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mc:AlternateContent xmlns:mc="http://schemas.openxmlformats.org/markup-compatibility/2006">
    <mc:Choice Requires="x15">
      <x15ac:absPath xmlns:x15ac="http://schemas.microsoft.com/office/spreadsheetml/2010/11/ac" url="/Users/jauco/Library/Containers/com.apple.mail/Data/Library/Mail Downloads/C32CA815-C436-4014-A4E1-579C32932D9F/"/>
    </mc:Choice>
  </mc:AlternateContent>
  <bookViews>
    <workbookView xWindow="2260" yWindow="3040" windowWidth="24760" windowHeight="15540" activeTab="1"/>
  </bookViews>
  <sheets>
    <sheet name="emmigrantunits" sheetId="3" r:id="rId1"/>
    <sheet name="emcards" sheetId="2" r:id="rId2"/>
    <sheet name="emcardcatalogs" sheetId="9" r:id="rId3"/>
    <sheet name="emconsulates" sheetId="10" r:id="rId4"/>
    <sheet name="emlocations" sheetId="12" r:id="rId5"/>
    <sheet name="schema" sheetId="7" r:id="rId6"/>
    <sheet name="reis" sheetId="5" r:id="rId7"/>
    <sheet name="waardeoordeel" sheetId="4" r:id="rId8"/>
    <sheet name="vervoermiddel" sheetId="6" r:id="rId9"/>
    <sheet name="image" sheetId="8" r:id="rId10"/>
    <sheet name="orig" sheetId="1" r:id="rId11"/>
  </sheets>
  <definedNames>
    <definedName name="emcardcatalogs_data">emcardcatalogs!$A:$A</definedName>
    <definedName name="emcards_data">emcards!$B$2:$G$552</definedName>
    <definedName name="emconsulates_data">emconsulates!$A:$A</definedName>
    <definedName name="emlocations_data">emlocations!$A:$A</definedName>
    <definedName name="emmigrantunits_data">emmigrantunits!$B:$O</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494" i="4" l="1"/>
  <c r="D397" i="4"/>
  <c r="D355" i="4"/>
  <c r="D354" i="4"/>
  <c r="D353" i="4"/>
  <c r="D352" i="4"/>
  <c r="D351" i="4"/>
  <c r="D350" i="4"/>
  <c r="D349" i="4"/>
  <c r="D347" i="4"/>
  <c r="D344" i="4"/>
  <c r="D348" i="4"/>
  <c r="D343" i="4"/>
  <c r="D342" i="4"/>
  <c r="D341" i="4"/>
  <c r="D340" i="4"/>
  <c r="D339" i="4"/>
  <c r="D338" i="4"/>
  <c r="D337" i="4"/>
  <c r="D336" i="4"/>
  <c r="D335" i="4"/>
  <c r="D334" i="4"/>
  <c r="D333" i="4"/>
  <c r="D332" i="4"/>
  <c r="D331" i="4"/>
  <c r="D330" i="4"/>
  <c r="D329" i="4"/>
  <c r="D328" i="4"/>
  <c r="D327" i="4"/>
  <c r="D326" i="4"/>
  <c r="D325" i="4"/>
  <c r="D324" i="4"/>
  <c r="D322" i="4"/>
  <c r="D321" i="4"/>
  <c r="D323" i="4"/>
  <c r="D320" i="4"/>
  <c r="D319" i="4"/>
  <c r="D318" i="4"/>
  <c r="D317" i="4"/>
  <c r="D316" i="4"/>
  <c r="D315" i="4"/>
  <c r="D314" i="4"/>
  <c r="D313" i="4"/>
  <c r="D312" i="4"/>
  <c r="D309" i="4"/>
  <c r="D308" i="4"/>
  <c r="D311" i="4"/>
  <c r="D310" i="4"/>
  <c r="D307" i="4"/>
  <c r="D306" i="4"/>
  <c r="D305" i="4"/>
  <c r="D304" i="4"/>
  <c r="D303" i="4"/>
  <c r="D302" i="4"/>
  <c r="D301" i="4"/>
  <c r="D300" i="4"/>
  <c r="D299" i="4"/>
  <c r="D298" i="4"/>
  <c r="D297" i="4"/>
  <c r="D296" i="4"/>
  <c r="D295" i="4"/>
  <c r="D294" i="4"/>
  <c r="D293" i="4"/>
  <c r="D292" i="4"/>
  <c r="D291" i="4"/>
  <c r="D290" i="4"/>
  <c r="D289" i="4"/>
  <c r="D288" i="4"/>
  <c r="D287" i="4"/>
  <c r="D286" i="4"/>
  <c r="D285" i="4"/>
  <c r="D281" i="4"/>
  <c r="D280" i="4"/>
  <c r="D279" i="4"/>
  <c r="D284" i="4"/>
  <c r="D283" i="4"/>
  <c r="D282" i="4"/>
  <c r="D278" i="4"/>
  <c r="D277" i="4"/>
  <c r="D276" i="4"/>
  <c r="D275" i="4"/>
  <c r="D274" i="4"/>
  <c r="D273" i="4"/>
  <c r="D272" i="4"/>
  <c r="D271" i="4"/>
  <c r="D270" i="4"/>
  <c r="D269" i="4"/>
  <c r="D268" i="4"/>
  <c r="D267" i="4"/>
  <c r="D266" i="4"/>
  <c r="D263" i="4"/>
  <c r="D262" i="4"/>
  <c r="D261" i="4"/>
  <c r="D260" i="4"/>
  <c r="D265" i="4"/>
  <c r="D264" i="4"/>
  <c r="D259" i="4"/>
  <c r="D258" i="4"/>
  <c r="D257" i="4"/>
  <c r="D256" i="4"/>
  <c r="D255" i="4"/>
  <c r="D254" i="4"/>
  <c r="D253" i="4"/>
  <c r="D252" i="4"/>
  <c r="D251" i="4"/>
  <c r="D246" i="4"/>
  <c r="D245" i="4"/>
  <c r="D250" i="4"/>
  <c r="D249" i="4"/>
  <c r="D248" i="4"/>
  <c r="D247" i="4"/>
  <c r="D244" i="4"/>
  <c r="D242" i="4"/>
  <c r="D241" i="4"/>
  <c r="D243" i="4"/>
  <c r="D240" i="4"/>
  <c r="D239" i="4"/>
  <c r="D238" i="4"/>
  <c r="D237" i="4"/>
  <c r="D236" i="4"/>
  <c r="D235" i="4"/>
  <c r="D234" i="4"/>
  <c r="D233" i="4"/>
  <c r="D232" i="4"/>
  <c r="D231" i="4"/>
  <c r="D229" i="4"/>
  <c r="D228" i="4"/>
  <c r="D227" i="4"/>
  <c r="D226" i="4"/>
  <c r="D230" i="4"/>
  <c r="D225" i="4"/>
  <c r="D224" i="4"/>
  <c r="D223" i="4"/>
  <c r="D222" i="4"/>
  <c r="D221" i="4"/>
  <c r="D220" i="4"/>
  <c r="D219" i="4"/>
  <c r="D218" i="4"/>
  <c r="D217" i="4"/>
  <c r="D216" i="4"/>
  <c r="D215" i="4"/>
  <c r="D214" i="4"/>
  <c r="D213" i="4"/>
  <c r="D208" i="4"/>
  <c r="D207" i="4"/>
  <c r="D212" i="4"/>
  <c r="D211" i="4"/>
  <c r="D210" i="4"/>
  <c r="D209" i="4"/>
  <c r="D206" i="4"/>
  <c r="D205" i="4"/>
  <c r="D204" i="4"/>
  <c r="D203" i="4"/>
  <c r="D202" i="4"/>
  <c r="D201" i="4"/>
  <c r="D200" i="4"/>
  <c r="D199" i="4"/>
  <c r="D44" i="4"/>
  <c r="D43" i="4"/>
  <c r="D42" i="4"/>
  <c r="D198" i="4"/>
  <c r="D197" i="4"/>
  <c r="D196" i="4"/>
  <c r="D195" i="4"/>
  <c r="D193" i="4"/>
  <c r="D192" i="4"/>
  <c r="D191" i="4"/>
  <c r="D194" i="4"/>
  <c r="D190" i="4"/>
  <c r="D189" i="4"/>
  <c r="D472" i="4"/>
  <c r="D471" i="4"/>
  <c r="D470" i="4"/>
  <c r="D188" i="4"/>
  <c r="D187" i="4"/>
  <c r="D186" i="4"/>
  <c r="D185" i="4"/>
  <c r="D184" i="4"/>
  <c r="D36" i="4"/>
  <c r="D35" i="4"/>
  <c r="D183" i="4"/>
  <c r="D182" i="4"/>
  <c r="D181" i="4"/>
  <c r="D180" i="4"/>
  <c r="D179" i="4"/>
  <c r="D178" i="4"/>
  <c r="D177" i="4"/>
  <c r="D176" i="4"/>
  <c r="D175" i="4"/>
  <c r="D174" i="4"/>
  <c r="D173" i="4"/>
  <c r="D172" i="4"/>
  <c r="D171" i="4"/>
  <c r="D170" i="4"/>
  <c r="D168" i="4"/>
  <c r="D167" i="4"/>
  <c r="D169" i="4"/>
  <c r="D166" i="4"/>
  <c r="D165" i="4"/>
  <c r="D164" i="4"/>
  <c r="D163" i="4"/>
  <c r="D162" i="4"/>
  <c r="D161" i="4"/>
  <c r="D158" i="4"/>
  <c r="D157" i="4"/>
  <c r="D156" i="4"/>
  <c r="D155" i="4"/>
  <c r="D154" i="4"/>
  <c r="D153" i="4"/>
  <c r="D152" i="4"/>
  <c r="D151" i="4"/>
  <c r="D150" i="4"/>
  <c r="D149" i="4"/>
  <c r="D148" i="4"/>
  <c r="D147" i="4"/>
  <c r="D145" i="4"/>
  <c r="D144" i="4"/>
  <c r="D143" i="4"/>
  <c r="D146" i="4"/>
  <c r="D142" i="4"/>
  <c r="D141" i="4"/>
  <c r="D140" i="4"/>
  <c r="D139" i="4"/>
  <c r="D138" i="4"/>
  <c r="D137" i="4"/>
  <c r="D136" i="4"/>
  <c r="D135" i="4"/>
  <c r="D134" i="4"/>
  <c r="D133" i="4"/>
  <c r="D131" i="4"/>
  <c r="D130" i="4"/>
  <c r="D129" i="4"/>
  <c r="D132" i="4"/>
  <c r="D116" i="4"/>
  <c r="D115" i="4"/>
  <c r="D114" i="4"/>
  <c r="D128" i="4"/>
  <c r="D127" i="4"/>
  <c r="D126" i="4"/>
  <c r="D125" i="4"/>
  <c r="D124" i="4"/>
  <c r="D123" i="4"/>
  <c r="D122" i="4"/>
  <c r="D121" i="4"/>
  <c r="D120" i="4"/>
  <c r="D119" i="4"/>
  <c r="D118" i="4"/>
  <c r="D113" i="4"/>
  <c r="D112" i="4"/>
  <c r="D111" i="4"/>
  <c r="D366" i="4"/>
  <c r="D365" i="4"/>
  <c r="D364" i="4"/>
  <c r="D363" i="4"/>
  <c r="D362" i="4"/>
  <c r="D361" i="4"/>
  <c r="D360" i="4"/>
  <c r="D359" i="4"/>
  <c r="D358" i="4"/>
  <c r="D357" i="4"/>
  <c r="D356" i="4"/>
  <c r="D110" i="4"/>
  <c r="D109" i="4"/>
  <c r="D108" i="4"/>
  <c r="D107" i="4"/>
  <c r="D106" i="4"/>
  <c r="D105" i="4"/>
  <c r="D104" i="4"/>
  <c r="D103" i="4"/>
  <c r="D102"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59" i="4"/>
  <c r="D58" i="4"/>
  <c r="D57" i="4"/>
  <c r="D56" i="4"/>
  <c r="D55" i="4"/>
  <c r="D54" i="4"/>
  <c r="D60" i="4"/>
  <c r="D53" i="4"/>
  <c r="D52" i="4"/>
  <c r="D51" i="4"/>
  <c r="D50" i="4"/>
  <c r="D49" i="4"/>
  <c r="D48" i="4"/>
  <c r="D47" i="4"/>
  <c r="D46" i="4"/>
  <c r="D45" i="4"/>
  <c r="D41" i="4"/>
  <c r="D40" i="4"/>
  <c r="D39" i="4"/>
  <c r="D38" i="4"/>
  <c r="D37" i="4"/>
  <c r="D34" i="4"/>
  <c r="D33" i="4"/>
  <c r="D32" i="4"/>
  <c r="D31" i="4"/>
  <c r="D30" i="4"/>
  <c r="D29" i="4"/>
  <c r="D160" i="4"/>
  <c r="D159" i="4"/>
  <c r="D28" i="4"/>
  <c r="D27" i="4"/>
  <c r="D25" i="4"/>
  <c r="D24" i="4"/>
  <c r="D26" i="4"/>
  <c r="D20" i="4"/>
  <c r="D19" i="4"/>
  <c r="D18" i="4"/>
  <c r="D17" i="4"/>
  <c r="D16" i="4"/>
  <c r="D15" i="4"/>
  <c r="D14" i="4"/>
  <c r="D13" i="4"/>
  <c r="D12" i="4"/>
  <c r="D11" i="4"/>
  <c r="D10" i="4"/>
  <c r="D9" i="4"/>
  <c r="D8" i="4"/>
  <c r="D7" i="4"/>
  <c r="D5" i="4"/>
  <c r="D4" i="4"/>
  <c r="D3" i="4"/>
  <c r="D2" i="4"/>
  <c r="D346" i="4"/>
  <c r="D345" i="4"/>
  <c r="D101" i="4"/>
  <c r="D100" i="4"/>
  <c r="D551" i="4"/>
  <c r="D550" i="4"/>
  <c r="D549" i="4"/>
  <c r="D548" i="4"/>
  <c r="D547" i="4"/>
  <c r="D546" i="4"/>
  <c r="D545" i="4"/>
  <c r="D544" i="4"/>
  <c r="D543" i="4"/>
  <c r="D542" i="4"/>
  <c r="D541" i="4"/>
  <c r="D540" i="4"/>
  <c r="D539" i="4"/>
  <c r="D538" i="4"/>
  <c r="D533" i="4"/>
  <c r="D537" i="4"/>
  <c r="D536" i="4"/>
  <c r="D535" i="4"/>
  <c r="D534" i="4"/>
  <c r="D532" i="4"/>
  <c r="D531" i="4"/>
  <c r="D529" i="4"/>
  <c r="D528" i="4"/>
  <c r="D530" i="4"/>
  <c r="D527" i="4"/>
  <c r="D526" i="4"/>
  <c r="D525" i="4"/>
  <c r="D524" i="4"/>
  <c r="D523" i="4"/>
  <c r="D522" i="4"/>
  <c r="D521" i="4"/>
  <c r="D520" i="4"/>
  <c r="D519" i="4"/>
  <c r="D518" i="4"/>
  <c r="D517" i="4"/>
  <c r="D516" i="4"/>
  <c r="D515" i="4"/>
  <c r="D514" i="4"/>
  <c r="D513" i="4"/>
  <c r="D512" i="4"/>
  <c r="D511" i="4"/>
  <c r="D510" i="4"/>
  <c r="D507" i="4"/>
  <c r="D506" i="4"/>
  <c r="D505" i="4"/>
  <c r="D504" i="4"/>
  <c r="D503" i="4"/>
  <c r="D509" i="4"/>
  <c r="D508" i="4"/>
  <c r="D502" i="4"/>
  <c r="D464" i="4"/>
  <c r="D463" i="4"/>
  <c r="D462" i="4"/>
  <c r="D461" i="4"/>
  <c r="D460" i="4"/>
  <c r="D459" i="4"/>
  <c r="D458" i="4"/>
  <c r="D457" i="4"/>
  <c r="D456" i="4"/>
  <c r="D455" i="4"/>
  <c r="D454" i="4"/>
  <c r="D501" i="4"/>
  <c r="D500" i="4"/>
  <c r="D453" i="4"/>
  <c r="D492" i="4"/>
  <c r="D491" i="4"/>
  <c r="D490" i="4"/>
  <c r="D489" i="4"/>
  <c r="D488" i="4"/>
  <c r="D487" i="4"/>
  <c r="D486" i="4"/>
  <c r="D485" i="4"/>
  <c r="D484" i="4"/>
  <c r="D483" i="4"/>
  <c r="D482" i="4"/>
  <c r="D481" i="4"/>
  <c r="D480" i="4"/>
  <c r="D479" i="4"/>
  <c r="D478" i="4"/>
  <c r="D477" i="4"/>
  <c r="D499" i="4"/>
  <c r="D498" i="4"/>
  <c r="D476" i="4"/>
  <c r="D475" i="4"/>
  <c r="D474" i="4"/>
  <c r="D473" i="4"/>
  <c r="D452" i="4"/>
  <c r="D469" i="4"/>
  <c r="D468" i="4"/>
  <c r="D451" i="4"/>
  <c r="D450" i="4"/>
  <c r="D467" i="4"/>
  <c r="D496" i="4"/>
  <c r="D495" i="4"/>
  <c r="D493" i="4"/>
  <c r="D449" i="4"/>
  <c r="D448" i="4"/>
  <c r="D447" i="4"/>
  <c r="D446" i="4"/>
  <c r="D445" i="4"/>
  <c r="D444" i="4"/>
  <c r="D443" i="4"/>
  <c r="D442" i="4"/>
  <c r="D441" i="4"/>
  <c r="D440" i="4"/>
  <c r="D436" i="4"/>
  <c r="D435" i="4"/>
  <c r="D434" i="4"/>
  <c r="D439" i="4"/>
  <c r="D438" i="4"/>
  <c r="D437" i="4"/>
  <c r="D433" i="4"/>
  <c r="D432" i="4"/>
  <c r="D431" i="4"/>
  <c r="D430" i="4"/>
  <c r="D429" i="4"/>
  <c r="D428" i="4"/>
  <c r="D427" i="4"/>
  <c r="D426" i="4"/>
  <c r="D425" i="4"/>
  <c r="D424" i="4"/>
  <c r="D423" i="4"/>
  <c r="D421" i="4"/>
  <c r="D420" i="4"/>
  <c r="D419" i="4"/>
  <c r="D422" i="4"/>
  <c r="D418" i="4"/>
  <c r="D417" i="4"/>
  <c r="D416" i="4"/>
  <c r="D415" i="4"/>
  <c r="D414" i="4"/>
  <c r="D23" i="4"/>
  <c r="D22" i="4"/>
  <c r="D21" i="4"/>
  <c r="D413" i="4"/>
  <c r="D412" i="4"/>
  <c r="D411" i="4"/>
  <c r="D410" i="4"/>
  <c r="D409" i="4"/>
  <c r="D408" i="4"/>
  <c r="D407" i="4"/>
  <c r="D406" i="4"/>
  <c r="D405" i="4"/>
  <c r="D404" i="4"/>
  <c r="D403" i="4"/>
  <c r="D402" i="4"/>
  <c r="D401" i="4"/>
  <c r="D400" i="4"/>
  <c r="D399" i="4"/>
  <c r="D398" i="4"/>
  <c r="D396" i="4"/>
  <c r="D395" i="4"/>
  <c r="D394" i="4"/>
  <c r="D393" i="4"/>
  <c r="D392" i="4"/>
  <c r="D389" i="4"/>
  <c r="D388" i="4"/>
  <c r="D391" i="4"/>
  <c r="D390" i="4"/>
  <c r="D387" i="4"/>
  <c r="D386" i="4"/>
  <c r="D385" i="4"/>
  <c r="D384" i="4"/>
  <c r="D383" i="4"/>
  <c r="D382" i="4"/>
  <c r="D381" i="4"/>
  <c r="D380" i="4"/>
  <c r="D379" i="4"/>
  <c r="D6" i="4"/>
  <c r="D378" i="4"/>
  <c r="D377" i="4"/>
  <c r="D117" i="4"/>
  <c r="D376" i="4"/>
  <c r="D375" i="4"/>
  <c r="D374" i="4"/>
  <c r="D373" i="4"/>
  <c r="D372" i="4"/>
  <c r="D371" i="4"/>
  <c r="D370" i="4"/>
  <c r="D369" i="4"/>
  <c r="D497" i="4"/>
  <c r="D466" i="4"/>
  <c r="D465" i="4"/>
  <c r="D368" i="4"/>
  <c r="D367" i="4"/>
  <c r="H198" i="2"/>
  <c r="R227" i="3"/>
  <c r="R551" i="3"/>
  <c r="R55" i="3"/>
  <c r="R550" i="3"/>
  <c r="R549" i="3"/>
  <c r="R364" i="3"/>
  <c r="R138" i="3"/>
  <c r="R282" i="3"/>
  <c r="R181" i="3"/>
  <c r="R314" i="3"/>
  <c r="R286" i="3"/>
  <c r="R106" i="3"/>
  <c r="R341" i="3"/>
  <c r="R548" i="3"/>
  <c r="R332" i="3"/>
  <c r="R69" i="3"/>
  <c r="R206" i="3"/>
  <c r="R318" i="3"/>
  <c r="R285" i="3"/>
  <c r="R68" i="3"/>
  <c r="R276" i="3"/>
  <c r="R67" i="3"/>
  <c r="R383" i="3"/>
  <c r="R236" i="3"/>
  <c r="R251" i="3"/>
  <c r="R275" i="3"/>
  <c r="R372" i="3"/>
  <c r="R173" i="3"/>
  <c r="R226" i="3"/>
  <c r="R145" i="3"/>
  <c r="R363" i="3"/>
  <c r="R225" i="3"/>
  <c r="R281" i="3"/>
  <c r="R78" i="3"/>
  <c r="R547" i="3"/>
  <c r="R546" i="3"/>
  <c r="R129" i="3"/>
  <c r="R171" i="3"/>
  <c r="R61" i="3"/>
  <c r="R313" i="3"/>
  <c r="R387" i="3"/>
  <c r="R144" i="3"/>
  <c r="R262" i="3"/>
  <c r="R295" i="3"/>
  <c r="R50" i="3"/>
  <c r="R329" i="3"/>
  <c r="R274" i="3"/>
  <c r="R235" i="3"/>
  <c r="R143" i="3"/>
  <c r="R375" i="3"/>
  <c r="R545" i="3"/>
  <c r="R544" i="3"/>
  <c r="R105" i="3"/>
  <c r="R543" i="3"/>
  <c r="R273" i="3"/>
  <c r="R49" i="3"/>
  <c r="R347" i="3"/>
  <c r="R107" i="3"/>
  <c r="R3" i="3"/>
  <c r="R334" i="3"/>
  <c r="R168" i="3"/>
  <c r="R362" i="3"/>
  <c r="R76" i="3"/>
  <c r="R66" i="3"/>
  <c r="R48" i="3"/>
  <c r="R47" i="3"/>
  <c r="R294" i="3"/>
  <c r="R244" i="3"/>
  <c r="R127" i="3"/>
  <c r="R201" i="3"/>
  <c r="R542" i="3"/>
  <c r="R122" i="3"/>
  <c r="R541" i="3"/>
  <c r="R176" i="3"/>
  <c r="R374" i="3"/>
  <c r="R11" i="3"/>
  <c r="R540" i="3"/>
  <c r="R539" i="3"/>
  <c r="R180" i="3"/>
  <c r="R179" i="3"/>
  <c r="R350" i="3"/>
  <c r="R346" i="3"/>
  <c r="R246" i="3"/>
  <c r="R237" i="3"/>
  <c r="R243" i="3"/>
  <c r="R249" i="3"/>
  <c r="R238" i="3"/>
  <c r="R242" i="3"/>
  <c r="R126" i="3"/>
  <c r="R293" i="3"/>
  <c r="R384" i="3"/>
  <c r="R46" i="3"/>
  <c r="R60" i="3"/>
  <c r="R224" i="3"/>
  <c r="R45" i="3"/>
  <c r="R125" i="3"/>
  <c r="R371" i="3"/>
  <c r="R538" i="3"/>
  <c r="R44" i="3"/>
  <c r="R163" i="3"/>
  <c r="R43" i="3"/>
  <c r="R203" i="3"/>
  <c r="R316" i="3"/>
  <c r="R379" i="3"/>
  <c r="R42" i="3"/>
  <c r="R158" i="3"/>
  <c r="R537" i="3"/>
  <c r="R297" i="3"/>
  <c r="R343" i="3"/>
  <c r="R54" i="3"/>
  <c r="R280" i="3"/>
  <c r="R192" i="3"/>
  <c r="R261" i="3"/>
  <c r="R260" i="3"/>
  <c r="R241" i="3"/>
  <c r="R536" i="3"/>
  <c r="R535" i="3"/>
  <c r="R223" i="3"/>
  <c r="R534" i="3"/>
  <c r="R533" i="3"/>
  <c r="R296" i="3"/>
  <c r="R63" i="3"/>
  <c r="R175" i="3"/>
  <c r="R319" i="3"/>
  <c r="R532" i="3"/>
  <c r="R531" i="3"/>
  <c r="R312" i="3"/>
  <c r="R259" i="3"/>
  <c r="R311" i="3"/>
  <c r="R530" i="3"/>
  <c r="R121" i="3"/>
  <c r="R529" i="3"/>
  <c r="R288" i="3"/>
  <c r="R287" i="3"/>
  <c r="R240" i="3"/>
  <c r="R156" i="3"/>
  <c r="R120" i="3"/>
  <c r="R528" i="3"/>
  <c r="R162" i="3"/>
  <c r="R85" i="3"/>
  <c r="R41" i="3"/>
  <c r="R527" i="3"/>
  <c r="R526" i="3"/>
  <c r="R289" i="3"/>
  <c r="R272" i="3"/>
  <c r="R271" i="3"/>
  <c r="R270" i="3"/>
  <c r="R269" i="3"/>
  <c r="R525" i="3"/>
  <c r="R142" i="3"/>
  <c r="R128" i="3"/>
  <c r="R148" i="3"/>
  <c r="R124" i="3"/>
  <c r="R112" i="3"/>
  <c r="R157" i="3"/>
  <c r="R239" i="3"/>
  <c r="R524" i="3"/>
  <c r="R338" i="3"/>
  <c r="R523" i="3"/>
  <c r="R40" i="3"/>
  <c r="R370" i="3"/>
  <c r="R222" i="3"/>
  <c r="R200" i="3"/>
  <c r="R167" i="3"/>
  <c r="R342" i="3"/>
  <c r="R522" i="3"/>
  <c r="R390" i="3"/>
  <c r="R188" i="3"/>
  <c r="R197" i="3"/>
  <c r="R521" i="3"/>
  <c r="R520" i="3"/>
  <c r="R519" i="3"/>
  <c r="R518" i="3"/>
  <c r="R517" i="3"/>
  <c r="R189" i="3"/>
  <c r="R325" i="3"/>
  <c r="R353" i="3"/>
  <c r="R516" i="3"/>
  <c r="R258" i="3"/>
  <c r="R170" i="3"/>
  <c r="R515" i="3"/>
  <c r="R268" i="3"/>
  <c r="R137" i="3"/>
  <c r="R388" i="3"/>
  <c r="R221" i="3"/>
  <c r="R514" i="3"/>
  <c r="R513" i="3"/>
  <c r="R119" i="3"/>
  <c r="R187" i="3"/>
  <c r="R86" i="3"/>
  <c r="R234" i="3"/>
  <c r="R361" i="3"/>
  <c r="R220" i="3"/>
  <c r="R512" i="3"/>
  <c r="R39" i="3"/>
  <c r="R123" i="3"/>
  <c r="R77" i="3"/>
  <c r="R310" i="3"/>
  <c r="R38" i="3"/>
  <c r="R328" i="3"/>
  <c r="R327" i="3"/>
  <c r="R337" i="3"/>
  <c r="R360" i="3"/>
  <c r="R233" i="3"/>
  <c r="R380" i="3"/>
  <c r="R511" i="3"/>
  <c r="R267" i="3"/>
  <c r="R386" i="3"/>
  <c r="R510" i="3"/>
  <c r="R321" i="3"/>
  <c r="R253" i="3"/>
  <c r="R182" i="3"/>
  <c r="R509" i="3"/>
  <c r="R508" i="3"/>
  <c r="R324" i="3"/>
  <c r="R83" i="3"/>
  <c r="R507" i="3"/>
  <c r="R159" i="3"/>
  <c r="R279" i="3"/>
  <c r="R118" i="3"/>
  <c r="R219" i="3"/>
  <c r="R37" i="3"/>
  <c r="R231" i="3"/>
  <c r="R117" i="3"/>
  <c r="R292" i="3"/>
  <c r="R2" i="3"/>
  <c r="R199" i="3"/>
  <c r="R36" i="3"/>
  <c r="R82" i="3"/>
  <c r="R7" i="3"/>
  <c r="R283" i="3"/>
  <c r="R506" i="3"/>
  <c r="R505" i="3"/>
  <c r="R378" i="3"/>
  <c r="R504" i="3"/>
  <c r="R309" i="3"/>
  <c r="R35" i="3"/>
  <c r="R308" i="3"/>
  <c r="R34" i="3"/>
  <c r="R59" i="3"/>
  <c r="R147" i="3"/>
  <c r="R503" i="3"/>
  <c r="R81" i="3"/>
  <c r="R80" i="3"/>
  <c r="R75" i="3"/>
  <c r="R152" i="3"/>
  <c r="R151" i="3"/>
  <c r="R232" i="3"/>
  <c r="R116" i="3"/>
  <c r="R502" i="3"/>
  <c r="R155" i="3"/>
  <c r="R501" i="3"/>
  <c r="R500" i="3"/>
  <c r="R499" i="3"/>
  <c r="R498" i="3"/>
  <c r="R497" i="3"/>
  <c r="R496" i="3"/>
  <c r="R495" i="3"/>
  <c r="R79" i="3"/>
  <c r="R494" i="3"/>
  <c r="R64" i="3"/>
  <c r="R369" i="3"/>
  <c r="R174" i="3"/>
  <c r="R172" i="3"/>
  <c r="R339" i="3"/>
  <c r="R218" i="3"/>
  <c r="R493" i="3"/>
  <c r="R492" i="3"/>
  <c r="R491" i="3"/>
  <c r="R161" i="3"/>
  <c r="R368" i="3"/>
  <c r="R367" i="3"/>
  <c r="R89" i="3"/>
  <c r="R373" i="3"/>
  <c r="R33" i="3"/>
  <c r="R490" i="3"/>
  <c r="R320" i="3"/>
  <c r="R307" i="3"/>
  <c r="R489" i="3"/>
  <c r="R488" i="3"/>
  <c r="R345" i="3"/>
  <c r="R344" i="3"/>
  <c r="R487" i="3"/>
  <c r="R32" i="3"/>
  <c r="R31" i="3"/>
  <c r="R486" i="3"/>
  <c r="R376" i="3"/>
  <c r="R217" i="3"/>
  <c r="R30" i="3"/>
  <c r="R485" i="3"/>
  <c r="R484" i="3"/>
  <c r="R483" i="3"/>
  <c r="R71" i="3"/>
  <c r="R29" i="3"/>
  <c r="R186" i="3"/>
  <c r="R185" i="3"/>
  <c r="R136" i="3"/>
  <c r="R482" i="3"/>
  <c r="R481" i="3"/>
  <c r="R480" i="3"/>
  <c r="R160" i="3"/>
  <c r="R479" i="3"/>
  <c r="R478" i="3"/>
  <c r="R477" i="3"/>
  <c r="R476" i="3"/>
  <c r="R340" i="3"/>
  <c r="R359" i="3"/>
  <c r="R28" i="3"/>
  <c r="R6" i="3"/>
  <c r="R366" i="3"/>
  <c r="R183" i="3"/>
  <c r="R306" i="3"/>
  <c r="R305" i="3"/>
  <c r="R475" i="3"/>
  <c r="R474" i="3"/>
  <c r="R115" i="3"/>
  <c r="R277" i="3"/>
  <c r="R108" i="3"/>
  <c r="R377" i="3"/>
  <c r="R349" i="3"/>
  <c r="R348" i="3"/>
  <c r="R169" i="3"/>
  <c r="R473" i="3"/>
  <c r="R230" i="3"/>
  <c r="R135" i="3"/>
  <c r="R27" i="3"/>
  <c r="R150" i="3"/>
  <c r="R252" i="3"/>
  <c r="R291" i="3"/>
  <c r="R335" i="3"/>
  <c r="R53" i="3"/>
  <c r="R250" i="3"/>
  <c r="R472" i="3"/>
  <c r="R317" i="3"/>
  <c r="R248" i="3"/>
  <c r="R195" i="3"/>
  <c r="R194" i="3"/>
  <c r="R304" i="3"/>
  <c r="R146" i="3"/>
  <c r="R471" i="3"/>
  <c r="R381" i="3"/>
  <c r="R84" i="3"/>
  <c r="R470" i="3"/>
  <c r="R469" i="3"/>
  <c r="R202" i="3"/>
  <c r="R88" i="3"/>
  <c r="R229" i="3"/>
  <c r="R468" i="3"/>
  <c r="R184" i="3"/>
  <c r="R354" i="3"/>
  <c r="R266" i="3"/>
  <c r="R26" i="3"/>
  <c r="R12" i="3"/>
  <c r="R467" i="3"/>
  <c r="R466" i="3"/>
  <c r="R465" i="3"/>
  <c r="R464" i="3"/>
  <c r="R463" i="3"/>
  <c r="R228" i="3"/>
  <c r="R303" i="3"/>
  <c r="R141" i="3"/>
  <c r="R462" i="3"/>
  <c r="R322" i="3"/>
  <c r="R72" i="3"/>
  <c r="R355" i="3"/>
  <c r="R164" i="3"/>
  <c r="R103" i="3"/>
  <c r="R352" i="3"/>
  <c r="R461" i="3"/>
  <c r="R104" i="3"/>
  <c r="R460" i="3"/>
  <c r="R459" i="3"/>
  <c r="R257" i="3"/>
  <c r="R10" i="3"/>
  <c r="R458" i="3"/>
  <c r="R102" i="3"/>
  <c r="R457" i="3"/>
  <c r="R456" i="3"/>
  <c r="R455" i="3"/>
  <c r="R216" i="3"/>
  <c r="R111" i="3"/>
  <c r="R110" i="3"/>
  <c r="R109" i="3"/>
  <c r="R254" i="3"/>
  <c r="R101" i="3"/>
  <c r="R454" i="3"/>
  <c r="R25" i="3"/>
  <c r="R205" i="3"/>
  <c r="R453" i="3"/>
  <c r="R452" i="3"/>
  <c r="R140" i="3"/>
  <c r="R154" i="3"/>
  <c r="R358" i="3"/>
  <c r="R451" i="3"/>
  <c r="R100" i="3"/>
  <c r="R450" i="3"/>
  <c r="R62" i="3"/>
  <c r="R193" i="3"/>
  <c r="R351" i="3"/>
  <c r="R449" i="3"/>
  <c r="R336" i="3"/>
  <c r="R448" i="3"/>
  <c r="R153" i="3"/>
  <c r="R447" i="3"/>
  <c r="R446" i="3"/>
  <c r="R149" i="3"/>
  <c r="R445" i="3"/>
  <c r="R131" i="3"/>
  <c r="R130" i="3"/>
  <c r="R444" i="3"/>
  <c r="R443" i="3"/>
  <c r="R442" i="3"/>
  <c r="R441" i="3"/>
  <c r="R440" i="3"/>
  <c r="R247" i="3"/>
  <c r="R245" i="3"/>
  <c r="R132" i="3"/>
  <c r="R439" i="3"/>
  <c r="R438" i="3"/>
  <c r="R24" i="3"/>
  <c r="R215" i="3"/>
  <c r="R302" i="3"/>
  <c r="R139" i="3"/>
  <c r="R437" i="3"/>
  <c r="R436" i="3"/>
  <c r="R190" i="3"/>
  <c r="R70" i="3"/>
  <c r="R435" i="3"/>
  <c r="R434" i="3"/>
  <c r="R23" i="3"/>
  <c r="R433" i="3"/>
  <c r="R333" i="3"/>
  <c r="R432" i="3"/>
  <c r="R22" i="3"/>
  <c r="R214" i="3"/>
  <c r="R265" i="3"/>
  <c r="R431" i="3"/>
  <c r="R430" i="3"/>
  <c r="R429" i="3"/>
  <c r="R428" i="3"/>
  <c r="R21" i="3"/>
  <c r="R427" i="3"/>
  <c r="R426" i="3"/>
  <c r="R315" i="3"/>
  <c r="R323" i="3"/>
  <c r="R256" i="3"/>
  <c r="R301" i="3"/>
  <c r="R20" i="3"/>
  <c r="R264" i="3"/>
  <c r="R300" i="3"/>
  <c r="R425" i="3"/>
  <c r="R99" i="3"/>
  <c r="R298" i="3"/>
  <c r="R424" i="3"/>
  <c r="R423" i="3"/>
  <c r="R422" i="3"/>
  <c r="R357" i="3"/>
  <c r="R356" i="3"/>
  <c r="R51" i="3"/>
  <c r="R52" i="3"/>
  <c r="R98" i="3"/>
  <c r="R198" i="3"/>
  <c r="R299" i="3"/>
  <c r="R19" i="3"/>
  <c r="R421" i="3"/>
  <c r="R420" i="3"/>
  <c r="R419" i="3"/>
  <c r="R213" i="3"/>
  <c r="R418" i="3"/>
  <c r="R5" i="3"/>
  <c r="R212" i="3"/>
  <c r="R211" i="3"/>
  <c r="R278" i="3"/>
  <c r="R58" i="3"/>
  <c r="R57" i="3"/>
  <c r="R97" i="3"/>
  <c r="R417" i="3"/>
  <c r="R74" i="3"/>
  <c r="R210" i="3"/>
  <c r="R416" i="3"/>
  <c r="R415" i="3"/>
  <c r="R96" i="3"/>
  <c r="R263" i="3"/>
  <c r="R8" i="3"/>
  <c r="R9" i="3"/>
  <c r="R385" i="3"/>
  <c r="R177" i="3"/>
  <c r="R18" i="3"/>
  <c r="R209" i="3"/>
  <c r="R208" i="3"/>
  <c r="R284" i="3"/>
  <c r="R331" i="3"/>
  <c r="R414" i="3"/>
  <c r="R65" i="3"/>
  <c r="R413" i="3"/>
  <c r="R73" i="3"/>
  <c r="R412" i="3"/>
  <c r="R114" i="3"/>
  <c r="R411" i="3"/>
  <c r="R410" i="3"/>
  <c r="R409" i="3"/>
  <c r="R133" i="3"/>
  <c r="R196" i="3"/>
  <c r="R408" i="3"/>
  <c r="R407" i="3"/>
  <c r="R178" i="3"/>
  <c r="R113" i="3"/>
  <c r="R406" i="3"/>
  <c r="R4" i="3"/>
  <c r="R134" i="3"/>
  <c r="R290" i="3"/>
  <c r="R405" i="3"/>
  <c r="R90" i="3"/>
  <c r="R95" i="3"/>
  <c r="R404" i="3"/>
  <c r="R403" i="3"/>
  <c r="R94" i="3"/>
  <c r="R93" i="3"/>
  <c r="R191" i="3"/>
  <c r="R402" i="3"/>
  <c r="R326" i="3"/>
  <c r="R204" i="3"/>
  <c r="R401" i="3"/>
  <c r="R389" i="3"/>
  <c r="R400" i="3"/>
  <c r="R17" i="3"/>
  <c r="R16" i="3"/>
  <c r="R399" i="3"/>
  <c r="R398" i="3"/>
  <c r="R15" i="3"/>
  <c r="R166" i="3"/>
  <c r="R165" i="3"/>
  <c r="R255" i="3"/>
  <c r="R207" i="3"/>
  <c r="R56" i="3"/>
  <c r="R397" i="3"/>
  <c r="R396" i="3"/>
  <c r="R92" i="3"/>
  <c r="R91" i="3"/>
  <c r="R395" i="3"/>
  <c r="R87" i="3"/>
  <c r="R394" i="3"/>
  <c r="R391" i="3"/>
  <c r="R14" i="3"/>
  <c r="R393" i="3"/>
  <c r="R330" i="3"/>
  <c r="R365" i="3"/>
  <c r="R13" i="3"/>
  <c r="R382" i="3"/>
  <c r="R392" i="3"/>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P382" i="3"/>
  <c r="Q382" i="3"/>
  <c r="P13" i="3"/>
  <c r="Q13" i="3"/>
  <c r="P365" i="3"/>
  <c r="Q365" i="3"/>
  <c r="P330" i="3"/>
  <c r="Q330" i="3"/>
  <c r="P393" i="3"/>
  <c r="Q393" i="3"/>
  <c r="P14" i="3"/>
  <c r="Q14" i="3"/>
  <c r="P391" i="3"/>
  <c r="Q391" i="3"/>
  <c r="P394" i="3"/>
  <c r="Q394" i="3"/>
  <c r="P87" i="3"/>
  <c r="Q87" i="3"/>
  <c r="P395" i="3"/>
  <c r="Q395" i="3"/>
  <c r="P91" i="3"/>
  <c r="Q91" i="3"/>
  <c r="P92" i="3"/>
  <c r="Q92" i="3"/>
  <c r="P396" i="3"/>
  <c r="Q396" i="3"/>
  <c r="P397" i="3"/>
  <c r="Q397" i="3"/>
  <c r="P56" i="3"/>
  <c r="Q56" i="3"/>
  <c r="P207" i="3"/>
  <c r="Q207" i="3"/>
  <c r="P255" i="3"/>
  <c r="Q255" i="3"/>
  <c r="P165" i="3"/>
  <c r="Q165" i="3"/>
  <c r="P166" i="3"/>
  <c r="Q166" i="3"/>
  <c r="P15" i="3"/>
  <c r="Q15" i="3"/>
  <c r="P398" i="3"/>
  <c r="Q398" i="3"/>
  <c r="P399" i="3"/>
  <c r="Q399" i="3"/>
  <c r="P16" i="3"/>
  <c r="Q16" i="3"/>
  <c r="P17" i="3"/>
  <c r="Q17" i="3"/>
  <c r="P400" i="3"/>
  <c r="Q400" i="3"/>
  <c r="P389" i="3"/>
  <c r="Q389" i="3"/>
  <c r="P401" i="3"/>
  <c r="Q401" i="3"/>
  <c r="P204" i="3"/>
  <c r="Q204" i="3"/>
  <c r="P326" i="3"/>
  <c r="Q326" i="3"/>
  <c r="P402" i="3"/>
  <c r="Q402" i="3"/>
  <c r="P191" i="3"/>
  <c r="Q191" i="3"/>
  <c r="P93" i="3"/>
  <c r="Q93" i="3"/>
  <c r="P94" i="3"/>
  <c r="Q94" i="3"/>
  <c r="P403" i="3"/>
  <c r="Q403" i="3"/>
  <c r="P404" i="3"/>
  <c r="Q404" i="3"/>
  <c r="P95" i="3"/>
  <c r="Q95" i="3"/>
  <c r="P90" i="3"/>
  <c r="Q90" i="3"/>
  <c r="P405" i="3"/>
  <c r="Q405" i="3"/>
  <c r="P290" i="3"/>
  <c r="Q290" i="3"/>
  <c r="P134" i="3"/>
  <c r="Q134" i="3"/>
  <c r="P4" i="3"/>
  <c r="Q4" i="3"/>
  <c r="P406" i="3"/>
  <c r="Q406" i="3"/>
  <c r="P113" i="3"/>
  <c r="Q113" i="3"/>
  <c r="P178" i="3"/>
  <c r="Q178" i="3"/>
  <c r="P407" i="3"/>
  <c r="Q407" i="3"/>
  <c r="P408" i="3"/>
  <c r="Q408" i="3"/>
  <c r="P196" i="3"/>
  <c r="Q196" i="3"/>
  <c r="P133" i="3"/>
  <c r="Q133" i="3"/>
  <c r="P409" i="3"/>
  <c r="Q409" i="3"/>
  <c r="P410" i="3"/>
  <c r="Q410" i="3"/>
  <c r="P411" i="3"/>
  <c r="Q411" i="3"/>
  <c r="P114" i="3"/>
  <c r="Q114" i="3"/>
  <c r="P412" i="3"/>
  <c r="Q412" i="3"/>
  <c r="P73" i="3"/>
  <c r="Q73" i="3"/>
  <c r="P413" i="3"/>
  <c r="Q413" i="3"/>
  <c r="P65" i="3"/>
  <c r="Q65" i="3"/>
  <c r="P414" i="3"/>
  <c r="Q414" i="3"/>
  <c r="P331" i="3"/>
  <c r="Q331" i="3"/>
  <c r="P284" i="3"/>
  <c r="Q284" i="3"/>
  <c r="P208" i="3"/>
  <c r="Q208" i="3"/>
  <c r="P209" i="3"/>
  <c r="Q209" i="3"/>
  <c r="P18" i="3"/>
  <c r="Q18" i="3"/>
  <c r="P177" i="3"/>
  <c r="Q177" i="3"/>
  <c r="P385" i="3"/>
  <c r="Q385" i="3"/>
  <c r="P9" i="3"/>
  <c r="Q9" i="3"/>
  <c r="P8" i="3"/>
  <c r="Q8" i="3"/>
  <c r="P263" i="3"/>
  <c r="Q263" i="3"/>
  <c r="P96" i="3"/>
  <c r="Q96" i="3"/>
  <c r="P415" i="3"/>
  <c r="Q415" i="3"/>
  <c r="P416" i="3"/>
  <c r="Q416" i="3"/>
  <c r="P210" i="3"/>
  <c r="Q210" i="3"/>
  <c r="P74" i="3"/>
  <c r="Q74" i="3"/>
  <c r="P417" i="3"/>
  <c r="Q417" i="3"/>
  <c r="P97" i="3"/>
  <c r="Q97" i="3"/>
  <c r="P57" i="3"/>
  <c r="Q57" i="3"/>
  <c r="P58" i="3"/>
  <c r="Q58" i="3"/>
  <c r="P278" i="3"/>
  <c r="Q278" i="3"/>
  <c r="P211" i="3"/>
  <c r="Q211" i="3"/>
  <c r="P212" i="3"/>
  <c r="Q212" i="3"/>
  <c r="P5" i="3"/>
  <c r="Q5" i="3"/>
  <c r="P418" i="3"/>
  <c r="Q418" i="3"/>
  <c r="P213" i="3"/>
  <c r="Q213" i="3"/>
  <c r="P419" i="3"/>
  <c r="Q419" i="3"/>
  <c r="P420" i="3"/>
  <c r="Q420" i="3"/>
  <c r="P421" i="3"/>
  <c r="Q421" i="3"/>
  <c r="P19" i="3"/>
  <c r="Q19" i="3"/>
  <c r="P299" i="3"/>
  <c r="Q299" i="3"/>
  <c r="P198" i="3"/>
  <c r="Q198" i="3"/>
  <c r="P98" i="3"/>
  <c r="Q98" i="3"/>
  <c r="P52" i="3"/>
  <c r="Q52" i="3"/>
  <c r="P51" i="3"/>
  <c r="Q51" i="3"/>
  <c r="P356" i="3"/>
  <c r="Q356" i="3"/>
  <c r="P357" i="3"/>
  <c r="Q357" i="3"/>
  <c r="P422" i="3"/>
  <c r="Q422" i="3"/>
  <c r="P423" i="3"/>
  <c r="Q423" i="3"/>
  <c r="P424" i="3"/>
  <c r="Q424" i="3"/>
  <c r="P298" i="3"/>
  <c r="Q298" i="3"/>
  <c r="P99" i="3"/>
  <c r="Q99" i="3"/>
  <c r="P425" i="3"/>
  <c r="Q425" i="3"/>
  <c r="P300" i="3"/>
  <c r="Q300" i="3"/>
  <c r="P264" i="3"/>
  <c r="Q264" i="3"/>
  <c r="P20" i="3"/>
  <c r="Q20" i="3"/>
  <c r="P301" i="3"/>
  <c r="Q301" i="3"/>
  <c r="P256" i="3"/>
  <c r="Q256" i="3"/>
  <c r="P323" i="3"/>
  <c r="Q323" i="3"/>
  <c r="P315" i="3"/>
  <c r="Q315" i="3"/>
  <c r="P426" i="3"/>
  <c r="Q426" i="3"/>
  <c r="P427" i="3"/>
  <c r="Q427" i="3"/>
  <c r="P21" i="3"/>
  <c r="Q21" i="3"/>
  <c r="P428" i="3"/>
  <c r="Q428" i="3"/>
  <c r="P429" i="3"/>
  <c r="Q429" i="3"/>
  <c r="P430" i="3"/>
  <c r="Q430" i="3"/>
  <c r="P431" i="3"/>
  <c r="Q431" i="3"/>
  <c r="P265" i="3"/>
  <c r="Q265" i="3"/>
  <c r="P214" i="3"/>
  <c r="Q214" i="3"/>
  <c r="P22" i="3"/>
  <c r="Q22" i="3"/>
  <c r="P432" i="3"/>
  <c r="Q432" i="3"/>
  <c r="P333" i="3"/>
  <c r="Q333" i="3"/>
  <c r="P433" i="3"/>
  <c r="Q433" i="3"/>
  <c r="P23" i="3"/>
  <c r="Q23" i="3"/>
  <c r="P434" i="3"/>
  <c r="Q434" i="3"/>
  <c r="P435" i="3"/>
  <c r="Q435" i="3"/>
  <c r="P70" i="3"/>
  <c r="Q70" i="3"/>
  <c r="P190" i="3"/>
  <c r="Q190" i="3"/>
  <c r="P436" i="3"/>
  <c r="Q436" i="3"/>
  <c r="P437" i="3"/>
  <c r="Q437" i="3"/>
  <c r="P139" i="3"/>
  <c r="Q139" i="3"/>
  <c r="P302" i="3"/>
  <c r="Q302" i="3"/>
  <c r="P215" i="3"/>
  <c r="Q215" i="3"/>
  <c r="P24" i="3"/>
  <c r="Q24" i="3"/>
  <c r="P438" i="3"/>
  <c r="Q438" i="3"/>
  <c r="P439" i="3"/>
  <c r="Q439" i="3"/>
  <c r="P132" i="3"/>
  <c r="Q132" i="3"/>
  <c r="P245" i="3"/>
  <c r="Q245" i="3"/>
  <c r="P247" i="3"/>
  <c r="Q247" i="3"/>
  <c r="P440" i="3"/>
  <c r="Q440" i="3"/>
  <c r="P441" i="3"/>
  <c r="Q441" i="3"/>
  <c r="P442" i="3"/>
  <c r="Q442" i="3"/>
  <c r="P443" i="3"/>
  <c r="Q443" i="3"/>
  <c r="P444" i="3"/>
  <c r="Q444" i="3"/>
  <c r="P130" i="3"/>
  <c r="Q130" i="3"/>
  <c r="P131" i="3"/>
  <c r="Q131" i="3"/>
  <c r="P445" i="3"/>
  <c r="Q445" i="3"/>
  <c r="P149" i="3"/>
  <c r="Q149" i="3"/>
  <c r="P446" i="3"/>
  <c r="Q446" i="3"/>
  <c r="P447" i="3"/>
  <c r="Q447" i="3"/>
  <c r="P153" i="3"/>
  <c r="Q153" i="3"/>
  <c r="P448" i="3"/>
  <c r="Q448" i="3"/>
  <c r="P336" i="3"/>
  <c r="Q336" i="3"/>
  <c r="P449" i="3"/>
  <c r="Q449" i="3"/>
  <c r="P351" i="3"/>
  <c r="Q351" i="3"/>
  <c r="P193" i="3"/>
  <c r="Q193" i="3"/>
  <c r="P62" i="3"/>
  <c r="Q62" i="3"/>
  <c r="P450" i="3"/>
  <c r="Q450" i="3"/>
  <c r="P100" i="3"/>
  <c r="Q100" i="3"/>
  <c r="P451" i="3"/>
  <c r="Q451" i="3"/>
  <c r="P358" i="3"/>
  <c r="Q358" i="3"/>
  <c r="P154" i="3"/>
  <c r="Q154" i="3"/>
  <c r="P140" i="3"/>
  <c r="Q140" i="3"/>
  <c r="P452" i="3"/>
  <c r="Q452" i="3"/>
  <c r="P453" i="3"/>
  <c r="Q453" i="3"/>
  <c r="P205" i="3"/>
  <c r="Q205" i="3"/>
  <c r="P25" i="3"/>
  <c r="Q25" i="3"/>
  <c r="P454" i="3"/>
  <c r="Q454" i="3"/>
  <c r="P101" i="3"/>
  <c r="Q101" i="3"/>
  <c r="P254" i="3"/>
  <c r="Q254" i="3"/>
  <c r="P109" i="3"/>
  <c r="Q109" i="3"/>
  <c r="P110" i="3"/>
  <c r="Q110" i="3"/>
  <c r="P111" i="3"/>
  <c r="Q111" i="3"/>
  <c r="P216" i="3"/>
  <c r="Q216" i="3"/>
  <c r="P455" i="3"/>
  <c r="Q455" i="3"/>
  <c r="P456" i="3"/>
  <c r="Q456" i="3"/>
  <c r="P457" i="3"/>
  <c r="Q457" i="3"/>
  <c r="P102" i="3"/>
  <c r="Q102" i="3"/>
  <c r="P458" i="3"/>
  <c r="Q458" i="3"/>
  <c r="P10" i="3"/>
  <c r="Q10" i="3"/>
  <c r="P257" i="3"/>
  <c r="Q257" i="3"/>
  <c r="P459" i="3"/>
  <c r="Q459" i="3"/>
  <c r="P460" i="3"/>
  <c r="Q460" i="3"/>
  <c r="P104" i="3"/>
  <c r="Q104" i="3"/>
  <c r="P461" i="3"/>
  <c r="Q461" i="3"/>
  <c r="P352" i="3"/>
  <c r="Q352" i="3"/>
  <c r="P103" i="3"/>
  <c r="Q103" i="3"/>
  <c r="P164" i="3"/>
  <c r="Q164" i="3"/>
  <c r="P355" i="3"/>
  <c r="Q355" i="3"/>
  <c r="P72" i="3"/>
  <c r="Q72" i="3"/>
  <c r="P322" i="3"/>
  <c r="Q322" i="3"/>
  <c r="P462" i="3"/>
  <c r="Q462" i="3"/>
  <c r="P141" i="3"/>
  <c r="Q141" i="3"/>
  <c r="P303" i="3"/>
  <c r="Q303" i="3"/>
  <c r="P228" i="3"/>
  <c r="Q228" i="3"/>
  <c r="P463" i="3"/>
  <c r="Q463" i="3"/>
  <c r="P464" i="3"/>
  <c r="Q464" i="3"/>
  <c r="P465" i="3"/>
  <c r="Q465" i="3"/>
  <c r="P466" i="3"/>
  <c r="Q466" i="3"/>
  <c r="P467" i="3"/>
  <c r="Q467" i="3"/>
  <c r="P12" i="3"/>
  <c r="Q12" i="3"/>
  <c r="P26" i="3"/>
  <c r="Q26" i="3"/>
  <c r="P266" i="3"/>
  <c r="Q266" i="3"/>
  <c r="P354" i="3"/>
  <c r="Q354" i="3"/>
  <c r="P184" i="3"/>
  <c r="Q184" i="3"/>
  <c r="P468" i="3"/>
  <c r="Q468" i="3"/>
  <c r="P229" i="3"/>
  <c r="Q229" i="3"/>
  <c r="P88" i="3"/>
  <c r="Q88" i="3"/>
  <c r="P202" i="3"/>
  <c r="Q202" i="3"/>
  <c r="P469" i="3"/>
  <c r="Q469" i="3"/>
  <c r="P470" i="3"/>
  <c r="Q470" i="3"/>
  <c r="P84" i="3"/>
  <c r="Q84" i="3"/>
  <c r="P381" i="3"/>
  <c r="Q381" i="3"/>
  <c r="P471" i="3"/>
  <c r="Q471" i="3"/>
  <c r="P146" i="3"/>
  <c r="Q146" i="3"/>
  <c r="P304" i="3"/>
  <c r="Q304" i="3"/>
  <c r="P194" i="3"/>
  <c r="Q194" i="3"/>
  <c r="P195" i="3"/>
  <c r="Q195" i="3"/>
  <c r="P248" i="3"/>
  <c r="Q248" i="3"/>
  <c r="P317" i="3"/>
  <c r="Q317" i="3"/>
  <c r="P472" i="3"/>
  <c r="Q472" i="3"/>
  <c r="P250" i="3"/>
  <c r="Q250" i="3"/>
  <c r="P53" i="3"/>
  <c r="Q53" i="3"/>
  <c r="P335" i="3"/>
  <c r="Q335" i="3"/>
  <c r="P291" i="3"/>
  <c r="Q291" i="3"/>
  <c r="P252" i="3"/>
  <c r="Q252" i="3"/>
  <c r="P150" i="3"/>
  <c r="Q150" i="3"/>
  <c r="P27" i="3"/>
  <c r="Q27" i="3"/>
  <c r="P135" i="3"/>
  <c r="Q135" i="3"/>
  <c r="P230" i="3"/>
  <c r="Q230" i="3"/>
  <c r="P473" i="3"/>
  <c r="Q473" i="3"/>
  <c r="P169" i="3"/>
  <c r="Q169" i="3"/>
  <c r="P348" i="3"/>
  <c r="Q348" i="3"/>
  <c r="P349" i="3"/>
  <c r="Q349" i="3"/>
  <c r="P377" i="3"/>
  <c r="Q377" i="3"/>
  <c r="P108" i="3"/>
  <c r="Q108" i="3"/>
  <c r="P277" i="3"/>
  <c r="Q277" i="3"/>
  <c r="P115" i="3"/>
  <c r="Q115" i="3"/>
  <c r="P474" i="3"/>
  <c r="Q474" i="3"/>
  <c r="P475" i="3"/>
  <c r="Q475" i="3"/>
  <c r="P305" i="3"/>
  <c r="Q305" i="3"/>
  <c r="P306" i="3"/>
  <c r="Q306" i="3"/>
  <c r="P183" i="3"/>
  <c r="Q183" i="3"/>
  <c r="P366" i="3"/>
  <c r="Q366" i="3"/>
  <c r="P6" i="3"/>
  <c r="Q6" i="3"/>
  <c r="P28" i="3"/>
  <c r="Q28" i="3"/>
  <c r="P359" i="3"/>
  <c r="Q359" i="3"/>
  <c r="P340" i="3"/>
  <c r="Q340" i="3"/>
  <c r="P476" i="3"/>
  <c r="Q476" i="3"/>
  <c r="P477" i="3"/>
  <c r="Q477" i="3"/>
  <c r="P478" i="3"/>
  <c r="Q478" i="3"/>
  <c r="P479" i="3"/>
  <c r="Q479" i="3"/>
  <c r="P160" i="3"/>
  <c r="Q160" i="3"/>
  <c r="P480" i="3"/>
  <c r="Q480" i="3"/>
  <c r="P481" i="3"/>
  <c r="Q481" i="3"/>
  <c r="P482" i="3"/>
  <c r="Q482" i="3"/>
  <c r="P136" i="3"/>
  <c r="Q136" i="3"/>
  <c r="P185" i="3"/>
  <c r="Q185" i="3"/>
  <c r="P186" i="3"/>
  <c r="Q186" i="3"/>
  <c r="P29" i="3"/>
  <c r="Q29" i="3"/>
  <c r="P71" i="3"/>
  <c r="Q71" i="3"/>
  <c r="P483" i="3"/>
  <c r="Q483" i="3"/>
  <c r="P484" i="3"/>
  <c r="Q484" i="3"/>
  <c r="P485" i="3"/>
  <c r="Q485" i="3"/>
  <c r="P30" i="3"/>
  <c r="Q30" i="3"/>
  <c r="P217" i="3"/>
  <c r="Q217" i="3"/>
  <c r="P376" i="3"/>
  <c r="Q376" i="3"/>
  <c r="P486" i="3"/>
  <c r="Q486" i="3"/>
  <c r="P31" i="3"/>
  <c r="Q31" i="3"/>
  <c r="P32" i="3"/>
  <c r="Q32" i="3"/>
  <c r="P487" i="3"/>
  <c r="Q487" i="3"/>
  <c r="P344" i="3"/>
  <c r="Q344" i="3"/>
  <c r="P345" i="3"/>
  <c r="Q345" i="3"/>
  <c r="P488" i="3"/>
  <c r="Q488" i="3"/>
  <c r="P489" i="3"/>
  <c r="Q489" i="3"/>
  <c r="P307" i="3"/>
  <c r="Q307" i="3"/>
  <c r="P320" i="3"/>
  <c r="Q320" i="3"/>
  <c r="P490" i="3"/>
  <c r="Q490" i="3"/>
  <c r="P33" i="3"/>
  <c r="Q33" i="3"/>
  <c r="P373" i="3"/>
  <c r="Q373" i="3"/>
  <c r="P89" i="3"/>
  <c r="Q89" i="3"/>
  <c r="P367" i="3"/>
  <c r="Q367" i="3"/>
  <c r="P368" i="3"/>
  <c r="Q368" i="3"/>
  <c r="P161" i="3"/>
  <c r="Q161" i="3"/>
  <c r="P491" i="3"/>
  <c r="Q491" i="3"/>
  <c r="P492" i="3"/>
  <c r="Q492" i="3"/>
  <c r="P493" i="3"/>
  <c r="Q493" i="3"/>
  <c r="P218" i="3"/>
  <c r="Q218" i="3"/>
  <c r="P339" i="3"/>
  <c r="Q339" i="3"/>
  <c r="P172" i="3"/>
  <c r="Q172" i="3"/>
  <c r="P174" i="3"/>
  <c r="Q174" i="3"/>
  <c r="P369" i="3"/>
  <c r="Q369" i="3"/>
  <c r="P64" i="3"/>
  <c r="Q64" i="3"/>
  <c r="P494" i="3"/>
  <c r="Q494" i="3"/>
  <c r="P79" i="3"/>
  <c r="Q79" i="3"/>
  <c r="P495" i="3"/>
  <c r="Q495" i="3"/>
  <c r="P496" i="3"/>
  <c r="Q496" i="3"/>
  <c r="P497" i="3"/>
  <c r="Q497" i="3"/>
  <c r="P498" i="3"/>
  <c r="Q498" i="3"/>
  <c r="P499" i="3"/>
  <c r="Q499" i="3"/>
  <c r="P500" i="3"/>
  <c r="Q500" i="3"/>
  <c r="P501" i="3"/>
  <c r="Q501" i="3"/>
  <c r="P155" i="3"/>
  <c r="Q155" i="3"/>
  <c r="P502" i="3"/>
  <c r="Q502" i="3"/>
  <c r="P116" i="3"/>
  <c r="Q116" i="3"/>
  <c r="P232" i="3"/>
  <c r="Q232" i="3"/>
  <c r="P151" i="3"/>
  <c r="Q151" i="3"/>
  <c r="P152" i="3"/>
  <c r="Q152" i="3"/>
  <c r="P75" i="3"/>
  <c r="Q75" i="3"/>
  <c r="P80" i="3"/>
  <c r="Q80" i="3"/>
  <c r="P81" i="3"/>
  <c r="Q81" i="3"/>
  <c r="P503" i="3"/>
  <c r="Q503" i="3"/>
  <c r="P147" i="3"/>
  <c r="Q147" i="3"/>
  <c r="P59" i="3"/>
  <c r="Q59" i="3"/>
  <c r="P34" i="3"/>
  <c r="Q34" i="3"/>
  <c r="P308" i="3"/>
  <c r="Q308" i="3"/>
  <c r="P35" i="3"/>
  <c r="Q35" i="3"/>
  <c r="P309" i="3"/>
  <c r="Q309" i="3"/>
  <c r="P504" i="3"/>
  <c r="Q504" i="3"/>
  <c r="P378" i="3"/>
  <c r="Q378" i="3"/>
  <c r="P505" i="3"/>
  <c r="Q505" i="3"/>
  <c r="P506" i="3"/>
  <c r="Q506" i="3"/>
  <c r="P283" i="3"/>
  <c r="Q283" i="3"/>
  <c r="P7" i="3"/>
  <c r="Q7" i="3"/>
  <c r="P82" i="3"/>
  <c r="Q82" i="3"/>
  <c r="P36" i="3"/>
  <c r="Q36" i="3"/>
  <c r="P199" i="3"/>
  <c r="Q199" i="3"/>
  <c r="P2" i="3"/>
  <c r="Q2" i="3"/>
  <c r="P292" i="3"/>
  <c r="Q292" i="3"/>
  <c r="P117" i="3"/>
  <c r="Q117" i="3"/>
  <c r="P231" i="3"/>
  <c r="Q231" i="3"/>
  <c r="P37" i="3"/>
  <c r="Q37" i="3"/>
  <c r="P219" i="3"/>
  <c r="Q219" i="3"/>
  <c r="P118" i="3"/>
  <c r="Q118" i="3"/>
  <c r="P279" i="3"/>
  <c r="Q279" i="3"/>
  <c r="P159" i="3"/>
  <c r="Q159" i="3"/>
  <c r="P507" i="3"/>
  <c r="Q507" i="3"/>
  <c r="P83" i="3"/>
  <c r="Q83" i="3"/>
  <c r="P324" i="3"/>
  <c r="Q324" i="3"/>
  <c r="P508" i="3"/>
  <c r="Q508" i="3"/>
  <c r="P509" i="3"/>
  <c r="Q509" i="3"/>
  <c r="P182" i="3"/>
  <c r="Q182" i="3"/>
  <c r="P253" i="3"/>
  <c r="Q253" i="3"/>
  <c r="P321" i="3"/>
  <c r="Q321" i="3"/>
  <c r="P510" i="3"/>
  <c r="Q510" i="3"/>
  <c r="P386" i="3"/>
  <c r="Q386" i="3"/>
  <c r="P267" i="3"/>
  <c r="Q267" i="3"/>
  <c r="P511" i="3"/>
  <c r="Q511" i="3"/>
  <c r="P380" i="3"/>
  <c r="Q380" i="3"/>
  <c r="P233" i="3"/>
  <c r="Q233" i="3"/>
  <c r="P360" i="3"/>
  <c r="Q360" i="3"/>
  <c r="P337" i="3"/>
  <c r="Q337" i="3"/>
  <c r="P327" i="3"/>
  <c r="Q327" i="3"/>
  <c r="P328" i="3"/>
  <c r="Q328" i="3"/>
  <c r="P38" i="3"/>
  <c r="Q38" i="3"/>
  <c r="P310" i="3"/>
  <c r="Q310" i="3"/>
  <c r="P77" i="3"/>
  <c r="Q77" i="3"/>
  <c r="P123" i="3"/>
  <c r="Q123" i="3"/>
  <c r="P39" i="3"/>
  <c r="Q39" i="3"/>
  <c r="P512" i="3"/>
  <c r="Q512" i="3"/>
  <c r="P220" i="3"/>
  <c r="Q220" i="3"/>
  <c r="P361" i="3"/>
  <c r="Q361" i="3"/>
  <c r="P234" i="3"/>
  <c r="Q234" i="3"/>
  <c r="P86" i="3"/>
  <c r="Q86" i="3"/>
  <c r="P187" i="3"/>
  <c r="Q187" i="3"/>
  <c r="P119" i="3"/>
  <c r="Q119" i="3"/>
  <c r="P513" i="3"/>
  <c r="Q513" i="3"/>
  <c r="P514" i="3"/>
  <c r="Q514" i="3"/>
  <c r="P221" i="3"/>
  <c r="Q221" i="3"/>
  <c r="P388" i="3"/>
  <c r="Q388" i="3"/>
  <c r="P137" i="3"/>
  <c r="Q137" i="3"/>
  <c r="P268" i="3"/>
  <c r="Q268" i="3"/>
  <c r="P515" i="3"/>
  <c r="Q515" i="3"/>
  <c r="P170" i="3"/>
  <c r="Q170" i="3"/>
  <c r="P258" i="3"/>
  <c r="Q258" i="3"/>
  <c r="P516" i="3"/>
  <c r="Q516" i="3"/>
  <c r="P353" i="3"/>
  <c r="Q353" i="3"/>
  <c r="P325" i="3"/>
  <c r="Q325" i="3"/>
  <c r="P189" i="3"/>
  <c r="Q189" i="3"/>
  <c r="P517" i="3"/>
  <c r="Q517" i="3"/>
  <c r="P518" i="3"/>
  <c r="Q518" i="3"/>
  <c r="P519" i="3"/>
  <c r="Q519" i="3"/>
  <c r="P520" i="3"/>
  <c r="Q520" i="3"/>
  <c r="P521" i="3"/>
  <c r="Q521" i="3"/>
  <c r="P197" i="3"/>
  <c r="Q197" i="3"/>
  <c r="P188" i="3"/>
  <c r="Q188" i="3"/>
  <c r="P390" i="3"/>
  <c r="Q390" i="3"/>
  <c r="P522" i="3"/>
  <c r="Q522" i="3"/>
  <c r="P342" i="3"/>
  <c r="Q342" i="3"/>
  <c r="P167" i="3"/>
  <c r="Q167" i="3"/>
  <c r="P200" i="3"/>
  <c r="Q200" i="3"/>
  <c r="P222" i="3"/>
  <c r="Q222" i="3"/>
  <c r="P370" i="3"/>
  <c r="Q370" i="3"/>
  <c r="P40" i="3"/>
  <c r="Q40" i="3"/>
  <c r="P523" i="3"/>
  <c r="Q523" i="3"/>
  <c r="P338" i="3"/>
  <c r="Q338" i="3"/>
  <c r="P524" i="3"/>
  <c r="Q524" i="3"/>
  <c r="P239" i="3"/>
  <c r="Q239" i="3"/>
  <c r="P157" i="3"/>
  <c r="Q157" i="3"/>
  <c r="P112" i="3"/>
  <c r="Q112" i="3"/>
  <c r="P124" i="3"/>
  <c r="Q124" i="3"/>
  <c r="P148" i="3"/>
  <c r="Q148" i="3"/>
  <c r="P128" i="3"/>
  <c r="Q128" i="3"/>
  <c r="P142" i="3"/>
  <c r="Q142" i="3"/>
  <c r="P525" i="3"/>
  <c r="Q525" i="3"/>
  <c r="P269" i="3"/>
  <c r="Q269" i="3"/>
  <c r="P270" i="3"/>
  <c r="Q270" i="3"/>
  <c r="P271" i="3"/>
  <c r="Q271" i="3"/>
  <c r="P272" i="3"/>
  <c r="Q272" i="3"/>
  <c r="P289" i="3"/>
  <c r="Q289" i="3"/>
  <c r="P526" i="3"/>
  <c r="Q526" i="3"/>
  <c r="P527" i="3"/>
  <c r="Q527" i="3"/>
  <c r="P41" i="3"/>
  <c r="Q41" i="3"/>
  <c r="P85" i="3"/>
  <c r="Q85" i="3"/>
  <c r="P162" i="3"/>
  <c r="Q162" i="3"/>
  <c r="P528" i="3"/>
  <c r="Q528" i="3"/>
  <c r="P120" i="3"/>
  <c r="Q120" i="3"/>
  <c r="P156" i="3"/>
  <c r="Q156" i="3"/>
  <c r="P240" i="3"/>
  <c r="Q240" i="3"/>
  <c r="P287" i="3"/>
  <c r="Q287" i="3"/>
  <c r="P288" i="3"/>
  <c r="Q288" i="3"/>
  <c r="P529" i="3"/>
  <c r="Q529" i="3"/>
  <c r="P121" i="3"/>
  <c r="Q121" i="3"/>
  <c r="P530" i="3"/>
  <c r="Q530" i="3"/>
  <c r="P311" i="3"/>
  <c r="Q311" i="3"/>
  <c r="P259" i="3"/>
  <c r="Q259" i="3"/>
  <c r="P312" i="3"/>
  <c r="Q312" i="3"/>
  <c r="P531" i="3"/>
  <c r="Q531" i="3"/>
  <c r="P532" i="3"/>
  <c r="Q532" i="3"/>
  <c r="P319" i="3"/>
  <c r="Q319" i="3"/>
  <c r="P175" i="3"/>
  <c r="Q175" i="3"/>
  <c r="P63" i="3"/>
  <c r="Q63" i="3"/>
  <c r="P296" i="3"/>
  <c r="Q296" i="3"/>
  <c r="P533" i="3"/>
  <c r="Q533" i="3"/>
  <c r="P534" i="3"/>
  <c r="Q534" i="3"/>
  <c r="P223" i="3"/>
  <c r="Q223" i="3"/>
  <c r="P535" i="3"/>
  <c r="Q535" i="3"/>
  <c r="P536" i="3"/>
  <c r="Q536" i="3"/>
  <c r="P241" i="3"/>
  <c r="Q241" i="3"/>
  <c r="P260" i="3"/>
  <c r="Q260" i="3"/>
  <c r="P261" i="3"/>
  <c r="Q261" i="3"/>
  <c r="P192" i="3"/>
  <c r="Q192" i="3"/>
  <c r="P280" i="3"/>
  <c r="Q280" i="3"/>
  <c r="P54" i="3"/>
  <c r="Q54" i="3"/>
  <c r="P343" i="3"/>
  <c r="Q343" i="3"/>
  <c r="P297" i="3"/>
  <c r="Q297" i="3"/>
  <c r="P537" i="3"/>
  <c r="Q537" i="3"/>
  <c r="P158" i="3"/>
  <c r="Q158" i="3"/>
  <c r="P42" i="3"/>
  <c r="Q42" i="3"/>
  <c r="P379" i="3"/>
  <c r="Q379" i="3"/>
  <c r="P316" i="3"/>
  <c r="Q316" i="3"/>
  <c r="P203" i="3"/>
  <c r="Q203" i="3"/>
  <c r="P43" i="3"/>
  <c r="Q43" i="3"/>
  <c r="P163" i="3"/>
  <c r="Q163" i="3"/>
  <c r="P44" i="3"/>
  <c r="Q44" i="3"/>
  <c r="P538" i="3"/>
  <c r="Q538" i="3"/>
  <c r="P371" i="3"/>
  <c r="Q371" i="3"/>
  <c r="P125" i="3"/>
  <c r="Q125" i="3"/>
  <c r="P45" i="3"/>
  <c r="Q45" i="3"/>
  <c r="P224" i="3"/>
  <c r="Q224" i="3"/>
  <c r="P60" i="3"/>
  <c r="Q60" i="3"/>
  <c r="P46" i="3"/>
  <c r="Q46" i="3"/>
  <c r="P384" i="3"/>
  <c r="Q384" i="3"/>
  <c r="P293" i="3"/>
  <c r="Q293" i="3"/>
  <c r="P126" i="3"/>
  <c r="Q126" i="3"/>
  <c r="P242" i="3"/>
  <c r="Q242" i="3"/>
  <c r="P238" i="3"/>
  <c r="Q238" i="3"/>
  <c r="P249" i="3"/>
  <c r="Q249" i="3"/>
  <c r="P243" i="3"/>
  <c r="Q243" i="3"/>
  <c r="P237" i="3"/>
  <c r="Q237" i="3"/>
  <c r="P246" i="3"/>
  <c r="Q246" i="3"/>
  <c r="P346" i="3"/>
  <c r="Q346" i="3"/>
  <c r="P350" i="3"/>
  <c r="Q350" i="3"/>
  <c r="P179" i="3"/>
  <c r="Q179" i="3"/>
  <c r="P180" i="3"/>
  <c r="Q180" i="3"/>
  <c r="P539" i="3"/>
  <c r="Q539" i="3"/>
  <c r="P540" i="3"/>
  <c r="Q540" i="3"/>
  <c r="P11" i="3"/>
  <c r="Q11" i="3"/>
  <c r="P374" i="3"/>
  <c r="Q374" i="3"/>
  <c r="P176" i="3"/>
  <c r="Q176" i="3"/>
  <c r="P541" i="3"/>
  <c r="Q541" i="3"/>
  <c r="P122" i="3"/>
  <c r="Q122" i="3"/>
  <c r="P542" i="3"/>
  <c r="Q542" i="3"/>
  <c r="P201" i="3"/>
  <c r="Q201" i="3"/>
  <c r="P127" i="3"/>
  <c r="Q127" i="3"/>
  <c r="P244" i="3"/>
  <c r="Q244" i="3"/>
  <c r="P294" i="3"/>
  <c r="Q294" i="3"/>
  <c r="P47" i="3"/>
  <c r="Q47" i="3"/>
  <c r="P48" i="3"/>
  <c r="Q48" i="3"/>
  <c r="P66" i="3"/>
  <c r="Q66" i="3"/>
  <c r="P76" i="3"/>
  <c r="Q76" i="3"/>
  <c r="P362" i="3"/>
  <c r="Q362" i="3"/>
  <c r="P168" i="3"/>
  <c r="Q168" i="3"/>
  <c r="P334" i="3"/>
  <c r="Q334" i="3"/>
  <c r="P3" i="3"/>
  <c r="Q3" i="3"/>
  <c r="P107" i="3"/>
  <c r="Q107" i="3"/>
  <c r="P347" i="3"/>
  <c r="Q347" i="3"/>
  <c r="P49" i="3"/>
  <c r="Q49" i="3"/>
  <c r="P273" i="3"/>
  <c r="Q273" i="3"/>
  <c r="P543" i="3"/>
  <c r="Q543" i="3"/>
  <c r="P105" i="3"/>
  <c r="Q105" i="3"/>
  <c r="P544" i="3"/>
  <c r="Q544" i="3"/>
  <c r="P545" i="3"/>
  <c r="Q545" i="3"/>
  <c r="P375" i="3"/>
  <c r="Q375" i="3"/>
  <c r="P143" i="3"/>
  <c r="Q143" i="3"/>
  <c r="P235" i="3"/>
  <c r="Q235" i="3"/>
  <c r="P274" i="3"/>
  <c r="Q274" i="3"/>
  <c r="P329" i="3"/>
  <c r="Q329" i="3"/>
  <c r="P50" i="3"/>
  <c r="Q50" i="3"/>
  <c r="P295" i="3"/>
  <c r="Q295" i="3"/>
  <c r="P262" i="3"/>
  <c r="Q262" i="3"/>
  <c r="P144" i="3"/>
  <c r="Q144" i="3"/>
  <c r="P387" i="3"/>
  <c r="Q387" i="3"/>
  <c r="P313" i="3"/>
  <c r="Q313" i="3"/>
  <c r="P61" i="3"/>
  <c r="Q61" i="3"/>
  <c r="P171" i="3"/>
  <c r="Q171" i="3"/>
  <c r="P129" i="3"/>
  <c r="Q129" i="3"/>
  <c r="P546" i="3"/>
  <c r="Q546" i="3"/>
  <c r="P547" i="3"/>
  <c r="Q547" i="3"/>
  <c r="P78" i="3"/>
  <c r="Q78" i="3"/>
  <c r="P281" i="3"/>
  <c r="Q281" i="3"/>
  <c r="P225" i="3"/>
  <c r="Q225" i="3"/>
  <c r="P363" i="3"/>
  <c r="Q363" i="3"/>
  <c r="P145" i="3"/>
  <c r="Q145" i="3"/>
  <c r="P226" i="3"/>
  <c r="Q226" i="3"/>
  <c r="P173" i="3"/>
  <c r="Q173" i="3"/>
  <c r="P372" i="3"/>
  <c r="Q372" i="3"/>
  <c r="P275" i="3"/>
  <c r="Q275" i="3"/>
  <c r="P251" i="3"/>
  <c r="Q251" i="3"/>
  <c r="P236" i="3"/>
  <c r="Q236" i="3"/>
  <c r="P383" i="3"/>
  <c r="Q383" i="3"/>
  <c r="P67" i="3"/>
  <c r="Q67" i="3"/>
  <c r="P276" i="3"/>
  <c r="Q276" i="3"/>
  <c r="P68" i="3"/>
  <c r="Q68" i="3"/>
  <c r="P285" i="3"/>
  <c r="Q285" i="3"/>
  <c r="P318" i="3"/>
  <c r="Q318" i="3"/>
  <c r="P206" i="3"/>
  <c r="Q206" i="3"/>
  <c r="P69" i="3"/>
  <c r="Q69" i="3"/>
  <c r="P332" i="3"/>
  <c r="Q332" i="3"/>
  <c r="P548" i="3"/>
  <c r="Q548" i="3"/>
  <c r="P341" i="3"/>
  <c r="Q341" i="3"/>
  <c r="P106" i="3"/>
  <c r="Q106" i="3"/>
  <c r="P286" i="3"/>
  <c r="Q286" i="3"/>
  <c r="P314" i="3"/>
  <c r="Q314" i="3"/>
  <c r="P181" i="3"/>
  <c r="Q181" i="3"/>
  <c r="P282" i="3"/>
  <c r="Q282" i="3"/>
  <c r="P138" i="3"/>
  <c r="Q138" i="3"/>
  <c r="P364" i="3"/>
  <c r="Q364" i="3"/>
  <c r="P549" i="3"/>
  <c r="Q549" i="3"/>
  <c r="P550" i="3"/>
  <c r="Q550" i="3"/>
  <c r="P55" i="3"/>
  <c r="Q55" i="3"/>
  <c r="P551" i="3"/>
  <c r="Q551" i="3"/>
  <c r="P227" i="3"/>
  <c r="Q227" i="3"/>
  <c r="H186" i="2"/>
  <c r="I186" i="2"/>
  <c r="H184" i="2"/>
  <c r="I184" i="2"/>
  <c r="H183" i="2"/>
  <c r="I183" i="2"/>
  <c r="H182" i="2"/>
  <c r="I182" i="2"/>
  <c r="H181" i="2"/>
  <c r="I181" i="2"/>
  <c r="H180" i="2"/>
  <c r="I180" i="2"/>
  <c r="H179" i="2"/>
  <c r="I179" i="2"/>
  <c r="H178" i="2"/>
  <c r="I178" i="2"/>
  <c r="H176" i="2"/>
  <c r="I176" i="2"/>
  <c r="H174" i="2"/>
  <c r="I174" i="2"/>
  <c r="H172" i="2"/>
  <c r="I172" i="2"/>
  <c r="H171" i="2"/>
  <c r="I171" i="2"/>
  <c r="H170" i="2"/>
  <c r="I170" i="2"/>
  <c r="H169" i="2"/>
  <c r="I169" i="2"/>
  <c r="H167" i="2"/>
  <c r="I167" i="2"/>
  <c r="H447" i="2"/>
  <c r="I447" i="2"/>
  <c r="H165" i="2"/>
  <c r="I165" i="2"/>
  <c r="H166" i="2"/>
  <c r="I166" i="2"/>
  <c r="H168" i="2"/>
  <c r="I168" i="2"/>
  <c r="H164" i="2"/>
  <c r="I164" i="2"/>
  <c r="H163" i="2"/>
  <c r="I163" i="2"/>
  <c r="H159" i="2"/>
  <c r="I159" i="2"/>
  <c r="H161" i="2"/>
  <c r="I161" i="2"/>
  <c r="H160" i="2"/>
  <c r="I160" i="2"/>
  <c r="H157" i="2"/>
  <c r="I157" i="2"/>
  <c r="H156" i="2"/>
  <c r="I156" i="2"/>
  <c r="H155" i="2"/>
  <c r="I155" i="2"/>
  <c r="H154" i="2"/>
  <c r="I154" i="2"/>
  <c r="H153" i="2"/>
  <c r="I153" i="2"/>
  <c r="H152" i="2"/>
  <c r="I152" i="2"/>
  <c r="H151" i="2"/>
  <c r="I151" i="2"/>
  <c r="H150" i="2"/>
  <c r="I150" i="2"/>
  <c r="H149" i="2"/>
  <c r="I149" i="2"/>
  <c r="H147" i="2"/>
  <c r="I147" i="2"/>
  <c r="H146" i="2"/>
  <c r="I146" i="2"/>
  <c r="H145" i="2"/>
  <c r="I145" i="2"/>
  <c r="H426" i="2"/>
  <c r="I426" i="2"/>
  <c r="H144" i="2"/>
  <c r="I144" i="2"/>
  <c r="H425" i="2"/>
  <c r="I425" i="2"/>
  <c r="H143" i="2"/>
  <c r="I143" i="2"/>
  <c r="H423" i="2"/>
  <c r="I423" i="2"/>
  <c r="H142" i="2"/>
  <c r="I142" i="2"/>
  <c r="H138" i="2"/>
  <c r="I138" i="2"/>
  <c r="H137" i="2"/>
  <c r="I137" i="2"/>
  <c r="H141" i="2"/>
  <c r="I141" i="2"/>
  <c r="H7" i="2"/>
  <c r="I7" i="2"/>
  <c r="H139" i="2"/>
  <c r="I139" i="2"/>
  <c r="H6" i="2"/>
  <c r="I6" i="2"/>
  <c r="H140" i="2"/>
  <c r="I140" i="2"/>
  <c r="H136" i="2"/>
  <c r="I136" i="2"/>
  <c r="H125" i="2"/>
  <c r="I125" i="2"/>
  <c r="H124" i="2"/>
  <c r="I124" i="2"/>
  <c r="H109" i="2"/>
  <c r="I109" i="2"/>
  <c r="H108" i="2"/>
  <c r="I108" i="2"/>
  <c r="H13" i="2"/>
  <c r="I13" i="2"/>
  <c r="H245" i="2"/>
  <c r="I245" i="2"/>
  <c r="H96" i="2"/>
  <c r="I96" i="2"/>
  <c r="H244" i="2"/>
  <c r="I244" i="2"/>
  <c r="H95" i="2"/>
  <c r="I95" i="2"/>
  <c r="H122" i="2"/>
  <c r="I122" i="2"/>
  <c r="H407" i="2"/>
  <c r="I407" i="2"/>
  <c r="H121" i="2"/>
  <c r="I121" i="2"/>
  <c r="H242" i="2"/>
  <c r="I242" i="2"/>
  <c r="H120" i="2"/>
  <c r="I120" i="2"/>
  <c r="H119" i="2"/>
  <c r="I119" i="2"/>
  <c r="H118" i="2"/>
  <c r="I118" i="2"/>
  <c r="H116" i="2"/>
  <c r="I116" i="2"/>
  <c r="H400" i="2"/>
  <c r="I400" i="2"/>
  <c r="H115" i="2"/>
  <c r="I115" i="2"/>
  <c r="H238" i="2"/>
  <c r="I238" i="2"/>
  <c r="H114" i="2"/>
  <c r="I114" i="2"/>
  <c r="H113" i="2"/>
  <c r="I113" i="2"/>
  <c r="H112" i="2"/>
  <c r="I112" i="2"/>
  <c r="H111" i="2"/>
  <c r="I111" i="2"/>
  <c r="H110" i="2"/>
  <c r="I110" i="2"/>
  <c r="H107" i="2"/>
  <c r="I107" i="2"/>
  <c r="H106" i="2"/>
  <c r="I106" i="2"/>
  <c r="H105" i="2"/>
  <c r="I105" i="2"/>
  <c r="H104" i="2"/>
  <c r="I104" i="2"/>
  <c r="H5" i="2"/>
  <c r="I5" i="2"/>
  <c r="H234" i="2"/>
  <c r="I234" i="2"/>
  <c r="H391" i="2"/>
  <c r="I391" i="2"/>
  <c r="H101" i="2"/>
  <c r="I101" i="2"/>
  <c r="H100" i="2"/>
  <c r="I100" i="2"/>
  <c r="H98" i="2"/>
  <c r="I98" i="2"/>
  <c r="H12" i="2"/>
  <c r="I12" i="2"/>
  <c r="H11" i="2"/>
  <c r="I11" i="2"/>
  <c r="H134" i="2"/>
  <c r="I134" i="2"/>
  <c r="H133" i="2"/>
  <c r="I133" i="2"/>
  <c r="H383" i="2"/>
  <c r="I383" i="2"/>
  <c r="H132" i="2"/>
  <c r="I132" i="2"/>
  <c r="H131" i="2"/>
  <c r="I131" i="2"/>
  <c r="H130" i="2"/>
  <c r="I130" i="2"/>
  <c r="H229" i="2"/>
  <c r="I229" i="2"/>
  <c r="H129" i="2"/>
  <c r="I129" i="2"/>
  <c r="H127" i="2"/>
  <c r="I127" i="2"/>
  <c r="H128" i="2"/>
  <c r="I128" i="2"/>
  <c r="H126" i="2"/>
  <c r="I126" i="2"/>
  <c r="H123" i="2"/>
  <c r="I123" i="2"/>
  <c r="H103" i="2"/>
  <c r="I103" i="2"/>
  <c r="H375" i="2"/>
  <c r="I375" i="2"/>
  <c r="H99" i="2"/>
  <c r="I99" i="2"/>
  <c r="H93" i="2"/>
  <c r="I93" i="2"/>
  <c r="H92" i="2"/>
  <c r="I92" i="2"/>
  <c r="H91" i="2"/>
  <c r="I91" i="2"/>
  <c r="H90" i="2"/>
  <c r="I90" i="2"/>
  <c r="H88" i="2"/>
  <c r="I88" i="2"/>
  <c r="H87" i="2"/>
  <c r="I87" i="2"/>
  <c r="H86" i="2"/>
  <c r="I86" i="2"/>
  <c r="H85" i="2"/>
  <c r="I85" i="2"/>
  <c r="H84" i="2"/>
  <c r="I84" i="2"/>
  <c r="H83" i="2"/>
  <c r="I83" i="2"/>
  <c r="H79" i="2"/>
  <c r="I79" i="2"/>
  <c r="H78" i="2"/>
  <c r="I78" i="2"/>
  <c r="H77" i="2"/>
  <c r="I77" i="2"/>
  <c r="H81" i="2"/>
  <c r="I81" i="2"/>
  <c r="H82" i="2"/>
  <c r="I82" i="2"/>
  <c r="H80" i="2"/>
  <c r="I80" i="2"/>
  <c r="H75" i="2"/>
  <c r="I75" i="2"/>
  <c r="H76" i="2"/>
  <c r="I76" i="2"/>
  <c r="H73" i="2"/>
  <c r="I73" i="2"/>
  <c r="H74" i="2"/>
  <c r="I74" i="2"/>
  <c r="H72" i="2"/>
  <c r="I72" i="2"/>
  <c r="H71" i="2"/>
  <c r="I71" i="2"/>
  <c r="H70" i="2"/>
  <c r="I70" i="2"/>
  <c r="H355" i="2"/>
  <c r="I355" i="2"/>
  <c r="H69" i="2"/>
  <c r="I69" i="2"/>
  <c r="H68" i="2"/>
  <c r="I68" i="2"/>
  <c r="H66" i="2"/>
  <c r="I66" i="2"/>
  <c r="H63" i="2"/>
  <c r="I63" i="2"/>
  <c r="H65" i="2"/>
  <c r="I65" i="2"/>
  <c r="H218" i="2"/>
  <c r="I218" i="2"/>
  <c r="H64" i="2"/>
  <c r="I64" i="2"/>
  <c r="H62" i="2"/>
  <c r="I62" i="2"/>
  <c r="H61" i="2"/>
  <c r="I61" i="2"/>
  <c r="H4" i="2"/>
  <c r="I4" i="2"/>
  <c r="H60" i="2"/>
  <c r="I60" i="2"/>
  <c r="H59" i="2"/>
  <c r="I59" i="2"/>
  <c r="H57" i="2"/>
  <c r="I57" i="2"/>
  <c r="H56" i="2"/>
  <c r="I56" i="2"/>
  <c r="H55" i="2"/>
  <c r="I55" i="2"/>
  <c r="H54" i="2"/>
  <c r="I54" i="2"/>
  <c r="H52" i="2"/>
  <c r="I52" i="2"/>
  <c r="H53" i="2"/>
  <c r="I53" i="2"/>
  <c r="H51" i="2"/>
  <c r="I51" i="2"/>
  <c r="H50" i="2"/>
  <c r="I50" i="2"/>
  <c r="H49" i="2"/>
  <c r="I49" i="2"/>
  <c r="H48" i="2"/>
  <c r="I48" i="2"/>
  <c r="H47" i="2"/>
  <c r="I47" i="2"/>
  <c r="H46" i="2"/>
  <c r="I46" i="2"/>
  <c r="H45" i="2"/>
  <c r="I45" i="2"/>
  <c r="H209" i="2"/>
  <c r="I209" i="2"/>
  <c r="H44" i="2"/>
  <c r="I44" i="2"/>
  <c r="H43" i="2"/>
  <c r="I43" i="2"/>
  <c r="H42" i="2"/>
  <c r="I42" i="2"/>
  <c r="H41" i="2"/>
  <c r="I41" i="2"/>
  <c r="H207" i="2"/>
  <c r="I207" i="2"/>
  <c r="H40" i="2"/>
  <c r="I40" i="2"/>
  <c r="H39" i="2"/>
  <c r="I39" i="2"/>
  <c r="H38" i="2"/>
  <c r="I38" i="2"/>
  <c r="H35" i="2"/>
  <c r="I35" i="2"/>
  <c r="H33" i="2"/>
  <c r="I33" i="2"/>
  <c r="H37" i="2"/>
  <c r="I37" i="2"/>
  <c r="H36" i="2"/>
  <c r="I36" i="2"/>
  <c r="H32" i="2"/>
  <c r="I32" i="2"/>
  <c r="H30" i="2"/>
  <c r="I30" i="2"/>
  <c r="H31" i="2"/>
  <c r="I31" i="2"/>
  <c r="H3" i="2"/>
  <c r="I3" i="2"/>
  <c r="H29" i="2"/>
  <c r="I29" i="2"/>
  <c r="H26" i="2"/>
  <c r="I26" i="2"/>
  <c r="H319" i="2"/>
  <c r="I319" i="2"/>
  <c r="H25" i="2"/>
  <c r="I25" i="2"/>
  <c r="H23" i="2"/>
  <c r="I23" i="2"/>
  <c r="H22" i="2"/>
  <c r="I22" i="2"/>
  <c r="H21" i="2"/>
  <c r="I21" i="2"/>
  <c r="H19" i="2"/>
  <c r="I19" i="2"/>
  <c r="H328" i="2"/>
  <c r="I328" i="2"/>
  <c r="H200" i="2"/>
  <c r="I200" i="2"/>
  <c r="H18" i="2"/>
  <c r="I18" i="2"/>
  <c r="H17" i="2"/>
  <c r="I17" i="2"/>
  <c r="H16" i="2"/>
  <c r="I16" i="2"/>
  <c r="H15" i="2"/>
  <c r="I15" i="2"/>
  <c r="H14" i="2"/>
  <c r="I14" i="2"/>
  <c r="H10" i="2"/>
  <c r="I10" i="2"/>
  <c r="H8" i="2"/>
  <c r="I8" i="2"/>
  <c r="H312" i="2"/>
  <c r="I312" i="2"/>
  <c r="H311" i="2"/>
  <c r="I311" i="2"/>
  <c r="H310" i="2"/>
  <c r="I310" i="2"/>
  <c r="H309" i="2"/>
  <c r="I309" i="2"/>
  <c r="H308" i="2"/>
  <c r="I308" i="2"/>
  <c r="H307" i="2"/>
  <c r="I307" i="2"/>
  <c r="H306" i="2"/>
  <c r="I306" i="2"/>
  <c r="H305" i="2"/>
  <c r="I305" i="2"/>
  <c r="H304" i="2"/>
  <c r="I304" i="2"/>
  <c r="H303" i="2"/>
  <c r="I303" i="2"/>
  <c r="H302" i="2"/>
  <c r="I302" i="2"/>
  <c r="H552" i="2"/>
  <c r="I552" i="2"/>
  <c r="H551" i="2"/>
  <c r="I551" i="2"/>
  <c r="H550" i="2"/>
  <c r="I550" i="2"/>
  <c r="H549" i="2"/>
  <c r="I549" i="2"/>
  <c r="H548" i="2"/>
  <c r="I548" i="2"/>
  <c r="H547" i="2"/>
  <c r="I547" i="2"/>
  <c r="H546" i="2"/>
  <c r="I546" i="2"/>
  <c r="H542" i="2"/>
  <c r="I542" i="2"/>
  <c r="H545" i="2"/>
  <c r="I545" i="2"/>
  <c r="H197" i="2"/>
  <c r="I197" i="2"/>
  <c r="H544" i="2"/>
  <c r="I544" i="2"/>
  <c r="H543" i="2"/>
  <c r="I543" i="2"/>
  <c r="H541" i="2"/>
  <c r="I541" i="2"/>
  <c r="H540" i="2"/>
  <c r="I540" i="2"/>
  <c r="H539" i="2"/>
  <c r="I539" i="2"/>
  <c r="H538" i="2"/>
  <c r="I538" i="2"/>
  <c r="H537" i="2"/>
  <c r="I537" i="2"/>
  <c r="H536" i="2"/>
  <c r="I536" i="2"/>
  <c r="H535" i="2"/>
  <c r="I535" i="2"/>
  <c r="H534" i="2"/>
  <c r="I534" i="2"/>
  <c r="H533" i="2"/>
  <c r="I533" i="2"/>
  <c r="H532" i="2"/>
  <c r="I532" i="2"/>
  <c r="H531" i="2"/>
  <c r="I531" i="2"/>
  <c r="H530" i="2"/>
  <c r="I530" i="2"/>
  <c r="H529" i="2"/>
  <c r="I529" i="2"/>
  <c r="H528" i="2"/>
  <c r="I528" i="2"/>
  <c r="H527" i="2"/>
  <c r="I527" i="2"/>
  <c r="H526" i="2"/>
  <c r="I526" i="2"/>
  <c r="H525" i="2"/>
  <c r="I525" i="2"/>
  <c r="H524" i="2"/>
  <c r="I524" i="2"/>
  <c r="H523" i="2"/>
  <c r="I523" i="2"/>
  <c r="H522" i="2"/>
  <c r="I522" i="2"/>
  <c r="H519" i="2"/>
  <c r="I519" i="2"/>
  <c r="H521" i="2"/>
  <c r="I521" i="2"/>
  <c r="H520" i="2"/>
  <c r="I520" i="2"/>
  <c r="H194" i="2"/>
  <c r="I194" i="2"/>
  <c r="H518" i="2"/>
  <c r="I518" i="2"/>
  <c r="H517" i="2"/>
  <c r="I517" i="2"/>
  <c r="H516" i="2"/>
  <c r="I516" i="2"/>
  <c r="H514" i="2"/>
  <c r="I514" i="2"/>
  <c r="H515" i="2"/>
  <c r="I515" i="2"/>
  <c r="H513" i="2"/>
  <c r="I513" i="2"/>
  <c r="H512" i="2"/>
  <c r="I512" i="2"/>
  <c r="H511" i="2"/>
  <c r="I511" i="2"/>
  <c r="H508" i="2"/>
  <c r="I508" i="2"/>
  <c r="H507" i="2"/>
  <c r="I507" i="2"/>
  <c r="H510" i="2"/>
  <c r="I510" i="2"/>
  <c r="H509" i="2"/>
  <c r="I509" i="2"/>
  <c r="H506" i="2"/>
  <c r="I506" i="2"/>
  <c r="H505" i="2"/>
  <c r="I505" i="2"/>
  <c r="H193" i="2"/>
  <c r="I193" i="2"/>
  <c r="H282" i="2"/>
  <c r="I282" i="2"/>
  <c r="H504" i="2"/>
  <c r="I504" i="2"/>
  <c r="H192" i="2"/>
  <c r="I192" i="2"/>
  <c r="H503" i="2"/>
  <c r="I503" i="2"/>
  <c r="H502" i="2"/>
  <c r="I502" i="2"/>
  <c r="H501" i="2"/>
  <c r="I501" i="2"/>
  <c r="H500" i="2"/>
  <c r="I500" i="2"/>
  <c r="H499" i="2"/>
  <c r="I499" i="2"/>
  <c r="H498" i="2"/>
  <c r="I498" i="2"/>
  <c r="H497" i="2"/>
  <c r="I497" i="2"/>
  <c r="H496" i="2"/>
  <c r="I496" i="2"/>
  <c r="H495" i="2"/>
  <c r="I495" i="2"/>
  <c r="H494" i="2"/>
  <c r="I494" i="2"/>
  <c r="H493" i="2"/>
  <c r="I493" i="2"/>
  <c r="H492" i="2"/>
  <c r="I492" i="2"/>
  <c r="H491" i="2"/>
  <c r="I491" i="2"/>
  <c r="H490" i="2"/>
  <c r="I490" i="2"/>
  <c r="H489" i="2"/>
  <c r="I489" i="2"/>
  <c r="H488" i="2"/>
  <c r="I488" i="2"/>
  <c r="H487" i="2"/>
  <c r="I487" i="2"/>
  <c r="H484" i="2"/>
  <c r="I484" i="2"/>
  <c r="H483" i="2"/>
  <c r="I483" i="2"/>
  <c r="H482" i="2"/>
  <c r="I482" i="2"/>
  <c r="H189" i="2"/>
  <c r="I189" i="2"/>
  <c r="H486" i="2"/>
  <c r="I486" i="2"/>
  <c r="H485" i="2"/>
  <c r="I485" i="2"/>
  <c r="H481" i="2"/>
  <c r="I481" i="2"/>
  <c r="H272" i="2"/>
  <c r="I272" i="2"/>
  <c r="H271" i="2"/>
  <c r="I271" i="2"/>
  <c r="H270" i="2"/>
  <c r="I270" i="2"/>
  <c r="H480" i="2"/>
  <c r="I480" i="2"/>
  <c r="H479" i="2"/>
  <c r="I479" i="2"/>
  <c r="H478" i="2"/>
  <c r="I478" i="2"/>
  <c r="H188" i="2"/>
  <c r="I188" i="2"/>
  <c r="H477" i="2"/>
  <c r="I477" i="2"/>
  <c r="H476" i="2"/>
  <c r="I476" i="2"/>
  <c r="H475" i="2"/>
  <c r="I475" i="2"/>
  <c r="H474" i="2"/>
  <c r="I474" i="2"/>
  <c r="H473" i="2"/>
  <c r="I473" i="2"/>
  <c r="H468" i="2"/>
  <c r="I468" i="2"/>
  <c r="H467" i="2"/>
  <c r="I467" i="2"/>
  <c r="H471" i="2"/>
  <c r="I471" i="2"/>
  <c r="H472" i="2"/>
  <c r="I472" i="2"/>
  <c r="H470" i="2"/>
  <c r="I470" i="2"/>
  <c r="H469" i="2"/>
  <c r="I469" i="2"/>
  <c r="H466" i="2"/>
  <c r="I466" i="2"/>
  <c r="H465" i="2"/>
  <c r="I465" i="2"/>
  <c r="H464" i="2"/>
  <c r="I464" i="2"/>
  <c r="H463" i="2"/>
  <c r="I463" i="2"/>
  <c r="H461" i="2"/>
  <c r="I461" i="2"/>
  <c r="H460" i="2"/>
  <c r="I460" i="2"/>
  <c r="H459" i="2"/>
  <c r="I459" i="2"/>
  <c r="H458" i="2"/>
  <c r="I458" i="2"/>
  <c r="H457" i="2"/>
  <c r="I457" i="2"/>
  <c r="H177" i="2"/>
  <c r="I177" i="2"/>
  <c r="H453" i="2"/>
  <c r="I453" i="2"/>
  <c r="H175" i="2"/>
  <c r="I175" i="2"/>
  <c r="H452" i="2"/>
  <c r="I452" i="2"/>
  <c r="H455" i="2"/>
  <c r="I455" i="2"/>
  <c r="H454" i="2"/>
  <c r="I454" i="2"/>
  <c r="H451" i="2"/>
  <c r="I451" i="2"/>
  <c r="H448" i="2"/>
  <c r="I448" i="2"/>
  <c r="H450" i="2"/>
  <c r="I450" i="2"/>
  <c r="H449" i="2"/>
  <c r="I449" i="2"/>
  <c r="H446" i="2"/>
  <c r="I446" i="2"/>
  <c r="H162" i="2"/>
  <c r="I162" i="2"/>
  <c r="H445" i="2"/>
  <c r="I445" i="2"/>
  <c r="H158" i="2"/>
  <c r="I158" i="2"/>
  <c r="H256" i="2"/>
  <c r="I256" i="2"/>
  <c r="H444" i="2"/>
  <c r="I444" i="2"/>
  <c r="H443" i="2"/>
  <c r="I443" i="2"/>
  <c r="H442" i="2"/>
  <c r="I442" i="2"/>
  <c r="H441" i="2"/>
  <c r="I441" i="2"/>
  <c r="H440" i="2"/>
  <c r="I440" i="2"/>
  <c r="H435" i="2"/>
  <c r="I435" i="2"/>
  <c r="H439" i="2"/>
  <c r="I439" i="2"/>
  <c r="H438" i="2"/>
  <c r="I438" i="2"/>
  <c r="H437" i="2"/>
  <c r="I437" i="2"/>
  <c r="H436" i="2"/>
  <c r="I436" i="2"/>
  <c r="H434" i="2"/>
  <c r="I434" i="2"/>
  <c r="H433" i="2"/>
  <c r="I433" i="2"/>
  <c r="H431" i="2"/>
  <c r="I431" i="2"/>
  <c r="H430" i="2"/>
  <c r="I430" i="2"/>
  <c r="H429" i="2"/>
  <c r="I429" i="2"/>
  <c r="H428" i="2"/>
  <c r="I428" i="2"/>
  <c r="H427" i="2"/>
  <c r="I427" i="2"/>
  <c r="H424" i="2"/>
  <c r="I424" i="2"/>
  <c r="H422" i="2"/>
  <c r="I422" i="2"/>
  <c r="H421" i="2"/>
  <c r="I421" i="2"/>
  <c r="H420" i="2"/>
  <c r="I420" i="2"/>
  <c r="H419" i="2"/>
  <c r="I419" i="2"/>
  <c r="H418" i="2"/>
  <c r="I418" i="2"/>
  <c r="H414" i="2"/>
  <c r="I414" i="2"/>
  <c r="H413" i="2"/>
  <c r="I413" i="2"/>
  <c r="H412" i="2"/>
  <c r="I412" i="2"/>
  <c r="H411" i="2"/>
  <c r="I411" i="2"/>
  <c r="H417" i="2"/>
  <c r="I417" i="2"/>
  <c r="H415" i="2"/>
  <c r="I415" i="2"/>
  <c r="H97" i="2"/>
  <c r="I97" i="2"/>
  <c r="H410" i="2"/>
  <c r="I410" i="2"/>
  <c r="H409" i="2"/>
  <c r="I409" i="2"/>
  <c r="H408" i="2"/>
  <c r="I408" i="2"/>
  <c r="H406" i="2"/>
  <c r="I406" i="2"/>
  <c r="H405" i="2"/>
  <c r="I405" i="2"/>
  <c r="H404" i="2"/>
  <c r="I404" i="2"/>
  <c r="H403" i="2"/>
  <c r="I403" i="2"/>
  <c r="H401" i="2"/>
  <c r="I401" i="2"/>
  <c r="H399" i="2"/>
  <c r="I399" i="2"/>
  <c r="H237" i="2"/>
  <c r="I237" i="2"/>
  <c r="H398" i="2"/>
  <c r="I398" i="2"/>
  <c r="H394" i="2"/>
  <c r="I394" i="2"/>
  <c r="H397" i="2"/>
  <c r="I397" i="2"/>
  <c r="H396" i="2"/>
  <c r="I396" i="2"/>
  <c r="H395" i="2"/>
  <c r="I395" i="2"/>
  <c r="H393" i="2"/>
  <c r="I393" i="2"/>
  <c r="H392" i="2"/>
  <c r="I392" i="2"/>
  <c r="H102" i="2"/>
  <c r="I102" i="2"/>
  <c r="H390" i="2"/>
  <c r="I390" i="2"/>
  <c r="H389" i="2"/>
  <c r="I389" i="2"/>
  <c r="H388" i="2"/>
  <c r="I388" i="2"/>
  <c r="H387" i="2"/>
  <c r="I387" i="2"/>
  <c r="H135" i="2"/>
  <c r="I135" i="2"/>
  <c r="H385" i="2"/>
  <c r="I385" i="2"/>
  <c r="H384" i="2"/>
  <c r="I384" i="2"/>
  <c r="H382" i="2"/>
  <c r="I382" i="2"/>
  <c r="H381" i="2"/>
  <c r="I381" i="2"/>
  <c r="H380" i="2"/>
  <c r="I380" i="2"/>
  <c r="H379" i="2"/>
  <c r="I379" i="2"/>
  <c r="H378" i="2"/>
  <c r="I378" i="2"/>
  <c r="H377" i="2"/>
  <c r="I377" i="2"/>
  <c r="H376" i="2"/>
  <c r="I376" i="2"/>
  <c r="H374" i="2"/>
  <c r="I374" i="2"/>
  <c r="H373" i="2"/>
  <c r="I373" i="2"/>
  <c r="H89" i="2"/>
  <c r="I89" i="2"/>
  <c r="H372" i="2"/>
  <c r="I372" i="2"/>
  <c r="H369" i="2"/>
  <c r="I369" i="2"/>
  <c r="H371" i="2"/>
  <c r="I371" i="2"/>
  <c r="H370" i="2"/>
  <c r="I370" i="2"/>
  <c r="H368" i="2"/>
  <c r="I368" i="2"/>
  <c r="H367" i="2"/>
  <c r="I367" i="2"/>
  <c r="H366" i="2"/>
  <c r="I366" i="2"/>
  <c r="H224" i="2"/>
  <c r="I224" i="2"/>
  <c r="H365" i="2"/>
  <c r="I365" i="2"/>
  <c r="H364" i="2"/>
  <c r="I364" i="2"/>
  <c r="H222" i="2"/>
  <c r="I222" i="2"/>
  <c r="H363" i="2"/>
  <c r="I363" i="2"/>
  <c r="H67" i="2"/>
  <c r="I67" i="2"/>
  <c r="H362" i="2"/>
  <c r="I362" i="2"/>
  <c r="H361" i="2"/>
  <c r="I361" i="2"/>
  <c r="H360" i="2"/>
  <c r="I360" i="2"/>
  <c r="H359" i="2"/>
  <c r="I359" i="2"/>
  <c r="H358" i="2"/>
  <c r="I358" i="2"/>
  <c r="H357" i="2"/>
  <c r="I357" i="2"/>
  <c r="H356" i="2"/>
  <c r="I356" i="2"/>
  <c r="H354" i="2"/>
  <c r="I354" i="2"/>
  <c r="H353" i="2"/>
  <c r="I353" i="2"/>
  <c r="H352" i="2"/>
  <c r="I352" i="2"/>
  <c r="H351" i="2"/>
  <c r="I351" i="2"/>
  <c r="H346" i="2"/>
  <c r="I346" i="2"/>
  <c r="H350" i="2"/>
  <c r="I350" i="2"/>
  <c r="H349" i="2"/>
  <c r="I349" i="2"/>
  <c r="H348" i="2"/>
  <c r="I348" i="2"/>
  <c r="H345" i="2"/>
  <c r="I345" i="2"/>
  <c r="H344" i="2"/>
  <c r="I344" i="2"/>
  <c r="H342" i="2"/>
  <c r="I342" i="2"/>
  <c r="H341" i="2"/>
  <c r="I341" i="2"/>
  <c r="H340" i="2"/>
  <c r="I340" i="2"/>
  <c r="H339" i="2"/>
  <c r="I339" i="2"/>
  <c r="H338" i="2"/>
  <c r="I338" i="2"/>
  <c r="H337" i="2"/>
  <c r="I337" i="2"/>
  <c r="H335" i="2"/>
  <c r="I335" i="2"/>
  <c r="H334" i="2"/>
  <c r="I334" i="2"/>
  <c r="H330" i="2"/>
  <c r="I330" i="2"/>
  <c r="H333" i="2"/>
  <c r="I333" i="2"/>
  <c r="H332" i="2"/>
  <c r="I332" i="2"/>
  <c r="H331" i="2"/>
  <c r="I331" i="2"/>
  <c r="H24" i="2"/>
  <c r="I24" i="2"/>
  <c r="H325" i="2"/>
  <c r="I325" i="2"/>
  <c r="H324" i="2"/>
  <c r="I324" i="2"/>
  <c r="H323" i="2"/>
  <c r="I323" i="2"/>
  <c r="H322" i="2"/>
  <c r="I322" i="2"/>
  <c r="H321" i="2"/>
  <c r="I321" i="2"/>
  <c r="H27" i="2"/>
  <c r="I27" i="2"/>
  <c r="H320" i="2"/>
  <c r="I320" i="2"/>
  <c r="H318" i="2"/>
  <c r="I318" i="2"/>
  <c r="H317" i="2"/>
  <c r="I317" i="2"/>
  <c r="H316" i="2"/>
  <c r="I316" i="2"/>
  <c r="H20" i="2"/>
  <c r="I20" i="2"/>
  <c r="H329" i="2"/>
  <c r="I329" i="2"/>
  <c r="H327" i="2"/>
  <c r="I327" i="2"/>
  <c r="H326" i="2"/>
  <c r="I326" i="2"/>
  <c r="H315" i="2"/>
  <c r="I315" i="2"/>
  <c r="H314" i="2"/>
  <c r="I314" i="2"/>
  <c r="H313" i="2"/>
  <c r="I313" i="2"/>
  <c r="H301" i="2"/>
  <c r="I301" i="2"/>
  <c r="H300" i="2"/>
  <c r="I300" i="2"/>
  <c r="H299" i="2"/>
  <c r="I299" i="2"/>
  <c r="H298" i="2"/>
  <c r="I298" i="2"/>
  <c r="H297" i="2"/>
  <c r="I297" i="2"/>
  <c r="H296" i="2"/>
  <c r="I296" i="2"/>
  <c r="H295" i="2"/>
  <c r="I295" i="2"/>
  <c r="H294" i="2"/>
  <c r="I294" i="2"/>
  <c r="H293" i="2"/>
  <c r="I293" i="2"/>
  <c r="H196" i="2"/>
  <c r="I196" i="2"/>
  <c r="H292" i="2"/>
  <c r="I292" i="2"/>
  <c r="H291" i="2"/>
  <c r="I291" i="2"/>
  <c r="H290" i="2"/>
  <c r="I290" i="2"/>
  <c r="H289" i="2"/>
  <c r="I289" i="2"/>
  <c r="H195" i="2"/>
  <c r="I195" i="2"/>
  <c r="H288" i="2"/>
  <c r="I288" i="2"/>
  <c r="H287" i="2"/>
  <c r="I287" i="2"/>
  <c r="H286" i="2"/>
  <c r="I286" i="2"/>
  <c r="H285" i="2"/>
  <c r="I285" i="2"/>
  <c r="H284" i="2"/>
  <c r="I284" i="2"/>
  <c r="H283" i="2"/>
  <c r="I283" i="2"/>
  <c r="H281" i="2"/>
  <c r="I281" i="2"/>
  <c r="H191" i="2"/>
  <c r="I191" i="2"/>
  <c r="H280" i="2"/>
  <c r="I280" i="2"/>
  <c r="H279" i="2"/>
  <c r="I279" i="2"/>
  <c r="H278" i="2"/>
  <c r="I278" i="2"/>
  <c r="H190" i="2"/>
  <c r="I190" i="2"/>
  <c r="H277" i="2"/>
  <c r="I277" i="2"/>
  <c r="H276" i="2"/>
  <c r="I276" i="2"/>
  <c r="H275" i="2"/>
  <c r="I275" i="2"/>
  <c r="H274" i="2"/>
  <c r="I274" i="2"/>
  <c r="H273" i="2"/>
  <c r="I273" i="2"/>
  <c r="H269" i="2"/>
  <c r="I269" i="2"/>
  <c r="H268" i="2"/>
  <c r="I268" i="2"/>
  <c r="H267" i="2"/>
  <c r="I267" i="2"/>
  <c r="H266" i="2"/>
  <c r="I266" i="2"/>
  <c r="H187" i="2"/>
  <c r="I187" i="2"/>
  <c r="H265" i="2"/>
  <c r="I265" i="2"/>
  <c r="H264" i="2"/>
  <c r="I264" i="2"/>
  <c r="H185" i="2"/>
  <c r="I185" i="2"/>
  <c r="H462" i="2"/>
  <c r="I462" i="2"/>
  <c r="H263" i="2"/>
  <c r="I263" i="2"/>
  <c r="H262" i="2"/>
  <c r="I262" i="2"/>
  <c r="H261" i="2"/>
  <c r="I261" i="2"/>
  <c r="H173" i="2"/>
  <c r="I173" i="2"/>
  <c r="H456" i="2"/>
  <c r="I456" i="2"/>
  <c r="H260" i="2"/>
  <c r="I260" i="2"/>
  <c r="H259" i="2"/>
  <c r="I259" i="2"/>
  <c r="H258" i="2"/>
  <c r="I258" i="2"/>
  <c r="H257" i="2"/>
  <c r="I257" i="2"/>
  <c r="H251" i="2"/>
  <c r="I251" i="2"/>
  <c r="H255" i="2"/>
  <c r="I255" i="2"/>
  <c r="H254" i="2"/>
  <c r="I254" i="2"/>
  <c r="H253" i="2"/>
  <c r="I253" i="2"/>
  <c r="H148" i="2"/>
  <c r="I148" i="2"/>
  <c r="H432" i="2"/>
  <c r="I432" i="2"/>
  <c r="H252" i="2"/>
  <c r="I252" i="2"/>
  <c r="H250" i="2"/>
  <c r="I250" i="2"/>
  <c r="H249" i="2"/>
  <c r="I249" i="2"/>
  <c r="H248" i="2"/>
  <c r="I248" i="2"/>
  <c r="H247" i="2"/>
  <c r="I247" i="2"/>
  <c r="H416" i="2"/>
  <c r="I416" i="2"/>
  <c r="H246" i="2"/>
  <c r="I246" i="2"/>
  <c r="H94" i="2"/>
  <c r="I94" i="2"/>
  <c r="H243" i="2"/>
  <c r="I243" i="2"/>
  <c r="H241" i="2"/>
  <c r="I241" i="2"/>
  <c r="H240" i="2"/>
  <c r="I240" i="2"/>
  <c r="H117" i="2"/>
  <c r="I117" i="2"/>
  <c r="H402" i="2"/>
  <c r="I402" i="2"/>
  <c r="H239" i="2"/>
  <c r="I239" i="2"/>
  <c r="H236" i="2"/>
  <c r="I236" i="2"/>
  <c r="H235" i="2"/>
  <c r="I235" i="2"/>
  <c r="H233" i="2"/>
  <c r="I233" i="2"/>
  <c r="H232" i="2"/>
  <c r="I232" i="2"/>
  <c r="H386" i="2"/>
  <c r="I386" i="2"/>
  <c r="H231" i="2"/>
  <c r="I231" i="2"/>
  <c r="H230" i="2"/>
  <c r="I230" i="2"/>
  <c r="H228" i="2"/>
  <c r="I228" i="2"/>
  <c r="H227" i="2"/>
  <c r="I227" i="2"/>
  <c r="H226" i="2"/>
  <c r="I226" i="2"/>
  <c r="H225" i="2"/>
  <c r="I225" i="2"/>
  <c r="H223" i="2"/>
  <c r="I223" i="2"/>
  <c r="H221" i="2"/>
  <c r="I221" i="2"/>
  <c r="H220" i="2"/>
  <c r="I220" i="2"/>
  <c r="H214" i="2"/>
  <c r="I214" i="2"/>
  <c r="H219" i="2"/>
  <c r="I219" i="2"/>
  <c r="H217" i="2"/>
  <c r="I217" i="2"/>
  <c r="H216" i="2"/>
  <c r="I216" i="2"/>
  <c r="H215" i="2"/>
  <c r="I215" i="2"/>
  <c r="H58" i="2"/>
  <c r="I58" i="2"/>
  <c r="H347" i="2"/>
  <c r="I347" i="2"/>
  <c r="H213" i="2"/>
  <c r="I213" i="2"/>
  <c r="H212" i="2"/>
  <c r="I212" i="2"/>
  <c r="H343" i="2"/>
  <c r="I343" i="2"/>
  <c r="H211" i="2"/>
  <c r="I211" i="2"/>
  <c r="H210" i="2"/>
  <c r="I210" i="2"/>
  <c r="H336" i="2"/>
  <c r="I336" i="2"/>
  <c r="H208" i="2"/>
  <c r="I208" i="2"/>
  <c r="H206" i="2"/>
  <c r="I206" i="2"/>
  <c r="H34" i="2"/>
  <c r="I34" i="2"/>
  <c r="H205" i="2"/>
  <c r="I205" i="2"/>
  <c r="H204" i="2"/>
  <c r="I204" i="2"/>
  <c r="H28" i="2"/>
  <c r="I28" i="2"/>
  <c r="H203" i="2"/>
  <c r="I203" i="2"/>
  <c r="H202" i="2"/>
  <c r="I202" i="2"/>
  <c r="H201" i="2"/>
  <c r="I201" i="2"/>
  <c r="H199" i="2"/>
  <c r="I199" i="2"/>
  <c r="H9" i="2"/>
  <c r="I9" i="2"/>
  <c r="I198" i="2"/>
  <c r="P392" i="3"/>
  <c r="Q392" i="3"/>
  <c r="AR583" i="1"/>
  <c r="AS583" i="1"/>
  <c r="AR582" i="1"/>
  <c r="AS582" i="1"/>
  <c r="AR581" i="1"/>
  <c r="AS581" i="1"/>
  <c r="AR580" i="1"/>
  <c r="AS580" i="1"/>
  <c r="AR579" i="1"/>
  <c r="AS579" i="1"/>
  <c r="AR578" i="1"/>
  <c r="AS578" i="1"/>
  <c r="AR577" i="1"/>
  <c r="AS577" i="1"/>
  <c r="AR576" i="1"/>
  <c r="AS576" i="1"/>
  <c r="AR575" i="1"/>
  <c r="AS575" i="1"/>
  <c r="AR574" i="1"/>
  <c r="AS574" i="1"/>
  <c r="AR573" i="1"/>
  <c r="AS573" i="1"/>
  <c r="AR572" i="1"/>
  <c r="AS572" i="1"/>
  <c r="AR571" i="1"/>
  <c r="AS571" i="1"/>
  <c r="AR570" i="1"/>
  <c r="AS570" i="1"/>
  <c r="AR569" i="1"/>
  <c r="AS569" i="1"/>
  <c r="AR568" i="1"/>
  <c r="AS568" i="1"/>
  <c r="AR567" i="1"/>
  <c r="AS567" i="1"/>
  <c r="AR566" i="1"/>
  <c r="AS566" i="1"/>
  <c r="AR565" i="1"/>
  <c r="AS565" i="1"/>
  <c r="AR564" i="1"/>
  <c r="AS564" i="1"/>
  <c r="AR563" i="1"/>
  <c r="AS563" i="1"/>
  <c r="AR562" i="1"/>
  <c r="AS562" i="1"/>
  <c r="AR561" i="1"/>
  <c r="AS561" i="1"/>
  <c r="AR560" i="1"/>
  <c r="AS560" i="1"/>
  <c r="AR559" i="1"/>
  <c r="AS559" i="1"/>
  <c r="AR558" i="1"/>
  <c r="AS558" i="1"/>
  <c r="AR557" i="1"/>
  <c r="AS557" i="1"/>
  <c r="AR556" i="1"/>
  <c r="AS556" i="1"/>
  <c r="AR555" i="1"/>
  <c r="AS555" i="1"/>
  <c r="AR554" i="1"/>
  <c r="AS554" i="1"/>
  <c r="AR553" i="1"/>
  <c r="AS553" i="1"/>
  <c r="AR552" i="1"/>
  <c r="AS552" i="1"/>
  <c r="AR551" i="1"/>
  <c r="AS551" i="1"/>
  <c r="AR550" i="1"/>
  <c r="AS550" i="1"/>
  <c r="AR549" i="1"/>
  <c r="AS549" i="1"/>
  <c r="AR548" i="1"/>
  <c r="AS548" i="1"/>
  <c r="AR547" i="1"/>
  <c r="AS547" i="1"/>
  <c r="AR546" i="1"/>
  <c r="AS546" i="1"/>
  <c r="AR545" i="1"/>
  <c r="AS545" i="1"/>
  <c r="AR544" i="1"/>
  <c r="AS544" i="1"/>
  <c r="AR543" i="1"/>
  <c r="AS543" i="1"/>
  <c r="AR542" i="1"/>
  <c r="AS542" i="1"/>
  <c r="AR541" i="1"/>
  <c r="AS541" i="1"/>
  <c r="AR540" i="1"/>
  <c r="AS540" i="1"/>
  <c r="AR539" i="1"/>
  <c r="AS539" i="1"/>
  <c r="AR538" i="1"/>
  <c r="AS538" i="1"/>
  <c r="AR537" i="1"/>
  <c r="AS537" i="1"/>
  <c r="AR536" i="1"/>
  <c r="AS536" i="1"/>
  <c r="AR535" i="1"/>
  <c r="AS535" i="1"/>
  <c r="AR534" i="1"/>
  <c r="AS534" i="1"/>
  <c r="AR533" i="1"/>
  <c r="AS533" i="1"/>
  <c r="AR532" i="1"/>
  <c r="AS532" i="1"/>
  <c r="AR531" i="1"/>
  <c r="AS531" i="1"/>
  <c r="AR530" i="1"/>
  <c r="AS530" i="1"/>
  <c r="AR529" i="1"/>
  <c r="AS529" i="1"/>
  <c r="AR528" i="1"/>
  <c r="AS528" i="1"/>
  <c r="AR527" i="1"/>
  <c r="AS527" i="1"/>
  <c r="AR526" i="1"/>
  <c r="AS526" i="1"/>
  <c r="AR525" i="1"/>
  <c r="AS525" i="1"/>
  <c r="AR524" i="1"/>
  <c r="AS524" i="1"/>
  <c r="AR523" i="1"/>
  <c r="AS523" i="1"/>
  <c r="AR522" i="1"/>
  <c r="AS522" i="1"/>
  <c r="AR521" i="1"/>
  <c r="AS521" i="1"/>
  <c r="AR520" i="1"/>
  <c r="AS520" i="1"/>
  <c r="AR519" i="1"/>
  <c r="AS519" i="1"/>
  <c r="AR518" i="1"/>
  <c r="AS518" i="1"/>
  <c r="AR517" i="1"/>
  <c r="AS517" i="1"/>
  <c r="AR516" i="1"/>
  <c r="AS516" i="1"/>
  <c r="AR515" i="1"/>
  <c r="AS515" i="1"/>
  <c r="AR514" i="1"/>
  <c r="AS514" i="1"/>
  <c r="AR513" i="1"/>
  <c r="AS513" i="1"/>
  <c r="AR512" i="1"/>
  <c r="AS512" i="1"/>
  <c r="AR511" i="1"/>
  <c r="AS511" i="1"/>
  <c r="AR510" i="1"/>
  <c r="AS510" i="1"/>
  <c r="AR509" i="1"/>
  <c r="AS509" i="1"/>
  <c r="AR508" i="1"/>
  <c r="AS508" i="1"/>
  <c r="AR507" i="1"/>
  <c r="AS507" i="1"/>
  <c r="AR506" i="1"/>
  <c r="AS506" i="1"/>
  <c r="AR505" i="1"/>
  <c r="AS505" i="1"/>
  <c r="AR504" i="1"/>
  <c r="AS504" i="1"/>
  <c r="AR503" i="1"/>
  <c r="AS503" i="1"/>
  <c r="AR502" i="1"/>
  <c r="AS502" i="1"/>
  <c r="AR501" i="1"/>
  <c r="AS501" i="1"/>
  <c r="AR500" i="1"/>
  <c r="AS500" i="1"/>
  <c r="AR499" i="1"/>
  <c r="AS499" i="1"/>
  <c r="AR498" i="1"/>
  <c r="AS498" i="1"/>
  <c r="AR497" i="1"/>
  <c r="AS497" i="1"/>
  <c r="AR496" i="1"/>
  <c r="AS496" i="1"/>
  <c r="AR495" i="1"/>
  <c r="AS495" i="1"/>
  <c r="AR494" i="1"/>
  <c r="AS494" i="1"/>
  <c r="AR493" i="1"/>
  <c r="AS493" i="1"/>
  <c r="AR492" i="1"/>
  <c r="AS492" i="1"/>
  <c r="AR491" i="1"/>
  <c r="AS491" i="1"/>
  <c r="AR490" i="1"/>
  <c r="AS490" i="1"/>
  <c r="AR489" i="1"/>
  <c r="AS489" i="1"/>
  <c r="AR488" i="1"/>
  <c r="AS488" i="1"/>
  <c r="AR487" i="1"/>
  <c r="AS487" i="1"/>
  <c r="AR486" i="1"/>
  <c r="AS486" i="1"/>
  <c r="AR485" i="1"/>
  <c r="AS485" i="1"/>
  <c r="AR484" i="1"/>
  <c r="AS484" i="1"/>
  <c r="AR483" i="1"/>
  <c r="AS483" i="1"/>
  <c r="AR482" i="1"/>
  <c r="AS482" i="1"/>
  <c r="AR481" i="1"/>
  <c r="AS481" i="1"/>
  <c r="AR480" i="1"/>
  <c r="AS480" i="1"/>
  <c r="AR479" i="1"/>
  <c r="AS479" i="1"/>
  <c r="AR478" i="1"/>
  <c r="AS478" i="1"/>
  <c r="AR477" i="1"/>
  <c r="AS477" i="1"/>
  <c r="AR476" i="1"/>
  <c r="AS476" i="1"/>
  <c r="AR475" i="1"/>
  <c r="AS475" i="1"/>
  <c r="AR474" i="1"/>
  <c r="AS474" i="1"/>
  <c r="AR473" i="1"/>
  <c r="AS473" i="1"/>
  <c r="AR472" i="1"/>
  <c r="AS472" i="1"/>
  <c r="AR471" i="1"/>
  <c r="AS471" i="1"/>
  <c r="AR470" i="1"/>
  <c r="AS470" i="1"/>
  <c r="AR469" i="1"/>
  <c r="AS469" i="1"/>
  <c r="AR468" i="1"/>
  <c r="AS468" i="1"/>
  <c r="AR467" i="1"/>
  <c r="AS467" i="1"/>
  <c r="AR466" i="1"/>
  <c r="AS466" i="1"/>
  <c r="AR465" i="1"/>
  <c r="AS465" i="1"/>
  <c r="AR464" i="1"/>
  <c r="AS464" i="1"/>
  <c r="AR463" i="1"/>
  <c r="AS463" i="1"/>
  <c r="AR462" i="1"/>
  <c r="AS462" i="1"/>
  <c r="AR461" i="1"/>
  <c r="AS461" i="1"/>
  <c r="AR460" i="1"/>
  <c r="AS460" i="1"/>
  <c r="AR459" i="1"/>
  <c r="AS459" i="1"/>
  <c r="AR458" i="1"/>
  <c r="AS458" i="1"/>
  <c r="AR457" i="1"/>
  <c r="AS457" i="1"/>
  <c r="AR456" i="1"/>
  <c r="AS456" i="1"/>
  <c r="AR455" i="1"/>
  <c r="AS455" i="1"/>
  <c r="AR454" i="1"/>
  <c r="AS454" i="1"/>
  <c r="AR453" i="1"/>
  <c r="AS453" i="1"/>
  <c r="AR452" i="1"/>
  <c r="AS452" i="1"/>
  <c r="AR451" i="1"/>
  <c r="AS451" i="1"/>
  <c r="AR450" i="1"/>
  <c r="AS450" i="1"/>
  <c r="AR449" i="1"/>
  <c r="AS449" i="1"/>
  <c r="AR448" i="1"/>
  <c r="AS448" i="1"/>
  <c r="AR447" i="1"/>
  <c r="AS447" i="1"/>
  <c r="AR446" i="1"/>
  <c r="AS446" i="1"/>
  <c r="AR445" i="1"/>
  <c r="AS445" i="1"/>
  <c r="AR444" i="1"/>
  <c r="AS444" i="1"/>
  <c r="AR443" i="1"/>
  <c r="AS443" i="1"/>
  <c r="AR442" i="1"/>
  <c r="AS442" i="1"/>
  <c r="AR441" i="1"/>
  <c r="AS441" i="1"/>
  <c r="AR440" i="1"/>
  <c r="AS440" i="1"/>
  <c r="AR439" i="1"/>
  <c r="AS439" i="1"/>
  <c r="AR438" i="1"/>
  <c r="AS438" i="1"/>
  <c r="AR437" i="1"/>
  <c r="AS437" i="1"/>
  <c r="AR436" i="1"/>
  <c r="AS436" i="1"/>
  <c r="AR435" i="1"/>
  <c r="AS435" i="1"/>
  <c r="AR434" i="1"/>
  <c r="AS434" i="1"/>
  <c r="AR433" i="1"/>
  <c r="AS433" i="1"/>
  <c r="AR432" i="1"/>
  <c r="AS432" i="1"/>
  <c r="AR431" i="1"/>
  <c r="AS431" i="1"/>
  <c r="AR430" i="1"/>
  <c r="AS430" i="1"/>
  <c r="AR429" i="1"/>
  <c r="AS429" i="1"/>
  <c r="AR428" i="1"/>
  <c r="AS428" i="1"/>
  <c r="AR427" i="1"/>
  <c r="AS427" i="1"/>
  <c r="AR426" i="1"/>
  <c r="AS426" i="1"/>
  <c r="AR425" i="1"/>
  <c r="AS425" i="1"/>
  <c r="AR424" i="1"/>
  <c r="AS424" i="1"/>
  <c r="AR423" i="1"/>
  <c r="AS423" i="1"/>
  <c r="AR422" i="1"/>
  <c r="AS422" i="1"/>
  <c r="AR421" i="1"/>
  <c r="AS421" i="1"/>
  <c r="AR420" i="1"/>
  <c r="AS420" i="1"/>
  <c r="AR419" i="1"/>
  <c r="AS419" i="1"/>
  <c r="AR418" i="1"/>
  <c r="AS418" i="1"/>
  <c r="AR417" i="1"/>
  <c r="AS417" i="1"/>
  <c r="AR416" i="1"/>
  <c r="AS416" i="1"/>
  <c r="AR415" i="1"/>
  <c r="AS415" i="1"/>
  <c r="AR414" i="1"/>
  <c r="AS414" i="1"/>
  <c r="AR413" i="1"/>
  <c r="AS413" i="1"/>
  <c r="AR412" i="1"/>
  <c r="AS412" i="1"/>
  <c r="AR411" i="1"/>
  <c r="AS411" i="1"/>
  <c r="AR410" i="1"/>
  <c r="AS410" i="1"/>
  <c r="AR409" i="1"/>
  <c r="AS409" i="1"/>
  <c r="AR408" i="1"/>
  <c r="AS408" i="1"/>
  <c r="AR407" i="1"/>
  <c r="AS407" i="1"/>
  <c r="AR406" i="1"/>
  <c r="AS406" i="1"/>
  <c r="AR405" i="1"/>
  <c r="AS405" i="1"/>
  <c r="AR404" i="1"/>
  <c r="AS404" i="1"/>
  <c r="AR403" i="1"/>
  <c r="AS403" i="1"/>
  <c r="AR402" i="1"/>
  <c r="AS402" i="1"/>
  <c r="AR401" i="1"/>
  <c r="AS401" i="1"/>
  <c r="AR400" i="1"/>
  <c r="AS400" i="1"/>
  <c r="AR399" i="1"/>
  <c r="AS399" i="1"/>
  <c r="AR398" i="1"/>
  <c r="AS398" i="1"/>
  <c r="AR397" i="1"/>
  <c r="AS397" i="1"/>
  <c r="AR396" i="1"/>
  <c r="AS396" i="1"/>
  <c r="AR395" i="1"/>
  <c r="AS395" i="1"/>
  <c r="AR394" i="1"/>
  <c r="AS394" i="1"/>
  <c r="AR393" i="1"/>
  <c r="AS393" i="1"/>
  <c r="AR392" i="1"/>
  <c r="AS392" i="1"/>
  <c r="AR391" i="1"/>
  <c r="AS391" i="1"/>
  <c r="AR390" i="1"/>
  <c r="AS390" i="1"/>
  <c r="AR389" i="1"/>
  <c r="AS389" i="1"/>
  <c r="AR388" i="1"/>
  <c r="AS388" i="1"/>
  <c r="AR387" i="1"/>
  <c r="AS387" i="1"/>
  <c r="AR386" i="1"/>
  <c r="AS386" i="1"/>
  <c r="AR385" i="1"/>
  <c r="AS385" i="1"/>
  <c r="AR384" i="1"/>
  <c r="AS384" i="1"/>
  <c r="AR383" i="1"/>
  <c r="AS383" i="1"/>
  <c r="AR382" i="1"/>
  <c r="AS382" i="1"/>
  <c r="AR381" i="1"/>
  <c r="AS381" i="1"/>
  <c r="AR380" i="1"/>
  <c r="AS380" i="1"/>
  <c r="AR379" i="1"/>
  <c r="AS379" i="1"/>
  <c r="AR378" i="1"/>
  <c r="AS378" i="1"/>
  <c r="AR377" i="1"/>
  <c r="AS377" i="1"/>
  <c r="AR376" i="1"/>
  <c r="AS376" i="1"/>
  <c r="AR375" i="1"/>
  <c r="AS375" i="1"/>
  <c r="AR374" i="1"/>
  <c r="AS374" i="1"/>
  <c r="AR373" i="1"/>
  <c r="AS373" i="1"/>
  <c r="AR372" i="1"/>
  <c r="AS372" i="1"/>
  <c r="AR371" i="1"/>
  <c r="AS371" i="1"/>
  <c r="AR370" i="1"/>
  <c r="AS370" i="1"/>
  <c r="AR369" i="1"/>
  <c r="AS369" i="1"/>
  <c r="AR368" i="1"/>
  <c r="AS368" i="1"/>
  <c r="AR367" i="1"/>
  <c r="AS367" i="1"/>
  <c r="AR366" i="1"/>
  <c r="AS366" i="1"/>
  <c r="AR365" i="1"/>
  <c r="AS365" i="1"/>
  <c r="AR364" i="1"/>
  <c r="AS364" i="1"/>
  <c r="AR363" i="1"/>
  <c r="AS363" i="1"/>
  <c r="AR362" i="1"/>
  <c r="AS362" i="1"/>
  <c r="AR361" i="1"/>
  <c r="AS361" i="1"/>
  <c r="AR360" i="1"/>
  <c r="AS360" i="1"/>
  <c r="AR359" i="1"/>
  <c r="AS359" i="1"/>
  <c r="AR358" i="1"/>
  <c r="AS358" i="1"/>
  <c r="AR357" i="1"/>
  <c r="AS357" i="1"/>
  <c r="AR356" i="1"/>
  <c r="AS356" i="1"/>
  <c r="AR355" i="1"/>
  <c r="AS355" i="1"/>
  <c r="AR354" i="1"/>
  <c r="AS354" i="1"/>
  <c r="AR353" i="1"/>
  <c r="AS353" i="1"/>
  <c r="AR352" i="1"/>
  <c r="AS352" i="1"/>
  <c r="AR351" i="1"/>
  <c r="AS351" i="1"/>
  <c r="AR350" i="1"/>
  <c r="AS350" i="1"/>
  <c r="AR349" i="1"/>
  <c r="AS349" i="1"/>
  <c r="AR348" i="1"/>
  <c r="AS348" i="1"/>
  <c r="AR347" i="1"/>
  <c r="AS347" i="1"/>
  <c r="AR346" i="1"/>
  <c r="AS346" i="1"/>
  <c r="AR345" i="1"/>
  <c r="AS345" i="1"/>
  <c r="AR344" i="1"/>
  <c r="AS344" i="1"/>
  <c r="AR343" i="1"/>
  <c r="AS343" i="1"/>
  <c r="AR342" i="1"/>
  <c r="AS342" i="1"/>
  <c r="AR341" i="1"/>
  <c r="AS341" i="1"/>
  <c r="AR340" i="1"/>
  <c r="AS340" i="1"/>
  <c r="AR339" i="1"/>
  <c r="AS339" i="1"/>
  <c r="AR338" i="1"/>
  <c r="AS338" i="1"/>
  <c r="AR337" i="1"/>
  <c r="AS337" i="1"/>
  <c r="AR336" i="1"/>
  <c r="AS336" i="1"/>
  <c r="AR335" i="1"/>
  <c r="AS335" i="1"/>
  <c r="AR334" i="1"/>
  <c r="AS334" i="1"/>
  <c r="AR333" i="1"/>
  <c r="AS333" i="1"/>
  <c r="AR332" i="1"/>
  <c r="AS332" i="1"/>
  <c r="AR331" i="1"/>
  <c r="AS331" i="1"/>
  <c r="AR330" i="1"/>
  <c r="AS330" i="1"/>
  <c r="AR329" i="1"/>
  <c r="AS329" i="1"/>
  <c r="AR328" i="1"/>
  <c r="AS328" i="1"/>
  <c r="AR327" i="1"/>
  <c r="AS327" i="1"/>
  <c r="AR326" i="1"/>
  <c r="AS326" i="1"/>
  <c r="AR325" i="1"/>
  <c r="AS325" i="1"/>
  <c r="AR324" i="1"/>
  <c r="AS324" i="1"/>
  <c r="AR323" i="1"/>
  <c r="AS323" i="1"/>
  <c r="AR322" i="1"/>
  <c r="AS322" i="1"/>
  <c r="AR321" i="1"/>
  <c r="AS321" i="1"/>
  <c r="AR320" i="1"/>
  <c r="AS320" i="1"/>
  <c r="AR319" i="1"/>
  <c r="AS319" i="1"/>
  <c r="AR318" i="1"/>
  <c r="AS318" i="1"/>
  <c r="AR317" i="1"/>
  <c r="AS317" i="1"/>
  <c r="AR316" i="1"/>
  <c r="AS316" i="1"/>
  <c r="AR315" i="1"/>
  <c r="AS315" i="1"/>
  <c r="AR314" i="1"/>
  <c r="AS314" i="1"/>
  <c r="AR313" i="1"/>
  <c r="AS313" i="1"/>
  <c r="AR312" i="1"/>
  <c r="AS312" i="1"/>
  <c r="AR311" i="1"/>
  <c r="AS311" i="1"/>
  <c r="AR310" i="1"/>
  <c r="AS310" i="1"/>
  <c r="AR309" i="1"/>
  <c r="AS309" i="1"/>
  <c r="AR308" i="1"/>
  <c r="AS308" i="1"/>
  <c r="AR307" i="1"/>
  <c r="AS307" i="1"/>
  <c r="AR306" i="1"/>
  <c r="AS306" i="1"/>
  <c r="AR305" i="1"/>
  <c r="AS305" i="1"/>
  <c r="AR304" i="1"/>
  <c r="AS304" i="1"/>
  <c r="AR303" i="1"/>
  <c r="AS303" i="1"/>
  <c r="AR302" i="1"/>
  <c r="AS302" i="1"/>
  <c r="AR301" i="1"/>
  <c r="AS301" i="1"/>
  <c r="AR300" i="1"/>
  <c r="AS300" i="1"/>
  <c r="AR299" i="1"/>
  <c r="AS299" i="1"/>
  <c r="AR298" i="1"/>
  <c r="AS298" i="1"/>
  <c r="AR297" i="1"/>
  <c r="AS297" i="1"/>
  <c r="AR296" i="1"/>
  <c r="AS296" i="1"/>
  <c r="AR295" i="1"/>
  <c r="AS295" i="1"/>
  <c r="AR294" i="1"/>
  <c r="AS294" i="1"/>
  <c r="AR293" i="1"/>
  <c r="AS293" i="1"/>
  <c r="AR292" i="1"/>
  <c r="AS292" i="1"/>
  <c r="AR291" i="1"/>
  <c r="AS291" i="1"/>
  <c r="AR290" i="1"/>
  <c r="AS290" i="1"/>
  <c r="AR289" i="1"/>
  <c r="AS289" i="1"/>
  <c r="AR288" i="1"/>
  <c r="AS288" i="1"/>
  <c r="AR287" i="1"/>
  <c r="AS287" i="1"/>
  <c r="AR286" i="1"/>
  <c r="AS286" i="1"/>
  <c r="AR285" i="1"/>
  <c r="AS285" i="1"/>
  <c r="AR284" i="1"/>
  <c r="AS284" i="1"/>
  <c r="AR283" i="1"/>
  <c r="AS283" i="1"/>
  <c r="AR282" i="1"/>
  <c r="AS282" i="1"/>
  <c r="AR281" i="1"/>
  <c r="AS281" i="1"/>
  <c r="AR280" i="1"/>
  <c r="AS280" i="1"/>
  <c r="AR279" i="1"/>
  <c r="AS279" i="1"/>
  <c r="AR278" i="1"/>
  <c r="AS278" i="1"/>
  <c r="AR277" i="1"/>
  <c r="AS277" i="1"/>
  <c r="AR276" i="1"/>
  <c r="AS276" i="1"/>
  <c r="AR275" i="1"/>
  <c r="AS275" i="1"/>
  <c r="AR274" i="1"/>
  <c r="AS274" i="1"/>
  <c r="AR273" i="1"/>
  <c r="AS273" i="1"/>
  <c r="AR272" i="1"/>
  <c r="AS272" i="1"/>
  <c r="AR271" i="1"/>
  <c r="AS271" i="1"/>
  <c r="AR270" i="1"/>
  <c r="AS270" i="1"/>
  <c r="AR269" i="1"/>
  <c r="AS269" i="1"/>
  <c r="AR268" i="1"/>
  <c r="AS268" i="1"/>
  <c r="AR267" i="1"/>
  <c r="AS267" i="1"/>
  <c r="AR266" i="1"/>
  <c r="AS266" i="1"/>
  <c r="AR265" i="1"/>
  <c r="AS265" i="1"/>
  <c r="AR264" i="1"/>
  <c r="AS264" i="1"/>
  <c r="AR263" i="1"/>
  <c r="AS263" i="1"/>
  <c r="AR262" i="1"/>
  <c r="AS262" i="1"/>
  <c r="AR261" i="1"/>
  <c r="AS261" i="1"/>
  <c r="AR260" i="1"/>
  <c r="AS260" i="1"/>
  <c r="AR259" i="1"/>
  <c r="AS259" i="1"/>
  <c r="AR258" i="1"/>
  <c r="AS258" i="1"/>
  <c r="AR257" i="1"/>
  <c r="AS257" i="1"/>
  <c r="AR256" i="1"/>
  <c r="AS256" i="1"/>
  <c r="AR255" i="1"/>
  <c r="AS255" i="1"/>
  <c r="AR254" i="1"/>
  <c r="AS254" i="1"/>
  <c r="AR253" i="1"/>
  <c r="AS253" i="1"/>
  <c r="AR252" i="1"/>
  <c r="AS252" i="1"/>
  <c r="AR251" i="1"/>
  <c r="AS251" i="1"/>
  <c r="AR250" i="1"/>
  <c r="AS250" i="1"/>
  <c r="AR249" i="1"/>
  <c r="AS249" i="1"/>
  <c r="AR248" i="1"/>
  <c r="AS248" i="1"/>
  <c r="AR247" i="1"/>
  <c r="AS247" i="1"/>
  <c r="AR246" i="1"/>
  <c r="AS246" i="1"/>
  <c r="AR245" i="1"/>
  <c r="AS245" i="1"/>
  <c r="AR244" i="1"/>
  <c r="AS244" i="1"/>
  <c r="AR243" i="1"/>
  <c r="AS243" i="1"/>
  <c r="AR242" i="1"/>
  <c r="AS242" i="1"/>
  <c r="AR241" i="1"/>
  <c r="AS241" i="1"/>
  <c r="AR240" i="1"/>
  <c r="AS240" i="1"/>
  <c r="AR239" i="1"/>
  <c r="AS239" i="1"/>
  <c r="AR238" i="1"/>
  <c r="AS238" i="1"/>
  <c r="AR237" i="1"/>
  <c r="AS237" i="1"/>
  <c r="AR236" i="1"/>
  <c r="AS236" i="1"/>
  <c r="AR235" i="1"/>
  <c r="AS235" i="1"/>
  <c r="AR234" i="1"/>
  <c r="AS234" i="1"/>
  <c r="AR233" i="1"/>
  <c r="AS233" i="1"/>
  <c r="AR232" i="1"/>
  <c r="AS232" i="1"/>
  <c r="AR231" i="1"/>
  <c r="AS231" i="1"/>
  <c r="AR230" i="1"/>
  <c r="AS230" i="1"/>
  <c r="AR229" i="1"/>
  <c r="AS229" i="1"/>
  <c r="AR228" i="1"/>
  <c r="AS228" i="1"/>
  <c r="AR227" i="1"/>
  <c r="AS227" i="1"/>
  <c r="AR226" i="1"/>
  <c r="AS226" i="1"/>
  <c r="AR225" i="1"/>
  <c r="AS225" i="1"/>
  <c r="AR224" i="1"/>
  <c r="AS224" i="1"/>
  <c r="AR223" i="1"/>
  <c r="AS223" i="1"/>
  <c r="AR222" i="1"/>
  <c r="AS222" i="1"/>
  <c r="AR221" i="1"/>
  <c r="AS221" i="1"/>
  <c r="AR220" i="1"/>
  <c r="AS220" i="1"/>
  <c r="AR219" i="1"/>
  <c r="AS219" i="1"/>
  <c r="AR218" i="1"/>
  <c r="AS218" i="1"/>
  <c r="AR217" i="1"/>
  <c r="AS217" i="1"/>
  <c r="AR216" i="1"/>
  <c r="AS216" i="1"/>
  <c r="AR215" i="1"/>
  <c r="AS215" i="1"/>
  <c r="AR214" i="1"/>
  <c r="AS214" i="1"/>
  <c r="AR213" i="1"/>
  <c r="AS213" i="1"/>
  <c r="AR212" i="1"/>
  <c r="AS212" i="1"/>
  <c r="AR211" i="1"/>
  <c r="AS211" i="1"/>
  <c r="AR210" i="1"/>
  <c r="AS210" i="1"/>
  <c r="AR209" i="1"/>
  <c r="AS209" i="1"/>
  <c r="AR208" i="1"/>
  <c r="AS208" i="1"/>
  <c r="AR207" i="1"/>
  <c r="AS207" i="1"/>
  <c r="AR206" i="1"/>
  <c r="AS206" i="1"/>
  <c r="AR205" i="1"/>
  <c r="AS205" i="1"/>
  <c r="AR204" i="1"/>
  <c r="AS204" i="1"/>
  <c r="AR203" i="1"/>
  <c r="AS203" i="1"/>
  <c r="AR202" i="1"/>
  <c r="AS202" i="1"/>
  <c r="AR201" i="1"/>
  <c r="AS201" i="1"/>
  <c r="AR200" i="1"/>
  <c r="AS200" i="1"/>
  <c r="AR199" i="1"/>
  <c r="AS199" i="1"/>
  <c r="AR198" i="1"/>
  <c r="AS198" i="1"/>
  <c r="AR197" i="1"/>
  <c r="AS197" i="1"/>
  <c r="AR196" i="1"/>
  <c r="AS196" i="1"/>
  <c r="AR195" i="1"/>
  <c r="AS195" i="1"/>
  <c r="AR194" i="1"/>
  <c r="AS194" i="1"/>
  <c r="AR193" i="1"/>
  <c r="AS193" i="1"/>
  <c r="AR192" i="1"/>
  <c r="AS192" i="1"/>
  <c r="AR191" i="1"/>
  <c r="AS191" i="1"/>
  <c r="AR190" i="1"/>
  <c r="AS190" i="1"/>
  <c r="AR189" i="1"/>
  <c r="AS189" i="1"/>
  <c r="AR188" i="1"/>
  <c r="AS188" i="1"/>
  <c r="AR187" i="1"/>
  <c r="AS187" i="1"/>
  <c r="AR186" i="1"/>
  <c r="AS186" i="1"/>
  <c r="AR185" i="1"/>
  <c r="AS185" i="1"/>
  <c r="AR184" i="1"/>
  <c r="AS184" i="1"/>
  <c r="AR183" i="1"/>
  <c r="AS183" i="1"/>
  <c r="AR182" i="1"/>
  <c r="AS182" i="1"/>
  <c r="AR181" i="1"/>
  <c r="AS181" i="1"/>
  <c r="AR180" i="1"/>
  <c r="AS180" i="1"/>
  <c r="AR179" i="1"/>
  <c r="AS179" i="1"/>
  <c r="AR178" i="1"/>
  <c r="AS178" i="1"/>
  <c r="AR177" i="1"/>
  <c r="AS177" i="1"/>
  <c r="AR176" i="1"/>
  <c r="AS176" i="1"/>
  <c r="AR175" i="1"/>
  <c r="AS175" i="1"/>
  <c r="AR174" i="1"/>
  <c r="AS174" i="1"/>
  <c r="AR173" i="1"/>
  <c r="AS173" i="1"/>
  <c r="AR172" i="1"/>
  <c r="AS172" i="1"/>
  <c r="AR171" i="1"/>
  <c r="AS171" i="1"/>
  <c r="AR170" i="1"/>
  <c r="AS170" i="1"/>
  <c r="AR169" i="1"/>
  <c r="AS169" i="1"/>
  <c r="AR168" i="1"/>
  <c r="AS168" i="1"/>
  <c r="AR167" i="1"/>
  <c r="AS167" i="1"/>
  <c r="AR166" i="1"/>
  <c r="AS166" i="1"/>
  <c r="AR165" i="1"/>
  <c r="AS165" i="1"/>
  <c r="AR164" i="1"/>
  <c r="AS164" i="1"/>
  <c r="AR163" i="1"/>
  <c r="AS163" i="1"/>
  <c r="AR162" i="1"/>
  <c r="AS162" i="1"/>
  <c r="AR161" i="1"/>
  <c r="AS161" i="1"/>
  <c r="AR160" i="1"/>
  <c r="AS160" i="1"/>
  <c r="AR159" i="1"/>
  <c r="AS159" i="1"/>
  <c r="AR158" i="1"/>
  <c r="AS158" i="1"/>
  <c r="AR157" i="1"/>
  <c r="AS157" i="1"/>
  <c r="AR156" i="1"/>
  <c r="AS156" i="1"/>
  <c r="AR155" i="1"/>
  <c r="AS155" i="1"/>
  <c r="AR154" i="1"/>
  <c r="AS154" i="1"/>
  <c r="AR153" i="1"/>
  <c r="AS153" i="1"/>
  <c r="AR152" i="1"/>
  <c r="AS152" i="1"/>
  <c r="AR151" i="1"/>
  <c r="AS151" i="1"/>
  <c r="AR150" i="1"/>
  <c r="AS150" i="1"/>
  <c r="AR149" i="1"/>
  <c r="AS149" i="1"/>
  <c r="AR148" i="1"/>
  <c r="AS148" i="1"/>
  <c r="AR147" i="1"/>
  <c r="AS147" i="1"/>
  <c r="AR146" i="1"/>
  <c r="AS146" i="1"/>
  <c r="AR145" i="1"/>
  <c r="AS145" i="1"/>
  <c r="AR144" i="1"/>
  <c r="AS144" i="1"/>
  <c r="AR143" i="1"/>
  <c r="AS143" i="1"/>
  <c r="AR142" i="1"/>
  <c r="AS142" i="1"/>
  <c r="AR141" i="1"/>
  <c r="AS141" i="1"/>
  <c r="AR140" i="1"/>
  <c r="AS140" i="1"/>
  <c r="AR139" i="1"/>
  <c r="AS139" i="1"/>
  <c r="AR138" i="1"/>
  <c r="AS138" i="1"/>
  <c r="AR137" i="1"/>
  <c r="AS137" i="1"/>
  <c r="AR136" i="1"/>
  <c r="AS136" i="1"/>
  <c r="AR135" i="1"/>
  <c r="AS135" i="1"/>
  <c r="AR134" i="1"/>
  <c r="AS134" i="1"/>
  <c r="AR133" i="1"/>
  <c r="AS133" i="1"/>
  <c r="AR132" i="1"/>
  <c r="AS132" i="1"/>
  <c r="AR131" i="1"/>
  <c r="AS131" i="1"/>
  <c r="AR130" i="1"/>
  <c r="AS130" i="1"/>
  <c r="AR129" i="1"/>
  <c r="AS129" i="1"/>
  <c r="AR128" i="1"/>
  <c r="AS128" i="1"/>
  <c r="AR127" i="1"/>
  <c r="AS127" i="1"/>
  <c r="AR126" i="1"/>
  <c r="AS126" i="1"/>
  <c r="AR125" i="1"/>
  <c r="AS125" i="1"/>
  <c r="AR124" i="1"/>
  <c r="AS124" i="1"/>
  <c r="AR123" i="1"/>
  <c r="AS123" i="1"/>
  <c r="AR122" i="1"/>
  <c r="AS122" i="1"/>
  <c r="AR121" i="1"/>
  <c r="AS121" i="1"/>
  <c r="AR120" i="1"/>
  <c r="AS120" i="1"/>
  <c r="AR119" i="1"/>
  <c r="AS119" i="1"/>
  <c r="AR118" i="1"/>
  <c r="AS118" i="1"/>
  <c r="AR117" i="1"/>
  <c r="AS117" i="1"/>
  <c r="AR116" i="1"/>
  <c r="AS116" i="1"/>
  <c r="AR115" i="1"/>
  <c r="AS115" i="1"/>
  <c r="AR114" i="1"/>
  <c r="AS114" i="1"/>
  <c r="AR113" i="1"/>
  <c r="AS113" i="1"/>
  <c r="AR112" i="1"/>
  <c r="AS112" i="1"/>
  <c r="AR111" i="1"/>
  <c r="AS111" i="1"/>
  <c r="AR110" i="1"/>
  <c r="AS110" i="1"/>
  <c r="AR109" i="1"/>
  <c r="AS109" i="1"/>
  <c r="AR108" i="1"/>
  <c r="AS108" i="1"/>
  <c r="AR107" i="1"/>
  <c r="AS107" i="1"/>
  <c r="AR106" i="1"/>
  <c r="AS106" i="1"/>
  <c r="AR105" i="1"/>
  <c r="AS105" i="1"/>
  <c r="AR104" i="1"/>
  <c r="AS104" i="1"/>
  <c r="AR103" i="1"/>
  <c r="AS103" i="1"/>
  <c r="AR102" i="1"/>
  <c r="AS102" i="1"/>
  <c r="AR101" i="1"/>
  <c r="AS101" i="1"/>
  <c r="AR100" i="1"/>
  <c r="AS100" i="1"/>
  <c r="AR99" i="1"/>
  <c r="AS99" i="1"/>
  <c r="AR98" i="1"/>
  <c r="AS98" i="1"/>
  <c r="AR97" i="1"/>
  <c r="AS97" i="1"/>
  <c r="AR96" i="1"/>
  <c r="AS96" i="1"/>
  <c r="AR95" i="1"/>
  <c r="AS95" i="1"/>
  <c r="AR94" i="1"/>
  <c r="AS94" i="1"/>
  <c r="AR93" i="1"/>
  <c r="AS93" i="1"/>
  <c r="AR92" i="1"/>
  <c r="AS92" i="1"/>
  <c r="AR91" i="1"/>
  <c r="AS91" i="1"/>
  <c r="AR90" i="1"/>
  <c r="AS90" i="1"/>
  <c r="AR89" i="1"/>
  <c r="AS89" i="1"/>
  <c r="AR88" i="1"/>
  <c r="AS88" i="1"/>
  <c r="AR87" i="1"/>
  <c r="AS87" i="1"/>
  <c r="AR86" i="1"/>
  <c r="AS86" i="1"/>
  <c r="AR85" i="1"/>
  <c r="AS85" i="1"/>
  <c r="AR84" i="1"/>
  <c r="AS84" i="1"/>
  <c r="AR83" i="1"/>
  <c r="AS83" i="1"/>
  <c r="AR82" i="1"/>
  <c r="AS82" i="1"/>
  <c r="AR81" i="1"/>
  <c r="AS81" i="1"/>
  <c r="AR80" i="1"/>
  <c r="AS80" i="1"/>
  <c r="AR79" i="1"/>
  <c r="AS79" i="1"/>
  <c r="AR78" i="1"/>
  <c r="AS78" i="1"/>
  <c r="AR77" i="1"/>
  <c r="AS77" i="1"/>
  <c r="AR76" i="1"/>
  <c r="AS76" i="1"/>
  <c r="AR75" i="1"/>
  <c r="AS75" i="1"/>
  <c r="AR74" i="1"/>
  <c r="AS74" i="1"/>
  <c r="AR73" i="1"/>
  <c r="AS73" i="1"/>
  <c r="AR72" i="1"/>
  <c r="AS72" i="1"/>
  <c r="AR71" i="1"/>
  <c r="AS71" i="1"/>
  <c r="AR70" i="1"/>
  <c r="AS70" i="1"/>
  <c r="AR69" i="1"/>
  <c r="AS69" i="1"/>
  <c r="AR68" i="1"/>
  <c r="AS68" i="1"/>
  <c r="AR67" i="1"/>
  <c r="AS67" i="1"/>
  <c r="AR66" i="1"/>
  <c r="AS66" i="1"/>
  <c r="AR65" i="1"/>
  <c r="AS65" i="1"/>
  <c r="AR64" i="1"/>
  <c r="AS64" i="1"/>
  <c r="AR63" i="1"/>
  <c r="AS63" i="1"/>
  <c r="AR62" i="1"/>
  <c r="AS62" i="1"/>
  <c r="AR61" i="1"/>
  <c r="AS61" i="1"/>
  <c r="AR60" i="1"/>
  <c r="AS60" i="1"/>
  <c r="AR59" i="1"/>
  <c r="AS59" i="1"/>
  <c r="AR58" i="1"/>
  <c r="AS58" i="1"/>
  <c r="AR57" i="1"/>
  <c r="AS57" i="1"/>
  <c r="AR56" i="1"/>
  <c r="AS56" i="1"/>
  <c r="AR55" i="1"/>
  <c r="AS55" i="1"/>
  <c r="AR54" i="1"/>
  <c r="AS54" i="1"/>
  <c r="AR53" i="1"/>
  <c r="AS53" i="1"/>
  <c r="AR52" i="1"/>
  <c r="AS52" i="1"/>
  <c r="AR51" i="1"/>
  <c r="AS51" i="1"/>
  <c r="AR50" i="1"/>
  <c r="AS50" i="1"/>
  <c r="AR49" i="1"/>
  <c r="AS49" i="1"/>
  <c r="AR48" i="1"/>
  <c r="AS48" i="1"/>
  <c r="AR47" i="1"/>
  <c r="AS47" i="1"/>
  <c r="AR46" i="1"/>
  <c r="AS46" i="1"/>
  <c r="AR45" i="1"/>
  <c r="AS45" i="1"/>
  <c r="AR44" i="1"/>
  <c r="AS44" i="1"/>
  <c r="AR43" i="1"/>
  <c r="AS43" i="1"/>
  <c r="AR42" i="1"/>
  <c r="AS42" i="1"/>
  <c r="AR41" i="1"/>
  <c r="AS41" i="1"/>
  <c r="AR40" i="1"/>
  <c r="AS40" i="1"/>
  <c r="AR39" i="1"/>
  <c r="AS39" i="1"/>
  <c r="AR38" i="1"/>
  <c r="AS38" i="1"/>
  <c r="AR37" i="1"/>
  <c r="AS37" i="1"/>
  <c r="AR36" i="1"/>
  <c r="AS36" i="1"/>
  <c r="AR35" i="1"/>
  <c r="AS35" i="1"/>
  <c r="AR34" i="1"/>
  <c r="AS34" i="1"/>
  <c r="AR33" i="1"/>
  <c r="AS33" i="1"/>
  <c r="AR32" i="1"/>
  <c r="AS32" i="1"/>
  <c r="AR31" i="1"/>
  <c r="AS31" i="1"/>
  <c r="AR30" i="1"/>
  <c r="AS30" i="1"/>
  <c r="AR29" i="1"/>
  <c r="AS29" i="1"/>
  <c r="AR28" i="1"/>
  <c r="AS28" i="1"/>
  <c r="AR27" i="1"/>
  <c r="AS27" i="1"/>
  <c r="AR26" i="1"/>
  <c r="AS26" i="1"/>
  <c r="AR25" i="1"/>
  <c r="AS25" i="1"/>
  <c r="AR24" i="1"/>
  <c r="AS24" i="1"/>
  <c r="AR23" i="1"/>
  <c r="AS23" i="1"/>
  <c r="AR22" i="1"/>
  <c r="AS22" i="1"/>
  <c r="AR21" i="1"/>
  <c r="AS21" i="1"/>
  <c r="AR20" i="1"/>
  <c r="AS20" i="1"/>
  <c r="AR19" i="1"/>
  <c r="AS19" i="1"/>
  <c r="AR18" i="1"/>
  <c r="AS18" i="1"/>
  <c r="AR17" i="1"/>
  <c r="AS17" i="1"/>
  <c r="AR16" i="1"/>
  <c r="AS16" i="1"/>
  <c r="AR15" i="1"/>
  <c r="AS15" i="1"/>
  <c r="AR14" i="1"/>
  <c r="AS14" i="1"/>
  <c r="AR13" i="1"/>
  <c r="AS13" i="1"/>
  <c r="AR12" i="1"/>
  <c r="AS12" i="1"/>
  <c r="AR11" i="1"/>
  <c r="AS11" i="1"/>
  <c r="AR10" i="1"/>
  <c r="AS10" i="1"/>
  <c r="AR9" i="1"/>
  <c r="AS9" i="1"/>
  <c r="AR8" i="1"/>
  <c r="AS8" i="1"/>
  <c r="AR7" i="1"/>
  <c r="AS7" i="1"/>
  <c r="AR6" i="1"/>
  <c r="AS6" i="1"/>
  <c r="AR5" i="1"/>
  <c r="AS5" i="1"/>
  <c r="AR4" i="1"/>
  <c r="AS4" i="1"/>
  <c r="AR3" i="1"/>
  <c r="AS3" i="1"/>
  <c r="AR584" i="1"/>
  <c r="AS584" i="1"/>
  <c r="AQ552" i="1"/>
  <c r="AQ551" i="1"/>
  <c r="AQ550" i="1"/>
  <c r="AQ549" i="1"/>
  <c r="AQ548" i="1"/>
  <c r="AQ547" i="1"/>
  <c r="AQ546" i="1"/>
  <c r="AQ545" i="1"/>
  <c r="AQ544" i="1"/>
  <c r="AQ543" i="1"/>
  <c r="AQ542" i="1"/>
  <c r="AQ541" i="1"/>
  <c r="AQ540" i="1"/>
  <c r="AQ539" i="1"/>
  <c r="AQ538" i="1"/>
  <c r="AQ537" i="1"/>
  <c r="AQ536" i="1"/>
  <c r="AQ535" i="1"/>
  <c r="AQ534" i="1"/>
  <c r="AQ533" i="1"/>
  <c r="AQ532" i="1"/>
  <c r="AQ531" i="1"/>
  <c r="AQ530" i="1"/>
  <c r="AQ529" i="1"/>
  <c r="AQ528"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AQ495" i="1"/>
  <c r="AQ494" i="1"/>
  <c r="AQ493" i="1"/>
  <c r="AQ492" i="1"/>
  <c r="AQ491" i="1"/>
  <c r="AQ490" i="1"/>
  <c r="AQ489" i="1"/>
  <c r="AQ488" i="1"/>
  <c r="AQ487" i="1"/>
  <c r="AQ486" i="1"/>
  <c r="AQ485" i="1"/>
  <c r="AQ484" i="1"/>
  <c r="AQ483" i="1"/>
  <c r="AQ482" i="1"/>
  <c r="AQ481" i="1"/>
  <c r="AQ480" i="1"/>
  <c r="AQ479" i="1"/>
  <c r="AQ478" i="1"/>
  <c r="AQ477" i="1"/>
  <c r="AQ476" i="1"/>
  <c r="AQ475" i="1"/>
  <c r="AQ474" i="1"/>
  <c r="AQ473" i="1"/>
  <c r="AQ472" i="1"/>
  <c r="AQ471" i="1"/>
  <c r="AQ470" i="1"/>
  <c r="AQ469" i="1"/>
  <c r="AQ468" i="1"/>
  <c r="AQ467" i="1"/>
  <c r="AQ466" i="1"/>
  <c r="AQ465" i="1"/>
  <c r="AQ464" i="1"/>
  <c r="AQ463" i="1"/>
  <c r="AQ462" i="1"/>
  <c r="AQ461" i="1"/>
  <c r="AQ460" i="1"/>
  <c r="AQ459" i="1"/>
  <c r="AQ458" i="1"/>
  <c r="AQ457" i="1"/>
  <c r="AQ456" i="1"/>
  <c r="AQ455" i="1"/>
  <c r="AQ454" i="1"/>
  <c r="AQ453" i="1"/>
  <c r="AQ452" i="1"/>
  <c r="AQ451" i="1"/>
  <c r="AQ450" i="1"/>
  <c r="AQ449" i="1"/>
  <c r="AQ448" i="1"/>
  <c r="AQ447" i="1"/>
  <c r="AQ446" i="1"/>
  <c r="AQ445" i="1"/>
  <c r="AQ444" i="1"/>
  <c r="AQ443" i="1"/>
  <c r="AQ442" i="1"/>
  <c r="AQ441" i="1"/>
  <c r="AQ440" i="1"/>
  <c r="AQ439" i="1"/>
  <c r="AQ438" i="1"/>
  <c r="AQ437" i="1"/>
  <c r="AQ436" i="1"/>
  <c r="AQ435" i="1"/>
  <c r="AQ434" i="1"/>
  <c r="AQ433" i="1"/>
  <c r="AQ432" i="1"/>
  <c r="AQ431" i="1"/>
  <c r="AQ430" i="1"/>
  <c r="AQ429" i="1"/>
  <c r="AQ428" i="1"/>
  <c r="AQ427" i="1"/>
  <c r="AQ426" i="1"/>
  <c r="AQ425" i="1"/>
  <c r="AQ424" i="1"/>
  <c r="AQ423" i="1"/>
  <c r="AQ422" i="1"/>
  <c r="AQ421" i="1"/>
  <c r="AQ420" i="1"/>
  <c r="AQ419" i="1"/>
  <c r="AQ418" i="1"/>
  <c r="AQ417" i="1"/>
  <c r="AQ416" i="1"/>
  <c r="AQ415" i="1"/>
  <c r="AQ414" i="1"/>
  <c r="AQ413" i="1"/>
  <c r="AQ412" i="1"/>
  <c r="AQ411" i="1"/>
  <c r="AQ410" i="1"/>
  <c r="AQ409" i="1"/>
  <c r="AQ408" i="1"/>
  <c r="AQ407" i="1"/>
  <c r="AQ406" i="1"/>
  <c r="AQ405" i="1"/>
  <c r="AQ404" i="1"/>
  <c r="AQ403" i="1"/>
  <c r="AQ402" i="1"/>
  <c r="AQ401" i="1"/>
  <c r="AQ400" i="1"/>
  <c r="AQ399" i="1"/>
  <c r="AQ398" i="1"/>
  <c r="AQ397" i="1"/>
  <c r="AQ396" i="1"/>
  <c r="AQ395" i="1"/>
  <c r="AQ394" i="1"/>
  <c r="AQ393" i="1"/>
  <c r="AQ392" i="1"/>
  <c r="AQ391" i="1"/>
  <c r="AQ390" i="1"/>
  <c r="AQ389" i="1"/>
  <c r="AQ388" i="1"/>
  <c r="AQ387" i="1"/>
  <c r="AQ386" i="1"/>
  <c r="AQ385" i="1"/>
  <c r="AQ384" i="1"/>
  <c r="AQ383" i="1"/>
  <c r="AQ382" i="1"/>
  <c r="AQ381" i="1"/>
  <c r="AQ380" i="1"/>
  <c r="AQ379" i="1"/>
  <c r="AQ378" i="1"/>
  <c r="AQ377" i="1"/>
  <c r="AQ376" i="1"/>
  <c r="AQ375" i="1"/>
  <c r="AQ374" i="1"/>
  <c r="AQ373" i="1"/>
  <c r="AQ372" i="1"/>
  <c r="AQ371" i="1"/>
  <c r="AQ370" i="1"/>
  <c r="AQ369" i="1"/>
  <c r="AQ368" i="1"/>
  <c r="AQ367" i="1"/>
  <c r="AQ366" i="1"/>
  <c r="AQ365" i="1"/>
  <c r="AQ364" i="1"/>
  <c r="AQ363" i="1"/>
  <c r="AQ362" i="1"/>
  <c r="AQ361" i="1"/>
  <c r="AQ360" i="1"/>
  <c r="AQ359" i="1"/>
  <c r="AQ358" i="1"/>
  <c r="AQ357" i="1"/>
  <c r="AQ356" i="1"/>
  <c r="AQ355" i="1"/>
  <c r="AQ354" i="1"/>
  <c r="AQ353" i="1"/>
  <c r="AQ352" i="1"/>
  <c r="AQ351" i="1"/>
  <c r="AQ350" i="1"/>
  <c r="AQ349" i="1"/>
  <c r="AQ348" i="1"/>
  <c r="AQ347" i="1"/>
  <c r="AQ346" i="1"/>
  <c r="AQ345" i="1"/>
  <c r="AQ344" i="1"/>
  <c r="AQ343" i="1"/>
  <c r="AQ342" i="1"/>
  <c r="AQ341" i="1"/>
  <c r="AQ340" i="1"/>
  <c r="AQ339" i="1"/>
  <c r="AQ338" i="1"/>
  <c r="AQ337" i="1"/>
  <c r="AQ336" i="1"/>
  <c r="AQ335" i="1"/>
  <c r="AQ334" i="1"/>
  <c r="AQ333" i="1"/>
  <c r="AQ332" i="1"/>
  <c r="AQ331" i="1"/>
  <c r="AQ330" i="1"/>
  <c r="AQ329" i="1"/>
  <c r="AQ328" i="1"/>
  <c r="AQ327" i="1"/>
  <c r="AQ326" i="1"/>
  <c r="AQ325" i="1"/>
  <c r="AQ324" i="1"/>
  <c r="AQ323" i="1"/>
  <c r="AQ322" i="1"/>
  <c r="AQ321" i="1"/>
  <c r="AQ320" i="1"/>
  <c r="AQ319" i="1"/>
  <c r="AQ318" i="1"/>
  <c r="AQ317" i="1"/>
  <c r="AQ316" i="1"/>
  <c r="AQ315" i="1"/>
  <c r="AQ314" i="1"/>
  <c r="AQ313" i="1"/>
  <c r="AQ312" i="1"/>
  <c r="AQ311" i="1"/>
  <c r="AQ310" i="1"/>
  <c r="AQ309" i="1"/>
  <c r="AQ308" i="1"/>
  <c r="AQ307" i="1"/>
  <c r="AQ306" i="1"/>
  <c r="AQ305" i="1"/>
  <c r="AQ304" i="1"/>
  <c r="AQ303" i="1"/>
  <c r="AQ302" i="1"/>
  <c r="AQ301" i="1"/>
  <c r="AQ300" i="1"/>
  <c r="AQ299" i="1"/>
  <c r="AQ298" i="1"/>
  <c r="AQ297" i="1"/>
  <c r="AQ296" i="1"/>
  <c r="AQ295" i="1"/>
  <c r="AQ294" i="1"/>
  <c r="AQ293" i="1"/>
  <c r="AQ292" i="1"/>
  <c r="AQ291" i="1"/>
  <c r="AQ290" i="1"/>
  <c r="AQ289" i="1"/>
  <c r="AQ288" i="1"/>
  <c r="AQ287" i="1"/>
  <c r="AQ286" i="1"/>
  <c r="AQ285" i="1"/>
  <c r="AQ284" i="1"/>
  <c r="AQ283" i="1"/>
  <c r="AQ282" i="1"/>
  <c r="AQ281" i="1"/>
  <c r="AQ280" i="1"/>
  <c r="AQ279" i="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Q248" i="1"/>
  <c r="AQ247" i="1"/>
  <c r="AQ246" i="1"/>
  <c r="AQ245" i="1"/>
  <c r="AQ244" i="1"/>
  <c r="AQ243" i="1"/>
  <c r="AQ242" i="1"/>
  <c r="AQ241" i="1"/>
  <c r="AQ240" i="1"/>
  <c r="AQ239" i="1"/>
  <c r="AQ238" i="1"/>
  <c r="AQ237" i="1"/>
  <c r="AQ236" i="1"/>
  <c r="AQ235" i="1"/>
  <c r="AQ234" i="1"/>
  <c r="AQ233" i="1"/>
  <c r="AQ232" i="1"/>
  <c r="AQ231" i="1"/>
  <c r="AQ230" i="1"/>
  <c r="AQ229" i="1"/>
  <c r="AQ228" i="1"/>
  <c r="AQ227" i="1"/>
  <c r="AQ226" i="1"/>
  <c r="AQ225" i="1"/>
  <c r="AQ224" i="1"/>
  <c r="AQ223"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2" i="1"/>
  <c r="AQ151" i="1"/>
  <c r="AQ150" i="1"/>
  <c r="AQ149" i="1"/>
  <c r="AQ148" i="1"/>
  <c r="AQ147" i="1"/>
  <c r="AQ146" i="1"/>
  <c r="AQ145" i="1"/>
  <c r="AQ144" i="1"/>
  <c r="AQ143" i="1"/>
  <c r="AQ142" i="1"/>
  <c r="AQ141" i="1"/>
  <c r="AQ140" i="1"/>
  <c r="AQ139" i="1"/>
  <c r="AQ138" i="1"/>
  <c r="AQ137" i="1"/>
  <c r="AQ136" i="1"/>
  <c r="AQ135" i="1"/>
  <c r="AQ134" i="1"/>
  <c r="AQ133" i="1"/>
  <c r="AQ132" i="1"/>
  <c r="AQ131" i="1"/>
  <c r="AQ130" i="1"/>
  <c r="AQ129" i="1"/>
  <c r="AQ128" i="1"/>
  <c r="AQ127" i="1"/>
  <c r="AQ126" i="1"/>
  <c r="AQ125" i="1"/>
  <c r="AQ124" i="1"/>
  <c r="AQ123" i="1"/>
  <c r="AQ122" i="1"/>
  <c r="AQ121" i="1"/>
  <c r="AQ120" i="1"/>
  <c r="AQ119" i="1"/>
  <c r="AQ118" i="1"/>
  <c r="AQ117" i="1"/>
  <c r="AQ116" i="1"/>
  <c r="AQ115" i="1"/>
  <c r="AQ114" i="1"/>
  <c r="AQ113" i="1"/>
  <c r="AQ112" i="1"/>
  <c r="AQ111" i="1"/>
  <c r="AQ110" i="1"/>
  <c r="AQ109" i="1"/>
  <c r="AQ108" i="1"/>
  <c r="AQ107" i="1"/>
  <c r="AQ106" i="1"/>
  <c r="AQ105" i="1"/>
  <c r="AQ104" i="1"/>
  <c r="AQ103" i="1"/>
  <c r="AQ102" i="1"/>
  <c r="AQ101"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alcChain>
</file>

<file path=xl/comments1.xml><?xml version="1.0" encoding="utf-8"?>
<comments xmlns="http://schemas.openxmlformats.org/spreadsheetml/2006/main">
  <authors>
    <author>Janneke Becker</author>
  </authors>
  <commentList>
    <comment ref="B1" authorId="0">
      <text>
        <r>
          <rPr>
            <b/>
            <sz val="9"/>
            <color indexed="81"/>
            <rFont val="Tahoma"/>
          </rPr>
          <t>Janneke Becker:</t>
        </r>
        <r>
          <rPr>
            <sz val="9"/>
            <color indexed="81"/>
            <rFont val="Tahoma"/>
          </rPr>
          <t xml:space="preserve">
kolom A uit masterdatabase. Bij meerdere kaarten 1 prs-id kiezen, dan wel verschillende prs_uuid handhaven</t>
        </r>
      </text>
    </comment>
    <comment ref="I1" authorId="0">
      <text>
        <r>
          <rPr>
            <b/>
            <sz val="9"/>
            <color indexed="81"/>
            <rFont val="Tahoma"/>
          </rPr>
          <t>Janneke Becker:</t>
        </r>
        <r>
          <rPr>
            <sz val="9"/>
            <color indexed="81"/>
            <rFont val="Tahoma"/>
          </rPr>
          <t xml:space="preserve">
Schema waaronder men reisde: NAMA, WHS-NSW, NESAS, NESS of LEEG</t>
        </r>
      </text>
    </comment>
    <comment ref="K1" authorId="0">
      <text>
        <r>
          <rPr>
            <b/>
            <sz val="9"/>
            <color indexed="81"/>
            <rFont val="Tahoma"/>
          </rPr>
          <t>Janneke Becker:</t>
        </r>
        <r>
          <rPr>
            <sz val="9"/>
            <color indexed="81"/>
            <rFont val="Tahoma"/>
          </rPr>
          <t xml:space="preserve">
Gebruik: Alleen, Gezin of Echtpaar (bij onbekend LEEG)</t>
        </r>
      </text>
    </comment>
    <comment ref="L1" authorId="0">
      <text>
        <r>
          <rPr>
            <b/>
            <sz val="9"/>
            <color indexed="81"/>
            <rFont val="Tahoma"/>
          </rPr>
          <t>Janneke Becker:</t>
        </r>
        <r>
          <rPr>
            <sz val="9"/>
            <color indexed="81"/>
            <rFont val="Tahoma"/>
          </rPr>
          <t xml:space="preserve">
ALLEEN INVULLEN ALS passagier ALLEEN reist</t>
        </r>
      </text>
    </comment>
    <comment ref="M1" authorId="0">
      <text>
        <r>
          <rPr>
            <b/>
            <sz val="9"/>
            <color indexed="81"/>
            <rFont val="Tahoma"/>
          </rPr>
          <t>Janneke Becker:</t>
        </r>
        <r>
          <rPr>
            <sz val="9"/>
            <color indexed="81"/>
            <rFont val="Tahoma"/>
          </rPr>
          <t xml:space="preserve">
geen info, meld dit als 'niet ingevuld'. Prot, Chr, NH, Geref, Ger, Luthers, RK</t>
        </r>
      </text>
    </comment>
    <comment ref="N1" authorId="0">
      <text>
        <r>
          <rPr>
            <b/>
            <sz val="9"/>
            <color indexed="81"/>
            <rFont val="Tahoma"/>
          </rPr>
          <t>Janneke Becker:</t>
        </r>
        <r>
          <rPr>
            <sz val="9"/>
            <color indexed="81"/>
            <rFont val="Tahoma"/>
          </rPr>
          <t xml:space="preserve">
adressen in australie</t>
        </r>
      </text>
    </comment>
    <comment ref="O1" authorId="0">
      <text>
        <r>
          <rPr>
            <b/>
            <sz val="9"/>
            <color indexed="81"/>
            <rFont val="Tahoma"/>
          </rPr>
          <t>Janneke Becker:</t>
        </r>
        <r>
          <rPr>
            <sz val="9"/>
            <color indexed="81"/>
            <rFont val="Tahoma"/>
          </rPr>
          <t xml:space="preserve">
geen events, geef dit aan met '0'</t>
        </r>
      </text>
    </comment>
  </commentList>
</comments>
</file>

<file path=xl/comments2.xml><?xml version="1.0" encoding="utf-8"?>
<comments xmlns="http://schemas.openxmlformats.org/spreadsheetml/2006/main">
  <authors>
    <author>Janneke Becker</author>
  </authors>
  <commentList>
    <comment ref="B1" authorId="0">
      <text>
        <r>
          <rPr>
            <b/>
            <sz val="9"/>
            <color indexed="81"/>
            <rFont val="Tahoma"/>
          </rPr>
          <t>Janneke Becker:</t>
        </r>
        <r>
          <rPr>
            <sz val="9"/>
            <color indexed="81"/>
            <rFont val="Tahoma"/>
          </rPr>
          <t xml:space="preserve">
geen info op kaart, cel leeg</t>
        </r>
      </text>
    </comment>
    <comment ref="F2" authorId="0">
      <text>
        <r>
          <rPr>
            <b/>
            <sz val="9"/>
            <color indexed="81"/>
            <rFont val="Tahoma"/>
          </rPr>
          <t>Janneke Becker:</t>
        </r>
        <r>
          <rPr>
            <sz val="9"/>
            <color indexed="81"/>
            <rFont val="Tahoma"/>
          </rPr>
          <t xml:space="preserve">
kolom A uit masterdatabase. Bij meerdere kaarten 1 prs-id kiezen, dan wel verschillende prs_uuid handhaven</t>
        </r>
      </text>
    </comment>
  </commentList>
</comments>
</file>

<file path=xl/comments3.xml><?xml version="1.0" encoding="utf-8"?>
<comments xmlns="http://schemas.openxmlformats.org/spreadsheetml/2006/main">
  <authors>
    <author>Janneke Becker</author>
  </authors>
  <commentList>
    <comment ref="A1" authorId="0">
      <text>
        <r>
          <rPr>
            <b/>
            <sz val="9"/>
            <color indexed="81"/>
            <rFont val="Tahoma"/>
          </rPr>
          <t>Janneke Becker:</t>
        </r>
        <r>
          <rPr>
            <sz val="9"/>
            <color indexed="81"/>
            <rFont val="Tahoma"/>
          </rPr>
          <t xml:space="preserve">
Schema waaronder men reisde: NAMA, WHS-NSW, NESAS, NESS of LEEG</t>
        </r>
      </text>
    </comment>
  </commentList>
</comments>
</file>

<file path=xl/comments4.xml><?xml version="1.0" encoding="utf-8"?>
<comments xmlns="http://schemas.openxmlformats.org/spreadsheetml/2006/main">
  <authors>
    <author>Janneke Becker</author>
  </authors>
  <commentList>
    <comment ref="F2" authorId="0">
      <text>
        <r>
          <rPr>
            <b/>
            <sz val="9"/>
            <color indexed="81"/>
            <rFont val="Tahoma"/>
          </rPr>
          <t>Janneke Becker:</t>
        </r>
        <r>
          <rPr>
            <sz val="9"/>
            <color indexed="81"/>
            <rFont val="Tahoma"/>
          </rPr>
          <t xml:space="preserve">
Schema waaronder men reisde: NAMA, WHS-NSW, NESAS, NESS of LEEG</t>
        </r>
      </text>
    </comment>
    <comment ref="G2" authorId="0">
      <text>
        <r>
          <rPr>
            <b/>
            <sz val="9"/>
            <color indexed="81"/>
            <rFont val="Tahoma"/>
          </rPr>
          <t>Janneke Becker:</t>
        </r>
        <r>
          <rPr>
            <sz val="9"/>
            <color indexed="81"/>
            <rFont val="Tahoma"/>
          </rPr>
          <t xml:space="preserve">
kolom A uit masterdatabase. Bij meerdere kaarten 1 prs-id kiezen, dan wel verschillende prs_uuid handhaven</t>
        </r>
      </text>
    </comment>
  </commentList>
</comments>
</file>

<file path=xl/comments5.xml><?xml version="1.0" encoding="utf-8"?>
<comments xmlns="http://schemas.openxmlformats.org/spreadsheetml/2006/main">
  <authors>
    <author>Janneke Becker</author>
  </authors>
  <commentList>
    <comment ref="B2" authorId="0">
      <text>
        <r>
          <rPr>
            <b/>
            <sz val="9"/>
            <color indexed="81"/>
            <rFont val="Tahoma"/>
          </rPr>
          <t>Janneke Becker:</t>
        </r>
        <r>
          <rPr>
            <sz val="9"/>
            <color indexed="81"/>
            <rFont val="Tahoma"/>
          </rPr>
          <t xml:space="preserve">
negatief (‘is geboefte’); geen (kwal. ontbreekt); neutraal (problemen wel gesignaleerd maar  zonder waardeoordeel); positief (bijv. ‘kan flink aanpakken’); wisselend (wisselende positieve  of negatieve waardeoordelen). </t>
        </r>
      </text>
    </comment>
    <comment ref="C2" authorId="0">
      <text>
        <r>
          <rPr>
            <b/>
            <sz val="9"/>
            <color indexed="81"/>
            <rFont val="Tahoma"/>
          </rPr>
          <t>Janneke Becker:</t>
        </r>
        <r>
          <rPr>
            <sz val="9"/>
            <color indexed="81"/>
            <rFont val="Tahoma"/>
          </rPr>
          <t xml:space="preserve">
kolom A uit masterdatabase. Bij meerdere kaarten 1 prs-id kiezen, dan wel verschillende prs_uuid handhaven</t>
        </r>
      </text>
    </comment>
  </commentList>
</comments>
</file>

<file path=xl/comments6.xml><?xml version="1.0" encoding="utf-8"?>
<comments xmlns="http://schemas.openxmlformats.org/spreadsheetml/2006/main">
  <authors>
    <author>Janneke Becker</author>
  </authors>
  <commentList>
    <comment ref="B2" authorId="0">
      <text>
        <r>
          <rPr>
            <b/>
            <sz val="9"/>
            <color indexed="81"/>
            <rFont val="Tahoma"/>
          </rPr>
          <t>Janneke Becker:</t>
        </r>
        <r>
          <rPr>
            <sz val="9"/>
            <color indexed="81"/>
            <rFont val="Tahoma"/>
          </rPr>
          <t xml:space="preserve">
Alleen invullen: SCHIP&lt; VLIEGTUIG of LEEG</t>
        </r>
      </text>
    </comment>
  </commentList>
</comments>
</file>

<file path=xl/comments7.xml><?xml version="1.0" encoding="utf-8"?>
<comments xmlns="http://schemas.openxmlformats.org/spreadsheetml/2006/main">
  <authors>
    <author>Janneke Becker</author>
  </authors>
  <commentList>
    <comment ref="C1" authorId="0">
      <text>
        <r>
          <rPr>
            <b/>
            <sz val="9"/>
            <color indexed="81"/>
            <rFont val="Tahoma"/>
          </rPr>
          <t>Janneke Becker:</t>
        </r>
        <r>
          <rPr>
            <sz val="9"/>
            <color indexed="81"/>
            <rFont val="Tahoma"/>
          </rPr>
          <t xml:space="preserve">
geen info op kaart, cel leeg</t>
        </r>
      </text>
    </comment>
    <comment ref="B9" authorId="0">
      <text>
        <r>
          <rPr>
            <b/>
            <sz val="9"/>
            <color indexed="81"/>
            <rFont val="Tahoma"/>
          </rPr>
          <t>Janneke Becker:</t>
        </r>
        <r>
          <rPr>
            <sz val="9"/>
            <color indexed="81"/>
            <rFont val="Tahoma"/>
          </rPr>
          <t xml:space="preserve">
Vaag nummer en gegevens zeer summier, snap niet hoe W aan info komt, of kopie paste maar dan heb je dus  gegevens overgenomen van andere kaart</t>
        </r>
      </text>
    </comment>
  </commentList>
</comments>
</file>

<file path=xl/comments8.xml><?xml version="1.0" encoding="utf-8"?>
<comments xmlns="http://schemas.openxmlformats.org/spreadsheetml/2006/main">
  <authors>
    <author>Janneke Becker</author>
  </authors>
  <commentList>
    <comment ref="B1" authorId="0">
      <text>
        <r>
          <rPr>
            <b/>
            <sz val="9"/>
            <color indexed="81"/>
            <rFont val="Tahoma"/>
          </rPr>
          <t>Janneke Becker:</t>
        </r>
        <r>
          <rPr>
            <sz val="9"/>
            <color indexed="81"/>
            <rFont val="Tahoma"/>
          </rPr>
          <t xml:space="preserve">
geen info op kaart, cel leeg</t>
        </r>
      </text>
    </comment>
    <comment ref="C2" authorId="0">
      <text>
        <r>
          <rPr>
            <b/>
            <sz val="9"/>
            <color indexed="81"/>
            <rFont val="Tahoma"/>
          </rPr>
          <t>Janneke Becker:</t>
        </r>
        <r>
          <rPr>
            <sz val="9"/>
            <color indexed="81"/>
            <rFont val="Tahoma"/>
          </rPr>
          <t xml:space="preserve">
kolom A uit masterdatabase. Bij meerdere kaarten 1 prs-id kiezen, dan wel verschillende prs_uuid handhaven</t>
        </r>
      </text>
    </comment>
    <comment ref="J2" authorId="0">
      <text>
        <r>
          <rPr>
            <b/>
            <sz val="9"/>
            <color indexed="81"/>
            <rFont val="Tahoma"/>
          </rPr>
          <t>Janneke Becker:</t>
        </r>
        <r>
          <rPr>
            <sz val="9"/>
            <color indexed="81"/>
            <rFont val="Tahoma"/>
          </rPr>
          <t xml:space="preserve">
Alleen invullen: SCHIP&lt; VLIEGTUIG of LEEG</t>
        </r>
      </text>
    </comment>
    <comment ref="L2" authorId="0">
      <text>
        <r>
          <rPr>
            <b/>
            <sz val="9"/>
            <color indexed="81"/>
            <rFont val="Tahoma"/>
          </rPr>
          <t>Janneke Becker:</t>
        </r>
        <r>
          <rPr>
            <sz val="9"/>
            <color indexed="81"/>
            <rFont val="Tahoma"/>
          </rPr>
          <t xml:space="preserve">
Schema waaronder men reisde: NAMA, WHS-NSW, NESAS, NESS of LEEG</t>
        </r>
      </text>
    </comment>
    <comment ref="O2" authorId="0">
      <text>
        <r>
          <rPr>
            <b/>
            <sz val="9"/>
            <color indexed="81"/>
            <rFont val="Tahoma"/>
          </rPr>
          <t>Janneke Becker:</t>
        </r>
        <r>
          <rPr>
            <sz val="9"/>
            <color indexed="81"/>
            <rFont val="Tahoma"/>
          </rPr>
          <t xml:space="preserve">
Gebruik GEEN of 162</t>
        </r>
      </text>
    </comment>
    <comment ref="P2" authorId="0">
      <text>
        <r>
          <rPr>
            <b/>
            <sz val="9"/>
            <color indexed="81"/>
            <rFont val="Tahoma"/>
          </rPr>
          <t>Janneke Becker:</t>
        </r>
        <r>
          <rPr>
            <sz val="9"/>
            <color indexed="81"/>
            <rFont val="Tahoma"/>
          </rPr>
          <t xml:space="preserve">
Gebruik: kort, uitgebreid, zeer uitgebreid</t>
        </r>
      </text>
    </comment>
    <comment ref="T2" authorId="0">
      <text>
        <r>
          <rPr>
            <b/>
            <sz val="9"/>
            <color indexed="81"/>
            <rFont val="Tahoma"/>
          </rPr>
          <t>Janneke Becker:</t>
        </r>
        <r>
          <rPr>
            <sz val="9"/>
            <color indexed="81"/>
            <rFont val="Tahoma"/>
          </rPr>
          <t xml:space="preserve">
Gebruik: Alleen, Gezin of Echtpaar (bij onbekend LEEG)</t>
        </r>
      </text>
    </comment>
    <comment ref="U2" authorId="0">
      <text>
        <r>
          <rPr>
            <b/>
            <sz val="9"/>
            <color indexed="81"/>
            <rFont val="Tahoma"/>
          </rPr>
          <t>Janneke Becker:</t>
        </r>
        <r>
          <rPr>
            <sz val="9"/>
            <color indexed="81"/>
            <rFont val="Tahoma"/>
          </rPr>
          <t xml:space="preserve">
ALLEEN INVULLEN ALS passagier ALLEEN reist</t>
        </r>
      </text>
    </comment>
    <comment ref="Y2" authorId="0">
      <text>
        <r>
          <rPr>
            <b/>
            <sz val="9"/>
            <color indexed="81"/>
            <rFont val="Tahoma"/>
          </rPr>
          <t>Janneke Becker:</t>
        </r>
        <r>
          <rPr>
            <sz val="9"/>
            <color indexed="81"/>
            <rFont val="Tahoma"/>
          </rPr>
          <t xml:space="preserve">
NIET INVULLEN</t>
        </r>
      </text>
    </comment>
    <comment ref="Z2" authorId="0">
      <text>
        <r>
          <rPr>
            <b/>
            <sz val="9"/>
            <color indexed="81"/>
            <rFont val="Tahoma"/>
          </rPr>
          <t>Janneke Becker:</t>
        </r>
        <r>
          <rPr>
            <sz val="9"/>
            <color indexed="81"/>
            <rFont val="Tahoma"/>
          </rPr>
          <t xml:space="preserve">
geen info, meld dit als 'niet ingevuld'. Prot, Chr, NH, Geref, Ger, Luthers, RK</t>
        </r>
      </text>
    </comment>
    <comment ref="AA2" authorId="0">
      <text>
        <r>
          <rPr>
            <b/>
            <sz val="9"/>
            <color indexed="81"/>
            <rFont val="Tahoma"/>
          </rPr>
          <t>Janneke Becker:</t>
        </r>
        <r>
          <rPr>
            <sz val="9"/>
            <color indexed="81"/>
            <rFont val="Tahoma"/>
          </rPr>
          <t xml:space="preserve">
adressen in australie</t>
        </r>
      </text>
    </comment>
    <comment ref="AB2" authorId="0">
      <text>
        <r>
          <rPr>
            <b/>
            <sz val="9"/>
            <color indexed="81"/>
            <rFont val="Tahoma"/>
          </rPr>
          <t>Janneke Becker:</t>
        </r>
        <r>
          <rPr>
            <sz val="9"/>
            <color indexed="81"/>
            <rFont val="Tahoma"/>
          </rPr>
          <t xml:space="preserve">
NIET INVULLEN</t>
        </r>
      </text>
    </comment>
    <comment ref="AC2" authorId="0">
      <text>
        <r>
          <rPr>
            <b/>
            <sz val="9"/>
            <color indexed="81"/>
            <rFont val="Tahoma"/>
          </rPr>
          <t>Janneke Becker:</t>
        </r>
        <r>
          <rPr>
            <sz val="9"/>
            <color indexed="81"/>
            <rFont val="Tahoma"/>
          </rPr>
          <t xml:space="preserve">
geen events, geef dit aan met '0'</t>
        </r>
      </text>
    </comment>
    <comment ref="AD2" authorId="0">
      <text>
        <r>
          <rPr>
            <b/>
            <sz val="9"/>
            <color indexed="81"/>
            <rFont val="Tahoma"/>
          </rPr>
          <t>Janneke Becker:</t>
        </r>
        <r>
          <rPr>
            <sz val="9"/>
            <color indexed="81"/>
            <rFont val="Tahoma"/>
          </rPr>
          <t xml:space="preserve">
NIET INVULLEN</t>
        </r>
      </text>
    </comment>
    <comment ref="AE2" authorId="0">
      <text>
        <r>
          <rPr>
            <b/>
            <sz val="9"/>
            <color indexed="81"/>
            <rFont val="Tahoma"/>
          </rPr>
          <t>Janneke Becker:</t>
        </r>
        <r>
          <rPr>
            <sz val="9"/>
            <color indexed="81"/>
            <rFont val="Tahoma"/>
          </rPr>
          <t xml:space="preserve">
Vul in C-C, C-E, C-D</t>
        </r>
      </text>
    </comment>
    <comment ref="AF2" authorId="0">
      <text>
        <r>
          <rPr>
            <b/>
            <sz val="9"/>
            <color indexed="81"/>
            <rFont val="Tahoma"/>
          </rPr>
          <t>Janneke Becker:</t>
        </r>
        <r>
          <rPr>
            <sz val="9"/>
            <color indexed="81"/>
            <rFont val="Tahoma"/>
          </rPr>
          <t xml:space="preserve">
NIET INVULLEN</t>
        </r>
      </text>
    </comment>
    <comment ref="AH2" authorId="0">
      <text>
        <r>
          <rPr>
            <b/>
            <sz val="9"/>
            <color indexed="81"/>
            <rFont val="Tahoma"/>
          </rPr>
          <t>Janneke Becker:</t>
        </r>
        <r>
          <rPr>
            <sz val="9"/>
            <color indexed="81"/>
            <rFont val="Tahoma"/>
          </rPr>
          <t xml:space="preserve">
negatief (‘is geboefte’); geen (kwal. ontbreekt); neutraal (problemen wel gesignaleerd maar  zonder waardeoordeel); positief (bijv. ‘kan flink aanpakken’); wisselend (wisselende positieve  of negatieve waardeoordelen). </t>
        </r>
      </text>
    </comment>
    <comment ref="AI2" authorId="0">
      <text>
        <r>
          <rPr>
            <b/>
            <sz val="9"/>
            <color indexed="81"/>
            <rFont val="Tahoma"/>
          </rPr>
          <t>Janneke Becker:</t>
        </r>
        <r>
          <rPr>
            <sz val="9"/>
            <color indexed="81"/>
            <rFont val="Tahoma"/>
          </rPr>
          <t xml:space="preserve">
NIET INVULLEN</t>
        </r>
      </text>
    </comment>
    <comment ref="AJ2" authorId="0">
      <text>
        <r>
          <rPr>
            <b/>
            <sz val="9"/>
            <color indexed="81"/>
            <rFont val="Tahoma"/>
          </rPr>
          <t>Janneke Becker:</t>
        </r>
        <r>
          <rPr>
            <sz val="9"/>
            <color indexed="81"/>
            <rFont val="Tahoma"/>
          </rPr>
          <t xml:space="preserve">
NIET INVULLEN</t>
        </r>
      </text>
    </comment>
    <comment ref="AK2" authorId="0">
      <text>
        <r>
          <rPr>
            <b/>
            <sz val="9"/>
            <color indexed="81"/>
            <rFont val="Tahoma"/>
          </rPr>
          <t>Janneke Becker:</t>
        </r>
        <r>
          <rPr>
            <sz val="9"/>
            <color indexed="81"/>
            <rFont val="Tahoma"/>
          </rPr>
          <t xml:space="preserve">
NIET INVULLEN</t>
        </r>
      </text>
    </comment>
    <comment ref="AL2" authorId="0">
      <text>
        <r>
          <rPr>
            <b/>
            <sz val="9"/>
            <color indexed="81"/>
            <rFont val="Tahoma"/>
          </rPr>
          <t>Janneke Becker:</t>
        </r>
        <r>
          <rPr>
            <sz val="9"/>
            <color indexed="81"/>
            <rFont val="Tahoma"/>
          </rPr>
          <t xml:space="preserve">
NIET INVULLEN</t>
        </r>
      </text>
    </comment>
    <comment ref="AM2" authorId="0">
      <text>
        <r>
          <rPr>
            <b/>
            <sz val="9"/>
            <color indexed="81"/>
            <rFont val="Tahoma"/>
          </rPr>
          <t>Janneke Becker:</t>
        </r>
        <r>
          <rPr>
            <sz val="9"/>
            <color indexed="81"/>
            <rFont val="Tahoma"/>
          </rPr>
          <t xml:space="preserve">
NIET INVILLEN</t>
        </r>
      </text>
    </comment>
    <comment ref="A9" authorId="0">
      <text>
        <r>
          <rPr>
            <b/>
            <sz val="9"/>
            <color indexed="81"/>
            <rFont val="Tahoma"/>
          </rPr>
          <t>Janneke Becker:</t>
        </r>
        <r>
          <rPr>
            <sz val="9"/>
            <color indexed="81"/>
            <rFont val="Tahoma"/>
          </rPr>
          <t xml:space="preserve">
Vaag nummer en gegevens zeer summier, snap niet hoe W aan info komt, of kopie paste maar dan heb je dus  gegevens overgenomen van andere kaart</t>
        </r>
      </text>
    </comment>
  </commentList>
</comments>
</file>

<file path=xl/sharedStrings.xml><?xml version="1.0" encoding="utf-8"?>
<sst xmlns="http://schemas.openxmlformats.org/spreadsheetml/2006/main" count="20912" uniqueCount="2949">
  <si>
    <t>Image nr. begin</t>
  </si>
  <si>
    <t>Kaartnummer ( (prs_uuid)</t>
  </si>
  <si>
    <t>PersoonsID</t>
  </si>
  <si>
    <t>prs_achternaam</t>
  </si>
  <si>
    <t>prs_tussenvoegsel</t>
  </si>
  <si>
    <t>prs_initialen</t>
  </si>
  <si>
    <t>Geboortejaar</t>
  </si>
  <si>
    <t>Type vervoer</t>
  </si>
  <si>
    <t>Naam vervoer</t>
  </si>
  <si>
    <t>Schema (Cat)</t>
  </si>
  <si>
    <t>Jaar aankomst</t>
  </si>
  <si>
    <t>Kaartenbak</t>
  </si>
  <si>
    <t>Model</t>
  </si>
  <si>
    <t>Info op kaart</t>
  </si>
  <si>
    <t xml:space="preserve"> jaartal begin info</t>
  </si>
  <si>
    <t>jaartal eind info</t>
  </si>
  <si>
    <t>Unit</t>
  </si>
  <si>
    <t>Samenstelling</t>
  </si>
  <si>
    <t>Geslacht</t>
  </si>
  <si>
    <t>Datum inreis</t>
  </si>
  <si>
    <t>jaar re-entry</t>
  </si>
  <si>
    <t>jaar repatriering</t>
  </si>
  <si>
    <t>Datum na/terugreis</t>
  </si>
  <si>
    <t>Godsdienst</t>
  </si>
  <si>
    <t>Adres</t>
  </si>
  <si>
    <t>Life course NL</t>
  </si>
  <si>
    <t>events (aantal data)</t>
  </si>
  <si>
    <t>Life course AUS</t>
  </si>
  <si>
    <t>Opvangnetwerk (Correspondentie)</t>
  </si>
  <si>
    <t>Opmerkingen</t>
  </si>
  <si>
    <t>Genoemd kantoor op kaart</t>
  </si>
  <si>
    <t>waardeoordeelemigrant door consulaat</t>
  </si>
  <si>
    <t>Aanwezig</t>
  </si>
  <si>
    <t>Digitaal</t>
  </si>
  <si>
    <t>Omvang informatie</t>
  </si>
  <si>
    <t>Opmerking bij zoeken in AUS</t>
  </si>
  <si>
    <t>Item barcode</t>
  </si>
  <si>
    <t>789d224e-e8eb-102c-b6de-005056a23d00</t>
  </si>
  <si>
    <t>Aalten</t>
  </si>
  <si>
    <t>S.</t>
  </si>
  <si>
    <t>Schip</t>
  </si>
  <si>
    <t>Sibajak</t>
  </si>
  <si>
    <t>NAMA</t>
  </si>
  <si>
    <t>-</t>
  </si>
  <si>
    <t>Brisbane</t>
  </si>
  <si>
    <t>Geen</t>
  </si>
  <si>
    <t>Kort</t>
  </si>
  <si>
    <t>Alleen</t>
  </si>
  <si>
    <t>Man</t>
  </si>
  <si>
    <t>RK</t>
  </si>
  <si>
    <t>Consulaat-Emigrant</t>
  </si>
  <si>
    <t xml:space="preserve">Werk NL. Ontslag genomen. Vanuit Qld naar Sydney. </t>
  </si>
  <si>
    <t>Sydney</t>
  </si>
  <si>
    <t>geen</t>
  </si>
  <si>
    <t>Ja</t>
  </si>
  <si>
    <t>Nee</t>
  </si>
  <si>
    <t>Locatie Canberra, Brisbane en Sydney</t>
  </si>
  <si>
    <t>76ac1a9e-e8eb-102c-b6de-005056a23d00</t>
  </si>
  <si>
    <t>Uitgebreid</t>
  </si>
  <si>
    <t>kort</t>
  </si>
  <si>
    <t>uitgebreid</t>
  </si>
  <si>
    <t>C-C, C-E, C-D</t>
  </si>
  <si>
    <t>1_201</t>
  </si>
  <si>
    <t>789f164e-e8eb-102c-b6de-005056a23d00</t>
  </si>
  <si>
    <t>Anthonisse</t>
  </si>
  <si>
    <t xml:space="preserve">A.S. </t>
  </si>
  <si>
    <t>Johan van Oldenbarnevelt</t>
  </si>
  <si>
    <t>Gezin</t>
  </si>
  <si>
    <t>NH</t>
  </si>
  <si>
    <t>Werk NL. Bedrijven waar man gewerkt heeft, ziekte vrouw die man had genomineerd.</t>
  </si>
  <si>
    <t>Brisbane 2 keer (1 digitaal), Canberra</t>
  </si>
  <si>
    <t>1_401</t>
  </si>
  <si>
    <t>78a135b4-e8eb-102c-b6de-005056a23d00</t>
  </si>
  <si>
    <t>Bakker</t>
  </si>
  <si>
    <t xml:space="preserve">S.J. </t>
  </si>
  <si>
    <t>Onbekend</t>
  </si>
  <si>
    <t>Niet ingevuld</t>
  </si>
  <si>
    <t>Orientatiereis, zie dossier JMA Pels, Afgewezen</t>
  </si>
  <si>
    <t>1_601</t>
  </si>
  <si>
    <t>78a34e1c-e8eb-102c-b6de-005056a23d00</t>
  </si>
  <si>
    <t>Beek</t>
  </si>
  <si>
    <t xml:space="preserve">G.C. </t>
  </si>
  <si>
    <t>Vliegtuig</t>
  </si>
  <si>
    <t>KLM</t>
  </si>
  <si>
    <t>Vrouw</t>
  </si>
  <si>
    <t>C-C, C-E</t>
  </si>
  <si>
    <t>Werk NL. Adres relatie? Vakantie, doorreis sydney-brisbane. Bagage. EB en LG genoemd.</t>
  </si>
  <si>
    <t>1_801</t>
  </si>
  <si>
    <t>78a54e74-e8eb-102c-b6de-005056a23d00</t>
  </si>
  <si>
    <t>Berg</t>
  </si>
  <si>
    <t>van den</t>
  </si>
  <si>
    <t>A.C.</t>
  </si>
  <si>
    <t>Zeer uitgebreid</t>
  </si>
  <si>
    <t>Werk NL. Werk AUS, verzoek loonsverhoging, ziekte man, schuld achtergelaten in AUS. (zoekkaart)</t>
  </si>
  <si>
    <t>Sydney, Canberra</t>
  </si>
  <si>
    <t>30_064</t>
  </si>
  <si>
    <t>76c99c72-e8eb-102c-b6de-005056a23d00</t>
  </si>
  <si>
    <t xml:space="preserve">van den </t>
  </si>
  <si>
    <t>1_999</t>
  </si>
  <si>
    <t>78a73982-e8eb-102c-b6de-005056a23d00</t>
  </si>
  <si>
    <t>Beurskens</t>
  </si>
  <si>
    <t xml:space="preserve">J.G.H </t>
  </si>
  <si>
    <t>Priester nieuwe plaatsing, geldig houden paspoort</t>
  </si>
  <si>
    <t>Melbourne</t>
  </si>
  <si>
    <t>1_1201</t>
  </si>
  <si>
    <t>78a944ca-e8eb-102c-b6de-005056a23d00</t>
  </si>
  <si>
    <t>Blom</t>
  </si>
  <si>
    <t xml:space="preserve">N.W. </t>
  </si>
  <si>
    <t>Werk NL. Adres relatie? Share farm (Adriaans), ziekenhuis, verhuisd naar Sydney, vakerkenning. (Zoekkaart)</t>
  </si>
  <si>
    <t>Canberra, Brisbane, Sydney</t>
  </si>
  <si>
    <t>30_1279</t>
  </si>
  <si>
    <t>76d1ffd4-e8eb-102c-b6de-005056a23d00</t>
  </si>
  <si>
    <t>1_1401</t>
  </si>
  <si>
    <t>78ab5508-e8eb-102c-b6de-005056a23d00</t>
  </si>
  <si>
    <t>Bollerman</t>
  </si>
  <si>
    <t xml:space="preserve">G. </t>
  </si>
  <si>
    <t>Ellinis</t>
  </si>
  <si>
    <t>Werk NL. EB, LG, BG genoemd</t>
  </si>
  <si>
    <t>Queensland</t>
  </si>
  <si>
    <t>Brisbane 2 keer</t>
  </si>
  <si>
    <t>78ad595c-e8eb-102c-b6de-005056a23d00</t>
  </si>
  <si>
    <t>in den</t>
  </si>
  <si>
    <t xml:space="preserve">P.J. </t>
  </si>
  <si>
    <t>Waterman</t>
  </si>
  <si>
    <t>Echtpaar</t>
  </si>
  <si>
    <t>Consulaat-Consulaat</t>
  </si>
  <si>
    <t>Werk NL. Veel contact kantoren over verblijfplaats, weten waarschijnlijke werkplaats. (Originele kaart in Melbourne)</t>
  </si>
  <si>
    <t>Canberra, Perth (digitaal), Adelaide, Perth</t>
  </si>
  <si>
    <t>1_1801</t>
  </si>
  <si>
    <t>78af4cee-e8eb-102c-b6de-005056a23d00</t>
  </si>
  <si>
    <t>Brand</t>
  </si>
  <si>
    <t xml:space="preserve">A.J. </t>
  </si>
  <si>
    <t>Fairsea</t>
  </si>
  <si>
    <t>Prot. Kath.</t>
  </si>
  <si>
    <t>Werk NL en AUS. Huwelijk gaat fout, broer van man wil kind opnemen in huis</t>
  </si>
  <si>
    <t>Canberra</t>
  </si>
  <si>
    <t>78b1633a-e8eb-102c-b6de-005056a23d00</t>
  </si>
  <si>
    <t>Bronstring</t>
  </si>
  <si>
    <t xml:space="preserve">J.J.C </t>
  </si>
  <si>
    <t>C-E, C-D</t>
  </si>
  <si>
    <t>Werk NL. Adres relatie? Slecht engels, correspondentie over invalidenverzekering met NL</t>
  </si>
  <si>
    <t>Canberra, Brisbane, Melbourne</t>
  </si>
  <si>
    <t>78b355b4-e8eb-102c-b6de-005056a23d00</t>
  </si>
  <si>
    <t>Buitendijk</t>
  </si>
  <si>
    <t>Willem Ruys</t>
  </si>
  <si>
    <t xml:space="preserve">Werk NL. Werk AUS plus reden om niet te kiezen (denkt dat vrouw niet kan aarden). Emigratie T. Vrolijk (NESS). </t>
  </si>
  <si>
    <t>Canberra, Melbourne, Sydney</t>
  </si>
  <si>
    <t>76fb5a82-e8eb-102c-b6de-005056a23d00</t>
  </si>
  <si>
    <t xml:space="preserve">H.A.N. </t>
  </si>
  <si>
    <t>Fairsky</t>
  </si>
  <si>
    <t>Jongerenprogramma. Lening voor verzekeringen. Getrouwd in AUS. Terug naar NL in 63</t>
  </si>
  <si>
    <t>78b9f806-e8eb-102c-b6de-005056a23d00</t>
  </si>
  <si>
    <t>Dam</t>
  </si>
  <si>
    <t xml:space="preserve">J. </t>
  </si>
  <si>
    <t>Groote Beer</t>
  </si>
  <si>
    <t>Adres relatie? Mee met ouders. Certificaat opleiding.</t>
  </si>
  <si>
    <t xml:space="preserve">Brisbane 2 keer (1 digitaal) </t>
  </si>
  <si>
    <t>2_471</t>
  </si>
  <si>
    <t>78bc0d1c-e8eb-102c-b6de-005056a23d00</t>
  </si>
  <si>
    <t>Dernier</t>
  </si>
  <si>
    <t>Hulp bij werk zoeken. Onduidelijk of ze met vader of man is. Advies jaar langer naar school te gaan negeerde ze</t>
  </si>
  <si>
    <t>Brisbane 2 keer (1 digitaal)</t>
  </si>
  <si>
    <t>2_671</t>
  </si>
  <si>
    <t>78b5fad0-e8eb-102c-b6de-005056a23d00</t>
  </si>
  <si>
    <t>Dijkstra</t>
  </si>
  <si>
    <t xml:space="preserve">W. </t>
  </si>
  <si>
    <t>Werk en opleiding NL. Correspondentie over arbeidsmogelijkheden. Zie kaart en dossier Hr. JF Roukema</t>
  </si>
  <si>
    <t>Misschien</t>
  </si>
  <si>
    <t>Onduidelijk ivm ontbreken voornaam en geboortedatum</t>
  </si>
  <si>
    <t>2_871</t>
  </si>
  <si>
    <t>78bd8b42-e8eb-102c-b6de-005056a23d00</t>
  </si>
  <si>
    <t>Arbeidsverloop beschreven</t>
  </si>
  <si>
    <t>2_1071</t>
  </si>
  <si>
    <t>78bf957c-e8eb-102c-b6de-005056a23d00</t>
  </si>
  <si>
    <t>NDH</t>
  </si>
  <si>
    <t>Werk NL. Zoon kwam in 55. Info over gezondheid zoon. Man in 1960 overleden.</t>
  </si>
  <si>
    <t>Canberra, Brisbane 2 keer. Initialen van man, maar geboortedatum van zoon. Checken.</t>
  </si>
  <si>
    <t>1427877, 1663827, 5133839</t>
  </si>
  <si>
    <t>2_1271</t>
  </si>
  <si>
    <t>78c1a204-e8eb-102c-b6de-005056a23d00</t>
  </si>
  <si>
    <t>Werk NL. Bagage en rekening. Kant sydney doorgestreept</t>
  </si>
  <si>
    <t>Perth</t>
  </si>
  <si>
    <t>2_1471</t>
  </si>
  <si>
    <t>78c3b2c4-e8eb-102c-b6de-005056a23d00</t>
  </si>
  <si>
    <t>00-03-1951</t>
  </si>
  <si>
    <t>Werk NL. Oproep NVC. Vacature. Guestspeaker voor CWA</t>
  </si>
  <si>
    <t>Brisbane, Canberra</t>
  </si>
  <si>
    <t>3020092, 32174041</t>
  </si>
  <si>
    <t>2_1671</t>
  </si>
  <si>
    <t>78c5b4c0-e8eb-102c-b6de-005056a23d00</t>
  </si>
  <si>
    <t>Gezin? Tot 53 in AUS. Mogelijkheden her-emigratie. Ander gezin zou financieel moeten steunen.</t>
  </si>
  <si>
    <t>Melbourne (niet helemaal zeker)</t>
  </si>
  <si>
    <t xml:space="preserve">2_1871 </t>
  </si>
  <si>
    <t>78c7b82e-e8eb-102c-b6de-005056a23d00</t>
  </si>
  <si>
    <t>Werk NL. Verhuizen, sportlessen geven</t>
  </si>
  <si>
    <t>Canberra, Brisbane 2 keer (1 digitaal). Eerste paar pagina's over Geurts, daarna documenten van ander persoon (Geutjes)</t>
  </si>
  <si>
    <t>1197307, 4063340(digitaal), 9083181</t>
  </si>
  <si>
    <t>2_2071</t>
  </si>
  <si>
    <t>78c9baac-e8eb-102c-b6de-005056a23d00</t>
  </si>
  <si>
    <t>Werk NL. Orientatiereis. Telef. afgewezen</t>
  </si>
  <si>
    <t>2_2271</t>
  </si>
  <si>
    <t>78cbcd10-e8eb-102c-b6de-005056a23d00</t>
  </si>
  <si>
    <t>Werk AUS? Geld geleend Princess Marijke relief fund</t>
  </si>
  <si>
    <t>78ce509e-e8eb-102c-b6de-005056a23d00</t>
  </si>
  <si>
    <t>Bagage werd niet afgeleverd. Zijn kosten aan verbonden. (Op voorkant EB en LG)</t>
  </si>
  <si>
    <t>78d08f62-e8eb-102c-b6de-005056a23d00</t>
  </si>
  <si>
    <t>Wacol. (Op voorkant EB en LG)</t>
  </si>
  <si>
    <t>3_487</t>
  </si>
  <si>
    <t>78d2e906-e8eb-102c-b6de-005056a23d00</t>
  </si>
  <si>
    <t>Flavia</t>
  </si>
  <si>
    <t>Werk AUS?</t>
  </si>
  <si>
    <t xml:space="preserve">Onduidelijk ivm ontbreken voornaam </t>
  </si>
  <si>
    <t>3_687</t>
  </si>
  <si>
    <t>78d44c88-e8eb-102c-b6de-005056a23d00</t>
  </si>
  <si>
    <t>Qantas</t>
  </si>
  <si>
    <t>Werk AUS? Bagage. Brief inzake emigratie onder NESS (fam lid H Hermans) (Op voorkant EB en LG)</t>
  </si>
  <si>
    <t>3_887</t>
  </si>
  <si>
    <t>78d66220-e8eb-102c-b6de-005056a23d00</t>
  </si>
  <si>
    <t>Werk NL en AUS. Treinreis. Bagage</t>
  </si>
  <si>
    <t>14_2155</t>
  </si>
  <si>
    <t>79f66b46-e8eb-102c-b6de-005056a23d00</t>
  </si>
  <si>
    <t>36_1237</t>
  </si>
  <si>
    <t>7759969c-e8eb-102c-b6de-005056a23d00</t>
  </si>
  <si>
    <t>3_1087</t>
  </si>
  <si>
    <t>78d875f6-e8eb-102c-b6de-005056a23d00</t>
  </si>
  <si>
    <t>Ongeluk gehad, financ. Ondersteund, terugbetaald</t>
  </si>
  <si>
    <t>Adelaide</t>
  </si>
  <si>
    <t>3_1287</t>
  </si>
  <si>
    <t>78da84a4-e8eb-102c-b6de-005056a23d00</t>
  </si>
  <si>
    <t>Geref.</t>
  </si>
  <si>
    <t>Werk NL en AUS. Interview</t>
  </si>
  <si>
    <t>Brisbane 4 keer (1 digitaal), Canberra (digitaal)</t>
  </si>
  <si>
    <t>4068146 (digitaal), 5074498, 9083786, 9102786, 1468295 (digitaal)</t>
  </si>
  <si>
    <t>78dca0b8-e8eb-102c-b6de-005056a23d00</t>
  </si>
  <si>
    <t>Werk NL en erkenning hiervan in AUS. Kaarten + dossier verzonden</t>
  </si>
  <si>
    <t>Hobart</t>
  </si>
  <si>
    <t>78dec1c2-e8eb-102c-b6de-005056a23d00</t>
  </si>
  <si>
    <t>Opleiding NL. Hulp bij werk zoeken. Contact met hostel en bedrijven.</t>
  </si>
  <si>
    <t>3_1887</t>
  </si>
  <si>
    <t>78e0c4c2-e8eb-102c-b6de-005056a23d00</t>
  </si>
  <si>
    <t>Opleiding NL. Man en vrouw gescheiden, daarom aparte adressen. Brieven retour vanwege onjuist adres</t>
  </si>
  <si>
    <t>Brisbane, Canberra (digitaal)</t>
  </si>
  <si>
    <t>9604942, 1443656 (digitaal)</t>
  </si>
  <si>
    <t>3_2087</t>
  </si>
  <si>
    <t>78e2cf60-e8eb-102c-b6de-005056a23d00</t>
  </si>
  <si>
    <t>Werk NL en vakerkenning in AUS. Schade aan ms Leverkusen, hier brieven over</t>
  </si>
  <si>
    <t>Canberra, Brisbane</t>
  </si>
  <si>
    <t>1229334, 5103868</t>
  </si>
  <si>
    <t>3_2287</t>
  </si>
  <si>
    <t>78e4e674-e8eb-102c-b6de-005056a23d00</t>
  </si>
  <si>
    <t>Werk NL. 2 Geadopteerde kindjes. Interview ncrv programma. Info over repatriatie</t>
  </si>
  <si>
    <t>78e8c546-e8eb-102c-b6de-005056a23d00</t>
  </si>
  <si>
    <t>00-03-1955</t>
  </si>
  <si>
    <t>Verblijfplaats lang onbekend. Wilden hem wijzen op wenselijkheid onderhouden contact naaste familie. Vader uiteindelijk bericht ontvangen en deelt dit mede. (zoekkaart)</t>
  </si>
  <si>
    <t>78eabbb2-e8eb-102c-b6de-005056a23d00</t>
  </si>
  <si>
    <t>Werk NL. Naar Brisbane. Reiskostenvergoeding. Bagagekosten</t>
  </si>
  <si>
    <t>4_475</t>
  </si>
  <si>
    <t>78ecc2ea-e8eb-102c-b6de-005056a23d00</t>
  </si>
  <si>
    <t xml:space="preserve">Werk NL. </t>
  </si>
  <si>
    <t>Brisbane (2 keer), Canberra</t>
  </si>
  <si>
    <t>1942225, 1677381, 1195376</t>
  </si>
  <si>
    <t>4_675</t>
  </si>
  <si>
    <t>78e810e2-e8eb-102c-b6de-005056a23d00</t>
  </si>
  <si>
    <t>Trans Australia Airlines</t>
  </si>
  <si>
    <t>Werk AUS.</t>
  </si>
  <si>
    <t>4_875</t>
  </si>
  <si>
    <t>78efac58-e8eb-102c-b6de-005056a23d00</t>
  </si>
  <si>
    <t>Australis</t>
  </si>
  <si>
    <t>Werk AUS. Op voorkant EB en LG</t>
  </si>
  <si>
    <t>30841450, 5331248</t>
  </si>
  <si>
    <t>4_1075</t>
  </si>
  <si>
    <t>78f1a6e8-e8eb-102c-b6de-005056a23d00</t>
  </si>
  <si>
    <t>4_1275</t>
  </si>
  <si>
    <t>78f3bbfe-e8eb-102c-b6de-005056a23d00</t>
  </si>
  <si>
    <t>Skaubryn</t>
  </si>
  <si>
    <t>2 kinderen in AUS geboren. Vrouw ziek. Snel ontslagen op werk</t>
  </si>
  <si>
    <t>Canberra (niet helemaal zeker over de match!)</t>
  </si>
  <si>
    <t>78f5c4e4-e8eb-102c-b6de-005056a23d00</t>
  </si>
  <si>
    <t xml:space="preserve">Voorschot 5 pond </t>
  </si>
  <si>
    <t xml:space="preserve">Canberra, Adelaide, </t>
  </si>
  <si>
    <t xml:space="preserve">1431584, 9205064, </t>
  </si>
  <si>
    <t>4_1675</t>
  </si>
  <si>
    <t>78f7db80-e8eb-102c-b6de-005056a23d00</t>
  </si>
  <si>
    <t>Zoekt werk, kunnen iets doen als hij in Qld woont</t>
  </si>
  <si>
    <t>Onduidelijk ivm ontbreken aanvullende gegevens</t>
  </si>
  <si>
    <t>4_1875</t>
  </si>
  <si>
    <t>78f9e024-e8eb-102c-b6de-005056a23d00</t>
  </si>
  <si>
    <t>Zuiderkruis</t>
  </si>
  <si>
    <t>Werk AUS. Relatie zus in AUS. Gaat bij zwager werken. Paar jaar later sterk ontraden om op goed geluk naar andere plaats te gaan. Bagage.</t>
  </si>
  <si>
    <t>3079445, 1198904</t>
  </si>
  <si>
    <t>78fbecac-e8eb-102c-b6de-005056a23d00</t>
  </si>
  <si>
    <t xml:space="preserve">Opsporing verzocht. </t>
  </si>
  <si>
    <t>Canberra, Sydney</t>
  </si>
  <si>
    <t xml:space="preserve">1229753, 7255508, </t>
  </si>
  <si>
    <t>4_2275</t>
  </si>
  <si>
    <t>78fdea3e-e8eb-102c-b6de-005056a23d00</t>
  </si>
  <si>
    <t>Britanis</t>
  </si>
  <si>
    <t>Werk AUS. EB en LG genoemd</t>
  </si>
  <si>
    <t>78ffd7ae-e8eb-102c-b6de-005056a23d00</t>
  </si>
  <si>
    <t>Verloofde van HS van Rijn. Afgewezen voor emigratie</t>
  </si>
  <si>
    <t>5_291</t>
  </si>
  <si>
    <t>7901e7f6-e8eb-102c-b6de-005056a23d00</t>
  </si>
  <si>
    <t>Werk NL. Verzoek om….</t>
  </si>
  <si>
    <t>1445712, 6695817</t>
  </si>
  <si>
    <t>5_491</t>
  </si>
  <si>
    <t>7903f7c6-e8eb-102c-b6de-005056a23d00</t>
  </si>
  <si>
    <t>Uitgebreid opleiding en werk verleden NL. Trein Sydney-Brisb. Emigratie onder NESS H Hartman, O kan geen hulp bieden. Opleidingen.</t>
  </si>
  <si>
    <t>79061024-e8eb-102c-b6de-005056a23d00</t>
  </si>
  <si>
    <t>Werk AUS. Kaarten en dossiers uitgewisseld. Zijn verhuisd naar Cairns. Op voorkant EB, LG en BG.</t>
  </si>
  <si>
    <t>5_891</t>
  </si>
  <si>
    <t>79081950-e8eb-102c-b6de-005056a23d00</t>
  </si>
  <si>
    <t>In '57 genaturaliseerd. Overleden na auto-ongeluk. Adres vader staat er ook</t>
  </si>
  <si>
    <t>5_1091</t>
  </si>
  <si>
    <t>790a23f8-e8eb-102c-b6de-005056a23d00</t>
  </si>
  <si>
    <t>Werk AUS? Gezin P genomineerd door J Gelderman. Huisvestingverklaring. Emigratie-aanvraag geannuleerd.</t>
  </si>
  <si>
    <t>5_1291</t>
  </si>
  <si>
    <t>790c36c0-e8eb-102c-b6de-005056a23d00</t>
  </si>
  <si>
    <t>Geinterviewd. Gaat naar tram Toowong. (daarna onleesbaar)</t>
  </si>
  <si>
    <t>1217228, 9581219</t>
  </si>
  <si>
    <t>5_1491</t>
  </si>
  <si>
    <t>790e339e-e8eb-102c-b6de-005056a23d00</t>
  </si>
  <si>
    <t>Werk NL. Kind gekregen in AUS. Stiefzoon in Wacol. Man baan geweigerd. 1 van de kinderen eigen adres. Vrouw wil naar warm klimaat.</t>
  </si>
  <si>
    <t>Canberra, Brisbane 2 keer (1 digitaal)</t>
  </si>
  <si>
    <t>1198083, 4066160 (digitaal), 9581327</t>
  </si>
  <si>
    <t>5_1691</t>
  </si>
  <si>
    <t>79105a52-e8eb-102c-b6de-005056a23d00</t>
  </si>
  <si>
    <t>Vrouw met kinderen</t>
  </si>
  <si>
    <t>Onderwijs diploma's. Aanvraag k.o.? (onbekend wat) naar Canberra, geldbedrag, aangetekende pda.</t>
  </si>
  <si>
    <t>7912b3d8-e8eb-102c-b6de-005056a23d00</t>
  </si>
  <si>
    <t>Werk NL. Mogelijkheden voor gezin qua werk en huisvesting</t>
  </si>
  <si>
    <t>5_2091</t>
  </si>
  <si>
    <t>7914fce2-e8eb-102c-b6de-005056a23d00</t>
  </si>
  <si>
    <t>Uitgebreid opleidings- en arbeidsverleden NL. Werk in AUS. Schuld. State aid voor Kinderen</t>
  </si>
  <si>
    <t>6_051</t>
  </si>
  <si>
    <t>79165e98-e8eb-102c-b6de-005056a23d00</t>
  </si>
  <si>
    <t>Van Nieuw-Guinea naar AUS. Zie kaart PJ Visser en corr in map.</t>
  </si>
  <si>
    <t>791873d6-e8eb-102c-b6de-005056a23d00</t>
  </si>
  <si>
    <t>Zoon van E Scholten. Vanuit Syd in Brisbane gekomen. Werk AUS. Moeder ziek, daarom naar Sydney terug. (Zoekkaart). (Kant Brisbane doorgekrast) Wil job op land.</t>
  </si>
  <si>
    <t>6_451</t>
  </si>
  <si>
    <t>791b4732-e8eb-102c-b6de-005056a23d00</t>
  </si>
  <si>
    <t>Werk NL. Informeren werk. Erfenis. Inlichtingen building society</t>
  </si>
  <si>
    <t>6_651</t>
  </si>
  <si>
    <t>791d65e4-e8eb-102c-b6de-005056a23d00</t>
  </si>
  <si>
    <t>00-00-1955</t>
  </si>
  <si>
    <t>Getrouw met AUS vrouw, hebben 1 kind. Werk. Financ assistentie zelfbouw, doorverwezen.</t>
  </si>
  <si>
    <t>6_851</t>
  </si>
  <si>
    <t>791f6e8e-e8eb-102c-b6de-005056a23d00</t>
  </si>
  <si>
    <t>Werk NL en AUS. Gaat door naar N-Z. Verwezen naar hostel. Staan nog 2 data van aankomst vermeld, in '56 en '57.</t>
  </si>
  <si>
    <t>6_1051</t>
  </si>
  <si>
    <t>7921819c-e8eb-102c-b6de-005056a23d00</t>
  </si>
  <si>
    <t>Werk AUS. Nominatie ouders en schoonouders. Werden afgewezen op politieke gronden. Later toestemming</t>
  </si>
  <si>
    <t>6_1251</t>
  </si>
  <si>
    <t>79238f0a-e8eb-102c-b6de-005056a23d00</t>
  </si>
  <si>
    <t xml:space="preserve">Door verbinding Sydn-Brisb. Bagage. Vrachtbrief. Op voorkant EB en LG. </t>
  </si>
  <si>
    <t>6_1451</t>
  </si>
  <si>
    <t>7925a2b8-e8eb-102c-b6de-005056a23d00</t>
  </si>
  <si>
    <t>Werk NL. Slecht engels. Aantekening ambtenaar dat Engels goed is. Zoekt zelf accomm. Heimwee, wil terug naar NL</t>
  </si>
  <si>
    <t>Brisbane 3 keer (1 digitaal)</t>
  </si>
  <si>
    <t>4066583 (digitaal), 5084224, 30856932</t>
  </si>
  <si>
    <t>7927bada-e8eb-102c-b6de-005056a23d00</t>
  </si>
  <si>
    <t>Werk NL. Vrouw met kind weg bij man. Noodvoorschot, money-order. Afbetaling schuld.</t>
  </si>
  <si>
    <t>6_1851</t>
  </si>
  <si>
    <t>792b10ae-e8eb-102c-b6de-005056a23d00</t>
  </si>
  <si>
    <t>Werk NL en AUS. Zwager van A.van Steenbergen</t>
  </si>
  <si>
    <t>1220474, 4067812 (digitaal), 60173775</t>
  </si>
  <si>
    <t>6_2051</t>
  </si>
  <si>
    <t>792c8eac-e8eb-102c-b6de-005056a23d00</t>
  </si>
  <si>
    <t>00-03-1957</t>
  </si>
  <si>
    <t>Drosser? Paspoort. Verzoek legaal immigrant. Wil trouwen met K. Brouwer (ex JVO). Laatste zin (..?) behoren tot de competenties van het consulaat.</t>
  </si>
  <si>
    <t>7_051</t>
  </si>
  <si>
    <t>792df512-e8eb-102c-b6de-005056a23d00</t>
  </si>
  <si>
    <t>79301b1c-e8eb-102c-b6de-005056a23d00</t>
  </si>
  <si>
    <t>Studie NL. Gaat naar Canberra. Geen werk, geen geld. Schuld.</t>
  </si>
  <si>
    <t>7_451</t>
  </si>
  <si>
    <t>79323c08-e8eb-102c-b6de-005056a23d00</t>
  </si>
  <si>
    <t>Emigranten NESS, geen rel. Niet acceptabel</t>
  </si>
  <si>
    <t>7_651</t>
  </si>
  <si>
    <t>7934548e-e8eb-102c-b6de-005056a23d00</t>
  </si>
  <si>
    <t xml:space="preserve">Werk NL en AUS. Schulden. Afbetalingsregeling. Ontevreden met regeling. </t>
  </si>
  <si>
    <t>7_851</t>
  </si>
  <si>
    <t>793672e6-e8eb-102c-b6de-005056a23d00</t>
  </si>
  <si>
    <t>Huisvrouw. Echtgenoot als non-migrant, re-entry permit.</t>
  </si>
  <si>
    <t>7_1051</t>
  </si>
  <si>
    <t>79387ffa-e8eb-102c-b6de-005056a23d00</t>
  </si>
  <si>
    <t xml:space="preserve">Werk NL en AUS. Bagage. </t>
  </si>
  <si>
    <t>Canberra, Brisbane 3 keer (1 digitaal)</t>
  </si>
  <si>
    <t>1234244, 9085497, 30858364, 4063019 (digitaal)</t>
  </si>
  <si>
    <t>7_1251</t>
  </si>
  <si>
    <t>793aaac8-e8eb-102c-b6de-005056a23d00</t>
  </si>
  <si>
    <t>Werk NL en AUS. Huisvesting.</t>
  </si>
  <si>
    <t xml:space="preserve">7_1451 </t>
  </si>
  <si>
    <t>793cc52e-e8eb-102c-b6de-005056a23d00</t>
  </si>
  <si>
    <t>Werk AUS. 1e emigratie was met ouders. Brief inzake emigratie onder NESS broer. Brief vader inzake her-emig onder NESS 3 zonen van H Wiersma. Op voorkant EB, LG en BG.</t>
  </si>
  <si>
    <t>7_1651</t>
  </si>
  <si>
    <t>793ecc2a-e8eb-102c-b6de-005056a23d00</t>
  </si>
  <si>
    <t>Werk NL en AUS. Slecht Engels. Halfbroer zal voor hen zorgen. Kant Brisbane is doorgekrast en staat nu Sydney</t>
  </si>
  <si>
    <t>Canberra, Brisbane 2 keer</t>
  </si>
  <si>
    <t>1199453, 60174128, 1682176</t>
  </si>
  <si>
    <t>7_1851</t>
  </si>
  <si>
    <t>7940dae2-e8eb-102c-b6de-005056a23d00</t>
  </si>
  <si>
    <t>Opsporing verzocht. Heeft schulden. Zoeken uit waar persoon zich bevind. (Zoekkaart)</t>
  </si>
  <si>
    <t>7_2051</t>
  </si>
  <si>
    <t>7942f6ec-e8eb-102c-b6de-005056a23d00</t>
  </si>
  <si>
    <t>Werk NL en AUS. Gaat naar oom. (Kant Brisbane doorgekrast en Sydney opgeschreven) (Staat kruis over de kaart)</t>
  </si>
  <si>
    <t>Canberra, Brisbane (digitaal)</t>
  </si>
  <si>
    <t>1199295, 4064748 (digitaal)</t>
  </si>
  <si>
    <t>8_073</t>
  </si>
  <si>
    <t>795d72d8-e8eb-102c-b6de-005056a23d00</t>
  </si>
  <si>
    <t>Werk NL en AUS. Kreeg kinderen in AUS. Adres van rel. A Verschuren. Bagage. Terug naar NL</t>
  </si>
  <si>
    <t>Canberra, Melbourne</t>
  </si>
  <si>
    <t>1234042, 9727539</t>
  </si>
  <si>
    <t>8_273</t>
  </si>
  <si>
    <t>795f92a2-e8eb-102c-b6de-005056a23d00</t>
  </si>
  <si>
    <t>Werk NL. Dochter in AUS. In '63 is man overleden</t>
  </si>
  <si>
    <t>8_473</t>
  </si>
  <si>
    <t>796202ee-e8eb-102c-b6de-005056a23d00</t>
  </si>
  <si>
    <t>Werk NL. Ook adres familielid. Opm interview: indruk goed</t>
  </si>
  <si>
    <t>8_673</t>
  </si>
  <si>
    <t>79752892-e8eb-102c-b6de-005056a23d00</t>
  </si>
  <si>
    <t>Onduidelijk ivm ontbreken gegevens</t>
  </si>
  <si>
    <t>8_873</t>
  </si>
  <si>
    <t>79773de4-e8eb-102c-b6de-005056a23d00</t>
  </si>
  <si>
    <t>00-00-1951</t>
  </si>
  <si>
    <t>Getrouwd in AUS. Man ongeluk en daarna vertrokken naar Melbourne (vanuit Perth). Handel. Kinderen in Perth verzorgd door Kilgariff. Schulden.</t>
  </si>
  <si>
    <t>8_1073</t>
  </si>
  <si>
    <t>79795156-e8eb-102c-b6de-005056a23d00</t>
  </si>
  <si>
    <t>Plaatsing werk. Nieuwe verloofde</t>
  </si>
  <si>
    <t>Bonegilla</t>
  </si>
  <si>
    <t>76c093d4-e8eb-102c-b6de-005056a23d00</t>
  </si>
  <si>
    <t>Father maas scheme</t>
  </si>
  <si>
    <t>8_1473</t>
  </si>
  <si>
    <t>79667982-e8eb-102c-b6de-005056a23d00</t>
  </si>
  <si>
    <t>Werk NL. Paspoort. Bagage</t>
  </si>
  <si>
    <t>8_1673</t>
  </si>
  <si>
    <t>796898e8-e8eb-102c-b6de-005056a23d00</t>
  </si>
  <si>
    <t>8_1873</t>
  </si>
  <si>
    <t>796aaa7a-e8eb-102c-b6de-005056a23d00</t>
  </si>
  <si>
    <t>Werk NL. Adres neef. Gaat met andere familie mee</t>
  </si>
  <si>
    <t>796b8486-e8eb-102c-b6de-005056a23d00</t>
  </si>
  <si>
    <t>Oranje</t>
  </si>
  <si>
    <t>Werk NL en AUS, ook waar bedrijf is gevestigd. Bij kant staat Hengelo</t>
  </si>
  <si>
    <t>Canberra, Adelaide</t>
  </si>
  <si>
    <t>1417387, 7489865</t>
  </si>
  <si>
    <t>9_211</t>
  </si>
  <si>
    <t>796d91cc-e8eb-102c-b6de-005056a23d00</t>
  </si>
  <si>
    <t>Werk NL.</t>
  </si>
  <si>
    <t>9_411</t>
  </si>
  <si>
    <t>796fc5f0-e8eb-102c-b6de-005056a23d00</t>
  </si>
  <si>
    <t>00-01-1966</t>
  </si>
  <si>
    <t xml:space="preserve">Werk AUS. </t>
  </si>
  <si>
    <t>7748418, 30160779</t>
  </si>
  <si>
    <t>7971ea74-e8eb-102c-b6de-005056a23d00</t>
  </si>
  <si>
    <t>Werk NL. Re-entry. Bagage. Paspoort. Spaargeld. Geen selectierapport</t>
  </si>
  <si>
    <t>9_811</t>
  </si>
  <si>
    <t>797d3a28-e8eb-102c-b6de-005056a23d00</t>
  </si>
  <si>
    <t>Werk NL en werk AUS?</t>
  </si>
  <si>
    <t>9_1011</t>
  </si>
  <si>
    <t>797f426e-e8eb-102c-b6de-005056a23d00</t>
  </si>
  <si>
    <t>Remonstrant</t>
  </si>
  <si>
    <t>Werk NL. Man in '64 overleden</t>
  </si>
  <si>
    <t>9_1211</t>
  </si>
  <si>
    <t>79813c40-e8eb-102c-b6de-005056a23d00</t>
  </si>
  <si>
    <t>Werk NL. Familiebezoek. Bagage</t>
  </si>
  <si>
    <t>1230215, 9726572</t>
  </si>
  <si>
    <t>9_1411</t>
  </si>
  <si>
    <t>797af5a6-e8eb-102c-b6de-005056a23d00</t>
  </si>
  <si>
    <t>Werk NL. Ongeval, nu operatie.</t>
  </si>
  <si>
    <t>9_1611</t>
  </si>
  <si>
    <t>798271f0-e8eb-102c-b6de-005056a23d00</t>
  </si>
  <si>
    <t>9_1811</t>
  </si>
  <si>
    <t>79848026-e8eb-102c-b6de-005056a23d00</t>
  </si>
  <si>
    <t>Blauwe kaart. Vanuit Engeland gekomen. Paspoort geldig houden</t>
  </si>
  <si>
    <t>9_2011</t>
  </si>
  <si>
    <t>79869974-e8eb-102c-b6de-005056a23d00</t>
  </si>
  <si>
    <t>In '86 naar Canada</t>
  </si>
  <si>
    <t>Blauwe kaart. Krediet lening. Werk. Sociologisch onderzoek. Gaan naar Canada emigreren</t>
  </si>
  <si>
    <t>Canberra, Melbourne 2 keer</t>
  </si>
  <si>
    <t>1431549, 4122144, 9727947</t>
  </si>
  <si>
    <t>10_001</t>
  </si>
  <si>
    <t>7987ad00-e8eb-102c-b6de-005056a23d00</t>
  </si>
  <si>
    <t>Werk NL. Adres relatie genoemd. Bagagekosten. Paspoort.</t>
  </si>
  <si>
    <t>10_201</t>
  </si>
  <si>
    <t>7989b7a8-e8eb-102c-b6de-005056a23d00</t>
  </si>
  <si>
    <t>Werk NL. Adres relatie genoemd. Indruk matig (uit interview)</t>
  </si>
  <si>
    <t>10_401</t>
  </si>
  <si>
    <t>798bc0de-e8eb-102c-b6de-005056a23d00</t>
  </si>
  <si>
    <t>Werk NL. BC en bedrag?</t>
  </si>
  <si>
    <t>5327982, 7510885</t>
  </si>
  <si>
    <t>10_601</t>
  </si>
  <si>
    <t>798daa2a-e8eb-102c-b6de-005056a23d00</t>
  </si>
  <si>
    <t xml:space="preserve">Werk NL. Kinderen gekregen in AUS. Werk AUS en loon. Schulden. </t>
  </si>
  <si>
    <t>1470337, 5714374</t>
  </si>
  <si>
    <t>10_801</t>
  </si>
  <si>
    <t>798fafbe-e8eb-102c-b6de-005056a23d00</t>
  </si>
  <si>
    <t>Werk NL. Kennis in AUS adres, die helpt met huisvesting.</t>
  </si>
  <si>
    <t>10_1001</t>
  </si>
  <si>
    <t>7991c420-e8eb-102c-b6de-005056a23d00</t>
  </si>
  <si>
    <t>Werk NL. Zoektocht werk AUS. Info naturalisatie.</t>
  </si>
  <si>
    <t>1420768, 5710641</t>
  </si>
  <si>
    <t>10_1201</t>
  </si>
  <si>
    <t>7993ec14-e8eb-102c-b6de-005056a23d00</t>
  </si>
  <si>
    <t>Consulaat-Derden</t>
  </si>
  <si>
    <t>Werk NL. In Melbourne ontschepen.</t>
  </si>
  <si>
    <t>1420913, 9726328</t>
  </si>
  <si>
    <t>10_1401</t>
  </si>
  <si>
    <t>799ad736-e8eb-102c-b6de-005056a23d00</t>
  </si>
  <si>
    <t>Gepensioneerd. EB en LG genoemd. Iets over bagage.</t>
  </si>
  <si>
    <t>10_1601</t>
  </si>
  <si>
    <t>799cec24-e8eb-102c-b6de-005056a23d00</t>
  </si>
  <si>
    <t xml:space="preserve">Werk NL. Tijd in Z-A gezeten als emigrant. </t>
  </si>
  <si>
    <t>10_1801</t>
  </si>
  <si>
    <t>799f0c84-e8eb-102c-b6de-005056a23d00</t>
  </si>
  <si>
    <t>Volendam</t>
  </si>
  <si>
    <t>Verloop werk. Heeft verloofde in NL. Op en neer geweest naar NL (verlof)</t>
  </si>
  <si>
    <t>7998ddb4-e8eb-102c-b6de-005056a23d00</t>
  </si>
  <si>
    <t>Werk NL. Werk zoeken AUS.</t>
  </si>
  <si>
    <t>11_201</t>
  </si>
  <si>
    <t>79a0560c-e8eb-102c-b6de-005056a23d00</t>
  </si>
  <si>
    <t>11_401</t>
  </si>
  <si>
    <t>79a25d58-e8eb-102c-b6de-005056a23d00</t>
  </si>
  <si>
    <t>Huisvesting voor C Hermans. Niet geregistreerd bij cons</t>
  </si>
  <si>
    <t>11_601</t>
  </si>
  <si>
    <t>79a4888a-e8eb-102c-b6de-005056a23d00</t>
  </si>
  <si>
    <t>11_1001</t>
  </si>
  <si>
    <t>79a8ab18-e8eb-102c-b6de-005056a23d00</t>
  </si>
  <si>
    <t>Bagage. Uitleg gekregen over tarieven lg. EB en LG genoemd. Adres relatie.</t>
  </si>
  <si>
    <t>11_1201</t>
  </si>
  <si>
    <t>79aabe08-e8eb-102c-b6de-005056a23d00</t>
  </si>
  <si>
    <t>Paspoort familiebezoek</t>
  </si>
  <si>
    <t>11_1401</t>
  </si>
  <si>
    <t>79acc6ee-e8eb-102c-b6de-005056a23d00</t>
  </si>
  <si>
    <t>18-08-1954 is CORRECT</t>
  </si>
  <si>
    <t>Trein Sydn-Melb uitbetaald</t>
  </si>
  <si>
    <t>11_1601</t>
  </si>
  <si>
    <t>79aec584-e8eb-102c-b6de-005056a23d00</t>
  </si>
  <si>
    <t>Werk NL en AUS. Paspoort</t>
  </si>
  <si>
    <t>11_1801</t>
  </si>
  <si>
    <t>79b1bb04-e8eb-102c-b6de-005056a23d00</t>
  </si>
  <si>
    <t>Werk NL. Adres relatie.</t>
  </si>
  <si>
    <t>1409489, 30602788</t>
  </si>
  <si>
    <t>11_2001</t>
  </si>
  <si>
    <t>79b3d376-e8eb-102c-b6de-005056a23d00</t>
  </si>
  <si>
    <t>Werk NL en AUS. Bagage. EB en LG genoemd. Adres relatie.</t>
  </si>
  <si>
    <t>12_001</t>
  </si>
  <si>
    <t>79b4a152-e8eb-102c-b6de-005056a23d00</t>
  </si>
  <si>
    <t>Werk AUS. Huwelijksproblemen, vrouw bij hem weg. Genaturaliseerd. Voelde zich altijd goed, later verloren.</t>
  </si>
  <si>
    <t>79b6d0f8-e8eb-102c-b6de-005056a23d00</t>
  </si>
  <si>
    <t>Werk NL. Uitgebreid over werk in AUS, eigen bedrijf gehad. Loon en verliesbedrag van bedrijf. Huiswaarde. Bagage. Adres relatie. Vrouw wil terug vanwege familie en gezelligheid.</t>
  </si>
  <si>
    <t>79b8566c-e8eb-102c-b6de-005056a23d00</t>
  </si>
  <si>
    <t>Nog een kind gekregen. Opleiding en werk NL. Uitgebreid over werk AUS. Huisvesting. Lening. Fam Vos accepteert onderdak niet ivm troep en weinig ruimte.</t>
  </si>
  <si>
    <t>Canberra, Adelaide, Melbourne</t>
  </si>
  <si>
    <t>1197847, 7209148, 9533245</t>
  </si>
  <si>
    <t>12_601</t>
  </si>
  <si>
    <t>79ba7780-e8eb-102c-b6de-005056a23d00</t>
  </si>
  <si>
    <t>15-03-1958 kwam Vrouw</t>
  </si>
  <si>
    <t>Werk AUS. Vrouw zoekt werk. Aanmaning lening en op lijst geplaatst</t>
  </si>
  <si>
    <t>79bca654-e8eb-102c-b6de-005056a23d00</t>
  </si>
  <si>
    <t>00-12-1953</t>
  </si>
  <si>
    <t>Werk AUS, geen erkenning. Zoekkaart</t>
  </si>
  <si>
    <t>79bec5e2-e8eb-102c-b6de-005056a23d00</t>
  </si>
  <si>
    <t>Werk NL. EB en LG genoemd.</t>
  </si>
  <si>
    <t>12_1201</t>
  </si>
  <si>
    <t>79c0f466-e8eb-102c-b6de-005056a23d00</t>
  </si>
  <si>
    <t>Werk NL. Adres relatie, zorgt voor onderdak. Geen sterke indruk.</t>
  </si>
  <si>
    <t>79c5d562-e8eb-102c-b6de-005056a23d00</t>
  </si>
  <si>
    <t xml:space="preserve">Adres relatie. </t>
  </si>
  <si>
    <t>Melbourne 2 keer</t>
  </si>
  <si>
    <t>5710943, 6038820</t>
  </si>
  <si>
    <t>12_1601</t>
  </si>
  <si>
    <t>79c44ddc-e8eb-102c-b6de-005056a23d00</t>
  </si>
  <si>
    <t>Werk NL en AUS. Werkpapieren?</t>
  </si>
  <si>
    <t>1227975, 5710655</t>
  </si>
  <si>
    <t>79c74334-e8eb-102c-b6de-005056a23d00</t>
  </si>
  <si>
    <t>Werk NL en AUS. Is papieren verloren, wacht op erkenning. Zoekkaart</t>
  </si>
  <si>
    <t>Darwin 2 keer (1 digitaal)</t>
  </si>
  <si>
    <t>1586668(digitaal), 1743978</t>
  </si>
  <si>
    <t>12_2001</t>
  </si>
  <si>
    <t>79c926d6-e8eb-102c-b6de-005056a23d00</t>
  </si>
  <si>
    <t>Wegens ziekte kind, in hostel opgenomen. EB en LG genoemd.</t>
  </si>
  <si>
    <t>13_001</t>
  </si>
  <si>
    <t>79c9a732-e8eb-102c-b6de-005056a23d00</t>
  </si>
  <si>
    <t>Gaat volgens mij naar man toe. Adres man genoemd. Werk NL. Bagage.</t>
  </si>
  <si>
    <t>13_201</t>
  </si>
  <si>
    <t>79cba190-e8eb-102c-b6de-005056a23d00</t>
  </si>
  <si>
    <t>Werk NL en AUS. Huisvesting. Geinterviewd. Adres relatie.</t>
  </si>
  <si>
    <t>13_401</t>
  </si>
  <si>
    <t>79cdb1ce-e8eb-102c-b6de-005056a23d00</t>
  </si>
  <si>
    <t>Werk NL. Paspoort reis USA. Gearresteerd en veroordeeld.</t>
  </si>
  <si>
    <t>13_601</t>
  </si>
  <si>
    <t>79cfb8a2-e8eb-102c-b6de-005056a23d00</t>
  </si>
  <si>
    <t>Werk NL. Adres relatie. Bagage. EB en LG genoemd.</t>
  </si>
  <si>
    <t>13_801</t>
  </si>
  <si>
    <t>79d1d420-e8eb-102c-b6de-005056a23d00</t>
  </si>
  <si>
    <t>13_1001</t>
  </si>
  <si>
    <t>79d3ee22-e8eb-102c-b6de-005056a23d00</t>
  </si>
  <si>
    <t>Adres relatie? Wil terug naar NL, geadviseerd re-entry ivm kosten. EB en LG genoemd.</t>
  </si>
  <si>
    <t>13_1201</t>
  </si>
  <si>
    <t>79d6278c-e8eb-102c-b6de-005056a23d00</t>
  </si>
  <si>
    <t>Mooltan</t>
  </si>
  <si>
    <t>Werk AUS. Paspoort.</t>
  </si>
  <si>
    <t>13_1401</t>
  </si>
  <si>
    <t>79d8292e-e8eb-102c-b6de-005056a23d00</t>
  </si>
  <si>
    <t>Adres relatie. Relatie telefonisch gewaarschuwd. EB en LG genoemd.</t>
  </si>
  <si>
    <t>13_1601</t>
  </si>
  <si>
    <t>79da470e-e8eb-102c-b6de-005056a23d00</t>
  </si>
  <si>
    <t>Werk NL. Adres relatie. Bagage. Paspoort. EB en LG genoemd.</t>
  </si>
  <si>
    <t>79dc634a-e8eb-102c-b6de-005056a23d00</t>
  </si>
  <si>
    <t>Attentielijst no.16/59. (Rode kaart)</t>
  </si>
  <si>
    <t>13_2001</t>
  </si>
  <si>
    <t>79de540c-e8eb-102c-b6de-005056a23d00</t>
  </si>
  <si>
    <t>Nelly</t>
  </si>
  <si>
    <t>00-00-1952</t>
  </si>
  <si>
    <t>Wil gaan varen</t>
  </si>
  <si>
    <t>13_2201</t>
  </si>
  <si>
    <t>79e04ffa-e8eb-102c-b6de-005056a23d00</t>
  </si>
  <si>
    <t>00-10-1950</t>
  </si>
  <si>
    <t>Godsdienst moeilijk leesbaar</t>
  </si>
  <si>
    <t>14_001</t>
  </si>
  <si>
    <t>79e0a52c-e8eb-102c-b6de-005056a23d00</t>
  </si>
  <si>
    <t>Werk NL. Nog 3 kinderen gekregen. Adres relatie. Werk AUS, ook zoon en dochter. Huisvesting. Paspoort. Sociologisch onderzoek. (Blauwe kaart)</t>
  </si>
  <si>
    <t>1215223, 9726893</t>
  </si>
  <si>
    <t>79e2a6ec-e8eb-102c-b6de-005056a23d00</t>
  </si>
  <si>
    <t>Werk NL. Adres relatie. Werk AUS. Moeilijkheden werk. Emigratie van familie, sponsorship. Schuld in NL. EB en LG genoemd.</t>
  </si>
  <si>
    <t>14_401</t>
  </si>
  <si>
    <t>79e4a762-e8eb-102c-b6de-005056a23d00</t>
  </si>
  <si>
    <t>Protestant</t>
  </si>
  <si>
    <t xml:space="preserve">Werk AUS. Relatie broer niks laten horen. Reist met R.E. Lengen en gezin. </t>
  </si>
  <si>
    <t>14_601</t>
  </si>
  <si>
    <t>79e6c434-e8eb-102c-b6de-005056a23d00</t>
  </si>
  <si>
    <t>05-11-1957 Repatriering</t>
  </si>
  <si>
    <t>Werk NL. Kind gekregen.</t>
  </si>
  <si>
    <t>1194930 (digitaal), 6022238</t>
  </si>
  <si>
    <t>14_801</t>
  </si>
  <si>
    <t>79eade84-e8eb-102c-b6de-005056a23d00</t>
  </si>
  <si>
    <t>14_1001</t>
  </si>
  <si>
    <t>79ecea9e-e8eb-102c-b6de-005056a23d00</t>
  </si>
  <si>
    <t>00-07-1952</t>
  </si>
  <si>
    <t>Solliciteren in AUS</t>
  </si>
  <si>
    <t>14_1201</t>
  </si>
  <si>
    <t>79eee600-e8eb-102c-b6de-005056a23d00</t>
  </si>
  <si>
    <t>Werk NL. Adres relatie in AUS. Wordt opgevangen, indien werk verkrijgen niet lukt dan verhuizen. EB en LG genoemd.</t>
  </si>
  <si>
    <t>14_1401</t>
  </si>
  <si>
    <t>79e99736-e8eb-102c-b6de-005056a23d00</t>
  </si>
  <si>
    <t>79f0ea54-e8eb-102c-b6de-005056a23d00</t>
  </si>
  <si>
    <t>Adres relatie. Bagage. Verklaring permanent verblijf. Aangeschreven inzake opgave adres en tel nr, verzoek beedigd rentmeester J Verlage (Oud-Beyerland). EB en LG genoemd.</t>
  </si>
  <si>
    <t>14_1801</t>
  </si>
  <si>
    <t>79f2eb7e-e8eb-102c-b6de-005056a23d00</t>
  </si>
  <si>
    <t>Uitgebreid verleden opleiding en werk NL</t>
  </si>
  <si>
    <t>14_2001</t>
  </si>
  <si>
    <t>79f4db32-e8eb-102c-b6de-005056a23d00</t>
  </si>
  <si>
    <t>Werk NL. Adres relatie. Sponsor genoemd.</t>
  </si>
  <si>
    <t>14_2201</t>
  </si>
  <si>
    <t>79f6e7b0-e8eb-102c-b6de-005056a23d00</t>
  </si>
  <si>
    <t>Werk NL. Adres relatie. Wil niet bij familie blijven, Engels nog niet voldoende. Solliciteren.</t>
  </si>
  <si>
    <t>1429682, 5791545</t>
  </si>
  <si>
    <t>15_001</t>
  </si>
  <si>
    <t>79f81cde-e8eb-102c-b6de-005056a23d00</t>
  </si>
  <si>
    <t>Adres relatie. EB en LG genoemd. Algemene inlichtingen.</t>
  </si>
  <si>
    <t>15_201</t>
  </si>
  <si>
    <t>79fa1c28-e8eb-102c-b6de-005056a23d00</t>
  </si>
  <si>
    <t xml:space="preserve">Werk NL. Privedocumenten verloren, langsgeweest ivm HBA. Bagage. EB en LG genoemd. </t>
  </si>
  <si>
    <t>15_401</t>
  </si>
  <si>
    <t>79fc13de-e8eb-102c-b6de-005056a23d00</t>
  </si>
  <si>
    <t>Werk NL. Sociologisch onderzoek. Man en vrouw werk en loon AUS. Maken 't goed. (Blauwe kaart)</t>
  </si>
  <si>
    <t>15_601</t>
  </si>
  <si>
    <t>79fe2444-e8eb-102c-b6de-005056a23d00</t>
  </si>
  <si>
    <t xml:space="preserve">Werk NL. Adres van haar man. </t>
  </si>
  <si>
    <t>1456911, 9541687</t>
  </si>
  <si>
    <t>15_801</t>
  </si>
  <si>
    <t>7a003036-e8eb-102c-b6de-005056a23d00</t>
  </si>
  <si>
    <t xml:space="preserve">Werk NL. Bagage. </t>
  </si>
  <si>
    <t>7a0239e4-e8eb-102c-b6de-005056a23d00</t>
  </si>
  <si>
    <t xml:space="preserve">Werk NL. Opvang door relatie. </t>
  </si>
  <si>
    <t>1413455, 7246008</t>
  </si>
  <si>
    <t>15_1201</t>
  </si>
  <si>
    <t>7a04e176-e8eb-102c-b6de-005056a23d00</t>
  </si>
  <si>
    <t>Maasdam</t>
  </si>
  <si>
    <t>Werk AUS. Zoon moet (net als vader) ook bij Army werken, geadviseerd opleiding onderhand te regelen (niet met papieren op kantoor komen). Paspoort. Willen terug naar NL.</t>
  </si>
  <si>
    <t>15_1401</t>
  </si>
  <si>
    <t>7a06ddb4-e8eb-102c-b6de-005056a23d00</t>
  </si>
  <si>
    <t>Attentielijst no. 5/20-2-58. Vonnis part. Schuld (Rode kaart)</t>
  </si>
  <si>
    <t>7a02c12a-e8eb-102c-b6de-005056a23d00</t>
  </si>
  <si>
    <t>Vrouw was alleen vooruit! Man kwam in december</t>
  </si>
  <si>
    <t>Adres relatie. Landingsgeld nog niet gehad. Reisschema. Vliegvoucher en treinvergoeding.</t>
  </si>
  <si>
    <t>7a0a3888-e8eb-102c-b6de-005056a23d00</t>
  </si>
  <si>
    <t>Werk NL. Adres van haar man in Australie. Alsnog landingsgeld willen ontvangen. Lang verhaal over huwelijksproblemen, vrouw mishandeld. Uiteindelijk gaat ze bij hem weg.</t>
  </si>
  <si>
    <t>15_2001</t>
  </si>
  <si>
    <t>7a0c4006-e8eb-102c-b6de-005056a23d00</t>
  </si>
  <si>
    <t>Baptist</t>
  </si>
  <si>
    <t xml:space="preserve">Werk NL en AUS. Adres relatie. Zoon gaat trouwen met Australische. Afgeraden naar NL te gaan. Ouders eenzaamheid, willen terug. </t>
  </si>
  <si>
    <t>Canberra 2 keer</t>
  </si>
  <si>
    <t>1421243, 1431154</t>
  </si>
  <si>
    <t>16_001</t>
  </si>
  <si>
    <t>7a0d1274-e8eb-102c-b6de-005056a23d00</t>
  </si>
  <si>
    <t>Kind gekregen. Inleveren bouwkrediet.</t>
  </si>
  <si>
    <t>1226886, 7246243</t>
  </si>
  <si>
    <t>16_201</t>
  </si>
  <si>
    <t>7a0f217c-e8eb-102c-b6de-005056a23d00</t>
  </si>
  <si>
    <t>Bij eventueel bezoek verwijzen naar Consul. Signaleringslijst.</t>
  </si>
  <si>
    <t>16_601</t>
  </si>
  <si>
    <t>7a133c44-e8eb-102c-b6de-005056a23d00</t>
  </si>
  <si>
    <t>Adres relatie. Bagage.</t>
  </si>
  <si>
    <t>16_801</t>
  </si>
  <si>
    <t>7a1556b4-e8eb-102c-b6de-005056a23d00</t>
  </si>
  <si>
    <t>Werk NL. Adres relatie</t>
  </si>
  <si>
    <t>16_1001</t>
  </si>
  <si>
    <t>7a175360-e8eb-102c-b6de-005056a23d00</t>
  </si>
  <si>
    <t>Werk NL. Adres van haar man in AUS. EB genoemd.</t>
  </si>
  <si>
    <t>7a1968b2-e8eb-102c-b6de-005056a23d00</t>
  </si>
  <si>
    <t xml:space="preserve">Werk NL. Adres relatie. Landing money order. </t>
  </si>
  <si>
    <t>16_1401</t>
  </si>
  <si>
    <t>7a1b6e14-e8eb-102c-b6de-005056a23d00</t>
  </si>
  <si>
    <t>Werk NL</t>
  </si>
  <si>
    <t>16_1601</t>
  </si>
  <si>
    <t>7a1d77ea-e8eb-102c-b6de-005056a23d00</t>
  </si>
  <si>
    <t>Bench-hand. Treinreis betaald door 't Rijk.</t>
  </si>
  <si>
    <t>16_1801</t>
  </si>
  <si>
    <t>7a22ee00-e8eb-102c-b6de-005056a23d00</t>
  </si>
  <si>
    <t xml:space="preserve">Adres relatie. Wegens ziekte vrouw niet naar Scheyville. Dochter getrouwd. Paspoort. Terug naar NL. </t>
  </si>
  <si>
    <t>1194572, 9541891</t>
  </si>
  <si>
    <t>16_2001</t>
  </si>
  <si>
    <t>7a2505a0-e8eb-102c-b6de-005056a23d00</t>
  </si>
  <si>
    <t xml:space="preserve">Uitgebreid verleden opleiding en werk NL. Werk AUS. Zijn bezocht. Familie vrouw woonde in zelfde omgeving. Brief inzake kleding en moeder. </t>
  </si>
  <si>
    <t>7a26fb9e-e8eb-102c-b6de-005056a23d00</t>
  </si>
  <si>
    <t>17_201</t>
  </si>
  <si>
    <t>7a204240-e8eb-102c-b6de-005056a23d00</t>
  </si>
  <si>
    <t>Opleiding en werk NL. Werk AUS. Vrouw wil ook werken.</t>
  </si>
  <si>
    <t>Adelaide, Canberra</t>
  </si>
  <si>
    <t>7175980, 1452261</t>
  </si>
  <si>
    <t>17_401</t>
  </si>
  <si>
    <t>7a2781ea-e8eb-102c-b6de-005056a23d00</t>
  </si>
  <si>
    <t>17_601</t>
  </si>
  <si>
    <t>7a29a83a-e8eb-102c-b6de-005056a23d00</t>
  </si>
  <si>
    <t>Uitgebreid werk NL. Adres relatie. Bagage. Wil terug naar NL. EB en LG genoemd.</t>
  </si>
  <si>
    <t>7047607, 7658699</t>
  </si>
  <si>
    <t>17_801</t>
  </si>
  <si>
    <t>7a2b8ed4-e8eb-102c-b6de-005056a23d00</t>
  </si>
  <si>
    <t>Adres relatie.</t>
  </si>
  <si>
    <t>7a2da1b0-e8eb-102c-b6de-005056a23d00</t>
  </si>
  <si>
    <t>Werk NL. Werk Aus en loon. Paspoort.</t>
  </si>
  <si>
    <t>7a2fc490-e8eb-102c-b6de-005056a23d00</t>
  </si>
  <si>
    <t>Nooduitkering verstrekt. Afbetalen ondersteuning.</t>
  </si>
  <si>
    <t>1219366, 7246877</t>
  </si>
  <si>
    <t>7a31d280-e8eb-102c-b6de-005056a23d00</t>
  </si>
  <si>
    <t>Zie attentielijst (opsporing)</t>
  </si>
  <si>
    <t>17_1601</t>
  </si>
  <si>
    <t>7a33cbd0-e8eb-102c-b6de-005056a23d00</t>
  </si>
  <si>
    <t xml:space="preserve">Werk NL. Adres relatie. Emigratie familie. Geholpen bij zoeken werk. </t>
  </si>
  <si>
    <t>17_1801</t>
  </si>
  <si>
    <t>7a35eb2c-e8eb-102c-b6de-005056a23d00</t>
  </si>
  <si>
    <t>Werk NL en AUS. Indruk goed, Engels gering. Emigratie broer.</t>
  </si>
  <si>
    <t>17_2001</t>
  </si>
  <si>
    <t>7a37e76a-e8eb-102c-b6de-005056a23d00</t>
  </si>
  <si>
    <t>Werk NL, ook opleiding. Werk AUS. Adressen relatie.</t>
  </si>
  <si>
    <t>1230294, 3066870</t>
  </si>
  <si>
    <t>7a35cf8e-e8eb-102c-b6de-005056a23d00</t>
  </si>
  <si>
    <t>Werk NL. Adressen relatie</t>
  </si>
  <si>
    <t>18_001</t>
  </si>
  <si>
    <t>7a39d8cc-e8eb-102c-b6de-005056a23d00</t>
  </si>
  <si>
    <t>1199629, 5721061</t>
  </si>
  <si>
    <t>18_201</t>
  </si>
  <si>
    <t>7a3ef6cc-e8eb-102c-b6de-005056a23d00</t>
  </si>
  <si>
    <t>Familie terug naar NL, alleen getrouwde dochter niet. Haar man op kantoor en meld dat ook zij naar NL gaan.</t>
  </si>
  <si>
    <t>18_401</t>
  </si>
  <si>
    <t>7a40fb5c-e8eb-102c-b6de-005056a23d00</t>
  </si>
  <si>
    <t>Singapore Airlines</t>
  </si>
  <si>
    <t xml:space="preserve">Werk NL. Adres relatie, die zijn gewaarschuwd. </t>
  </si>
  <si>
    <t>7a3aad38-e8eb-102c-b6de-005056a23d00</t>
  </si>
  <si>
    <t>26-11-1965. 10-03-1967 naar Canada.</t>
  </si>
  <si>
    <t>Werk NL. Indruk, sloom en engels gering. Geholpen aan werk. Spaarbankboekje. Ernstige depressie, terug naar NL. Later geemigreerd vanuit Canada. Op kantoor voor huisvesting, wederom geintroduceerd voor werk.</t>
  </si>
  <si>
    <t>Canberra, Brisbane 2 keer (waarschijnlijk!)</t>
  </si>
  <si>
    <t>1233685, 30444401, 1945733</t>
  </si>
  <si>
    <t>7a3cb4f2-e8eb-102c-b6de-005056a23d00</t>
  </si>
  <si>
    <t>Aurelia</t>
  </si>
  <si>
    <t>Werk NL. Werk AUS. Spaargeld. Naar Melbourne, heeft hij toestemming? Spaarbankboekje.</t>
  </si>
  <si>
    <t>Perth (onzeker)</t>
  </si>
  <si>
    <t>18_1001</t>
  </si>
  <si>
    <t>7a449eec-e8eb-102c-b6de-005056a23d00</t>
  </si>
  <si>
    <t>Formulieren inzake overkomst zuster. Genaturaliseerd.</t>
  </si>
  <si>
    <t>18_1201</t>
  </si>
  <si>
    <t>7a46a14c-e8eb-102c-b6de-005056a23d00</t>
  </si>
  <si>
    <t>00-10-1960</t>
  </si>
  <si>
    <t>Nareis, datum onbekend.</t>
  </si>
  <si>
    <t>Inlichtingen lening huisvesting. Op lijst geplaatst</t>
  </si>
  <si>
    <t>18_1401</t>
  </si>
  <si>
    <t>7a48a636-e8eb-102c-b6de-005056a23d00</t>
  </si>
  <si>
    <t>Werk NL. Adres relatie?</t>
  </si>
  <si>
    <t>18_1601</t>
  </si>
  <si>
    <t>7a4aaa9e-e8eb-102c-b6de-005056a23d00</t>
  </si>
  <si>
    <t>Werk NL. Adres relatie? EB genoemd.</t>
  </si>
  <si>
    <t>18_1801</t>
  </si>
  <si>
    <t>7a4cc32e-e8eb-102c-b6de-005056a23d00</t>
  </si>
  <si>
    <t xml:space="preserve">Werk NL en AUS. Geinterviewd door KRO. </t>
  </si>
  <si>
    <t>18_2001</t>
  </si>
  <si>
    <t>7a4ed27c-e8eb-102c-b6de-005056a23d00</t>
  </si>
  <si>
    <t>18_2201</t>
  </si>
  <si>
    <t>7a50f2dc-e8eb-102c-b6de-005056a23d00</t>
  </si>
  <si>
    <t>19_001</t>
  </si>
  <si>
    <t>7a517392-e8eb-102c-b6de-005056a23d00</t>
  </si>
  <si>
    <t>Paspoort ivm opzoeken zieke moeder, tijdelijk naar NL.</t>
  </si>
  <si>
    <t>19_201</t>
  </si>
  <si>
    <t>7a5375e8-e8eb-102c-b6de-005056a23d00</t>
  </si>
  <si>
    <t>1441154, 9842141</t>
  </si>
  <si>
    <t>19_401</t>
  </si>
  <si>
    <t>7a5a52aa-e8eb-102c-b6de-005056a23d00</t>
  </si>
  <si>
    <t xml:space="preserve">Werk NL en AUS. Huisvesting. Lening? </t>
  </si>
  <si>
    <t>1420860, 5988672</t>
  </si>
  <si>
    <t>19_601</t>
  </si>
  <si>
    <t>7a5c7dd2-e8eb-102c-b6de-005056a23d00</t>
  </si>
  <si>
    <t>Wil naar Brisbane. Vrouw gehandicapt.</t>
  </si>
  <si>
    <t>7a5e7e0c-e8eb-102c-b6de-005056a23d00</t>
  </si>
  <si>
    <t>Werk NL. 5 kinderen gekregen. Betr. aangeboden?</t>
  </si>
  <si>
    <t>1430176, 7136041</t>
  </si>
  <si>
    <t>19_1001</t>
  </si>
  <si>
    <t>7a567db0-e8eb-102c-b6de-005056a23d00</t>
  </si>
  <si>
    <t>Werk NL. Adres relatie. Bagage. Wages claim?</t>
  </si>
  <si>
    <t>19_1201</t>
  </si>
  <si>
    <t>7a58a5ea-e8eb-102c-b6de-005056a23d00</t>
  </si>
  <si>
    <t>Werk NL. Adres relatie? EB en LG genoemd.</t>
  </si>
  <si>
    <t>19_1401</t>
  </si>
  <si>
    <t>7a601c4e-e8eb-102c-b6de-005056a23d00</t>
  </si>
  <si>
    <t>Uitgebreid werk NL. Nog 1 kind gekregen. Werk AUS. Huisvesting. Schulden. Zelfstandig bedrijf. Terug naar NL.</t>
  </si>
  <si>
    <t>1445178, 9211884</t>
  </si>
  <si>
    <t>7a623542-e8eb-102c-b6de-005056a23d00</t>
  </si>
  <si>
    <t>Werk NL. Kinderbijslag. Zoeken werk. Hypotheek. Man overleden, vrouw hertrouwd? Paspoort.</t>
  </si>
  <si>
    <t>19_1801</t>
  </si>
  <si>
    <t>7a6435b8-e8eb-102c-b6de-005056a23d00</t>
  </si>
  <si>
    <t xml:space="preserve">Werk NL. Bagage. Engels enigszins. Nog 2 kinderen gekregen. Vakerkenning. </t>
  </si>
  <si>
    <t>7a6646fa-e8eb-102c-b6de-005056a23d00</t>
  </si>
  <si>
    <t xml:space="preserve">Werk NL. Zoeken werk AUS. Pensioen tegoed. Geen werk en geld. </t>
  </si>
  <si>
    <t>20_001</t>
  </si>
  <si>
    <t>7a6801de-e8eb-102c-b6de-005056a23d00</t>
  </si>
  <si>
    <t>19-03-1958 Repatriering</t>
  </si>
  <si>
    <t>Werk AUS. Adres relatie?</t>
  </si>
  <si>
    <t>20_201</t>
  </si>
  <si>
    <t>7a69dfb8-e8eb-102c-b6de-005056a23d00</t>
  </si>
  <si>
    <t>25-01-1955 Kwam gezin</t>
  </si>
  <si>
    <t>Werk NL en AUS. Komt praten over ..? Behoeft minder dan 130 pond te betalen</t>
  </si>
  <si>
    <t>7a6bfc3a-e8eb-102c-b6de-005056a23d00</t>
  </si>
  <si>
    <t>Werk NL. Zoeken werk AUS. Schuldbekentenis. Huisvesting. Bagage. Attentielijst (schuld). (Schaduwkaart)</t>
  </si>
  <si>
    <t>Canberra (digitaal), Brisbane 2 keer</t>
  </si>
  <si>
    <t xml:space="preserve">1453684 (digitaal), 3020137, 30443469 </t>
  </si>
  <si>
    <t>20_601</t>
  </si>
  <si>
    <t>7a6e07fa-e8eb-102c-b6de-005056a23d00</t>
  </si>
  <si>
    <t>Genaturaliseerd. Getrouwd (met Australische) en kind gekregen. Gegevens overgenomen van brief.</t>
  </si>
  <si>
    <t>20_801</t>
  </si>
  <si>
    <t>7a74ec78-e8eb-102c-b6de-005056a23d00</t>
  </si>
  <si>
    <t>In Aus getrouwd.</t>
  </si>
  <si>
    <t>7a76e1e0-e8eb-102c-b6de-005056a23d00</t>
  </si>
  <si>
    <t>Werk NL. Bagage. Invoice bedrag. EB en LG genoemd.</t>
  </si>
  <si>
    <t>20_1201</t>
  </si>
  <si>
    <t>7a6ea110-e8eb-102c-b6de-005056a23d00</t>
  </si>
  <si>
    <t xml:space="preserve">Werk NL. Werk man en vrouw AUS. Paspoort. </t>
  </si>
  <si>
    <t>20_1401</t>
  </si>
  <si>
    <t>7a70a4ce-e8eb-102c-b6de-005056a23d00</t>
  </si>
  <si>
    <t>Adres relatie? Farmland en verschillende woonplaatsen.</t>
  </si>
  <si>
    <t>1454948, 1645412</t>
  </si>
  <si>
    <t>20_1601</t>
  </si>
  <si>
    <t>7a72f0d0-e8eb-102c-b6de-005056a23d00</t>
  </si>
  <si>
    <t>20_1801</t>
  </si>
  <si>
    <t>7a7a5c62-e8eb-102c-b6de-005056a23d00</t>
  </si>
  <si>
    <t>Werk NL en AUS. Vrouw heimwee, wil terug, man voelt zich moreel verplicht te blijven. Uiteindelijk vrouw toch wel willen blijven. Farmlandgekocht. Lening. Vrouw en kind tijdelijk in NL geweest.</t>
  </si>
  <si>
    <t>20_2001</t>
  </si>
  <si>
    <t>7a7c6eb2-e8eb-102c-b6de-005056a23d00</t>
  </si>
  <si>
    <t>Werk NL. Moeder werkte emigratie tegen. Adres relatie. In Aus getrouwd? Paspoort.</t>
  </si>
  <si>
    <t>21_001</t>
  </si>
  <si>
    <t>7a7e1d3e-e8eb-102c-b6de-005056a23d00</t>
  </si>
  <si>
    <t>Werk NL. Adres relaties? Werk AUS, willen haar ontslaan.</t>
  </si>
  <si>
    <t>21_201</t>
  </si>
  <si>
    <t>7a8067c4-e8eb-102c-b6de-005056a23d00</t>
  </si>
  <si>
    <t>Werk NL. Adres relatie, is familie van haar. EB en LG genoemd</t>
  </si>
  <si>
    <t>21_401</t>
  </si>
  <si>
    <t>7a8293c8-e8eb-102c-b6de-005056a23d00</t>
  </si>
  <si>
    <t>Adres relatie (haar man denk ik)</t>
  </si>
  <si>
    <t>21_601</t>
  </si>
  <si>
    <t>7a84b78e-e8eb-102c-b6de-005056a23d00</t>
  </si>
  <si>
    <t>Werk NL. Werk man, vrouw en kind AUS. Vrouw tijdelijk met andere man geleefd en kind gekregen. Ze had nervous breakdown. Gescheiden van man. Zij in NL, zoekt tijdelijk kinderen in AUS op.</t>
  </si>
  <si>
    <t>21_801</t>
  </si>
  <si>
    <t>7a8705d4-e8eb-102c-b6de-005056a23d00</t>
  </si>
  <si>
    <t>Werk NL. Adres relatie, neemt zelf contact op. EB en LG genoemd.</t>
  </si>
  <si>
    <t>21_1001</t>
  </si>
  <si>
    <t>7a893336-e8eb-102c-b6de-005056a23d00</t>
  </si>
  <si>
    <t>1423057, 9842465</t>
  </si>
  <si>
    <t>21_1201</t>
  </si>
  <si>
    <t>7a8b7a6a-e8eb-102c-b6de-005056a23d00</t>
  </si>
  <si>
    <t>Getuigschriften nimmer ontvangen.</t>
  </si>
  <si>
    <t>21_1401</t>
  </si>
  <si>
    <t>7a8d9d40-e8eb-102c-b6de-005056a23d00</t>
  </si>
  <si>
    <t>Werk NL. Adres relatie. Indruk goed, Engels matig. Verloofde. Vakerkenning. Geen doorvervoer geregeld door Sydney-kantoor.</t>
  </si>
  <si>
    <t>21_1601</t>
  </si>
  <si>
    <t>7a8fd6c8-e8eb-102c-b6de-005056a23d00</t>
  </si>
  <si>
    <t>21_1801</t>
  </si>
  <si>
    <t>7a91d694-e8eb-102c-b6de-005056a23d00</t>
  </si>
  <si>
    <t xml:space="preserve">Niet gemeld op kantoor Perth. </t>
  </si>
  <si>
    <t>21_2001</t>
  </si>
  <si>
    <t>7a940db0-e8eb-102c-b6de-005056a23d00</t>
  </si>
  <si>
    <t>Luthers</t>
  </si>
  <si>
    <t>1421715, 5989084</t>
  </si>
  <si>
    <t>21_2201</t>
  </si>
  <si>
    <t>7a9611fa-e8eb-102c-b6de-005056a23d00</t>
  </si>
  <si>
    <t>Werk NL. (Schaduwkaart)</t>
  </si>
  <si>
    <t>22_001</t>
  </si>
  <si>
    <t>7a967c8a-e8eb-102c-b6de-005056a23d00</t>
  </si>
  <si>
    <t xml:space="preserve">Werk NL. Zoeken werk AUS. </t>
  </si>
  <si>
    <t>1429568, 9842823</t>
  </si>
  <si>
    <t>22_201</t>
  </si>
  <si>
    <t>7a989dd0-e8eb-102c-b6de-005056a23d00</t>
  </si>
  <si>
    <t>00-09-1976</t>
  </si>
  <si>
    <t>Werk NL. Paspoort.</t>
  </si>
  <si>
    <t>7a9afe2c-e8eb-102c-b6de-005056a23d00</t>
  </si>
  <si>
    <t>Voorschot gegeven door Sydney. (Opm zie file Sydney)</t>
  </si>
  <si>
    <t>5469560, 7057481</t>
  </si>
  <si>
    <t>7a9d2936-e8eb-102c-b6de-005056a23d00</t>
  </si>
  <si>
    <t>Eventuele melding, bericht zenden.</t>
  </si>
  <si>
    <t>22_801</t>
  </si>
  <si>
    <t>7a9f5e2c-e8eb-102c-b6de-005056a23d00</t>
  </si>
  <si>
    <t>04-03-1961 Repatriering</t>
  </si>
  <si>
    <t xml:space="preserve">Werk NL en AUS. Vrouw heimwee. Terug naar NL zonder terugbetalen subsidie. </t>
  </si>
  <si>
    <t>1229150, 5712316</t>
  </si>
  <si>
    <t>22_1001</t>
  </si>
  <si>
    <t>7aa179c8-e8eb-102c-b6de-005056a23d00</t>
  </si>
  <si>
    <t>Werk NL. Adres relatie. EB en LG genoemd.</t>
  </si>
  <si>
    <t>22_1201</t>
  </si>
  <si>
    <t>7aa7f94c-e8eb-102c-b6de-005056a23d00</t>
  </si>
  <si>
    <t>Werk NL en AUS. Adres relatie. Nieuw werk en loon. Zoon is student. Huisvesting. Intentie naturalisatie. Paspoort.</t>
  </si>
  <si>
    <t>1197459, 9821048</t>
  </si>
  <si>
    <t>7aaa1bf0-e8eb-102c-b6de-005056a23d00</t>
  </si>
  <si>
    <t>Werk NL. Werk man en vrouw AUS. Vrouw wil scheiden. Jongste kinderen in tehuis. Man ziek. Moeite met betalingen, krijgen hulp. Aanmerking alg bijstandswet.</t>
  </si>
  <si>
    <t>22_1601</t>
  </si>
  <si>
    <t>7aa236ec-e8eb-102c-b6de-005056a23d00</t>
  </si>
  <si>
    <t>Werk NL en AUS.</t>
  </si>
  <si>
    <t>1451840, 60156200</t>
  </si>
  <si>
    <t>22_1801</t>
  </si>
  <si>
    <t>7aa442a2-e8eb-102c-b6de-005056a23d00</t>
  </si>
  <si>
    <t>22_2001</t>
  </si>
  <si>
    <t>7aabfeac-e8eb-102c-b6de-005056a23d00</t>
  </si>
  <si>
    <t xml:space="preserve">Werk NL en AUS. Opgenomen vanwege gezondheidsproblemen. Schuld bij hostel. Loon en arbeidscompensatie. Huisvesting. </t>
  </si>
  <si>
    <t>23_001</t>
  </si>
  <si>
    <t>7aadb922-e8eb-102c-b6de-005056a23d00</t>
  </si>
  <si>
    <t>23_201</t>
  </si>
  <si>
    <t>7aafb470-e8eb-102c-b6de-005056a23d00</t>
  </si>
  <si>
    <t>Werk NL. Gezin Bredijk woont bij hem in, zij hebben huurachterstand. Genaturaliseerd.</t>
  </si>
  <si>
    <t>7ab1bd9c-e8eb-102c-b6de-005056a23d00</t>
  </si>
  <si>
    <t>In 1956 Repatriering</t>
  </si>
  <si>
    <t xml:space="preserve">Werk NL. Bagage. Hulp bij werk zoeken. </t>
  </si>
  <si>
    <t>Canberra, Perth</t>
  </si>
  <si>
    <t>1196941, 9253785</t>
  </si>
  <si>
    <t>23_601</t>
  </si>
  <si>
    <t>7ab3f0e4-e8eb-102c-b6de-005056a23d00</t>
  </si>
  <si>
    <t>23_801</t>
  </si>
  <si>
    <t>7ab53de6-e8eb-102c-b6de-005056a23d00</t>
  </si>
  <si>
    <t>Werk NL. Adres relatie? Doorvervoer binnen AUS voor eigen rekening. EB genoemd.</t>
  </si>
  <si>
    <t>Melbourne, Sydney</t>
  </si>
  <si>
    <t>4114331, 200983916</t>
  </si>
  <si>
    <t>7ab7da88-e8eb-102c-b6de-005056a23d00</t>
  </si>
  <si>
    <t>29-10-1964 Repatriering</t>
  </si>
  <si>
    <t>Werk NL. Werk AUS. Bankrekening. Auto ongeval. Spaargeld. (Jongerenprogram)</t>
  </si>
  <si>
    <t>23_1201</t>
  </si>
  <si>
    <t>7abbf9e2-e8eb-102c-b6de-005056a23d00</t>
  </si>
  <si>
    <t>23_1401</t>
  </si>
  <si>
    <t>7abe02d2-e8eb-102c-b6de-005056a23d00</t>
  </si>
  <si>
    <t>23_1601</t>
  </si>
  <si>
    <t>7ab8bd90-e8eb-102c-b6de-005056a23d00</t>
  </si>
  <si>
    <t xml:space="preserve">Werk NL. Werk AUS? </t>
  </si>
  <si>
    <t>23_1801</t>
  </si>
  <si>
    <t>7ac01446-e8eb-102c-b6de-005056a23d00</t>
  </si>
  <si>
    <t>Al Sudan</t>
  </si>
  <si>
    <t>Werk AUS. 2 Kinderen gekregen.</t>
  </si>
  <si>
    <t>Melbourne, Canberra</t>
  </si>
  <si>
    <t>9821503, 32178004</t>
  </si>
  <si>
    <t>23_2001</t>
  </si>
  <si>
    <t>7ac22466-e8eb-102c-b6de-005056a23d00</t>
  </si>
  <si>
    <t>Werk NL. Adres relatie? Bagage. EB en LG genoemd.</t>
  </si>
  <si>
    <t>24_001</t>
  </si>
  <si>
    <t>7ac3e774-e8eb-102c-b6de-005056a23d00</t>
  </si>
  <si>
    <t>Werk NL. Adres relatie. Paspoort</t>
  </si>
  <si>
    <t>24_201</t>
  </si>
  <si>
    <t>7ac5ee2a-e8eb-102c-b6de-005056a23d00</t>
  </si>
  <si>
    <t>12-02-1969 Zoon repatriering</t>
  </si>
  <si>
    <t>Werk NL. Adres relatie? Bagage.</t>
  </si>
  <si>
    <t>1234192, 9821647, 9821648</t>
  </si>
  <si>
    <t>24_401</t>
  </si>
  <si>
    <t>7ac984ae-e8eb-102c-b6de-005056a23d00</t>
  </si>
  <si>
    <t>Genaturaliseerd.</t>
  </si>
  <si>
    <t>Melbourne 2 keer (1 digitaal)</t>
  </si>
  <si>
    <t xml:space="preserve">4802419, 6560506 (digitaal), </t>
  </si>
  <si>
    <t>24_601</t>
  </si>
  <si>
    <t>7acb976c-e8eb-102c-b6de-005056a23d00</t>
  </si>
  <si>
    <t>Werk NL. Adres relatie, aanstaande man. Paspoort.</t>
  </si>
  <si>
    <t>24_801</t>
  </si>
  <si>
    <t>7acdb01a-e8eb-102c-b6de-005056a23d00</t>
  </si>
  <si>
    <t>Werk NL. Adres relatie? Bagage. Verzekering.</t>
  </si>
  <si>
    <t>24_1001</t>
  </si>
  <si>
    <t>7acfba2c-e8eb-102c-b6de-005056a23d00</t>
  </si>
  <si>
    <t>Seven Seas</t>
  </si>
  <si>
    <t xml:space="preserve">Landingsgeld, beweert zelfbetaler te zijn. </t>
  </si>
  <si>
    <t>24_1201</t>
  </si>
  <si>
    <t>7ad31a64-e8eb-102c-b6de-005056a23d00</t>
  </si>
  <si>
    <t xml:space="preserve">Uitgebreid opleiding en werk NL. Adres relatie? Auto ongeluk in AUS. </t>
  </si>
  <si>
    <t>7ad52c14-e8eb-102c-b6de-005056a23d00</t>
  </si>
  <si>
    <t>1228152, 7208820</t>
  </si>
  <si>
    <t>24_1601</t>
  </si>
  <si>
    <t>7ad73928-e8eb-102c-b6de-005056a23d00</t>
  </si>
  <si>
    <t>24_1801</t>
  </si>
  <si>
    <t>7ad7e92c-e8eb-102c-b6de-005056a23d00</t>
  </si>
  <si>
    <t>1234705, 9821998</t>
  </si>
  <si>
    <t>Geboorteplaats</t>
  </si>
  <si>
    <t>Woonplaats NL</t>
  </si>
  <si>
    <t>Amsterdam</t>
  </si>
  <si>
    <t>s - Gravenhage</t>
  </si>
  <si>
    <t>Rotterdam</t>
  </si>
  <si>
    <t>Vlissingen</t>
  </si>
  <si>
    <t>Utrecht</t>
  </si>
  <si>
    <t xml:space="preserve"> 9_1991</t>
  </si>
  <si>
    <t>79865b1c-e8eb-102c-b6de-005056a23d00</t>
  </si>
  <si>
    <t>Nijmegen</t>
  </si>
  <si>
    <t>10_909</t>
  </si>
  <si>
    <t>7990c868-e8eb-102c-b6de-005056a23d00</t>
  </si>
  <si>
    <t>s-Gravenhage</t>
  </si>
  <si>
    <t>10_1357</t>
  </si>
  <si>
    <t>A</t>
  </si>
  <si>
    <t>Rijsoord</t>
  </si>
  <si>
    <t>1 1_2203</t>
  </si>
  <si>
    <t>78b35b0e-e8eb-102c-b6de-005056a23d00</t>
  </si>
  <si>
    <t>799a5ec8-e8eb-102c-b6de-005056a23d00</t>
  </si>
  <si>
    <t>00-01-1964</t>
  </si>
  <si>
    <t>32_161</t>
  </si>
  <si>
    <t>78b7dc74-e8eb-102c-b6de-005056a23d00</t>
  </si>
  <si>
    <t>Eindhoven</t>
  </si>
  <si>
    <t>78b7e2dc-e8eb-102c-b6de-005056a23d00</t>
  </si>
  <si>
    <t>Claes</t>
  </si>
  <si>
    <t xml:space="preserve">Claes </t>
  </si>
  <si>
    <t>C-C</t>
  </si>
  <si>
    <t>Tjimali</t>
  </si>
  <si>
    <t>Delfzijl</t>
  </si>
  <si>
    <t>onbekend</t>
  </si>
  <si>
    <t>Drayer</t>
  </si>
  <si>
    <t>P.J.J.</t>
  </si>
  <si>
    <t>Heemstede</t>
  </si>
  <si>
    <t>Van</t>
  </si>
  <si>
    <t>H.E.</t>
  </si>
  <si>
    <t>Ee</t>
  </si>
  <si>
    <t>Elzinga</t>
  </si>
  <si>
    <t>Schiedam</t>
  </si>
  <si>
    <t>G.F.</t>
  </si>
  <si>
    <t>Filet</t>
  </si>
  <si>
    <t>Banjuwangi</t>
  </si>
  <si>
    <t>Gameren</t>
  </si>
  <si>
    <t>H.</t>
  </si>
  <si>
    <t>J.G.</t>
  </si>
  <si>
    <t>Geurts</t>
  </si>
  <si>
    <t>Sittard</t>
  </si>
  <si>
    <t>J.</t>
  </si>
  <si>
    <t>Gosens</t>
  </si>
  <si>
    <t>Apeldoorn</t>
  </si>
  <si>
    <t>neutraal</t>
  </si>
  <si>
    <t>wisselend</t>
  </si>
  <si>
    <t>NESS</t>
  </si>
  <si>
    <t xml:space="preserve"> Groosman</t>
  </si>
  <si>
    <t>C.J.C</t>
  </si>
  <si>
    <t>Gorinchem</t>
  </si>
  <si>
    <t>de Haas</t>
  </si>
  <si>
    <t xml:space="preserve">P.W.J </t>
  </si>
  <si>
    <t>Harreveld</t>
  </si>
  <si>
    <t xml:space="preserve">J.G. </t>
  </si>
  <si>
    <t>Heynen</t>
  </si>
  <si>
    <t xml:space="preserve">J.J. </t>
  </si>
  <si>
    <t>Hermans</t>
  </si>
  <si>
    <t xml:space="preserve">J.M.M. </t>
  </si>
  <si>
    <t>Hoeksema</t>
  </si>
  <si>
    <t xml:space="preserve">L. </t>
  </si>
  <si>
    <t>Hoogendoorn</t>
  </si>
  <si>
    <t>13_1997</t>
  </si>
  <si>
    <t>79de4958-e8eb-102c-b6de-005056a23d00</t>
  </si>
  <si>
    <t>Tilburg</t>
  </si>
  <si>
    <t xml:space="preserve">3_087 </t>
  </si>
  <si>
    <t>Bosch</t>
  </si>
  <si>
    <t>3_285</t>
  </si>
  <si>
    <t>Zeist</t>
  </si>
  <si>
    <t>78d09516-e8eb-102c-b6de-005056a23d00</t>
  </si>
  <si>
    <t>Soest</t>
  </si>
  <si>
    <t>Heerlen</t>
  </si>
  <si>
    <t>Groningen</t>
  </si>
  <si>
    <t>LP</t>
  </si>
  <si>
    <t>W.</t>
  </si>
  <si>
    <t>Haarlem</t>
  </si>
  <si>
    <t>Hubert</t>
  </si>
  <si>
    <t xml:space="preserve">F.A. </t>
  </si>
  <si>
    <t xml:space="preserve">L.M. </t>
  </si>
  <si>
    <t>van</t>
  </si>
  <si>
    <t>Ingen Schenau</t>
  </si>
  <si>
    <t>s- Gravenhage</t>
  </si>
  <si>
    <t>RCSS</t>
  </si>
  <si>
    <t>37_015</t>
  </si>
  <si>
    <t>772dd250-e8eb-102c-b6de-005056a23d00</t>
  </si>
  <si>
    <t>Katwijk aan Zee</t>
  </si>
  <si>
    <t>Janssen</t>
  </si>
  <si>
    <t xml:space="preserve">P.H.G.A </t>
  </si>
  <si>
    <t xml:space="preserve"> 15_1287</t>
  </si>
  <si>
    <t>Maastricht</t>
  </si>
  <si>
    <t>7a05bb32-e8eb-102c-b6de-005056a23d00</t>
  </si>
  <si>
    <t>Kaats</t>
  </si>
  <si>
    <t>E.H</t>
  </si>
  <si>
    <t>NGAS</t>
  </si>
  <si>
    <t>Kempers</t>
  </si>
  <si>
    <t xml:space="preserve">J.W. </t>
  </si>
  <si>
    <t xml:space="preserve"> Kley</t>
  </si>
  <si>
    <t>van der</t>
  </si>
  <si>
    <t xml:space="preserve">M.A. </t>
  </si>
  <si>
    <t>Kok</t>
  </si>
  <si>
    <t xml:space="preserve">J.P. </t>
  </si>
  <si>
    <t>Kortekaas</t>
  </si>
  <si>
    <t xml:space="preserve">G.M. </t>
  </si>
  <si>
    <t>Doetinchem</t>
  </si>
  <si>
    <t>78e4e174-e8eb-102c-b6de-005056a23d00</t>
  </si>
  <si>
    <t>3_2285</t>
  </si>
  <si>
    <t>Veldhoven</t>
  </si>
  <si>
    <t>16_1381</t>
  </si>
  <si>
    <t>38_1079</t>
  </si>
  <si>
    <t>00-04-1955</t>
  </si>
  <si>
    <t>7a1b3796-e8eb-102c-b6de-005056a23d00</t>
  </si>
  <si>
    <t>778fb57e-e8eb-102c-b6de-005056a23d00</t>
  </si>
  <si>
    <t>4_277</t>
  </si>
  <si>
    <t>78eac09e-e8eb-102c-b6de-005056a23d00</t>
  </si>
  <si>
    <t>Naaldwijk</t>
  </si>
  <si>
    <t>Stratheden</t>
  </si>
  <si>
    <t xml:space="preserve">de </t>
  </si>
  <si>
    <t>G.</t>
  </si>
  <si>
    <t xml:space="preserve"> Kroon</t>
  </si>
  <si>
    <t>Alkmaar</t>
  </si>
  <si>
    <t>NGSS</t>
  </si>
  <si>
    <t>Laan</t>
  </si>
  <si>
    <t>A.M.</t>
  </si>
  <si>
    <t>Lauxtermann</t>
  </si>
  <si>
    <t>C.M.</t>
  </si>
  <si>
    <t>Lichtenberg</t>
  </si>
  <si>
    <t>Lonkhuyzen</t>
  </si>
  <si>
    <t>Heteren</t>
  </si>
  <si>
    <t xml:space="preserve">18_467 </t>
  </si>
  <si>
    <t xml:space="preserve"> 40_633</t>
  </si>
  <si>
    <t xml:space="preserve"> Maas</t>
  </si>
  <si>
    <t>C.H.O.J</t>
  </si>
  <si>
    <t>Maas</t>
  </si>
  <si>
    <t>7a41ad5e-e8eb-102c-b6de-005056a23d00</t>
  </si>
  <si>
    <t>77bc6696-e8eb-102c-b6de-005056a23d00</t>
  </si>
  <si>
    <t>E.</t>
  </si>
  <si>
    <t>Mastrigt</t>
  </si>
  <si>
    <t>Th.</t>
  </si>
  <si>
    <t xml:space="preserve"> Mensink</t>
  </si>
  <si>
    <t>Hilversum</t>
  </si>
  <si>
    <t xml:space="preserve">18_1971 </t>
  </si>
  <si>
    <t>41_133</t>
  </si>
  <si>
    <t>Molen</t>
  </si>
  <si>
    <t>J.J.</t>
  </si>
  <si>
    <t>7a4e83c6-e8eb-102c-b6de-005056a23d00</t>
  </si>
  <si>
    <t>77d1a3f8-e8eb-102c-b6de-005056a23d00</t>
  </si>
  <si>
    <t>H.J.</t>
  </si>
  <si>
    <t>E.A.</t>
  </si>
  <si>
    <t>P.G.</t>
  </si>
  <si>
    <t>Mulder</t>
  </si>
  <si>
    <t>Nettekoven</t>
  </si>
  <si>
    <t>Nooijen</t>
  </si>
  <si>
    <t>41_1219</t>
  </si>
  <si>
    <t>77d9e37e-e8eb-102c-b6de-005056a23d00</t>
  </si>
  <si>
    <t>C-E</t>
  </si>
  <si>
    <t>Oost</t>
  </si>
  <si>
    <t xml:space="preserve">F. </t>
  </si>
  <si>
    <t>Borne</t>
  </si>
  <si>
    <t>negatief</t>
  </si>
  <si>
    <t xml:space="preserve">van </t>
  </si>
  <si>
    <t>F.O.</t>
  </si>
  <si>
    <t xml:space="preserve"> Pamelen</t>
  </si>
  <si>
    <t>W.S.</t>
  </si>
  <si>
    <t>R.J.</t>
  </si>
  <si>
    <t>C.P.</t>
  </si>
  <si>
    <t>Plasschaert</t>
  </si>
  <si>
    <t>Pronk</t>
  </si>
  <si>
    <t>Redeker</t>
  </si>
  <si>
    <t>Rigter</t>
  </si>
  <si>
    <t>Pesch</t>
  </si>
  <si>
    <t>Soerakarta</t>
  </si>
  <si>
    <t>43_1771</t>
  </si>
  <si>
    <t>Ronde</t>
  </si>
  <si>
    <t>7810d4c4-e8eb-102c-b6de-005056a23d00</t>
  </si>
  <si>
    <t>A.</t>
  </si>
  <si>
    <t>Ruys</t>
  </si>
  <si>
    <t xml:space="preserve"> Schalk</t>
  </si>
  <si>
    <t xml:space="preserve"> 44_1161</t>
  </si>
  <si>
    <t>7824579c-e8eb-102c-b6de-005056a23d00</t>
  </si>
  <si>
    <t>Scholten</t>
  </si>
  <si>
    <t>R.</t>
  </si>
  <si>
    <t>Leeuwarden</t>
  </si>
  <si>
    <t xml:space="preserve"> Scholten</t>
  </si>
  <si>
    <t>D.</t>
  </si>
  <si>
    <t>P.</t>
  </si>
  <si>
    <t>F.</t>
  </si>
  <si>
    <t>J.H.</t>
  </si>
  <si>
    <t>Schuurman</t>
  </si>
  <si>
    <t>Slingerland</t>
  </si>
  <si>
    <t xml:space="preserve"> Snijder</t>
  </si>
  <si>
    <t xml:space="preserve"> Stadt</t>
  </si>
  <si>
    <t xml:space="preserve"> Stet</t>
  </si>
  <si>
    <t xml:space="preserve"> Swart</t>
  </si>
  <si>
    <t>Bloemendaal</t>
  </si>
  <si>
    <t>46_1027</t>
  </si>
  <si>
    <t>P.E.</t>
  </si>
  <si>
    <t>C.J.W.F.</t>
  </si>
  <si>
    <t>W.J.M.</t>
  </si>
  <si>
    <t>van 't</t>
  </si>
  <si>
    <t>Veldt-Kluvers</t>
  </si>
  <si>
    <t xml:space="preserve"> Veenman</t>
  </si>
  <si>
    <t>Twist</t>
  </si>
  <si>
    <t xml:space="preserve"> Tydeman</t>
  </si>
  <si>
    <t>Tydeman</t>
  </si>
  <si>
    <t>7855cafc-e8eb-102c-b6de-005056a23d00</t>
  </si>
  <si>
    <t>Soekaboemi</t>
  </si>
  <si>
    <t>00-07-1956</t>
  </si>
  <si>
    <t>s'-Gravenhage</t>
  </si>
  <si>
    <t xml:space="preserve"> 47_387</t>
  </si>
  <si>
    <t>Verlaan</t>
  </si>
  <si>
    <t xml:space="preserve">A.L. </t>
  </si>
  <si>
    <t>7864af68-e8eb-102c-b6de-005056a23d00</t>
  </si>
  <si>
    <t>Boskoop</t>
  </si>
  <si>
    <t>A.R.</t>
  </si>
  <si>
    <t>Vink</t>
  </si>
  <si>
    <t>H.A.</t>
  </si>
  <si>
    <t xml:space="preserve"> Vliet</t>
  </si>
  <si>
    <t>J.N.</t>
  </si>
  <si>
    <t>Vreugdenhil-Hanemayer</t>
  </si>
  <si>
    <t>L.A.</t>
  </si>
  <si>
    <t>Waerd</t>
  </si>
  <si>
    <t xml:space="preserve">ter </t>
  </si>
  <si>
    <t xml:space="preserve"> Welle</t>
  </si>
  <si>
    <t>Hengelo</t>
  </si>
  <si>
    <t>Wiersma</t>
  </si>
  <si>
    <t>Koudum</t>
  </si>
  <si>
    <t>Winkeler</t>
  </si>
  <si>
    <t>Krommenie</t>
  </si>
  <si>
    <t>Zuidwijk</t>
  </si>
  <si>
    <t>H.M.G.</t>
  </si>
  <si>
    <t>Zalme</t>
  </si>
  <si>
    <t>Bergen</t>
  </si>
  <si>
    <t>N</t>
  </si>
  <si>
    <t>Aarts</t>
  </si>
  <si>
    <t xml:space="preserve">P.H.L. </t>
  </si>
  <si>
    <t>M.</t>
  </si>
  <si>
    <t>Akkeren</t>
  </si>
  <si>
    <t>America</t>
  </si>
  <si>
    <t>T.</t>
  </si>
  <si>
    <t>Baaren</t>
  </si>
  <si>
    <t>Ariens</t>
  </si>
  <si>
    <t>Stadskanaal</t>
  </si>
  <si>
    <t xml:space="preserve">H.S.G. </t>
  </si>
  <si>
    <t xml:space="preserve"> Barake</t>
  </si>
  <si>
    <t>J.B.M.G.</t>
  </si>
  <si>
    <t>FMS</t>
  </si>
  <si>
    <t>Beckers</t>
  </si>
  <si>
    <t xml:space="preserve">P.H. </t>
  </si>
  <si>
    <t xml:space="preserve"> Beerendonk</t>
  </si>
  <si>
    <t>L.P.</t>
  </si>
  <si>
    <t>Benda</t>
  </si>
  <si>
    <t xml:space="preserve">G.H.J.A. </t>
  </si>
  <si>
    <t>Brunssum</t>
  </si>
  <si>
    <t>Culemborg</t>
  </si>
  <si>
    <t>30_017</t>
  </si>
  <si>
    <t>Berends</t>
  </si>
  <si>
    <t>76c9235a-e8eb-102c-b6de-005056a23d00</t>
  </si>
  <si>
    <t>Dalfsen</t>
  </si>
  <si>
    <t>Bernardo</t>
  </si>
  <si>
    <t xml:space="preserve">A.I. </t>
  </si>
  <si>
    <t>Arnhem</t>
  </si>
  <si>
    <t xml:space="preserve"> Beijer</t>
  </si>
  <si>
    <t>76c6e162-e8eb-102c-b6de-005056a23d00</t>
  </si>
  <si>
    <t>Blankenspoor</t>
  </si>
  <si>
    <t>Voorburg</t>
  </si>
  <si>
    <t>Blumink</t>
  </si>
  <si>
    <t>N.J.</t>
  </si>
  <si>
    <t xml:space="preserve"> Boer</t>
  </si>
  <si>
    <t>De Meern</t>
  </si>
  <si>
    <t>Bokhoven</t>
  </si>
  <si>
    <t>Boode</t>
  </si>
  <si>
    <t xml:space="preserve">H.J. </t>
  </si>
  <si>
    <t>Borger</t>
  </si>
  <si>
    <t xml:space="preserve">H.G. </t>
  </si>
  <si>
    <t>Boschker</t>
  </si>
  <si>
    <t xml:space="preserve">J.A.M. </t>
  </si>
  <si>
    <t>Rheden</t>
  </si>
  <si>
    <t>Bot</t>
  </si>
  <si>
    <t xml:space="preserve">G.H. </t>
  </si>
  <si>
    <t>Boxtel</t>
  </si>
  <si>
    <t xml:space="preserve">L.J.J. </t>
  </si>
  <si>
    <t>Bree</t>
  </si>
  <si>
    <t xml:space="preserve">F.H.F. </t>
  </si>
  <si>
    <t>Zijpe</t>
  </si>
  <si>
    <t>S-Gravendeel</t>
  </si>
  <si>
    <t>Brink</t>
  </si>
  <si>
    <t>P.J.</t>
  </si>
  <si>
    <t>Broeren</t>
  </si>
  <si>
    <t>Brouwer</t>
  </si>
  <si>
    <t>Brussel</t>
  </si>
  <si>
    <t>Vijfhuizen-Haarlemmermeer</t>
  </si>
  <si>
    <t>Buningh</t>
  </si>
  <si>
    <t xml:space="preserve">W.C. </t>
  </si>
  <si>
    <t>ten</t>
  </si>
  <si>
    <t>M.J.</t>
  </si>
  <si>
    <t xml:space="preserve"> Buuren</t>
  </si>
  <si>
    <t>Delden</t>
  </si>
  <si>
    <t>GAPS</t>
  </si>
  <si>
    <t>L.</t>
  </si>
  <si>
    <t>Calis</t>
  </si>
  <si>
    <t>Bussum</t>
  </si>
  <si>
    <t>Coppens</t>
  </si>
  <si>
    <t>Hilvarenbeek</t>
  </si>
  <si>
    <t xml:space="preserve">Crijns </t>
  </si>
  <si>
    <t>G.J.</t>
  </si>
  <si>
    <t xml:space="preserve"> Dammes</t>
  </si>
  <si>
    <t>F.M.</t>
  </si>
  <si>
    <t>Dekker</t>
  </si>
  <si>
    <t>Middele</t>
  </si>
  <si>
    <t>nog een kind gekregen. Opleiding en werk NL. Uitgebreid over werk AUS. Huisvesting. Lening. Fam Vos accepteert onderdak niet ivm troep en weinig ruimte.</t>
  </si>
  <si>
    <t>M.T.</t>
  </si>
  <si>
    <t>Dillon</t>
  </si>
  <si>
    <t>Spijkenisse</t>
  </si>
  <si>
    <t>Domburg</t>
  </si>
  <si>
    <t>Bodegraven</t>
  </si>
  <si>
    <t>G.A.</t>
  </si>
  <si>
    <t>Doorn</t>
  </si>
  <si>
    <t xml:space="preserve"> Driel</t>
  </si>
  <si>
    <t>Vught</t>
  </si>
  <si>
    <t>Duda</t>
  </si>
  <si>
    <t>Duuren</t>
  </si>
  <si>
    <t>Duzee</t>
  </si>
  <si>
    <t xml:space="preserve">A.P.J. </t>
  </si>
  <si>
    <t xml:space="preserve"> 32_1703</t>
  </si>
  <si>
    <t xml:space="preserve"> Dijkman</t>
  </si>
  <si>
    <t>Dijkman</t>
  </si>
  <si>
    <t>770b6d14-e8eb-102c-b6de-005056a23d00</t>
  </si>
  <si>
    <t xml:space="preserve"> 2_1087</t>
  </si>
  <si>
    <t>Eenhuizen</t>
  </si>
  <si>
    <t>78bfc0ec-e8eb-102c-b6de-005056a23d00</t>
  </si>
  <si>
    <t>Oud-Loosdrecht</t>
  </si>
  <si>
    <t>H.R.</t>
  </si>
  <si>
    <t>Elderenbos</t>
  </si>
  <si>
    <t xml:space="preserve"> 2_1299</t>
  </si>
  <si>
    <t>Ende</t>
  </si>
  <si>
    <t>78c1f2b8-e8eb-102c-b6de-005056a23d00</t>
  </si>
  <si>
    <t>Delft</t>
  </si>
  <si>
    <t>P.A.</t>
  </si>
  <si>
    <t>Erp</t>
  </si>
  <si>
    <t xml:space="preserve"> 12_1003</t>
  </si>
  <si>
    <t>79becb14-e8eb-102c-b6de-005056a23d00</t>
  </si>
  <si>
    <t>G.J.G.</t>
  </si>
  <si>
    <t>Eijden</t>
  </si>
  <si>
    <t>Fehres</t>
  </si>
  <si>
    <t>12_1403</t>
  </si>
  <si>
    <t>W.G.</t>
  </si>
  <si>
    <t>Fluiter</t>
  </si>
  <si>
    <t>Enschede</t>
  </si>
  <si>
    <t>34_163</t>
  </si>
  <si>
    <t>Fritschy</t>
  </si>
  <si>
    <t>772a7b1e-e8eb-102c-b6de-005056a23d00</t>
  </si>
  <si>
    <t>C-E, C-C, C-D</t>
  </si>
  <si>
    <t>F.J.</t>
  </si>
  <si>
    <t>Garnier-Hofman</t>
  </si>
  <si>
    <t xml:space="preserve"> Geebel-Korver</t>
  </si>
  <si>
    <t>Den Dolder</t>
  </si>
  <si>
    <t xml:space="preserve"> Gemert</t>
  </si>
  <si>
    <t xml:space="preserve"> Gestel</t>
  </si>
  <si>
    <t>Glas</t>
  </si>
  <si>
    <t>Goossens</t>
  </si>
  <si>
    <t xml:space="preserve"> Graaff</t>
  </si>
  <si>
    <t>E.C.</t>
  </si>
  <si>
    <t xml:space="preserve"> Griffioen</t>
  </si>
  <si>
    <t>H.M.A.</t>
  </si>
  <si>
    <t>Groothuis</t>
  </si>
  <si>
    <t>Groeninga</t>
  </si>
  <si>
    <t>Windesheim</t>
  </si>
  <si>
    <t xml:space="preserve"> 35_133</t>
  </si>
  <si>
    <t xml:space="preserve"> Haacke</t>
  </si>
  <si>
    <t>77799d48-e8eb-102c-b6de-005056a23d00</t>
  </si>
  <si>
    <t>Kerkrade</t>
  </si>
  <si>
    <t>Haasjes</t>
  </si>
  <si>
    <t>Hamer</t>
  </si>
  <si>
    <t>Muiden</t>
  </si>
  <si>
    <t>Hanegraaf</t>
  </si>
  <si>
    <t>Nistelrode</t>
  </si>
  <si>
    <t>Hartelman</t>
  </si>
  <si>
    <t xml:space="preserve">A.F.A. </t>
  </si>
  <si>
    <t xml:space="preserve"> 35_1031</t>
  </si>
  <si>
    <t>7738c37c-e8eb-102c-b6de-005056a23d00</t>
  </si>
  <si>
    <t xml:space="preserve"> Heer</t>
  </si>
  <si>
    <t>L.B.H</t>
  </si>
  <si>
    <t xml:space="preserve"> Helden</t>
  </si>
  <si>
    <t xml:space="preserve">Th.W. </t>
  </si>
  <si>
    <t>Overveen</t>
  </si>
  <si>
    <t>Hendriks</t>
  </si>
  <si>
    <t xml:space="preserve">P.A.K. </t>
  </si>
  <si>
    <t>J.E.</t>
  </si>
  <si>
    <t>B.F.</t>
  </si>
  <si>
    <t>S.A.</t>
  </si>
  <si>
    <t>B.C.</t>
  </si>
  <si>
    <t>Jansen</t>
  </si>
  <si>
    <t>Jacobs</t>
  </si>
  <si>
    <t>Huver</t>
  </si>
  <si>
    <t xml:space="preserve"> Huisman</t>
  </si>
  <si>
    <t>Hout</t>
  </si>
  <si>
    <t>in 't</t>
  </si>
  <si>
    <t>Hop</t>
  </si>
  <si>
    <t>Hoogland</t>
  </si>
  <si>
    <t xml:space="preserve"> Holwerda</t>
  </si>
  <si>
    <t>Hofman</t>
  </si>
  <si>
    <t xml:space="preserve"> Hoek</t>
  </si>
  <si>
    <t>Hermens</t>
  </si>
  <si>
    <t>Heuvel</t>
  </si>
  <si>
    <t>Katwijk</t>
  </si>
  <si>
    <t>Horst</t>
  </si>
  <si>
    <t>Wormerveer</t>
  </si>
  <si>
    <t>Ridderkerk</t>
  </si>
  <si>
    <t>Hierden</t>
  </si>
  <si>
    <t>Dordrecht</t>
  </si>
  <si>
    <t>78d5e994-e8eb-102c-b6de-005056a23d00</t>
  </si>
  <si>
    <t>03_0843</t>
  </si>
  <si>
    <t>30/10/1958</t>
  </si>
  <si>
    <t>C-E, C-D, C-C</t>
  </si>
  <si>
    <t>Heerenveen</t>
  </si>
  <si>
    <t>Ermelo</t>
  </si>
  <si>
    <t>DNS</t>
  </si>
  <si>
    <t>37_335</t>
  </si>
  <si>
    <t>77314ffc-e8eb-102c-b6de-005056a23d00</t>
  </si>
  <si>
    <t>Wijk aan Zee</t>
  </si>
  <si>
    <t>A.A.</t>
  </si>
  <si>
    <t xml:space="preserve"> de Jong</t>
  </si>
  <si>
    <t>W.M.</t>
  </si>
  <si>
    <t>Jongerius</t>
  </si>
  <si>
    <t>15_1601</t>
  </si>
  <si>
    <t>15_ 1597</t>
  </si>
  <si>
    <t>15_1599</t>
  </si>
  <si>
    <t>15_1603</t>
  </si>
  <si>
    <t>7a02bc48-e8eb-102c-b6de-005056a23d00</t>
  </si>
  <si>
    <t>7a02b6f8-e8eb-102c-b6de-005056a23d00</t>
  </si>
  <si>
    <t>7a02c68e-e8eb-102c-b6de-005056a23d00</t>
  </si>
  <si>
    <t>E.M.</t>
  </si>
  <si>
    <t>D.H.</t>
  </si>
  <si>
    <t>Kas</t>
  </si>
  <si>
    <t xml:space="preserve">G.L.H. </t>
  </si>
  <si>
    <t>Spark-Grift</t>
  </si>
  <si>
    <t>Kannegieter</t>
  </si>
  <si>
    <t>ALP</t>
  </si>
  <si>
    <t>15_1799</t>
  </si>
  <si>
    <t>00-02-1961</t>
  </si>
  <si>
    <t>7a0a33b0-e8eb-102c-b6de-005056a23d00</t>
  </si>
  <si>
    <t>Kempenaar</t>
  </si>
  <si>
    <t>Kiriazis</t>
  </si>
  <si>
    <t>Kleinsman</t>
  </si>
  <si>
    <t xml:space="preserve"> Klop-Hogendorp</t>
  </si>
  <si>
    <t>B.G.</t>
  </si>
  <si>
    <t xml:space="preserve"> Kock</t>
  </si>
  <si>
    <t xml:space="preserve">J.F.J. </t>
  </si>
  <si>
    <t>Wijchen</t>
  </si>
  <si>
    <t>16_1199</t>
  </si>
  <si>
    <t>7a1962cc-e8eb-102c-b6de-005056a23d00</t>
  </si>
  <si>
    <t xml:space="preserve"> 38_851</t>
  </si>
  <si>
    <t>C.H.</t>
  </si>
  <si>
    <t>Kooiker</t>
  </si>
  <si>
    <t>Kop</t>
  </si>
  <si>
    <t>Kreeft</t>
  </si>
  <si>
    <t>Koster</t>
  </si>
  <si>
    <t>17_ 003</t>
  </si>
  <si>
    <t>7a270184-e8eb-102c-b6de-005056a23d00</t>
  </si>
  <si>
    <t>Kromwijk</t>
  </si>
  <si>
    <t>Krijgsman</t>
  </si>
  <si>
    <t>Kuurstra</t>
  </si>
  <si>
    <t>K.</t>
  </si>
  <si>
    <t>P.H.</t>
  </si>
  <si>
    <t>J.A.</t>
  </si>
  <si>
    <t>Lange</t>
  </si>
  <si>
    <t xml:space="preserve"> Lacroix</t>
  </si>
  <si>
    <t>Banholt-Mheer</t>
  </si>
  <si>
    <t>Zwanenburg</t>
  </si>
  <si>
    <t>GAB Amsterdam</t>
  </si>
  <si>
    <t xml:space="preserve"> Lauwereins</t>
  </si>
  <si>
    <t>Leeuwen</t>
  </si>
  <si>
    <t>B.J.M.</t>
  </si>
  <si>
    <t>Lenting</t>
  </si>
  <si>
    <t>Lieshout</t>
  </si>
  <si>
    <t xml:space="preserve">Th.L. </t>
  </si>
  <si>
    <t xml:space="preserve">4_871 </t>
  </si>
  <si>
    <t>78efa226-e8eb-102c-b6de-005056a23d00</t>
  </si>
  <si>
    <t>77a422fc-e8eb-102c-b6de-005056a23d00</t>
  </si>
  <si>
    <t xml:space="preserve"> 39_1411</t>
  </si>
  <si>
    <t>77ab36be-e8eb-102c-b6de-005056a23d00</t>
  </si>
  <si>
    <t>00-00-1946</t>
  </si>
  <si>
    <t>Uden</t>
  </si>
  <si>
    <t>I.A.</t>
  </si>
  <si>
    <t>Lindner</t>
  </si>
  <si>
    <t xml:space="preserve">J.M.Y. </t>
  </si>
  <si>
    <t>Loo</t>
  </si>
  <si>
    <t>Oosterbeek</t>
  </si>
  <si>
    <t>Vijlen</t>
  </si>
  <si>
    <t>Lubbers</t>
  </si>
  <si>
    <t>Hiesfeld</t>
  </si>
  <si>
    <t xml:space="preserve"> Lijster</t>
  </si>
  <si>
    <t>H.C.</t>
  </si>
  <si>
    <t>Majoor</t>
  </si>
  <si>
    <t>. 40_823</t>
  </si>
  <si>
    <t>77be62b6-e8eb-102c-b6de-005056a23d00</t>
  </si>
  <si>
    <t>Laren</t>
  </si>
  <si>
    <t>Quantas</t>
  </si>
  <si>
    <t>D.J.</t>
  </si>
  <si>
    <t>Mekenkamp</t>
  </si>
  <si>
    <t>Mechielsen</t>
  </si>
  <si>
    <t>Marle</t>
  </si>
  <si>
    <t>40_1095</t>
  </si>
  <si>
    <t>77c0adbe-e8eb-102c-b6de-005056a23d00</t>
  </si>
  <si>
    <t>Zwolle</t>
  </si>
  <si>
    <t>JP</t>
  </si>
  <si>
    <t>Texel</t>
  </si>
  <si>
    <t xml:space="preserve"> Mestrum</t>
  </si>
  <si>
    <t>G.J.L.</t>
  </si>
  <si>
    <t>L.C.</t>
  </si>
  <si>
    <t>Motshagen</t>
  </si>
  <si>
    <t xml:space="preserve">H.C.N. </t>
  </si>
  <si>
    <t>Morter-Verburg</t>
  </si>
  <si>
    <t>Molenkamp</t>
  </si>
  <si>
    <t>Mierlo</t>
  </si>
  <si>
    <t>Meijer</t>
  </si>
  <si>
    <t>Mulstege</t>
  </si>
  <si>
    <t>D.W.</t>
  </si>
  <si>
    <t>F.H.</t>
  </si>
  <si>
    <t>B.</t>
  </si>
  <si>
    <t>C.J.J.</t>
  </si>
  <si>
    <t>J.H.G.</t>
  </si>
  <si>
    <t>J.C.</t>
  </si>
  <si>
    <t>Z.</t>
  </si>
  <si>
    <t>R.A.</t>
  </si>
  <si>
    <t xml:space="preserve"> Rumping</t>
  </si>
  <si>
    <t>S.J.I.</t>
  </si>
  <si>
    <t>B.J.</t>
  </si>
  <si>
    <t>W.F.</t>
  </si>
  <si>
    <t>G.L.</t>
  </si>
  <si>
    <t>Schipper</t>
  </si>
  <si>
    <t>Schelling-Hellemans</t>
  </si>
  <si>
    <t>Schaap</t>
  </si>
  <si>
    <t>Sanderink</t>
  </si>
  <si>
    <t>Rijks</t>
  </si>
  <si>
    <t xml:space="preserve"> Roth</t>
  </si>
  <si>
    <t>Rooy-Dijk</t>
  </si>
  <si>
    <t>Romijn</t>
  </si>
  <si>
    <t>Roebeling</t>
  </si>
  <si>
    <t xml:space="preserve"> Riesewijk</t>
  </si>
  <si>
    <t>Reszka</t>
  </si>
  <si>
    <t>Reimert</t>
  </si>
  <si>
    <t>Rahder</t>
  </si>
  <si>
    <t>Puts</t>
  </si>
  <si>
    <t>Price</t>
  </si>
  <si>
    <t xml:space="preserve"> Poppel</t>
  </si>
  <si>
    <t xml:space="preserve"> Poecke</t>
  </si>
  <si>
    <t>Pipers</t>
  </si>
  <si>
    <t>Peterzen</t>
  </si>
  <si>
    <t>Pascarelli</t>
  </si>
  <si>
    <t>Pelzer</t>
  </si>
  <si>
    <t>Overgaauw</t>
  </si>
  <si>
    <t>Ottenhof</t>
  </si>
  <si>
    <t>Oosting</t>
  </si>
  <si>
    <t>Nijmeijer</t>
  </si>
  <si>
    <t>Noordam</t>
  </si>
  <si>
    <t>Nietvelt</t>
  </si>
  <si>
    <t>Nat</t>
  </si>
  <si>
    <t xml:space="preserve">19_1601 </t>
  </si>
  <si>
    <t>19_1603</t>
  </si>
  <si>
    <t>7a623a6a-e8eb-102c-b6de-005056a23d00</t>
  </si>
  <si>
    <t xml:space="preserve"> 42_861</t>
  </si>
  <si>
    <t>77ee2712-e8eb-102c-b6de-005056a23d00</t>
  </si>
  <si>
    <t xml:space="preserve"> 5_1057</t>
  </si>
  <si>
    <t xml:space="preserve"> 5_1059</t>
  </si>
  <si>
    <t>5_1061</t>
  </si>
  <si>
    <t>7909c9a8-e8eb-102c-b6de-005056a23d00</t>
  </si>
  <si>
    <t>7909ce80-e8eb-102c-b6de-005056a23d00</t>
  </si>
  <si>
    <t>7909d416-e8eb-102c-b6de-005056a23d00</t>
  </si>
  <si>
    <t>19_795</t>
  </si>
  <si>
    <t>7a5e7902-e8eb-102c-b6de-005056a23d00</t>
  </si>
  <si>
    <t>P.D.</t>
  </si>
  <si>
    <t>Schouten</t>
  </si>
  <si>
    <t>Schraven</t>
  </si>
  <si>
    <t xml:space="preserve">W.L.A. </t>
  </si>
  <si>
    <t>Smits</t>
  </si>
  <si>
    <t xml:space="preserve">B.A.J. </t>
  </si>
  <si>
    <t>F.W.</t>
  </si>
  <si>
    <t>O.</t>
  </si>
  <si>
    <t>I.B.</t>
  </si>
  <si>
    <t>A.E.</t>
  </si>
  <si>
    <t>H.P.</t>
  </si>
  <si>
    <t>Th.J.</t>
  </si>
  <si>
    <t>W.P.</t>
  </si>
  <si>
    <t>A.B.</t>
  </si>
  <si>
    <t>J.F.</t>
  </si>
  <si>
    <t>R.H.</t>
  </si>
  <si>
    <t>P.P.L.</t>
  </si>
  <si>
    <t>Veghel</t>
  </si>
  <si>
    <t xml:space="preserve"> Velsen</t>
  </si>
  <si>
    <t>J.B.V.M.</t>
  </si>
  <si>
    <t>Verheijen</t>
  </si>
  <si>
    <t xml:space="preserve">M.M.P.M. </t>
  </si>
  <si>
    <t>C.A.</t>
  </si>
  <si>
    <t xml:space="preserve"> Vlugt</t>
  </si>
  <si>
    <t>Visser</t>
  </si>
  <si>
    <t>Vilder</t>
  </si>
  <si>
    <t>Versteegen</t>
  </si>
  <si>
    <t>Vermeulen</t>
  </si>
  <si>
    <t>Verbeek</t>
  </si>
  <si>
    <t>Vat</t>
  </si>
  <si>
    <t xml:space="preserve"> Uriot</t>
  </si>
  <si>
    <t>Truin</t>
  </si>
  <si>
    <t xml:space="preserve"> Tolhuis</t>
  </si>
  <si>
    <t>Teylingen</t>
  </si>
  <si>
    <t>Tates</t>
  </si>
  <si>
    <t>Swaneveld</t>
  </si>
  <si>
    <t>Sturk</t>
  </si>
  <si>
    <t>Strasser</t>
  </si>
  <si>
    <t>Stigter</t>
  </si>
  <si>
    <t>Steffens</t>
  </si>
  <si>
    <t xml:space="preserve"> Stasiulewicz</t>
  </si>
  <si>
    <t xml:space="preserve"> Spoor</t>
  </si>
  <si>
    <t xml:space="preserve"> Spall</t>
  </si>
  <si>
    <t>Snoodijk</t>
  </si>
  <si>
    <t>Smiet</t>
  </si>
  <si>
    <t>Sleutel</t>
  </si>
  <si>
    <t>Sieveking</t>
  </si>
  <si>
    <t>Selderbeek</t>
  </si>
  <si>
    <t xml:space="preserve"> Schukken</t>
  </si>
  <si>
    <t xml:space="preserve"> 44_1899</t>
  </si>
  <si>
    <t>782a68bc-e8eb-102c-b6de-005056a23d00</t>
  </si>
  <si>
    <t xml:space="preserve"> 6_541</t>
  </si>
  <si>
    <t xml:space="preserve"> 44_2089</t>
  </si>
  <si>
    <t>782c5e56-e8eb-102c-b6de-005056a23d00</t>
  </si>
  <si>
    <t>Orcades</t>
  </si>
  <si>
    <t>791c40e2-e8eb-102c-b6de-005056a23d00</t>
  </si>
  <si>
    <t xml:space="preserve"> 23_399</t>
  </si>
  <si>
    <t>7ab1b8b0-e8eb-102c-b6de-005056a23d00</t>
  </si>
  <si>
    <t xml:space="preserve"> 46_573</t>
  </si>
  <si>
    <t>784b5f04-e8eb-102c-b6de-005056a23d00</t>
  </si>
  <si>
    <t>77f88f9a-e8eb-102c-b6de-005056a23d00</t>
  </si>
  <si>
    <t xml:space="preserve"> 43_001</t>
  </si>
  <si>
    <t>Teal</t>
  </si>
  <si>
    <t>Roermond</t>
  </si>
  <si>
    <t>.</t>
  </si>
  <si>
    <t>Vlaardingen</t>
  </si>
  <si>
    <t>13/10/1969</t>
  </si>
  <si>
    <t>Zuidland</t>
  </si>
  <si>
    <t>Foggia</t>
  </si>
  <si>
    <t>Scherpenzeel</t>
  </si>
  <si>
    <t>Leiden</t>
  </si>
  <si>
    <t>NESAS</t>
  </si>
  <si>
    <t>14/05/1956</t>
  </si>
  <si>
    <t>Soerabaja</t>
  </si>
  <si>
    <t>Beverwijk</t>
  </si>
  <si>
    <t>C-E,C-D</t>
  </si>
  <si>
    <t>Huizen</t>
  </si>
  <si>
    <t>C-C,C-E</t>
  </si>
  <si>
    <t>Gilze en Rijen</t>
  </si>
  <si>
    <t>Abbekerk</t>
  </si>
  <si>
    <t>Diemen</t>
  </si>
  <si>
    <t>Den Helder</t>
  </si>
  <si>
    <t>Zutphen</t>
  </si>
  <si>
    <t>Den Bosch</t>
  </si>
  <si>
    <t>Ulft</t>
  </si>
  <si>
    <t>Waarder</t>
  </si>
  <si>
    <t>Koog aan de Zaan</t>
  </si>
  <si>
    <t>Etten-Leur</t>
  </si>
  <si>
    <t>C-D,C-E</t>
  </si>
  <si>
    <t>Krimpen aan de Ijssel</t>
  </si>
  <si>
    <t>Venlo</t>
  </si>
  <si>
    <t>Veenendaal</t>
  </si>
  <si>
    <t xml:space="preserve">17_1001 </t>
  </si>
  <si>
    <t>Chr</t>
  </si>
  <si>
    <t xml:space="preserve">1_1601 </t>
  </si>
  <si>
    <t>1_2001</t>
  </si>
  <si>
    <t xml:space="preserve">1_2201 </t>
  </si>
  <si>
    <t xml:space="preserve">2_071 </t>
  </si>
  <si>
    <t>2_069</t>
  </si>
  <si>
    <t>2_271</t>
  </si>
  <si>
    <t>3_287</t>
  </si>
  <si>
    <t>3_1487</t>
  </si>
  <si>
    <t>3_1687</t>
  </si>
  <si>
    <t>4_075</t>
  </si>
  <si>
    <t>4_275</t>
  </si>
  <si>
    <t>4_1475</t>
  </si>
  <si>
    <t>4_2075</t>
  </si>
  <si>
    <t>5_091</t>
  </si>
  <si>
    <t>5_1891</t>
  </si>
  <si>
    <t xml:space="preserve">6_251 </t>
  </si>
  <si>
    <t>6_1651</t>
  </si>
  <si>
    <t>7_251</t>
  </si>
  <si>
    <t>9_611</t>
  </si>
  <si>
    <t>13-08-1963</t>
  </si>
  <si>
    <t>9_613</t>
  </si>
  <si>
    <t>9_615</t>
  </si>
  <si>
    <t>7971ef74-e8eb-102c-b6de-005056a23d00</t>
  </si>
  <si>
    <t>7971f51e-e8eb-102c-b6de-005056a23d00</t>
  </si>
  <si>
    <t>11_001</t>
  </si>
  <si>
    <t>12_201</t>
  </si>
  <si>
    <t>12_401</t>
  </si>
  <si>
    <t>12_801</t>
  </si>
  <si>
    <t>12_1001</t>
  </si>
  <si>
    <t>12_1401</t>
  </si>
  <si>
    <t>12_1801</t>
  </si>
  <si>
    <t>13_1801</t>
  </si>
  <si>
    <t>14_201</t>
  </si>
  <si>
    <t xml:space="preserve">14_1601 </t>
  </si>
  <si>
    <t xml:space="preserve">15_1001 </t>
  </si>
  <si>
    <t>15_1801</t>
  </si>
  <si>
    <t>16_1201</t>
  </si>
  <si>
    <t xml:space="preserve">17_001 </t>
  </si>
  <si>
    <t>17_1201</t>
  </si>
  <si>
    <t xml:space="preserve"> 39_1167</t>
  </si>
  <si>
    <t>17_1401</t>
  </si>
  <si>
    <t>17_2201</t>
  </si>
  <si>
    <t>18_601</t>
  </si>
  <si>
    <t xml:space="preserve">18_801 </t>
  </si>
  <si>
    <t>19_801</t>
  </si>
  <si>
    <t>O'Neill</t>
  </si>
  <si>
    <t>19_2001</t>
  </si>
  <si>
    <t xml:space="preserve">20_401 </t>
  </si>
  <si>
    <t>20_1001</t>
  </si>
  <si>
    <t>22_401</t>
  </si>
  <si>
    <t xml:space="preserve">22_601 </t>
  </si>
  <si>
    <t xml:space="preserve">23_401 </t>
  </si>
  <si>
    <t>23_1001</t>
  </si>
  <si>
    <t>Amby</t>
  </si>
  <si>
    <t>24_1401</t>
  </si>
  <si>
    <t>1_001</t>
  </si>
  <si>
    <t>29_031</t>
  </si>
  <si>
    <t>29_2071</t>
  </si>
  <si>
    <t>8_1273</t>
  </si>
  <si>
    <t>5_691</t>
  </si>
  <si>
    <t xml:space="preserve">Bosch </t>
  </si>
  <si>
    <t>9_011</t>
  </si>
  <si>
    <t>22_1401</t>
  </si>
  <si>
    <t>24_2001</t>
  </si>
  <si>
    <t>7ad9f6fe-e8eb-102c-b6de-005056a23d00</t>
  </si>
  <si>
    <t>Voorthuizen</t>
  </si>
  <si>
    <t>LP- V.E.R.</t>
  </si>
  <si>
    <t>24_2031</t>
  </si>
  <si>
    <t>7ada6058-e8eb-102c-b6de-005056a23d00</t>
  </si>
  <si>
    <t>Barneveld</t>
  </si>
  <si>
    <t>13-01-1989 dossier vernietigd</t>
  </si>
  <si>
    <t>25_001</t>
  </si>
  <si>
    <t>7adc06a6-e8eb-102c-b6de-005056a23d00</t>
  </si>
  <si>
    <t>Vrancken</t>
  </si>
  <si>
    <t xml:space="preserve">H.H. </t>
  </si>
  <si>
    <t>Rothem-Meerssen</t>
  </si>
  <si>
    <t>09-08-1957 Repatriering</t>
  </si>
  <si>
    <t>Werk NL. Werk AUS? Verzekeringspapieren. Wilde terug omdat vrouw en kind in NL bleven, en viel hem tegen. Gewezen op consequenties.</t>
  </si>
  <si>
    <t>1443724, 6022313</t>
  </si>
  <si>
    <t>25_201</t>
  </si>
  <si>
    <t>7ade13c4-e8eb-102c-b6de-005056a23d00</t>
  </si>
  <si>
    <t>Vries</t>
  </si>
  <si>
    <t>de</t>
  </si>
  <si>
    <t>Malaysian Airlines</t>
  </si>
  <si>
    <t>Adres moeder echtgenote. Info over bagage en ziektekosten.</t>
  </si>
  <si>
    <t>25_401</t>
  </si>
  <si>
    <t>7ae0211e-e8eb-102c-b6de-005056a23d00</t>
  </si>
  <si>
    <t xml:space="preserve"> Vuijh</t>
  </si>
  <si>
    <t>W.C.T.</t>
  </si>
  <si>
    <t>Den Haag</t>
  </si>
  <si>
    <t>00-00-1953</t>
  </si>
  <si>
    <t>Werk en opleiding NL.</t>
  </si>
  <si>
    <t>25_601</t>
  </si>
  <si>
    <t>7ae2272a-e8eb-102c-b6de-005056a23d00</t>
  </si>
  <si>
    <t>Wal</t>
  </si>
  <si>
    <t>N.M.N.</t>
  </si>
  <si>
    <t>C-D</t>
  </si>
  <si>
    <t>In NL gescheiden, heeft 3 kinderen. Komt alimentatieplicht niet na. Zwager als borg. Brief van vrouw.</t>
  </si>
  <si>
    <t>25_801</t>
  </si>
  <si>
    <t>7ae42d5e-e8eb-102c-b6de-005056a23d00</t>
  </si>
  <si>
    <t>Wayenburg</t>
  </si>
  <si>
    <t>A.K.M.</t>
  </si>
  <si>
    <t>Jakarta</t>
  </si>
  <si>
    <t>22-11-1954 (Stond verkeerd in database)</t>
  </si>
  <si>
    <t>Werk NL. Kind gekregen. Zoektocht werk AUS. Schulden. Nominatie emigratie van een vrouw. Paspoort. Genaturaliseerd.</t>
  </si>
  <si>
    <t>Migrant selection document</t>
  </si>
  <si>
    <t>25_1001</t>
  </si>
  <si>
    <t>7ae6409e-e8eb-102c-b6de-005056a23d00</t>
  </si>
  <si>
    <t>Welten</t>
  </si>
  <si>
    <t>Deurne</t>
  </si>
  <si>
    <t>Werk NL. Adres relatie? Werk zoeken AUS, en tocht maken. Paspoort.</t>
  </si>
  <si>
    <t>25_1201</t>
  </si>
  <si>
    <t>7ae9960e-e8eb-102c-b6de-005056a23d00</t>
  </si>
  <si>
    <t>Westerbeek</t>
  </si>
  <si>
    <t xml:space="preserve">Werk NL. Kredietaanvraag, lening. Eigen bedrijf. </t>
  </si>
  <si>
    <t>25_1401</t>
  </si>
  <si>
    <t>7aeb9896-e8eb-102c-b6de-005056a23d00</t>
  </si>
  <si>
    <t>Wiegers</t>
  </si>
  <si>
    <t>Werk NL. Man en vrouw Werk AUS. Bagage. Paspoort. Wil terug naar NL. Had financieel goed, bevalt niet goed. Gaat weer studeren in NL (Zoekkaart)</t>
  </si>
  <si>
    <t>48_1377</t>
  </si>
  <si>
    <t>78863cfa-e8eb-102c-b6de-005056a23d00</t>
  </si>
  <si>
    <t>25_1601</t>
  </si>
  <si>
    <t xml:space="preserve">7aed975e-e8eb-102c-b6de-005056a23d00 </t>
  </si>
  <si>
    <t>Willems</t>
  </si>
  <si>
    <t xml:space="preserve">G.L.J. </t>
  </si>
  <si>
    <t>25_1801</t>
  </si>
  <si>
    <t>7ae91454-e8eb-102c-b6de-005056a23d00</t>
  </si>
  <si>
    <t>Winkel</t>
  </si>
  <si>
    <t>J.M.</t>
  </si>
  <si>
    <t>Sliedrecht</t>
  </si>
  <si>
    <t>Waverveen</t>
  </si>
  <si>
    <t>Werk NL. Adres relatie? Werk in AUS. Gaat trouwen met Engelsman en working holiday. Bankrekening (tabel met bedragen)</t>
  </si>
  <si>
    <t>26_001</t>
  </si>
  <si>
    <t>7aef3578-e8eb-102c-b6de-005056a23d00</t>
  </si>
  <si>
    <t>Wit</t>
  </si>
  <si>
    <t>Werk NL en AUS. Gaat varen. Financiën</t>
  </si>
  <si>
    <t>26_201</t>
  </si>
  <si>
    <t>7af12522-e8eb-102c-b6de-005056a23d00</t>
  </si>
  <si>
    <t>Wolgen</t>
  </si>
  <si>
    <t>Werk NL. EB en LG genoemd. Bagage kosten. Zeezichtkosten?</t>
  </si>
  <si>
    <t>26_401</t>
  </si>
  <si>
    <t>7af32976-e8eb-102c-b6de-005056a23d00</t>
  </si>
  <si>
    <t>Wijers</t>
  </si>
  <si>
    <t>Uitgebreid opleiding en werk NL. Adres relatie? Gehoord worden om te mogen bouwen op block? Subsidie</t>
  </si>
  <si>
    <t>26_601</t>
  </si>
  <si>
    <t>7af63256-e8eb-102c-b6de-005056a23d00</t>
  </si>
  <si>
    <t>Wijse</t>
  </si>
  <si>
    <t>C.</t>
  </si>
  <si>
    <t>Werk NL. Adres relatie? Sociologisch onderzoek. Paspoort.</t>
  </si>
  <si>
    <t>1421302, 9726708</t>
  </si>
  <si>
    <t>26_801</t>
  </si>
  <si>
    <t>7af84532-e8eb-102c-b6de-005056a23d00</t>
  </si>
  <si>
    <t>Zegers</t>
  </si>
  <si>
    <t>4167842, 32337683</t>
  </si>
  <si>
    <t>26_1001</t>
  </si>
  <si>
    <t>7afa4ef4-e8eb-102c-b6de-005056a23d00</t>
  </si>
  <si>
    <t>Zonnenberg</t>
  </si>
  <si>
    <t>Werk AUS. Financiele moeilijkheden. Geen vakerkenning, geen geld om studie af te ronden. EB en LG genoemd.</t>
  </si>
  <si>
    <t>26_1201</t>
  </si>
  <si>
    <t>7afc45d8-e8eb-102c-b6de-005056a23d00</t>
  </si>
  <si>
    <t>Zwarts</t>
  </si>
  <si>
    <t>Belasting schuld. Attentielijst cons gen.</t>
  </si>
  <si>
    <t>1445172, 30041282</t>
  </si>
  <si>
    <t>1 onzeker, zoon heet namelijk ook duco</t>
  </si>
  <si>
    <t>27_001</t>
  </si>
  <si>
    <t>7943f4d4-e8eb-102c-b6de-005056a23d00</t>
  </si>
  <si>
    <t>Adams</t>
  </si>
  <si>
    <t>L.D.</t>
  </si>
  <si>
    <t>New South Wales</t>
  </si>
  <si>
    <t>Weinig info</t>
  </si>
  <si>
    <t>-'</t>
  </si>
  <si>
    <t>WHS '88. Zie ook T.M. van Wanrooy</t>
  </si>
  <si>
    <t>27_201</t>
  </si>
  <si>
    <t>79460b48-e8eb-102c-b6de-005056a23d00</t>
  </si>
  <si>
    <t>Broeder</t>
  </si>
  <si>
    <t>Coevorden</t>
  </si>
  <si>
    <t>18/01/1966</t>
  </si>
  <si>
    <t>LTC goede kans, Engels slecht. Gaat naar C.E.S. WHS aanvraag zoon Andre. Heeft Aus. Nationaliteit</t>
  </si>
  <si>
    <t>27_401</t>
  </si>
  <si>
    <t>79482d06-e8eb-102c-b6de-005056a23d00</t>
  </si>
  <si>
    <t>Feitsema</t>
  </si>
  <si>
    <t>Olympic Airways</t>
  </si>
  <si>
    <t>WHS</t>
  </si>
  <si>
    <t>18/06/1986</t>
  </si>
  <si>
    <t>WHS. Vraagt naar perm verblijf, leeft samen met Australier. Advies hierover gegeven</t>
  </si>
  <si>
    <t>27_601</t>
  </si>
  <si>
    <t>794a43a2-e8eb-102c-b6de-005056a23d00</t>
  </si>
  <si>
    <t>ndl.</t>
  </si>
  <si>
    <t>27_801</t>
  </si>
  <si>
    <t>794c58fe-e8eb-102c-b6de-005056a23d00</t>
  </si>
  <si>
    <t>McCallum</t>
  </si>
  <si>
    <t>Deelname WHS. MVV voor 6 maanden</t>
  </si>
  <si>
    <t>27_1001</t>
  </si>
  <si>
    <t>794e6cca-e8eb-102c-b6de-005056a23d00</t>
  </si>
  <si>
    <t>Parijs</t>
  </si>
  <si>
    <t>A.D.</t>
  </si>
  <si>
    <t>Garuda</t>
  </si>
  <si>
    <t>Als bezoeker. Na pensioen eventueel emigreren, info over gekregen</t>
  </si>
  <si>
    <t>27_1201</t>
  </si>
  <si>
    <t>79508cb2-e8eb-102c-b6de-005056a23d00</t>
  </si>
  <si>
    <t>Sneijers</t>
  </si>
  <si>
    <t>C.J.</t>
  </si>
  <si>
    <t>23/10/1981</t>
  </si>
  <si>
    <t xml:space="preserve">Beroep. EB en LG. Onder NESS. Wil naar West-Aus. Nagezonden bagage. Verzoek om adres door fam. Westerveld. </t>
  </si>
  <si>
    <t>27_1401</t>
  </si>
  <si>
    <t>79534bb4-e8eb-102c-b6de-005056a23d00</t>
  </si>
  <si>
    <t>Verheij</t>
  </si>
  <si>
    <t>ndl. WHS '87. Stageplaats</t>
  </si>
  <si>
    <t>28_001</t>
  </si>
  <si>
    <t>795661aa-e8eb-102c-b6de-005056a23d00</t>
  </si>
  <si>
    <t>Aangeenbrug</t>
  </si>
  <si>
    <t>H.R.G</t>
  </si>
  <si>
    <t>16/05/1986</t>
  </si>
  <si>
    <t>ndl. Bijslag vrijdom 1 m3. Dossier uitgewisseld, zoekgeraakt</t>
  </si>
  <si>
    <t>28_201</t>
  </si>
  <si>
    <t>795811f8-e8eb-102c-b6de-005056a23d00</t>
  </si>
  <si>
    <t>Ham</t>
  </si>
  <si>
    <t>R.F.</t>
  </si>
  <si>
    <t>Cathay Pacific</t>
  </si>
  <si>
    <t>VER</t>
  </si>
  <si>
    <t>Beroep. Afkorting VER</t>
  </si>
  <si>
    <t>Sydney Q.</t>
  </si>
  <si>
    <t>28_401</t>
  </si>
  <si>
    <t>795a9568-e8eb-102c-b6de-005056a23d00</t>
  </si>
  <si>
    <t>Pastor-Schuitemaker</t>
  </si>
  <si>
    <t>E.G.M.</t>
  </si>
  <si>
    <t>21/11/1986</t>
  </si>
  <si>
    <t>Emigratie geannuleerd! EB en LG. Reisschema Sydn Brisbane. Dossier van Em. Att. Canberra</t>
  </si>
  <si>
    <t>29_001</t>
  </si>
  <si>
    <t>76abc6fc-e8eb-102c-b6de-005056a23d00</t>
  </si>
  <si>
    <t>Aafjes</t>
  </si>
  <si>
    <t>G.H.</t>
  </si>
  <si>
    <t>D.A.W.</t>
  </si>
  <si>
    <t>29_201</t>
  </si>
  <si>
    <t>76ade310-e8eb-102c-b6de-005056a23d00</t>
  </si>
  <si>
    <t>Acquoy</t>
  </si>
  <si>
    <t>D.O.</t>
  </si>
  <si>
    <t>Uithoorn</t>
  </si>
  <si>
    <t>25/10/1955</t>
  </si>
  <si>
    <t>Beroep. Kind gekregen in AUS. Salaris werk. Ontslagen en bij iemand geintroduceerd. Vertrekken naar NL. Lening</t>
  </si>
  <si>
    <t>1473900, 8119407</t>
  </si>
  <si>
    <t>29_401</t>
  </si>
  <si>
    <t>76b52ff8-e8eb-102c-b6de-005056a23d00</t>
  </si>
  <si>
    <t>Albers</t>
  </si>
  <si>
    <t>A.F.J.</t>
  </si>
  <si>
    <t>Woonde bij ouders in AUS. In '74 gescheiden van vrouw. Zij zorgt voor kinderen. Vroeg over kostschool.</t>
  </si>
  <si>
    <t>29_601</t>
  </si>
  <si>
    <t>76b752d8-e8eb-102c-b6de-005056a23d00</t>
  </si>
  <si>
    <t>Ancker</t>
  </si>
  <si>
    <t>v.d.</t>
  </si>
  <si>
    <t>W.J.</t>
  </si>
  <si>
    <t>23/07/1958</t>
  </si>
  <si>
    <t>Beroep. Gaat trouwen. Adres is van aanstaande man. Bagage, neemt contact met CMO? Verwijzing naar P Kliffen (man)</t>
  </si>
  <si>
    <t>1227551, 7246398</t>
  </si>
  <si>
    <t>29_801</t>
  </si>
  <si>
    <t>76b955ba-e8eb-102c-b6de-005056a23d00</t>
  </si>
  <si>
    <t>Arkel</t>
  </si>
  <si>
    <t>J.J.C.</t>
  </si>
  <si>
    <t>Beroep. Wil overgeplaatst worden. Vrouw en kinderen woonden tijdelijk elders. Heeft geen geld meer. Schuld. Bezocht (dienstrapport)</t>
  </si>
  <si>
    <t>1474159, 7297854 (digitaal)</t>
  </si>
  <si>
    <t>29_1001</t>
  </si>
  <si>
    <t>76bb6ef4-e8eb-102c-b6de-005056a23d00</t>
  </si>
  <si>
    <t>Baard</t>
  </si>
  <si>
    <t>15/04/1961</t>
  </si>
  <si>
    <t>Eigen bedrijf. Wil familieleden nomineren voor emigratie, moeder, zus en zwager (NESS)</t>
  </si>
  <si>
    <t>29_1201</t>
  </si>
  <si>
    <t>76bd9bd4-e8eb-102c-b6de-005056a23d00</t>
  </si>
  <si>
    <t>Bakkenes</t>
  </si>
  <si>
    <t>Th.P.M.</t>
  </si>
  <si>
    <t>16/03/1971</t>
  </si>
  <si>
    <t>Werk AUS. Vrouw wil ander werk, engels slecht. Zouden naar Brisbane gaan, ontscheept in Sydney. Zoekkaart en dossier naar Melb. (Deze kaart is Duplicaat)</t>
  </si>
  <si>
    <t xml:space="preserve">1_337 </t>
  </si>
  <si>
    <t>78a08786-e8eb-102c-b6de-005056a23d00</t>
  </si>
  <si>
    <t>Th.P.</t>
  </si>
  <si>
    <t>dossier Brisbane naar Sidney verstuurd</t>
  </si>
  <si>
    <t>8_999</t>
  </si>
  <si>
    <t>79788c9e-e8eb-102c-b6de-005056a23d00</t>
  </si>
  <si>
    <t>Dossier Melbourne opgevraagd, problemen werk, Engels slecht, verwijzing naar Female Employment Office, EB 200 gulden, LG geen</t>
  </si>
  <si>
    <t xml:space="preserve">29_1401 </t>
  </si>
  <si>
    <t>76bfcc06-e8eb-102c-b6de-005056a23d00</t>
  </si>
  <si>
    <t>Baljet</t>
  </si>
  <si>
    <t>A.P.</t>
  </si>
  <si>
    <t>Werk NL. Bagage + kosten. Successierechten. Belegging kapitaal. Paspoort verlengen. Op voorkant iets over bagage (vrijdom en aangev.) plus paar geldbedragen</t>
  </si>
  <si>
    <t>29_1601</t>
  </si>
  <si>
    <t>76c1f18e-e8eb-102c-b6de-005056a23d00</t>
  </si>
  <si>
    <t>Bas</t>
  </si>
  <si>
    <t>Brief inzake emigratie onder NESS. Niet acceptabel</t>
  </si>
  <si>
    <t>29_1801</t>
  </si>
  <si>
    <t>76c4109a-e8eb-102c-b6de-005056a23d00</t>
  </si>
  <si>
    <t>Ch.R.</t>
  </si>
  <si>
    <t>13/01/1960</t>
  </si>
  <si>
    <t>Werk NL. Zijn zeer onbeschoft</t>
  </si>
  <si>
    <t>1452754, 7298015</t>
  </si>
  <si>
    <t>29_2001</t>
  </si>
  <si>
    <t>76c62722-e8eb-102c-b6de-005056a23d00</t>
  </si>
  <si>
    <t>Beers</t>
  </si>
  <si>
    <t>A.J.P.</t>
  </si>
  <si>
    <t>Werk NL. Kind ziek, naar ziekenhuis. Bagage sticker verstuurd naar E.K. Sydney. Geintroduceerd bij werk. Daarna eigen zaak. Paspoort verlengen</t>
  </si>
  <si>
    <t>30034777, 31114868</t>
  </si>
  <si>
    <t>29_2201</t>
  </si>
  <si>
    <t>76c83b98-e8eb-102c-b6de-005056a23d00</t>
  </si>
  <si>
    <t>Benjamins</t>
  </si>
  <si>
    <t>Hoogeveen</t>
  </si>
  <si>
    <t>30/12/1960</t>
  </si>
  <si>
    <t>Werk NL. Scheyville (suburb Sydney) helpt aan werk. Man boos wegens niet uitbetalen. Vertrekt met andere families. Dossier aan E.A. Melbourne. (Deze kaart is Duplicaat)</t>
  </si>
  <si>
    <t>1230037, 4016010</t>
  </si>
  <si>
    <t>8_1887</t>
  </si>
  <si>
    <t>796ac92e-e8eb-102c-b6de-005056a23d00</t>
  </si>
  <si>
    <t>30_001</t>
  </si>
  <si>
    <t>76c8f998-e8eb-102c-b6de-005056a23d00</t>
  </si>
  <si>
    <t>Berbee</t>
  </si>
  <si>
    <t xml:space="preserve">A.P.A. </t>
  </si>
  <si>
    <t>31/07/1954</t>
  </si>
  <si>
    <t>Gedetailleerd arbeidsverleden NL. Werk in AUS. Mogelijkheden invoer bloembollen. Achterstallig loon. Ontslagen. Vordering. Engels matig.</t>
  </si>
  <si>
    <t>30_201</t>
  </si>
  <si>
    <t>76cb1c96-e8eb-102c-b6de-005056a23d00</t>
  </si>
  <si>
    <t>P.W.</t>
  </si>
  <si>
    <t>31/07/1960</t>
  </si>
  <si>
    <t>Ouders in Adelaide. 1 maand in Melbourne</t>
  </si>
  <si>
    <t>1_851</t>
  </si>
  <si>
    <t>?</t>
  </si>
  <si>
    <t>Zonder geld. In hotel geplaatst</t>
  </si>
  <si>
    <t>30_401</t>
  </si>
  <si>
    <t>76cd2cca-e8eb-102c-b6de-005056a23d00</t>
  </si>
  <si>
    <t>Berkholst</t>
  </si>
  <si>
    <t>24/03/1970</t>
  </si>
  <si>
    <t>Uitgebreide omschrijving werk. Vraagt info over terugbetalen subsidie, want wil weg. Paspoort verlengd. Repat. In '72. Trouwt in '75. EB en LG genoemd. Ook een adres van een relatie.</t>
  </si>
  <si>
    <t xml:space="preserve"> 30_399</t>
  </si>
  <si>
    <t>76cd2766-e8eb-102c-b6de-005056a23d00</t>
  </si>
  <si>
    <t>30_601</t>
  </si>
  <si>
    <t>76cf3c86-e8eb-102c-b6de-005056a23d00</t>
  </si>
  <si>
    <t>Beukman</t>
  </si>
  <si>
    <t>Beroep. EB.</t>
  </si>
  <si>
    <t>30_801</t>
  </si>
  <si>
    <t>76d4429e-e8eb-102c-b6de-005056a23d00</t>
  </si>
  <si>
    <t>Bijl</t>
  </si>
  <si>
    <t>Roosendaal</t>
  </si>
  <si>
    <t>Pinkstergem.</t>
  </si>
  <si>
    <t>Werk NL. Relatie in AUS is een zwager (ook zijn adres genoemd). Bagage. EB en LG genoemd.</t>
  </si>
  <si>
    <t>30_1001</t>
  </si>
  <si>
    <t>76d6528c-e8eb-102c-b6de-005056a23d00</t>
  </si>
  <si>
    <t>Blaauw</t>
  </si>
  <si>
    <t>Castricum</t>
  </si>
  <si>
    <t>29-12-1951 (kwamen vrouw en kinderen)</t>
  </si>
  <si>
    <t>Bedrijfsongeval (daarachter soort vergoeding?) Moet lichte baan zoeken.</t>
  </si>
  <si>
    <t>30_1201</t>
  </si>
  <si>
    <t>76d12bd6-e8eb-102c-b6de-005056a23d00</t>
  </si>
  <si>
    <t>Bloemink</t>
  </si>
  <si>
    <t>Wolfheze</t>
  </si>
  <si>
    <t>16/04/1955</t>
  </si>
  <si>
    <t>Werk NL. Werk in AUS. Interview</t>
  </si>
  <si>
    <t>30_1401</t>
  </si>
  <si>
    <t>76d331f6-e8eb-102c-b6de-005056a23d00</t>
  </si>
  <si>
    <t>Boekhorst</t>
  </si>
  <si>
    <t>te</t>
  </si>
  <si>
    <t>Wonen in Adelaide. Vrouw is weg met andere man.</t>
  </si>
  <si>
    <t>Niet 100% zeker</t>
  </si>
  <si>
    <t>30_1601</t>
  </si>
  <si>
    <t>76d9a11c-e8eb-102c-b6de-005056a23d00</t>
  </si>
  <si>
    <t>Boeree</t>
  </si>
  <si>
    <t>Erkenning als vakman. LTC?</t>
  </si>
  <si>
    <t>30_1801</t>
  </si>
  <si>
    <t>76dbb9d4-e8eb-102c-b6de-005056a23d00</t>
  </si>
  <si>
    <t>Bohmer</t>
  </si>
  <si>
    <t>19/07/1956</t>
  </si>
  <si>
    <t>Erkenning als vakman. LTC? Man en vrouw leven gescheiden. Kredietverlening. Man hertrouwd met Australische.</t>
  </si>
  <si>
    <t>1445223, 7260819</t>
  </si>
  <si>
    <t>30_2001</t>
  </si>
  <si>
    <t>76ddc2d8-e8eb-102c-b6de-005056a23d00</t>
  </si>
  <si>
    <t>Bonte</t>
  </si>
  <si>
    <t>14/09/1957</t>
  </si>
  <si>
    <t>Werk NL. Hulp bij zoeken werk AUS. Kennissen in AUS ook die helpen. Info naturalisatie dochter ivm studie.</t>
  </si>
  <si>
    <t>1198062 (digitaal), 2037287, 3158653</t>
  </si>
  <si>
    <t xml:space="preserve"> 1_1449</t>
  </si>
  <si>
    <t>78abd852-e8eb-102c-b6de-005056a23d00</t>
  </si>
  <si>
    <t>In 1969 overleden</t>
  </si>
  <si>
    <t>30_2201</t>
  </si>
  <si>
    <t>76dfc772-e8eb-102c-b6de-005056a23d00</t>
  </si>
  <si>
    <t>Boot</t>
  </si>
  <si>
    <t xml:space="preserve">Over sponsoren van deze vrouw. Kan niet door kennis vanwege leeftijd vrouw. </t>
  </si>
  <si>
    <t>31_001</t>
  </si>
  <si>
    <t>76e01830-e8eb-102c-b6de-005056a23d00</t>
  </si>
  <si>
    <t>"2426</t>
  </si>
  <si>
    <t>Bor</t>
  </si>
  <si>
    <t>Werk NL en werk AUS (bij z'n vader)</t>
  </si>
  <si>
    <t>1227539, 8813624</t>
  </si>
  <si>
    <t>31_201</t>
  </si>
  <si>
    <t>76e21d06-e8eb-102c-b6de-005056a23d00</t>
  </si>
  <si>
    <t>F.Th.</t>
  </si>
  <si>
    <t>14/08/1960</t>
  </si>
  <si>
    <t>Jongen met familie mee, nu eigen kaart met zijn vrouw. Werk van man en vrouw. Care taker wanneer iemand van Philips Industries naar Europa gaat.</t>
  </si>
  <si>
    <t>1235301 (digitaal), 7227138</t>
  </si>
  <si>
    <t>Canberra: Bij zijn vader in document!</t>
  </si>
  <si>
    <t>31_401</t>
  </si>
  <si>
    <t>76e431e0-e8eb-102c-b6de-005056a23d00</t>
  </si>
  <si>
    <t>2621</t>
  </si>
  <si>
    <t>Boudewijn</t>
  </si>
  <si>
    <t>Werk NL. Zoekt werk in AUS. Kwam vanuit Victoria. B.M.C l.u.w?</t>
  </si>
  <si>
    <t>1234841, 9727966</t>
  </si>
  <si>
    <t>1_1667</t>
  </si>
  <si>
    <t>78adfe5c-e8eb-102c-b6de-005056a23d00</t>
  </si>
  <si>
    <t>Tiel</t>
  </si>
  <si>
    <t>protestant</t>
  </si>
  <si>
    <t>31_601</t>
  </si>
  <si>
    <t>76e64250-e8eb-102c-b6de-005056a23d00</t>
  </si>
  <si>
    <t>2717</t>
  </si>
  <si>
    <t>Braak</t>
  </si>
  <si>
    <t>vd</t>
  </si>
  <si>
    <t>Werk NL. Opgave adres en betalen rekening bagage</t>
  </si>
  <si>
    <t>31_801</t>
  </si>
  <si>
    <t>76e85658-e8eb-102c-b6de-005056a23d00</t>
  </si>
  <si>
    <t>2814</t>
  </si>
  <si>
    <t>Brantsma</t>
  </si>
  <si>
    <t>A.H.</t>
  </si>
  <si>
    <t>Zandvoort</t>
  </si>
  <si>
    <t>Werk NL. Man alleen vooruit. Werk Aus.</t>
  </si>
  <si>
    <t>31_1001</t>
  </si>
  <si>
    <t>76ebb4d8-e8eb-102c-b6de-005056a23d00</t>
  </si>
  <si>
    <t>Bril</t>
  </si>
  <si>
    <t>16/02/1956</t>
  </si>
  <si>
    <t>23-11-1956 Repatriering</t>
  </si>
  <si>
    <t>Gepensioneerd. Reis- bagagecoupon. Heimwee, willen terug. Gewezen op terugbetalen kosten. Zoon woonde al in AUS.</t>
  </si>
  <si>
    <t>31_1201</t>
  </si>
  <si>
    <t>76ed6b98-e8eb-102c-b6de-005056a23d00</t>
  </si>
  <si>
    <t>Broek</t>
  </si>
  <si>
    <t>Th.H.A.</t>
  </si>
  <si>
    <t>Afferden</t>
  </si>
  <si>
    <t>Ongesch arbeider. Werk zoeken in AUS, geringe kennis Engels. Lening aangevraagd. Verlengen paspoorten. Sponsorship. Ook adres van een relatie.</t>
  </si>
  <si>
    <t>1423737, 7227293</t>
  </si>
  <si>
    <t>31_1203</t>
  </si>
  <si>
    <t>76ed70e8-e8eb-102c-b6de-005056a23d00</t>
  </si>
  <si>
    <t>31_1401</t>
  </si>
  <si>
    <t>76ef881a-e8eb-102c-b6de-005056a23d00</t>
  </si>
  <si>
    <t>Brookman</t>
  </si>
  <si>
    <t>Eelden</t>
  </si>
  <si>
    <t>Werk AUS. EB en LG genoemd.</t>
  </si>
  <si>
    <t>31_1601</t>
  </si>
  <si>
    <t>76f11a04-e8eb-102c-b6de-005056a23d00</t>
  </si>
  <si>
    <t>Bruigom</t>
  </si>
  <si>
    <t>W.P.F.</t>
  </si>
  <si>
    <t>Lobith</t>
  </si>
  <si>
    <t>Werk NL. Brieven over plaatsingsmogelijkheden werk</t>
  </si>
  <si>
    <t>31_1801</t>
  </si>
  <si>
    <t>76f2f4f0-e8eb-102c-b6de-005056a23d00</t>
  </si>
  <si>
    <t>Bruinsma</t>
  </si>
  <si>
    <t>Vacatures. Via een bedrijf, vinden toch zelf iets. RESS? Heeft werk voor hem gevonden.</t>
  </si>
  <si>
    <t>31_1799</t>
  </si>
  <si>
    <t>76f2ef00-e8eb-102c-b6de-005056a23d00</t>
  </si>
  <si>
    <t>brief aan Solicitors Clewtt &amp; Corser</t>
  </si>
  <si>
    <t>31_2001</t>
  </si>
  <si>
    <t>76f5223e-e8eb-102c-b6de-005056a23d00</t>
  </si>
  <si>
    <t>Buiten</t>
  </si>
  <si>
    <t>Overdinkel</t>
  </si>
  <si>
    <t>Southern Cross (Zuiderkruis)</t>
  </si>
  <si>
    <t>EB/LG</t>
  </si>
  <si>
    <t>Werk NL. Advies hoe te handelen (boete). Verzoek bemiddeling. Nomineert zus. EB en LG genoemd. (heeft broer in AUS)</t>
  </si>
  <si>
    <t>31_2201</t>
  </si>
  <si>
    <t>76f7239a-e8eb-102c-b6de-005056a23d00</t>
  </si>
  <si>
    <t>Burghouts</t>
  </si>
  <si>
    <t>A.Th.</t>
  </si>
  <si>
    <t>Grave</t>
  </si>
  <si>
    <t>25/11/1959</t>
  </si>
  <si>
    <t>Uitgebreid arbeidsverleden NL. Werk plus salaris AUS. Verlof naar Sydn vanuit Melb. Hostel enquete. Bagage. Keert terug naar NL.</t>
  </si>
  <si>
    <t>1199414, 7227490</t>
  </si>
  <si>
    <t>31_2401</t>
  </si>
  <si>
    <t>76f963bc-e8eb-102c-b6de-005056a23d00</t>
  </si>
  <si>
    <t>Capelleveen</t>
  </si>
  <si>
    <t>20/01/1971</t>
  </si>
  <si>
    <t>Brief inzake tracing C.</t>
  </si>
  <si>
    <t>32_001</t>
  </si>
  <si>
    <t>76f9a99e-e8eb-102c-b6de-005056a23d00</t>
  </si>
  <si>
    <t>Cas</t>
  </si>
  <si>
    <t>A.J.</t>
  </si>
  <si>
    <t>DAW</t>
  </si>
  <si>
    <t>Werk NL. Kop overmaking?</t>
  </si>
  <si>
    <t>7227995, 32101206</t>
  </si>
  <si>
    <t>32_201</t>
  </si>
  <si>
    <t>76fbce22-e8eb-102c-b6de-005056a23d00</t>
  </si>
  <si>
    <t>Clermonts</t>
  </si>
  <si>
    <t>Th.G.</t>
  </si>
  <si>
    <t>Breda</t>
  </si>
  <si>
    <t>Adres schoonouders. Werk NL.</t>
  </si>
  <si>
    <t>32_401</t>
  </si>
  <si>
    <t>76fdc06a-e8eb-102c-b6de-005056a23d00</t>
  </si>
  <si>
    <t>Cornelisse</t>
  </si>
  <si>
    <t>Werk NL. Vrouw paspoort verlengen. Man genaturaliseerd.</t>
  </si>
  <si>
    <t>Perth, Canberra</t>
  </si>
  <si>
    <t>31657812, 32101345</t>
  </si>
  <si>
    <t>11_29</t>
  </si>
  <si>
    <t>Bergen op Zoom</t>
  </si>
  <si>
    <t>brief aan ministerie Buitenlandse Zaken inzake naturalisatie</t>
  </si>
  <si>
    <t>32_601</t>
  </si>
  <si>
    <t>76ffcbda-e8eb-102c-b6de-005056a23d00</t>
  </si>
  <si>
    <t>Crompvoets</t>
  </si>
  <si>
    <t>31/03/1968</t>
  </si>
  <si>
    <t>Werk NL. Acceptatie onder NESAS</t>
  </si>
  <si>
    <t>5520364, 7241280</t>
  </si>
  <si>
    <t>32_801</t>
  </si>
  <si>
    <t>7701d542-e8eb-102c-b6de-005056a23d00</t>
  </si>
  <si>
    <t>M.G.</t>
  </si>
  <si>
    <t>25-03-1958 Repatriering</t>
  </si>
  <si>
    <t>Paspoort verlengen. Gaan terug naar NL (re-entry permit)</t>
  </si>
  <si>
    <t>9679152, 32178127</t>
  </si>
  <si>
    <t>32_1001</t>
  </si>
  <si>
    <t>7704f04c-e8eb-102c-b6de-005056a23d00</t>
  </si>
  <si>
    <t>Degelink</t>
  </si>
  <si>
    <t>C-C, C-D</t>
  </si>
  <si>
    <t xml:space="preserve">Brief van reformed churches. Plaatsingsmogelijkheden bosbouw. </t>
  </si>
  <si>
    <t xml:space="preserve"> 2_369</t>
  </si>
  <si>
    <t>78bb032c-e8eb-102c-b6de-005056a23d00</t>
  </si>
  <si>
    <t>ADSP/RCSS</t>
  </si>
  <si>
    <t>C-E, C-C</t>
  </si>
  <si>
    <t>verzoekt overplaatsing bosbouw, vragenformulier verstrekt</t>
  </si>
  <si>
    <t>32_1201</t>
  </si>
  <si>
    <t>770700ee-e8eb-102c-b6de-005056a23d00</t>
  </si>
  <si>
    <t>Delvigne</t>
  </si>
  <si>
    <t>22/08/1969</t>
  </si>
  <si>
    <t>Student. Heeft een beurs gekregen (bedrag genoemd). Bagage. EB en LG genoemd</t>
  </si>
  <si>
    <t>32_1401</t>
  </si>
  <si>
    <t>7703e9b8-e8eb-102c-b6de-005056a23d00</t>
  </si>
  <si>
    <t>Dieckhaus</t>
  </si>
  <si>
    <t>W.F.H.</t>
  </si>
  <si>
    <t>Voorschoten</t>
  </si>
  <si>
    <t>Werk NL. Adresopgave, PGC Willems? Zoon werk, die gaat trouwen met Austr. En jaar naar NL.</t>
  </si>
  <si>
    <t>32_1601</t>
  </si>
  <si>
    <t>770a850c-e8eb-102c-b6de-005056a23d00</t>
  </si>
  <si>
    <t>Dijk</t>
  </si>
  <si>
    <t>P.C.</t>
  </si>
  <si>
    <t>Limmen</t>
  </si>
  <si>
    <t>13/07/1981</t>
  </si>
  <si>
    <t>Emigratie onder NESS, geen relatie. Grace Bros, bagage. EB en LG genoemd.</t>
  </si>
  <si>
    <t>32_1801</t>
  </si>
  <si>
    <t>770c6138-e8eb-102c-b6de-005056a23d00</t>
  </si>
  <si>
    <t>Dikkenberg</t>
  </si>
  <si>
    <t>Vreeswijk</t>
  </si>
  <si>
    <t>Werk NL. Bagage. Moeilijke situatie met kerk? Wil naar Canberra. Zoon woont apart.</t>
  </si>
  <si>
    <t>32_1999</t>
  </si>
  <si>
    <t>770e6168-e8eb-102c-b6de-005056a23d00</t>
  </si>
  <si>
    <t>4612</t>
  </si>
  <si>
    <t>Dolder</t>
  </si>
  <si>
    <t>Almelo</t>
  </si>
  <si>
    <t>29-01-1960 Repatriering Vr en kinderen. 01-09-1962 Repatriering man.</t>
  </si>
  <si>
    <t>Werk NL. Uitgebreide beschrijving werk AUS, willen krijgen van erkenning baan. Problemen thuis, man misdraagt zich. Wegens heimwee vrouw en kinderen terug. Schulden. Geref. Kerk zou schuld betalen.</t>
  </si>
  <si>
    <t>1413240, 5987689</t>
  </si>
  <si>
    <t>11_1173</t>
  </si>
  <si>
    <t>79aa763c-e8eb-102c-b6de-005056a23d00</t>
  </si>
  <si>
    <t>Lonneker</t>
  </si>
  <si>
    <t xml:space="preserve">Uitgebreide beschrijving werk AUS,Problemen thuis, man misdraagt zich. Wegens heimwee vrouw en kinderen terug. Schulden. </t>
  </si>
  <si>
    <t>32_2201</t>
  </si>
  <si>
    <t>77107e26-e8eb-102c-b6de-005056a23d00</t>
  </si>
  <si>
    <t>Werk NL. Werk Aus en huisvesting. Man door werk 1 keer per maand thuis. Kopie advies konossement (waalekerk)</t>
  </si>
  <si>
    <t>33_001</t>
  </si>
  <si>
    <t>7710fc7a-e8eb-102c-b6de-005056a23d00</t>
  </si>
  <si>
    <t>Dop</t>
  </si>
  <si>
    <t>31-10-1970 Repatriering?</t>
  </si>
  <si>
    <t>Werk NL. Werk en salaris AUS. Vrouw wil werken. Niet beschikbaar voor zorg her-emigratie andere familie. Nominatie van een vrouw. Paspoort verlengen. Repatriering? Geboortedatum in masterdatabase vermoedelijk onjuist (zie dossiers AUS)</t>
  </si>
  <si>
    <t>1195409, 7237468</t>
  </si>
  <si>
    <t>33_201</t>
  </si>
  <si>
    <t>77130be6-e8eb-102c-b6de-005056a23d00</t>
  </si>
  <si>
    <t>Drielsma</t>
  </si>
  <si>
    <t>Kredietverlening. Bezocht door iemand in gezelschap voorlichters van firma</t>
  </si>
  <si>
    <t>33_397</t>
  </si>
  <si>
    <t>771504c8-e8eb-102c-b6de-005056a23d00</t>
  </si>
  <si>
    <t>Duyn</t>
  </si>
  <si>
    <t>1959 Repatriering. Her-emigratie 29-08-1986</t>
  </si>
  <si>
    <t>Uitgebreid verloop werk NL. Heel levensloop verhaal over AUS. Werk, huisvesting, ongeluk, meerdere keren bezocht, schulden, eigen huis bouwen, her-emigratieaanvraag, doktersverklaring.</t>
  </si>
  <si>
    <t>neutraal tot negatief</t>
  </si>
  <si>
    <t>7237541, 7692270</t>
  </si>
  <si>
    <t>33_395</t>
  </si>
  <si>
    <t>7714fece-e8eb-102c-b6de-005056a23d00</t>
  </si>
  <si>
    <t>30-9-1970 repat. Ellinis</t>
  </si>
  <si>
    <t xml:space="preserve"> bagage, schuld, arbeid, arbeidsongeschikt</t>
  </si>
  <si>
    <t>33_601</t>
  </si>
  <si>
    <t>77177a00-e8eb-102c-b6de-005056a23d00</t>
  </si>
  <si>
    <t>Durlinger</t>
  </si>
  <si>
    <t>M.E.</t>
  </si>
  <si>
    <t>28/06/1958</t>
  </si>
  <si>
    <t>05-10-1959 Repatriering 1982 sprake van heremigratie</t>
  </si>
  <si>
    <t>Huisvrouw in NL. Wil men's guesthouse beginnen. Terug naar NL. In jaren '80 naar AUS, vroeg naar ziektekostenverz.</t>
  </si>
  <si>
    <t>7146311, 7237584</t>
  </si>
  <si>
    <t>33_599</t>
  </si>
  <si>
    <t>77177492-e8eb-102c-b6de-005056a23d00</t>
  </si>
  <si>
    <t>ontvangst dossier</t>
  </si>
  <si>
    <t>33_801</t>
  </si>
  <si>
    <t>771d74f0-e8eb-102c-b6de-005056a23d00</t>
  </si>
  <si>
    <t>Eerenbeemt</t>
  </si>
  <si>
    <t>A.M.F.A.</t>
  </si>
  <si>
    <t>Werk NL. Huidziekte, wil terug. Vrouw opgenomen voor operaties. Man weer bij oude werkgever. Willen van alles hebben. EB en LG genoemd.</t>
  </si>
  <si>
    <t>33_1001</t>
  </si>
  <si>
    <t>771f9604-e8eb-102c-b6de-005056a23d00</t>
  </si>
  <si>
    <t>Eymeren</t>
  </si>
  <si>
    <t>13/08/1964</t>
  </si>
  <si>
    <t>Werk NL. In AUS met vriend naar Melb, ruzie gekregen. In Sydney uitgestapt. Enkel verzwikt, komt daarna terug voor werk. (Zoekkaart)</t>
  </si>
  <si>
    <t>Canberra, Sydney 2 keer</t>
  </si>
  <si>
    <t>1233943, 7237816, 201003571</t>
  </si>
  <si>
    <t>33_999</t>
  </si>
  <si>
    <t>771f90e6-e8eb-102c-b6de-005056a23d00</t>
  </si>
  <si>
    <t>Werk NL. In AUS met vriend naar Melb, ruzie gekregen. In Sydney uitgestapt. Enkel verzwikt, komt daarna terug voor werk. Problemen werk en voet. Wil terug naar Ned.</t>
  </si>
  <si>
    <t>33_1201</t>
  </si>
  <si>
    <t>7719a99c-e8eb-102c-b6de-005056a23d00</t>
  </si>
  <si>
    <t>Elst</t>
  </si>
  <si>
    <t>24/04/1961</t>
  </si>
  <si>
    <t>Werk NL. Zoektocht werk in AUS. Gunstig verslag interview. Ook contact met zus. Huisvesting. Telegrafisch opgeroepen?</t>
  </si>
  <si>
    <t>33_1401</t>
  </si>
  <si>
    <t>771bb566-e8eb-102c-b6de-005056a23d00</t>
  </si>
  <si>
    <t>Erdelen</t>
  </si>
  <si>
    <t>27/04/1970</t>
  </si>
  <si>
    <t>1992 Repatriering</t>
  </si>
  <si>
    <t>Werk NL. Staat een relatie op de kaart (derden). Bagage. Keert terug naar NL.</t>
  </si>
  <si>
    <t>7641520, 31110086</t>
  </si>
  <si>
    <t>33_1403</t>
  </si>
  <si>
    <t>771bbaca-e8eb-102c-b6de-005056a23d00</t>
  </si>
  <si>
    <t>33_1601</t>
  </si>
  <si>
    <t>77223828-e8eb-102c-b6de-005056a23d00</t>
  </si>
  <si>
    <t>Esseveld</t>
  </si>
  <si>
    <t>L.F.</t>
  </si>
  <si>
    <t>Oosbaan</t>
  </si>
  <si>
    <t>11-05-1957 Repatriering. 24-07-1959 Repatriering.</t>
  </si>
  <si>
    <t>Werk AUS. Terug naar NL, wel re-entry permit. Naturalisatie. Weer terug naar NL.</t>
  </si>
  <si>
    <t xml:space="preserve"> 33_1603</t>
  </si>
  <si>
    <t>77223dfa-e8eb-102c-b6de-005056a23d00</t>
  </si>
  <si>
    <t>33_1801</t>
  </si>
  <si>
    <t>77245810-e8eb-102c-b6de-005056a23d00</t>
  </si>
  <si>
    <t>Feelders</t>
  </si>
  <si>
    <t>18/03/1959</t>
  </si>
  <si>
    <t>GEEN</t>
  </si>
  <si>
    <t>1230128, 200990494</t>
  </si>
  <si>
    <t>33_2001</t>
  </si>
  <si>
    <t>772663da-e8eb-102c-b6de-005056a23d00</t>
  </si>
  <si>
    <t>Flapper</t>
  </si>
  <si>
    <t>S.T.</t>
  </si>
  <si>
    <t>Werk NL. Bagage. Heeft werk in AUS. Geen relatie</t>
  </si>
  <si>
    <t>33_2201</t>
  </si>
  <si>
    <t>77287f80-e8eb-102c-b6de-005056a23d00</t>
  </si>
  <si>
    <t>Forstmann</t>
  </si>
  <si>
    <t>Geen allimentatie geven. Aangeschreven betref. Emigratie van v.d. Burgt (zie dossier). Gehoord dat man is overleden in '73.</t>
  </si>
  <si>
    <t>34_001</t>
  </si>
  <si>
    <t>7728b554-e8eb-102c-b6de-005056a23d00</t>
  </si>
  <si>
    <t>Fraaije</t>
  </si>
  <si>
    <t>23/07/1953</t>
  </si>
  <si>
    <t>24-07-1959 Repatriering</t>
  </si>
  <si>
    <t>Ontvangt geen benefit. Wil terug naar NL. Pater zet hulp in gang, Nederlanders brengen bedrag bij elkaar. Repatriering met Aurelia</t>
  </si>
  <si>
    <t>34_201</t>
  </si>
  <si>
    <t>772ad7d0-e8eb-102c-b6de-005056a23d00</t>
  </si>
  <si>
    <t>Fuijkschot</t>
  </si>
  <si>
    <t>22/11/1968</t>
  </si>
  <si>
    <t>04-06-1972 tijdelijk naar NL, in november 1972 terug naar N-Z.</t>
  </si>
  <si>
    <t>Contact met Stephens. Werk in AUS. Echtgenoot uit N-Z. Paspoort verlengen. (jongerenprogramma)</t>
  </si>
  <si>
    <t xml:space="preserve"> 34_203</t>
  </si>
  <si>
    <t>772add20-e8eb-102c-b6de-005056a23d00</t>
  </si>
  <si>
    <t>5-6-1968 Australis</t>
  </si>
  <si>
    <t>werkzaam als matron. EA spaargeld</t>
  </si>
  <si>
    <t>positief</t>
  </si>
  <si>
    <t xml:space="preserve"> 34_205</t>
  </si>
  <si>
    <t>772ae220-e8eb-102c-b6de-005056a23d00</t>
  </si>
  <si>
    <t>Purmerend</t>
  </si>
  <si>
    <t>werkzaam als matron. Spaargeld. Schappelijk Engels</t>
  </si>
  <si>
    <t>34_401</t>
  </si>
  <si>
    <t>772b2a00-e8eb-102c-b6de-005056a23d00</t>
  </si>
  <si>
    <t>Gaymans-Baumgarten</t>
  </si>
  <si>
    <t>E.C.J.L.</t>
  </si>
  <si>
    <t>24/04/1963</t>
  </si>
  <si>
    <t>Bericht over bagage.</t>
  </si>
  <si>
    <t>4063312 (digitaal), 5075692</t>
  </si>
  <si>
    <t>34_601</t>
  </si>
  <si>
    <t>7733adb0-e8eb-102c-b6de-005056a23d00</t>
  </si>
  <si>
    <t>Gelder</t>
  </si>
  <si>
    <t>Geldzaken. Signaleringslijst? Schuld vervallen ivm naturalisatie.</t>
  </si>
  <si>
    <t>13_153</t>
  </si>
  <si>
    <t>79cb2f3a-e8eb-102c-b6de-005056a23d00</t>
  </si>
  <si>
    <t>verwijzing naar consul</t>
  </si>
  <si>
    <t>34_801</t>
  </si>
  <si>
    <t>773c93b2-e8eb-102c-b6de-005056a23d00</t>
  </si>
  <si>
    <t>Gerla</t>
  </si>
  <si>
    <t>28/12/1954</t>
  </si>
  <si>
    <t>25-01-1955 Repatriatie?</t>
  </si>
  <si>
    <t>Informatie over werk, naar iemand verwezen. Uit Jakarta</t>
  </si>
  <si>
    <t>34_999</t>
  </si>
  <si>
    <t>77650360-e8eb-102c-b6de-005056a23d00</t>
  </si>
  <si>
    <t>Gevers</t>
  </si>
  <si>
    <t xml:space="preserve">Werk NL. Uitgebreid verhaal over werken in AUS. Inkomsten baan. Eigen Farm. Verkopen ze, willen naar NL. Hebben grote schuld, later gescheiden. </t>
  </si>
  <si>
    <t>34_1201</t>
  </si>
  <si>
    <t>776c0b60-e8eb-102c-b6de-005056a23d00</t>
  </si>
  <si>
    <t>Glaudemans</t>
  </si>
  <si>
    <t>L.A.J.</t>
  </si>
  <si>
    <t>Werk NL en AUS. Geldbedrag. Vliegtuig Indonesie</t>
  </si>
  <si>
    <t>34_1401</t>
  </si>
  <si>
    <t>776e0f1e-e8eb-102c-b6de-005056a23d00</t>
  </si>
  <si>
    <t>Goos</t>
  </si>
  <si>
    <t>B.R.I.</t>
  </si>
  <si>
    <t>Werk NL. Uitgebreid over werk AUS. Wonen in Aus, deelt huis met vrouw. Benoemen van loon, huur en spaargeld. Wil terug naar NL. (jongerenprogramma)</t>
  </si>
  <si>
    <t>34_1399</t>
  </si>
  <si>
    <t>776e0a28-e8eb-102c-b6de-005056a23d00</t>
  </si>
  <si>
    <t>Klm</t>
  </si>
  <si>
    <t>Arbeid. Bagage. Verlangen paspoort. In 1969 getrouwd met Tarlao</t>
  </si>
  <si>
    <t>34_1601</t>
  </si>
  <si>
    <t>77700c92-e8eb-102c-b6de-005056a23d00</t>
  </si>
  <si>
    <t>Graaf</t>
  </si>
  <si>
    <t>RESS</t>
  </si>
  <si>
    <t>12-11-1960 Repatriering</t>
  </si>
  <si>
    <t>Werk NL. Uitgebreid over werk AUS. Info over loon. Ongeluk motorfiets, geen verzekering. Terug naar NL.</t>
  </si>
  <si>
    <t>2_2107</t>
  </si>
  <si>
    <t>78ca1588-e8eb-102c-b6de-005056a23d00</t>
  </si>
  <si>
    <t>Arbeid. Weet niet wat hij wil. Komt niet aan passend werk.</t>
  </si>
  <si>
    <t>34_1801</t>
  </si>
  <si>
    <t>77720e70-e8eb-102c-b6de-005056a23d00</t>
  </si>
  <si>
    <t>Gravemaker</t>
  </si>
  <si>
    <t>T.R.B.</t>
  </si>
  <si>
    <t xml:space="preserve">Werk NL. Ook adres tante. </t>
  </si>
  <si>
    <t>34_2001</t>
  </si>
  <si>
    <t>77741d14-e8eb-102c-b6de-005056a23d00</t>
  </si>
  <si>
    <t>Groen</t>
  </si>
  <si>
    <t>Air India</t>
  </si>
  <si>
    <t>Werk NL. Contact met stiefzoon over immigratie Groen.</t>
  </si>
  <si>
    <t>34_2201</t>
  </si>
  <si>
    <t>7776201e-e8eb-102c-b6de-005056a23d00</t>
  </si>
  <si>
    <t>Groot</t>
  </si>
  <si>
    <t>27/09/1968</t>
  </si>
  <si>
    <t>Werk NL. Was al in AUS geweest, gaat trouwen met Zevenbergen (zie kaart). Bagage.</t>
  </si>
  <si>
    <t>13_1497</t>
  </si>
  <si>
    <t>79d9304e-e8eb-102c-b6de-005056a23d00</t>
  </si>
  <si>
    <t>Giessendam</t>
  </si>
  <si>
    <t>Giessenburg</t>
  </si>
  <si>
    <t>Arbeid. "Lief meisje in verliefde toestand"</t>
  </si>
  <si>
    <t>34_2401</t>
  </si>
  <si>
    <t>7778334a-e8eb-102c-b6de-005056a23d00</t>
  </si>
  <si>
    <t>Gröters</t>
  </si>
  <si>
    <t>Schaesberg</t>
  </si>
  <si>
    <t>14/09/1960</t>
  </si>
  <si>
    <t>Werk NL. Adres zus genoemd.</t>
  </si>
  <si>
    <t>1199265, 9241695</t>
  </si>
  <si>
    <t>35_001</t>
  </si>
  <si>
    <t>77783d5e-e8eb-102c-b6de-005056a23d00</t>
  </si>
  <si>
    <t>Gruijter</t>
  </si>
  <si>
    <t>27/06/1962</t>
  </si>
  <si>
    <t>Werk NL en AUS. Bagage. Relatie zus genoemd</t>
  </si>
  <si>
    <t>35_201</t>
  </si>
  <si>
    <t>76af9d54-e8eb-102c-b6de-005056a23d00</t>
  </si>
  <si>
    <t>Haan</t>
  </si>
  <si>
    <t>Vrouw kwam later</t>
  </si>
  <si>
    <t>Werk NL. Info over emigratie van vrouw. Bagage.</t>
  </si>
  <si>
    <t>35_401</t>
  </si>
  <si>
    <t>76b2bcd2-e8eb-102c-b6de-005056a23d00</t>
  </si>
  <si>
    <t>Haas</t>
  </si>
  <si>
    <t>s Hertogenbosch</t>
  </si>
  <si>
    <t>Uitgebreid verloop werk NL. Broer in Sydney, ook zijn adres erbij.</t>
  </si>
  <si>
    <t>1228424, 7227764</t>
  </si>
  <si>
    <t>35_601</t>
  </si>
  <si>
    <t>77324376-e8eb-102c-b6de-005056a23d00</t>
  </si>
  <si>
    <t>Haisma</t>
  </si>
  <si>
    <t>00-12-1962</t>
  </si>
  <si>
    <t>Werk NL. Vrouw is business women of the year. Genaturaliseerd.</t>
  </si>
  <si>
    <t>Darwin</t>
  </si>
  <si>
    <t>niet 100% zeker</t>
  </si>
  <si>
    <t>35_801</t>
  </si>
  <si>
    <t>773672c0-e8eb-102c-b6de-005056a23d00</t>
  </si>
  <si>
    <t>Hannink</t>
  </si>
  <si>
    <t>17/12/1951</t>
  </si>
  <si>
    <t>Werk NL. Vestigingsverklaring. Kredietverlening. Eigen bedrijf. Paspoort verlengen.</t>
  </si>
  <si>
    <t>1195977, 7245485</t>
  </si>
  <si>
    <t>35_1001</t>
  </si>
  <si>
    <t>7738726e-e8eb-102c-b6de-005056a23d00</t>
  </si>
  <si>
    <t>Harst</t>
  </si>
  <si>
    <t>Werk NL. Genomineerd door Van Mierlo, form aan CMO</t>
  </si>
  <si>
    <t>35_1201</t>
  </si>
  <si>
    <t>79e368c0-e8eb-102c-b6de-005056a23d00</t>
  </si>
  <si>
    <t>38405</t>
  </si>
  <si>
    <t>Hassebroek</t>
  </si>
  <si>
    <t>S.E.</t>
  </si>
  <si>
    <t>16/01/1960</t>
  </si>
  <si>
    <t>Werk NL. Veel problemen in AUS op gebied van werk, meerdere keren ontslagen. Problemen met gezin, scheiden, allimentatie, maintenance. Slecht Engels.</t>
  </si>
  <si>
    <t>Canberra, Perth 3 keer</t>
  </si>
  <si>
    <t>1197632, 3510235, 3510236, 3210237</t>
  </si>
  <si>
    <t>3_345</t>
  </si>
  <si>
    <t>78d1262a-e8eb-102c-b6de-005056a23d00</t>
  </si>
  <si>
    <t>Zoekt accom. Voor gezin. Nooduitkering. Steeds zonder werk en geld. Erg brutaal.</t>
  </si>
  <si>
    <t>14_277</t>
  </si>
  <si>
    <t>Steeds zonder werk en geld. Erg brutaal.</t>
  </si>
  <si>
    <t>35_1401</t>
  </si>
  <si>
    <t>773dcca0-e8eb-102c-b6de-005056a23d00</t>
  </si>
  <si>
    <t>Heenk</t>
  </si>
  <si>
    <t>07-11-1958 Repatriering</t>
  </si>
  <si>
    <t xml:space="preserve">Werk NL. Werk man en vrouw in AUS. </t>
  </si>
  <si>
    <t>1474021, 30536625</t>
  </si>
  <si>
    <t>35_1601</t>
  </si>
  <si>
    <t>77404e08-e8eb-102c-b6de-005056a23d00</t>
  </si>
  <si>
    <t>Heijden</t>
  </si>
  <si>
    <t xml:space="preserve">Werk NL. Werk in AUS, erkenning vakman. Volgen Engelse radiocursus. Ondernemend gezin. LTC? Bagage. Naturalisatie zoon. Lening. </t>
  </si>
  <si>
    <t>35_1801</t>
  </si>
  <si>
    <t>774244ba-e8eb-102c-b6de-005056a23d00</t>
  </si>
  <si>
    <t>Heijstek</t>
  </si>
  <si>
    <t>E.W.</t>
  </si>
  <si>
    <t>24/11/1960</t>
  </si>
  <si>
    <t>Werk NL. Werk AUS. Interview. Medisch dossier dochter, moral danger.</t>
  </si>
  <si>
    <t>35_2001</t>
  </si>
  <si>
    <t>7744ffb6-e8eb-102c-b6de-005056a23d00</t>
  </si>
  <si>
    <t>Hemelraad</t>
  </si>
  <si>
    <t>25/07/1956</t>
  </si>
  <si>
    <t>Werk NL. Bagage, incl bedrag dat betaald moet worden. Paspoort verlengen ivm reis. Werk AUS.</t>
  </si>
  <si>
    <t>35_2201</t>
  </si>
  <si>
    <t>774bf8e8-e8eb-102c-b6de-005056a23d00</t>
  </si>
  <si>
    <t>Hengeveld</t>
  </si>
  <si>
    <t>Th.A.</t>
  </si>
  <si>
    <t>13/08/1963</t>
  </si>
  <si>
    <t>01-02-1965 Repatriering</t>
  </si>
  <si>
    <t>Werk NL. Werk AUS. Huisvesting. Loon. Spaargeld. (jongerenprogramma)</t>
  </si>
  <si>
    <t>36_001</t>
  </si>
  <si>
    <t>774ce398-e8eb-102c-b6de-005056a23d00</t>
  </si>
  <si>
    <t>Hepp</t>
  </si>
  <si>
    <t>Uitgebreid opleiding en werk NL. Engels goed. Volgt cursus in AUS. Werk AUS.</t>
  </si>
  <si>
    <t>36_201</t>
  </si>
  <si>
    <t>774ef926-e8eb-102c-b6de-005056a23d00</t>
  </si>
  <si>
    <t>Hessink</t>
  </si>
  <si>
    <t>Reist onder WHS met mej. JW van Galen</t>
  </si>
  <si>
    <t>36_401</t>
  </si>
  <si>
    <t>7750f7f8-e8eb-102c-b6de-005056a23d00</t>
  </si>
  <si>
    <t>Hijstek</t>
  </si>
  <si>
    <t>21/08/1957</t>
  </si>
  <si>
    <t>Werk NL. Interview in AUS, kennis Engels weinig. Algemene indruk goed</t>
  </si>
  <si>
    <t>36_601</t>
  </si>
  <si>
    <t>77530714-e8eb-102c-b6de-005056a23d00</t>
  </si>
  <si>
    <t>Hoek</t>
  </si>
  <si>
    <t>E.J.</t>
  </si>
  <si>
    <t>Brief inzake plaatsingsmogelijkheden</t>
  </si>
  <si>
    <t>3_857</t>
  </si>
  <si>
    <t>78d60ac8-e8eb-102c-b6de-005056a23d00</t>
  </si>
  <si>
    <t>Consulaat-Consulaat, C-E</t>
  </si>
  <si>
    <t>zoektocht naar werk</t>
  </si>
  <si>
    <t>36_1001</t>
  </si>
  <si>
    <t>77572b6e-e8eb-102c-b6de-005056a23d00</t>
  </si>
  <si>
    <t>Hollander</t>
  </si>
  <si>
    <t>H.G.</t>
  </si>
  <si>
    <t>00-04-1961</t>
  </si>
  <si>
    <t>Werk NL. Werk AUS. Huisvesting. Kwitantie. (Duplicaat)</t>
  </si>
  <si>
    <t xml:space="preserve"> 14_1917</t>
  </si>
  <si>
    <t>79f40018-e8eb-102c-b6de-005056a23d00</t>
  </si>
  <si>
    <t>36_1201</t>
  </si>
  <si>
    <t>77593670-e8eb-102c-b6de-005056a23d00</t>
  </si>
  <si>
    <t>Hoogenboom</t>
  </si>
  <si>
    <t>17/05/1956</t>
  </si>
  <si>
    <t>Werk NL. Werk AUS. Aanwezig bespreking. Restitutie bagagekosten.</t>
  </si>
  <si>
    <t>Canberra (digitaal), Sydney 2 keer</t>
  </si>
  <si>
    <t>1429613 (digitaal), 7245784, 200976884</t>
  </si>
  <si>
    <t>Laatste niet 100% zeker</t>
  </si>
  <si>
    <t>36_1401</t>
  </si>
  <si>
    <t>775b4abe-e8eb-102c-b6de-005056a23d00</t>
  </si>
  <si>
    <t>Hoop</t>
  </si>
  <si>
    <t>22-03-1972 Repatriering?</t>
  </si>
  <si>
    <t>Werk NL. Geintroduceerd voor werk in AUS. Paspoort voor vertrek uit AUS. EB en LG genoemd</t>
  </si>
  <si>
    <t>36_1601</t>
  </si>
  <si>
    <t>775d50ac-e8eb-102c-b6de-005056a23d00</t>
  </si>
  <si>
    <t>Hottinga</t>
  </si>
  <si>
    <t>Werk NL. Huisvesting en werk AUS. Kosten food en accommodatie? Paspoort verlengen. EB en LG genoemd.</t>
  </si>
  <si>
    <t>36_1801</t>
  </si>
  <si>
    <t>775f5eb0-e8eb-102c-b6de-005056a23d00</t>
  </si>
  <si>
    <t>Huenen</t>
  </si>
  <si>
    <t>14/04/1955</t>
  </si>
  <si>
    <t>Een bedrag genoemd (Extra kaart)</t>
  </si>
  <si>
    <t>3_1299</t>
  </si>
  <si>
    <t>78daa3d0-e8eb-102c-b6de-005056a23d00</t>
  </si>
  <si>
    <t>Doorwerth</t>
  </si>
  <si>
    <t>gezin</t>
  </si>
  <si>
    <t>geld verstrekt. Man overleden</t>
  </si>
  <si>
    <t>36_2001</t>
  </si>
  <si>
    <t>77627aa0-e8eb-102c-b6de-005056a23d00</t>
  </si>
  <si>
    <t>Huisman</t>
  </si>
  <si>
    <t>W.H.</t>
  </si>
  <si>
    <t>Paspoort verlengen.</t>
  </si>
  <si>
    <t>1431503, 7245897</t>
  </si>
  <si>
    <t>15_425</t>
  </si>
  <si>
    <t>79fc4df4-e8eb-102c-b6de-005056a23d00</t>
  </si>
  <si>
    <t>R.K.</t>
  </si>
  <si>
    <t>huisvesting</t>
  </si>
  <si>
    <t>36_2201</t>
  </si>
  <si>
    <t>77647bca-e8eb-102c-b6de-005056a23d00</t>
  </si>
  <si>
    <t>Husson</t>
  </si>
  <si>
    <t>A.F.</t>
  </si>
  <si>
    <t>22/03/1955</t>
  </si>
  <si>
    <t>Werk NL. Bagage. Man had verhouding met andere vrouw. Familie omstandigheden. Kredietverlening. Paspoort.</t>
  </si>
  <si>
    <t>37_001</t>
  </si>
  <si>
    <t>772e0770-e8eb-102c-b6de-005056a23d00</t>
  </si>
  <si>
    <t>6061</t>
  </si>
  <si>
    <t>Ipenburg</t>
  </si>
  <si>
    <t>28/02/1960</t>
  </si>
  <si>
    <t xml:space="preserve">Werk NL. Werk AUS. Paspoort. Visum. Valse veronderstelling recht op age pension. </t>
  </si>
  <si>
    <t>1229616, 4068107 (digitaal), 30441489</t>
  </si>
  <si>
    <t>3_1495</t>
  </si>
  <si>
    <t>78dcb5c6-e8eb-102c-b6de-005056a23d00</t>
  </si>
  <si>
    <t>Deventer</t>
  </si>
  <si>
    <t xml:space="preserve">Werk AUS. Paspoort. </t>
  </si>
  <si>
    <t>37_201</t>
  </si>
  <si>
    <t>772ff0d0-e8eb-102c-b6de-005056a23d00</t>
  </si>
  <si>
    <t>Jagt</t>
  </si>
  <si>
    <t xml:space="preserve">van der </t>
  </si>
  <si>
    <t>00-01-1951</t>
  </si>
  <si>
    <t>Werk AUS. Licentie. Vanuit Djakarta</t>
  </si>
  <si>
    <t>3_1545</t>
  </si>
  <si>
    <t>78dd3be0-e8eb-102c-b6de-005056a23d00</t>
  </si>
  <si>
    <t>37_401</t>
  </si>
  <si>
    <t>76b48d28-e8eb-102c-b6de-005056a23d00</t>
  </si>
  <si>
    <t>H.H.</t>
  </si>
  <si>
    <t>00-00-1950</t>
  </si>
  <si>
    <t>Werk NL en AUS. Huisvesting moeilijkheden.</t>
  </si>
  <si>
    <t>37_601</t>
  </si>
  <si>
    <t>7746d822-e8eb-102c-b6de-005056a23d00</t>
  </si>
  <si>
    <t>H.C.J.</t>
  </si>
  <si>
    <t>Achille Lauro</t>
  </si>
  <si>
    <t>Vereenzaamd. Inlichtingen opleiding. Naar NL om vrouw te zoeken, wil dan terug naar AUS.</t>
  </si>
  <si>
    <t>37_801</t>
  </si>
  <si>
    <t>7748eacc-e8eb-102c-b6de-005056a23d00</t>
  </si>
  <si>
    <t>Jilesen</t>
  </si>
  <si>
    <t xml:space="preserve">J.Th.M. </t>
  </si>
  <si>
    <t>Boxmeer</t>
  </si>
  <si>
    <t>NESS aanvraag, niet acceptabel.</t>
  </si>
  <si>
    <t>37_1001</t>
  </si>
  <si>
    <t>7766b624-e8eb-102c-b6de-005056a23d00</t>
  </si>
  <si>
    <t>Jong</t>
  </si>
  <si>
    <t>L.H.</t>
  </si>
  <si>
    <t>Bilthoven</t>
  </si>
  <si>
    <t>Werk NL. Bedrijf gaat failliet. Heel gedoe over bagage. Is geld aan kantoor schuldig ivm overkomen bagage. Kerk helpt inzamelen geld. Moeilijkheden gezin, volgens hemzelf 'praatjes'. Scholarship oudste dochter.</t>
  </si>
  <si>
    <t>neutraal/negatief</t>
  </si>
  <si>
    <t>37_1201</t>
  </si>
  <si>
    <t>7768b406-e8eb-102c-b6de-005056a23d00</t>
  </si>
  <si>
    <t>Jongsma</t>
  </si>
  <si>
    <t>Oldekerk</t>
  </si>
  <si>
    <t>1197676, 4339338</t>
  </si>
  <si>
    <t>Melbourne niet helemaal zeker</t>
  </si>
  <si>
    <t>37_1401</t>
  </si>
  <si>
    <t>777a3672-e8eb-102c-b6de-005056a23d00</t>
  </si>
  <si>
    <t>Kaal</t>
  </si>
  <si>
    <t>Zie MF Kaal. Emigratie schoonouders, zie AG Kaal.</t>
  </si>
  <si>
    <t>37_1601</t>
  </si>
  <si>
    <t>7780102e-e8eb-102c-b6de-005056a23d00</t>
  </si>
  <si>
    <t>Kampen</t>
  </si>
  <si>
    <t>Adres gegeven. Vakantie naar NL</t>
  </si>
  <si>
    <t>4067436 (digitaal), 9583040</t>
  </si>
  <si>
    <t>37_1599</t>
  </si>
  <si>
    <t>schip</t>
  </si>
  <si>
    <t>zware bagage.gezin volgt zodra man werk heeft. Duplikaat</t>
  </si>
  <si>
    <t>3_1951</t>
  </si>
  <si>
    <t>77800a7a-e8eb-102c-b6de-005056a23d00</t>
  </si>
  <si>
    <t>Ewijk</t>
  </si>
  <si>
    <t>zware bagage.gezin volgt zodra man werk heeft</t>
  </si>
  <si>
    <t>3_1953</t>
  </si>
  <si>
    <t>Heremigratie.</t>
  </si>
  <si>
    <t>37_1801</t>
  </si>
  <si>
    <t>7782005a-e8eb-102c-b6de-005056a23d00</t>
  </si>
  <si>
    <t>Kasius</t>
  </si>
  <si>
    <t>Maetsuycker</t>
  </si>
  <si>
    <t>27/06/1948</t>
  </si>
  <si>
    <t>Werk NL. Kind gekregen. Maken het goed.</t>
  </si>
  <si>
    <t>37_2001</t>
  </si>
  <si>
    <t>777be968-e8eb-102c-b6de-005056a23d00</t>
  </si>
  <si>
    <t>Keizer</t>
  </si>
  <si>
    <t xml:space="preserve">Uitgebreid verloop opleiding en werk NL. Werk AUS, erkenning vakman. Contact met handelsbedrijf. </t>
  </si>
  <si>
    <t>37_2201</t>
  </si>
  <si>
    <t>777de1d2-e8eb-102c-b6de-005056a23d00</t>
  </si>
  <si>
    <t>Kerssens</t>
  </si>
  <si>
    <t>C.M.M.</t>
  </si>
  <si>
    <t>25/01/1978</t>
  </si>
  <si>
    <t>Werk NL. Schoonmoeder laat weten dat K met Parsons gaat trouwen. Acceptatie NESS.</t>
  </si>
  <si>
    <t>38_001</t>
  </si>
  <si>
    <t>7783dd8a-e8eb-102c-b6de-005056a23d00</t>
  </si>
  <si>
    <t>Kieboom</t>
  </si>
  <si>
    <t>R.J.A.</t>
  </si>
  <si>
    <t>28/10/1970</t>
  </si>
  <si>
    <t>Werk NL. Inleveren rijbewijs. Nagezonden bagage.</t>
  </si>
  <si>
    <t>5792725, 31586127</t>
  </si>
  <si>
    <t>Sydney niet helemaal zeker</t>
  </si>
  <si>
    <t>16_539</t>
  </si>
  <si>
    <t>7a12908c-e8eb-102c-b6de-005056a23d00</t>
  </si>
  <si>
    <t>skiinstructeur. Goed Engels</t>
  </si>
  <si>
    <t>38_201</t>
  </si>
  <si>
    <t>7785f458-e8eb-102c-b6de-005056a23d00</t>
  </si>
  <si>
    <t>Klaassens</t>
  </si>
  <si>
    <t>25/07/1963</t>
  </si>
  <si>
    <t>Contact over opsporing Klaassens.</t>
  </si>
  <si>
    <t>1211634, 9533693</t>
  </si>
  <si>
    <t>16_669</t>
  </si>
  <si>
    <t>7a14044e-e8eb-102c-b6de-005056a23d00</t>
  </si>
  <si>
    <t>Helmond</t>
  </si>
  <si>
    <t>38_401</t>
  </si>
  <si>
    <t>77880d7e-e8eb-102c-b6de-005056a23d00</t>
  </si>
  <si>
    <t>Klein Schiphorst</t>
  </si>
  <si>
    <t>N.</t>
  </si>
  <si>
    <t>00-07-1957</t>
  </si>
  <si>
    <t>Opleiding en werk NL. Zoekt baan. Demobilisatie-lening? Signaleringslijst, van geschrapt ivm naturalisatie. (kwam vanuit ZAF)</t>
  </si>
  <si>
    <t>16_765</t>
  </si>
  <si>
    <t>7a150164-e8eb-102c-b6de-005056a23d00</t>
  </si>
  <si>
    <t>Opleiding en werk. Zoekt baan. Komt bij Shell</t>
  </si>
  <si>
    <t>38_601</t>
  </si>
  <si>
    <t>778a2d52-e8eb-102c-b6de-005056a23d00</t>
  </si>
  <si>
    <t>Klok</t>
  </si>
  <si>
    <t>Sontay</t>
  </si>
  <si>
    <t>21/09/1950</t>
  </si>
  <si>
    <t>29-10-1957 Repatriering</t>
  </si>
  <si>
    <t>Doet examen voor elektricien</t>
  </si>
  <si>
    <t>38_801</t>
  </si>
  <si>
    <t>778c4006-e8eb-102c-b6de-005056a23d00</t>
  </si>
  <si>
    <t>Knollema</t>
  </si>
  <si>
    <t>G.G.</t>
  </si>
  <si>
    <t>Maryborough</t>
  </si>
  <si>
    <t>Aagtekerk</t>
  </si>
  <si>
    <t>Was in NL toen haar NL man (in AUS) overleed. Daarna geemigreerd. Iets verstrekt?</t>
  </si>
  <si>
    <t>4357011, 6945201</t>
  </si>
  <si>
    <t>38_1001</t>
  </si>
  <si>
    <t>778eed1a-e8eb-102c-b6de-005056a23d00</t>
  </si>
  <si>
    <t>Koevoets</t>
  </si>
  <si>
    <t>J.L.G.</t>
  </si>
  <si>
    <t>Oosterhout</t>
  </si>
  <si>
    <t>Vrouw kwam later. Kinderen in AUS geboren.</t>
  </si>
  <si>
    <t>Werk NL. Interview in AUS, kennis Engels matig. Algemene indruk zeer goed. Aanvraag aan LTC? Vakerkenning. Werk AUS. Verblijfsvergunning vakantie ouders van vrouw.</t>
  </si>
  <si>
    <t>38_1201</t>
  </si>
  <si>
    <t>7790f592-e8eb-102c-b6de-005056a23d00</t>
  </si>
  <si>
    <t>Kolthek</t>
  </si>
  <si>
    <t>Badhoevedorp</t>
  </si>
  <si>
    <t>23/08/1969</t>
  </si>
  <si>
    <t>Werk NL en AUS. Bagage. EB en LG genoemd.</t>
  </si>
  <si>
    <t>38_1401</t>
  </si>
  <si>
    <t>779270fc-e8eb-102c-b6de-005056a23d00</t>
  </si>
  <si>
    <t>Kooijman</t>
  </si>
  <si>
    <t>J.W.</t>
  </si>
  <si>
    <t>Werk NL. Plaatsingsmogelijkheden in AUS.</t>
  </si>
  <si>
    <t>38_1599</t>
  </si>
  <si>
    <t>779472f8-e8eb-102c-b6de-005056a23d00</t>
  </si>
  <si>
    <t xml:space="preserve">Werk NL. Adres zwager en broer genoemd. Huisvesting AUS. Ziekte. Werk zoeken. Schulden. Salaris. Meerdere keren bezocht. </t>
  </si>
  <si>
    <t>38_1801</t>
  </si>
  <si>
    <t>77968ae8-e8eb-102c-b6de-005056a23d00</t>
  </si>
  <si>
    <t>NESS(?)</t>
  </si>
  <si>
    <t>Contact over emigr. Onder NESS</t>
  </si>
  <si>
    <t>38_2001</t>
  </si>
  <si>
    <t>77989e50-e8eb-102c-b6de-005056a23d00</t>
  </si>
  <si>
    <t>Kramer</t>
  </si>
  <si>
    <t>27/02/1953</t>
  </si>
  <si>
    <t>Zoeken werk. Huisvesting.</t>
  </si>
  <si>
    <t>38_2201</t>
  </si>
  <si>
    <t>779aac86-e8eb-102c-b6de-005056a23d00</t>
  </si>
  <si>
    <t>Kroft-Holsbeeke</t>
  </si>
  <si>
    <t>A.G.H.</t>
  </si>
  <si>
    <t>21/01/1981</t>
  </si>
  <si>
    <t>Werk NL. Nagezonden bagage. Rijbewijs vertaald. EB en LG genoemd.</t>
  </si>
  <si>
    <t>39_001</t>
  </si>
  <si>
    <t>779c0ffe-e8eb-102c-b6de-005056a23d00</t>
  </si>
  <si>
    <t>Krstin</t>
  </si>
  <si>
    <t>16/01/1978</t>
  </si>
  <si>
    <t>Werk NL. Adres broer AUS. Werkzoekend. Salaris. Onvoldoende Engels. Huisvesting.</t>
  </si>
  <si>
    <t>39_201</t>
  </si>
  <si>
    <t>779e39dc-e8eb-102c-b6de-005056a23d00</t>
  </si>
  <si>
    <t>Kuijper</t>
  </si>
  <si>
    <t>Werk NL. Opsporen ivm overlijden ouders.</t>
  </si>
  <si>
    <t>39_401</t>
  </si>
  <si>
    <t>77a063c4-e8eb-102c-b6de-005056a23d00</t>
  </si>
  <si>
    <t>Kuitert</t>
  </si>
  <si>
    <t>Contact over emigratie onder NESS</t>
  </si>
  <si>
    <t>39_801</t>
  </si>
  <si>
    <t>77a78c6c-e8eb-102c-b6de-005056a23d00</t>
  </si>
  <si>
    <t>Lambert</t>
  </si>
  <si>
    <t>J.L.M.</t>
  </si>
  <si>
    <t>13/01/1971</t>
  </si>
  <si>
    <t>Werk NL. Nagezonden bagage. EB en LG genoemd. Adres van relatie genoemd.</t>
  </si>
  <si>
    <t>39_1001</t>
  </si>
  <si>
    <t>77a9a862-e8eb-102c-b6de-005056a23d00</t>
  </si>
  <si>
    <t>Langenberg</t>
  </si>
  <si>
    <t>39_1201</t>
  </si>
  <si>
    <t>77a476b2-e8eb-102c-b6de-005056a23d00</t>
  </si>
  <si>
    <t>Lazarus-Nijsten</t>
  </si>
  <si>
    <t>Brief burgemeester over emigratie naar AUS</t>
  </si>
  <si>
    <t>39_1401</t>
  </si>
  <si>
    <t>77ac5008-e8eb-102c-b6de-005056a23d00</t>
  </si>
  <si>
    <t>Leeuwen-Prust</t>
  </si>
  <si>
    <t>15/09/1957</t>
  </si>
  <si>
    <t>09-11-1957 Repatriering</t>
  </si>
  <si>
    <t>Naar zoon en verloofde</t>
  </si>
  <si>
    <t>39_1601</t>
  </si>
  <si>
    <t>77ad1e3e-e8eb-102c-b6de-005056a23d00</t>
  </si>
  <si>
    <t>Leijten</t>
  </si>
  <si>
    <t>F.C.</t>
  </si>
  <si>
    <t>Tienray</t>
  </si>
  <si>
    <t>Werk NL. Kopie advies verzonden conossement</t>
  </si>
  <si>
    <t>39_1801</t>
  </si>
  <si>
    <t>77b3914c-e8eb-102c-b6de-005056a23d00</t>
  </si>
  <si>
    <t>Linsen</t>
  </si>
  <si>
    <t>G.H.M.</t>
  </si>
  <si>
    <t>19/09/1952</t>
  </si>
  <si>
    <t>Kwam met ouders en broers naar AUS. Uitgebreid over opleidingen. Werk NL en werk AUS. Reden ontslag en salaris.</t>
  </si>
  <si>
    <t>39_1999</t>
  </si>
  <si>
    <t>77aeb410-e8eb-102c-b6de-005056a23d00</t>
  </si>
  <si>
    <t>Leonard</t>
  </si>
  <si>
    <t>29-10-1961 Repatriering (niet gezamenlijk). Deel eerder en deel later</t>
  </si>
  <si>
    <t>Werk NL. Kregen nog 1 kind in AUS. Vrouw overleden. Werk man en zoons. Dochter weggelopen. Inkomsten. Lening, schulden. Repatriering. Wil in '63 weer naar AUS.</t>
  </si>
  <si>
    <t>1197622, 9524433, 13134062</t>
  </si>
  <si>
    <t>39_1997</t>
  </si>
  <si>
    <t>77aeae66-e8eb-102c-b6de-005056a23d00</t>
  </si>
  <si>
    <t>17_1609</t>
  </si>
  <si>
    <t>7a33e12e-e8eb-102c-b6de-005056a23d00</t>
  </si>
  <si>
    <t>Vrouw overleden.Dochter weggelopen. Inkomsten. Lening, schulden. Heremigratie naar AUS</t>
  </si>
  <si>
    <t>39_2201</t>
  </si>
  <si>
    <t>77b103aa-e8eb-102c-b6de-005056a23d00</t>
  </si>
  <si>
    <t>Ligt</t>
  </si>
  <si>
    <t>14/02/1958</t>
  </si>
  <si>
    <t xml:space="preserve">Uitgebreid arbeidsverleden NL. Adressen van kennissen erbij. Moet worden behandeld volgens scheeparts. Werk AUS. Loon. Huisvesting. Kennis Engels. </t>
  </si>
  <si>
    <t>40_001</t>
  </si>
  <si>
    <t>77b52246-e8eb-102c-b6de-005056a23d00</t>
  </si>
  <si>
    <t>Logan</t>
  </si>
  <si>
    <t>R.L.</t>
  </si>
  <si>
    <t>40_201</t>
  </si>
  <si>
    <t>77b717a4-e8eb-102c-b6de-005056a23d00</t>
  </si>
  <si>
    <t>Loop</t>
  </si>
  <si>
    <t>24-03-1957 Repatriering</t>
  </si>
  <si>
    <t>Is bezocht. Zie rapport in file.</t>
  </si>
  <si>
    <t>40_401</t>
  </si>
  <si>
    <t>77b94240-e8eb-102c-b6de-005056a23d00</t>
  </si>
  <si>
    <t>Luft</t>
  </si>
  <si>
    <t>16/08/1967</t>
  </si>
  <si>
    <t>Werk NL en AUS. Adres van relatie. Paspoort verlengen. M.B.F betaald</t>
  </si>
  <si>
    <t>40_601</t>
  </si>
  <si>
    <t>77bc1326-e8eb-102c-b6de-005056a23d00</t>
  </si>
  <si>
    <t>Maanen</t>
  </si>
  <si>
    <t>H.R.J.</t>
  </si>
  <si>
    <t>Contact over emigratie en plaatsingsmogelijkheden</t>
  </si>
  <si>
    <t>40_801</t>
  </si>
  <si>
    <t>77be26fc-e8eb-102c-b6de-005056a23d00</t>
  </si>
  <si>
    <t>Mahler</t>
  </si>
  <si>
    <t>R.Ch.</t>
  </si>
  <si>
    <t>Alphen a/d Rijn</t>
  </si>
  <si>
    <t>Werk NL. Contact over emigratie naar AUS. Afgeraden.</t>
  </si>
  <si>
    <t>40_1001</t>
  </si>
  <si>
    <t>77c03ec4-e8eb-102c-b6de-005056a23d00</t>
  </si>
  <si>
    <t>Marchand</t>
  </si>
  <si>
    <t>M.C.A.</t>
  </si>
  <si>
    <t>Werk NL. Zoon in ziekenhuis. Werk AUS. Moeilijkheden met rekening. Land gekocht, deels betaald. Volgens Palmers terug naar NL. Hebben nog schuld.</t>
  </si>
  <si>
    <t>40_1201</t>
  </si>
  <si>
    <t>77c1cb04-e8eb-102c-b6de-005056a23d00</t>
  </si>
  <si>
    <t>Mastenbroek</t>
  </si>
  <si>
    <t>21/07/1971</t>
  </si>
  <si>
    <t>Werk NL en AUS. Willen naar andere plaats. EB genoemd.</t>
  </si>
  <si>
    <t>40_1401</t>
  </si>
  <si>
    <t>77c3cfda-e8eb-102c-b6de-005056a23d00</t>
  </si>
  <si>
    <t>Meer</t>
  </si>
  <si>
    <t>J.A.M.</t>
  </si>
  <si>
    <t>Werk NL. Erkenning vakman. LTC? Tradetest. Huisvesting. Compo-uitkering.</t>
  </si>
  <si>
    <t>Canberra, Adelaide 2 keer (1 digitaal)</t>
  </si>
  <si>
    <t>1233560, 5513040, 30043894</t>
  </si>
  <si>
    <t>40_1601</t>
  </si>
  <si>
    <t>77c5e2d4-e8eb-102c-b6de-005056a23d00</t>
  </si>
  <si>
    <t>Werk NL. Huisvesting en werk AUS. Bagage. Kampschuld. Nominatieform E Meijer</t>
  </si>
  <si>
    <t>1430488, 7255345</t>
  </si>
  <si>
    <t>40_1799</t>
  </si>
  <si>
    <t>77c7e980-e8eb-102c-b6de-005056a23d00</t>
  </si>
  <si>
    <t>Meima</t>
  </si>
  <si>
    <t>26/10/1963</t>
  </si>
  <si>
    <t>Werk NL. Werk en huisvesting AUS. Loon. Spaarplicht. Gaat trouwen met Schimpf. Adresopgave door derden. Cheque. (jongerenprogramma)</t>
  </si>
  <si>
    <t>Hobart, Sydney</t>
  </si>
  <si>
    <t>60154240, 60155548</t>
  </si>
  <si>
    <t>40_2001</t>
  </si>
  <si>
    <t>77c9e136-e8eb-102c-b6de-005056a23d00</t>
  </si>
  <si>
    <t>Mervel</t>
  </si>
  <si>
    <t>Middelburg</t>
  </si>
  <si>
    <t>24/06/1952</t>
  </si>
  <si>
    <t xml:space="preserve">Uitgebreid verhaal over bezoek schoonmoeder en vertrek. Telegramkosten. Lang gespaard voor haar bezoek. </t>
  </si>
  <si>
    <t>neutraal-positief</t>
  </si>
  <si>
    <t>40_2201</t>
  </si>
  <si>
    <t>77cbe080-e8eb-102c-b6de-005056a23d00</t>
  </si>
  <si>
    <t>Middelbosch</t>
  </si>
  <si>
    <t>27/04/1959</t>
  </si>
  <si>
    <t>Voor 2e keer in AUS. Werk NL. Broer contact over her-emigratie. Emigratie ouders. Treinkosten door kantoor Sydney.</t>
  </si>
  <si>
    <t>41_001</t>
  </si>
  <si>
    <t>77cd65fe-e8eb-102c-b6de-005056a23d00</t>
  </si>
  <si>
    <t>Moed</t>
  </si>
  <si>
    <t>Hoensbroek</t>
  </si>
  <si>
    <t>15/04/1956</t>
  </si>
  <si>
    <t xml:space="preserve">Vrouw is RK. Man schijnt brokkemaker te zijn. Werk AUS. Geinterviewd. </t>
  </si>
  <si>
    <t>41_201</t>
  </si>
  <si>
    <t>77d24c22-e8eb-102c-b6de-005056a23d00</t>
  </si>
  <si>
    <t>Moll</t>
  </si>
  <si>
    <t>Ch.Th.</t>
  </si>
  <si>
    <t>Palenberg (Duitsland)</t>
  </si>
  <si>
    <t>Surriento</t>
  </si>
  <si>
    <t>17/10/1955</t>
  </si>
  <si>
    <t>Student. Was hier eerder geweest. Zoekt baan.</t>
  </si>
  <si>
    <t>orig volgorde</t>
  </si>
  <si>
    <t>type reis</t>
  </si>
  <si>
    <t>start</t>
  </si>
  <si>
    <t>eind</t>
  </si>
  <si>
    <t>re-entry</t>
  </si>
  <si>
    <t>repatriering van rij</t>
  </si>
  <si>
    <t>repatriering</t>
  </si>
  <si>
    <t>a</t>
  </si>
  <si>
    <t>b</t>
  </si>
  <si>
    <t>c</t>
  </si>
  <si>
    <t>d</t>
  </si>
  <si>
    <t>e</t>
  </si>
  <si>
    <t>f</t>
  </si>
  <si>
    <t>h</t>
  </si>
  <si>
    <t>i</t>
  </si>
  <si>
    <t>j</t>
  </si>
  <si>
    <t>m</t>
  </si>
  <si>
    <t>n</t>
  </si>
  <si>
    <t>o</t>
  </si>
  <si>
    <t>p</t>
  </si>
  <si>
    <t>q</t>
  </si>
  <si>
    <t>r</t>
  </si>
  <si>
    <t>s</t>
  </si>
  <si>
    <t>t</t>
  </si>
  <si>
    <t>u</t>
  </si>
  <si>
    <t>v</t>
  </si>
  <si>
    <t>w</t>
  </si>
  <si>
    <t>x</t>
  </si>
  <si>
    <t>y</t>
  </si>
  <si>
    <t>z</t>
  </si>
  <si>
    <t>aa</t>
  </si>
  <si>
    <t>ab</t>
  </si>
  <si>
    <t>ac</t>
  </si>
  <si>
    <t>ad</t>
  </si>
  <si>
    <t>ae</t>
  </si>
  <si>
    <t>af</t>
  </si>
  <si>
    <t>ag</t>
  </si>
  <si>
    <t>ah</t>
  </si>
  <si>
    <t>ai</t>
  </si>
  <si>
    <t>aj</t>
  </si>
  <si>
    <t>ak</t>
  </si>
  <si>
    <t>an</t>
  </si>
  <si>
    <t>al</t>
  </si>
  <si>
    <t>am</t>
  </si>
  <si>
    <t>ao</t>
  </si>
  <si>
    <t>ap</t>
  </si>
  <si>
    <t>aq</t>
  </si>
  <si>
    <t>ar</t>
  </si>
  <si>
    <t>as</t>
  </si>
  <si>
    <t>g</t>
  </si>
  <si>
    <t>k</t>
  </si>
  <si>
    <t>(b)</t>
  </si>
  <si>
    <t>Gaat over kaart</t>
  </si>
  <si>
    <t>(c)</t>
  </si>
  <si>
    <t>reis</t>
  </si>
  <si>
    <t>L</t>
  </si>
  <si>
    <t>(k)</t>
  </si>
  <si>
    <t>(L)</t>
  </si>
  <si>
    <t>vervoermiddel</t>
  </si>
  <si>
    <t>Schema</t>
  </si>
  <si>
    <t>is_duplicaat</t>
  </si>
  <si>
    <t>duplicaten bevatten afwijkende gegevens</t>
  </si>
  <si>
    <t>Heeft geen correct id</t>
  </si>
  <si>
    <t>is duplicaat</t>
  </si>
  <si>
    <t>waardes tussen de duplicaten komen overeen</t>
  </si>
  <si>
    <t>migrant</t>
  </si>
  <si>
    <t>Krimpen aan de IJssel</t>
  </si>
  <si>
    <t>jaartal_begin</t>
  </si>
  <si>
    <t>jaartal_eind</t>
  </si>
  <si>
    <t>referencesCollective emconsulates</t>
  </si>
  <si>
    <t>isStoredAt emcardcatalogs</t>
  </si>
  <si>
    <t>naam*</t>
  </si>
  <si>
    <t>kaartnummer*</t>
  </si>
  <si>
    <t>?1</t>
  </si>
  <si>
    <t>?2</t>
  </si>
  <si>
    <t>?3</t>
  </si>
  <si>
    <t>?4</t>
  </si>
  <si>
    <t>?5</t>
  </si>
  <si>
    <t>Naam*</t>
  </si>
  <si>
    <t>hasBirthPlace emlocations</t>
  </si>
  <si>
    <t>schema</t>
  </si>
  <si>
    <t>hasResidenceLocation emlocations</t>
  </si>
  <si>
    <t>geboortejaar</t>
  </si>
  <si>
    <t>initialen</t>
  </si>
  <si>
    <t>tussenvoegsel</t>
  </si>
  <si>
    <t>achternaam</t>
  </si>
  <si>
    <t>persoonsId*</t>
  </si>
  <si>
    <t>unit</t>
  </si>
  <si>
    <t>referencesPerson emmigrantunits</t>
  </si>
  <si>
    <t>samenstelling</t>
  </si>
  <si>
    <t>geslacht</t>
  </si>
  <si>
    <t>godsdienst</t>
  </si>
  <si>
    <t>eventsAantal</t>
  </si>
  <si>
    <t>adresAantal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</si>
</sst>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1" x14ac:knownFonts="1">
    <font>
      <sz val="10"/>
      <color theme="1"/>
      <name val="Arial"/>
      <family val="2"/>
    </font>
    <font>
      <sz val="12"/>
      <color theme="1"/>
      <name val="Arial"/>
      <family val="2"/>
    </font>
    <font>
      <sz val="9"/>
      <color indexed="81"/>
      <name val="Tahoma"/>
    </font>
    <font>
      <b/>
      <sz val="9"/>
      <color indexed="81"/>
      <name val="Tahoma"/>
    </font>
    <font>
      <sz val="10"/>
      <color rgb="FFFF0000"/>
      <name val="Arial"/>
      <family val="2"/>
    </font>
    <font>
      <sz val="10"/>
      <name val="Arial"/>
      <family val="2"/>
    </font>
    <font>
      <b/>
      <sz val="10"/>
      <color theme="1"/>
      <name val="Arial"/>
      <family val="2"/>
    </font>
    <font>
      <u/>
      <sz val="10"/>
      <color theme="10"/>
      <name val="Arial"/>
      <family val="2"/>
    </font>
    <font>
      <u/>
      <sz val="10"/>
      <color theme="11"/>
      <name val="Arial"/>
      <family val="2"/>
    </font>
    <font>
      <sz val="12"/>
      <color rgb="FF3F3F76"/>
      <name val="Calibri"/>
      <family val="2"/>
      <scheme val="minor"/>
    </font>
    <font>
      <b/>
      <sz val="12"/>
      <color theme="1"/>
      <name val="Arial"/>
      <family val="2"/>
    </font>
  </fonts>
  <fills count="1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6"/>
        <bgColor indexed="64"/>
      </patternFill>
    </fill>
    <fill>
      <patternFill patternType="solid">
        <fgColor rgb="FFFFCC99"/>
      </patternFill>
    </fill>
    <fill>
      <patternFill patternType="solid">
        <fgColor rgb="FFFFFFCC"/>
      </patternFill>
    </fill>
  </fills>
  <borders count="5">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thick">
        <color theme="1"/>
      </bottom>
      <diagonal/>
    </border>
  </borders>
  <cellStyleXfs count="3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8" borderId="3" applyNumberForma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0" fillId="9" borderId="4" applyNumberFormat="0" applyProtection="0">
      <alignment horizontal="center" vertical="center"/>
    </xf>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42">
    <xf numFmtId="0" fontId="0" fillId="0" borderId="0" xfId="0"/>
    <xf numFmtId="0" fontId="0" fillId="2" borderId="0" xfId="0" applyFill="1"/>
    <xf numFmtId="0" fontId="0" fillId="0" borderId="0" xfId="0" applyNumberFormat="1" applyProtection="1">
      <protection locked="0"/>
    </xf>
    <xf numFmtId="0" fontId="0" fillId="0" borderId="0" xfId="0" applyProtection="1">
      <protection locked="0"/>
    </xf>
    <xf numFmtId="0" fontId="0" fillId="2" borderId="0" xfId="0" applyFill="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applyNumberFormat="1" applyAlignment="1" applyProtection="1">
      <alignment horizontal="center" vertical="center"/>
      <protection locked="0"/>
    </xf>
    <xf numFmtId="0" fontId="0" fillId="0" borderId="0" xfId="0" applyNumberFormat="1" applyAlignment="1">
      <alignment horizontal="center" vertical="center" wrapText="1"/>
    </xf>
    <xf numFmtId="0" fontId="0" fillId="0" borderId="0" xfId="0" applyAlignment="1" applyProtection="1">
      <alignment horizontal="center" vertical="center"/>
      <protection locked="0"/>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xf>
    <xf numFmtId="164" fontId="0" fillId="0" borderId="0" xfId="0" applyNumberFormat="1" applyAlignment="1">
      <alignment horizontal="center" vertical="center" wrapText="1"/>
    </xf>
    <xf numFmtId="1" fontId="0" fillId="0" borderId="0" xfId="0" applyNumberFormat="1" applyFill="1" applyAlignment="1">
      <alignment horizontal="center" vertical="center" wrapText="1"/>
    </xf>
    <xf numFmtId="0" fontId="0" fillId="0" borderId="0" xfId="0" applyNumberFormat="1" applyAlignment="1" applyProtection="1">
      <alignment horizontal="center" vertical="center" wrapText="1"/>
      <protection locked="0"/>
    </xf>
    <xf numFmtId="0" fontId="0" fillId="0" borderId="0" xfId="0" applyAlignment="1" applyProtection="1">
      <alignment horizontal="center" vertical="center" wrapText="1"/>
      <protection locked="0"/>
    </xf>
    <xf numFmtId="14"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4" fillId="0" borderId="0" xfId="0" applyNumberFormat="1" applyFont="1" applyAlignment="1" applyProtection="1">
      <alignment horizontal="center" vertical="center" wrapText="1"/>
      <protection locked="0"/>
    </xf>
    <xf numFmtId="0" fontId="4" fillId="0" borderId="0" xfId="0" applyFont="1"/>
    <xf numFmtId="0" fontId="0" fillId="3" borderId="0" xfId="0" applyFill="1"/>
    <xf numFmtId="0" fontId="0" fillId="3" borderId="0" xfId="0" applyFill="1" applyAlignment="1">
      <alignment horizontal="center" vertical="center"/>
    </xf>
    <xf numFmtId="0" fontId="0" fillId="3" borderId="0" xfId="0" applyFill="1" applyAlignment="1">
      <alignment horizontal="center" vertical="center" wrapText="1"/>
    </xf>
    <xf numFmtId="0" fontId="4" fillId="3" borderId="0" xfId="0" applyFont="1" applyFill="1" applyAlignment="1">
      <alignment horizontal="center" vertical="center" wrapText="1"/>
    </xf>
    <xf numFmtId="0" fontId="0" fillId="3" borderId="0" xfId="0" applyNumberFormat="1" applyFill="1" applyProtection="1">
      <protection locked="0"/>
    </xf>
    <xf numFmtId="0" fontId="0" fillId="3" borderId="0" xfId="0" applyNumberFormat="1" applyFill="1" applyAlignment="1" applyProtection="1">
      <alignment horizontal="center" vertical="center"/>
      <protection locked="0"/>
    </xf>
    <xf numFmtId="0" fontId="0" fillId="3" borderId="0" xfId="0" applyNumberFormat="1" applyFill="1" applyAlignment="1" applyProtection="1">
      <alignment horizontal="center" vertical="center" wrapText="1"/>
      <protection locked="0"/>
    </xf>
    <xf numFmtId="0" fontId="0" fillId="4" borderId="0" xfId="0" applyFill="1"/>
    <xf numFmtId="0" fontId="0" fillId="4" borderId="0" xfId="0" applyNumberFormat="1" applyFill="1" applyAlignment="1">
      <alignment horizontal="center" vertical="center" wrapText="1"/>
    </xf>
    <xf numFmtId="164" fontId="0" fillId="4" borderId="0" xfId="0" applyNumberFormat="1" applyFill="1" applyAlignment="1">
      <alignment horizontal="center" vertical="center" wrapText="1"/>
    </xf>
    <xf numFmtId="164" fontId="4" fillId="4" borderId="0" xfId="0" applyNumberFormat="1" applyFont="1" applyFill="1" applyAlignment="1">
      <alignment horizontal="center" vertical="center" wrapText="1"/>
    </xf>
    <xf numFmtId="0" fontId="0" fillId="4" borderId="0" xfId="0" applyFill="1" applyProtection="1">
      <protection locked="0"/>
    </xf>
    <xf numFmtId="0" fontId="0" fillId="4" borderId="0" xfId="0" applyFill="1" applyAlignment="1" applyProtection="1">
      <alignment horizontal="center" vertical="center"/>
      <protection locked="0"/>
    </xf>
    <xf numFmtId="0" fontId="0" fillId="4" borderId="0" xfId="0" applyFill="1" applyAlignment="1" applyProtection="1">
      <alignment horizontal="center" vertical="center" wrapText="1"/>
      <protection locked="0"/>
    </xf>
    <xf numFmtId="0" fontId="0" fillId="4" borderId="0" xfId="0" applyNumberFormat="1" applyFill="1" applyProtection="1">
      <protection locked="0"/>
    </xf>
    <xf numFmtId="0" fontId="0" fillId="4" borderId="0" xfId="0" applyNumberFormat="1" applyFill="1" applyAlignment="1" applyProtection="1">
      <alignment horizontal="center" vertical="center"/>
      <protection locked="0"/>
    </xf>
    <xf numFmtId="0" fontId="0" fillId="4" borderId="0" xfId="0" applyNumberFormat="1" applyFill="1" applyAlignment="1" applyProtection="1">
      <alignment horizontal="center" vertical="center" wrapText="1"/>
      <protection locked="0"/>
    </xf>
    <xf numFmtId="0" fontId="0" fillId="4" borderId="0" xfId="0" applyFill="1" applyAlignment="1">
      <alignment horizontal="center" vertical="center"/>
    </xf>
    <xf numFmtId="0" fontId="0" fillId="4" borderId="0" xfId="0" applyFill="1" applyAlignment="1">
      <alignment horizontal="center" vertical="center" wrapText="1"/>
    </xf>
    <xf numFmtId="0" fontId="4" fillId="4" borderId="0" xfId="0" applyFont="1" applyFill="1" applyAlignment="1">
      <alignment horizontal="center" vertical="center" wrapText="1"/>
    </xf>
    <xf numFmtId="164" fontId="0" fillId="2" borderId="0" xfId="0" applyNumberFormat="1" applyFill="1" applyAlignment="1">
      <alignment horizontal="center" vertical="center" wrapText="1"/>
    </xf>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0" fontId="0" fillId="0" borderId="0" xfId="0" applyNumberFormat="1" applyFill="1" applyAlignment="1" applyProtection="1">
      <alignment horizontal="center" vertical="center" wrapText="1"/>
      <protection locked="0"/>
    </xf>
    <xf numFmtId="0" fontId="0" fillId="0" borderId="0" xfId="0" applyFill="1" applyAlignment="1" applyProtection="1">
      <alignment horizontal="center" vertical="center" wrapText="1"/>
      <protection locked="0"/>
    </xf>
    <xf numFmtId="0" fontId="0" fillId="0" borderId="0" xfId="0" applyFill="1"/>
    <xf numFmtId="0" fontId="5" fillId="2" borderId="0" xfId="0" applyFont="1" applyFill="1" applyAlignment="1">
      <alignment horizontal="center"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5" fillId="0" borderId="0" xfId="0" applyNumberFormat="1" applyFont="1" applyAlignment="1">
      <alignment horizontal="center" vertical="center" wrapText="1"/>
    </xf>
    <xf numFmtId="1" fontId="5" fillId="0" borderId="0" xfId="0" applyNumberFormat="1" applyFont="1" applyFill="1" applyAlignment="1">
      <alignment horizontal="center" vertical="center" wrapText="1"/>
    </xf>
    <xf numFmtId="0" fontId="5" fillId="0" borderId="0" xfId="0" applyNumberFormat="1" applyFont="1" applyAlignment="1" applyProtection="1">
      <alignment horizontal="center" vertical="center" wrapText="1"/>
      <protection locked="0"/>
    </xf>
    <xf numFmtId="0" fontId="5" fillId="3" borderId="0" xfId="0" applyNumberFormat="1" applyFont="1" applyFill="1" applyAlignment="1" applyProtection="1">
      <alignment horizontal="center" vertical="center" wrapText="1"/>
      <protection locked="0"/>
    </xf>
    <xf numFmtId="0" fontId="5" fillId="3" borderId="0" xfId="0" applyFont="1" applyFill="1" applyAlignment="1">
      <alignment horizontal="center" vertical="center" wrapText="1"/>
    </xf>
    <xf numFmtId="164" fontId="5" fillId="4" borderId="0" xfId="0" applyNumberFormat="1" applyFont="1" applyFill="1" applyAlignment="1">
      <alignment horizontal="center" vertical="center" wrapText="1"/>
    </xf>
    <xf numFmtId="0" fontId="5" fillId="0" borderId="0" xfId="0" applyFont="1" applyAlignment="1" applyProtection="1">
      <alignment horizontal="center" vertical="center" wrapText="1"/>
      <protection locked="0"/>
    </xf>
    <xf numFmtId="0" fontId="5" fillId="4" borderId="0" xfId="0" applyFont="1" applyFill="1" applyAlignment="1" applyProtection="1">
      <alignment horizontal="center" vertical="center" wrapText="1"/>
      <protection locked="0"/>
    </xf>
    <xf numFmtId="0" fontId="5" fillId="4" borderId="0" xfId="0" applyNumberFormat="1" applyFont="1" applyFill="1" applyAlignment="1" applyProtection="1">
      <alignment horizontal="center" vertical="center" wrapText="1"/>
      <protection locked="0"/>
    </xf>
    <xf numFmtId="0" fontId="5" fillId="4" borderId="0" xfId="0" applyFont="1" applyFill="1" applyAlignment="1">
      <alignment horizontal="center" vertical="center" wrapText="1"/>
    </xf>
    <xf numFmtId="0" fontId="5" fillId="0" borderId="0" xfId="0" applyFont="1" applyAlignment="1">
      <alignment horizontal="center" vertical="center"/>
    </xf>
    <xf numFmtId="0" fontId="0" fillId="2" borderId="0" xfId="0" applyFont="1" applyFill="1" applyAlignment="1">
      <alignment horizontal="center" vertical="center" wrapText="1"/>
    </xf>
    <xf numFmtId="0" fontId="0" fillId="0" borderId="0" xfId="0" applyNumberFormat="1" applyFont="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164" fontId="0" fillId="0" borderId="0" xfId="0" applyNumberFormat="1" applyFont="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NumberFormat="1" applyFont="1" applyAlignment="1" applyProtection="1">
      <alignment horizontal="center" vertical="center" wrapText="1"/>
      <protection locked="0"/>
    </xf>
    <xf numFmtId="0" fontId="0" fillId="3" borderId="0" xfId="0" applyNumberFormat="1" applyFont="1" applyFill="1" applyAlignment="1" applyProtection="1">
      <alignment horizontal="center" vertical="center" wrapText="1"/>
      <protection locked="0"/>
    </xf>
    <xf numFmtId="0" fontId="0" fillId="3" borderId="0" xfId="0" applyFont="1" applyFill="1" applyAlignment="1">
      <alignment horizontal="center" vertical="center" wrapText="1"/>
    </xf>
    <xf numFmtId="164" fontId="0" fillId="4" borderId="0" xfId="0" applyNumberFormat="1" applyFont="1" applyFill="1" applyAlignment="1">
      <alignment horizontal="center" vertical="center" wrapText="1"/>
    </xf>
    <xf numFmtId="0" fontId="0" fillId="0" borderId="0" xfId="0" applyFont="1" applyAlignment="1" applyProtection="1">
      <alignment horizontal="center" vertical="center" wrapText="1"/>
      <protection locked="0"/>
    </xf>
    <xf numFmtId="0" fontId="0" fillId="4" borderId="0" xfId="0" applyFont="1" applyFill="1" applyAlignment="1" applyProtection="1">
      <alignment horizontal="center" vertical="center" wrapText="1"/>
      <protection locked="0"/>
    </xf>
    <xf numFmtId="0" fontId="0" fillId="4" borderId="0" xfId="0" applyNumberFormat="1" applyFont="1" applyFill="1" applyAlignment="1" applyProtection="1">
      <alignment horizontal="center" vertical="center" wrapText="1"/>
      <protection locked="0"/>
    </xf>
    <xf numFmtId="0" fontId="0" fillId="4" borderId="0" xfId="0" applyFont="1" applyFill="1" applyAlignment="1">
      <alignment horizontal="center" vertical="center" wrapText="1"/>
    </xf>
    <xf numFmtId="0" fontId="0" fillId="0" borderId="0" xfId="0" applyFont="1"/>
    <xf numFmtId="0" fontId="5" fillId="0" borderId="0" xfId="0" applyFont="1"/>
    <xf numFmtId="0" fontId="5" fillId="0" borderId="0" xfId="0" applyFont="1" applyFill="1" applyAlignment="1">
      <alignment horizontal="center" vertical="center" wrapText="1"/>
    </xf>
    <xf numFmtId="0" fontId="0" fillId="2" borderId="0" xfId="0" applyNumberFormat="1" applyFill="1" applyAlignment="1">
      <alignment horizontal="center" vertical="center" wrapText="1"/>
    </xf>
    <xf numFmtId="1" fontId="0" fillId="2" borderId="0" xfId="0" applyNumberFormat="1" applyFill="1" applyAlignment="1">
      <alignment horizontal="center" vertical="center" wrapText="1"/>
    </xf>
    <xf numFmtId="0" fontId="0" fillId="2" borderId="0" xfId="0" applyNumberFormat="1" applyFill="1" applyAlignment="1" applyProtection="1">
      <alignment horizontal="center" vertical="center" wrapText="1"/>
      <protection locked="0"/>
    </xf>
    <xf numFmtId="0" fontId="0" fillId="2" borderId="0" xfId="0" applyFill="1" applyAlignment="1" applyProtection="1">
      <alignment horizontal="center" vertical="center" wrapText="1"/>
      <protection locked="0"/>
    </xf>
    <xf numFmtId="0" fontId="0" fillId="0" borderId="0" xfId="0" applyAlignment="1">
      <alignment wrapText="1"/>
    </xf>
    <xf numFmtId="0" fontId="0" fillId="0" borderId="0" xfId="0" quotePrefix="1" applyAlignment="1">
      <alignment horizontal="center" vertical="center" wrapText="1"/>
    </xf>
    <xf numFmtId="0" fontId="0" fillId="2" borderId="0" xfId="0" applyFill="1" applyAlignment="1">
      <alignment horizontal="center" vertical="center" wrapText="1" shrinkToFit="1"/>
    </xf>
    <xf numFmtId="0" fontId="0" fillId="5" borderId="0" xfId="0" applyFill="1" applyAlignment="1">
      <alignment horizontal="center" vertical="center" wrapText="1"/>
    </xf>
    <xf numFmtId="11" fontId="0" fillId="0" borderId="0" xfId="0" applyNumberFormat="1" applyAlignment="1">
      <alignment horizontal="center" vertical="center" wrapText="1"/>
    </xf>
    <xf numFmtId="11" fontId="0" fillId="0" borderId="0" xfId="0" quotePrefix="1" applyNumberFormat="1" applyAlignment="1">
      <alignment horizontal="center" vertical="center" wrapText="1"/>
    </xf>
    <xf numFmtId="0" fontId="0" fillId="6" borderId="0" xfId="0" applyFill="1" applyAlignment="1">
      <alignment horizontal="center" vertical="center" wrapText="1"/>
    </xf>
    <xf numFmtId="11" fontId="0" fillId="6" borderId="0" xfId="0" applyNumberFormat="1" applyFill="1" applyAlignment="1">
      <alignment horizontal="center" vertical="center" wrapText="1"/>
    </xf>
    <xf numFmtId="11" fontId="0" fillId="6" borderId="0" xfId="0" quotePrefix="1" applyNumberFormat="1" applyFill="1" applyAlignment="1">
      <alignment horizontal="center" vertical="center" wrapText="1"/>
    </xf>
    <xf numFmtId="164" fontId="0" fillId="6" borderId="0" xfId="0" applyNumberFormat="1" applyFill="1" applyAlignment="1">
      <alignment horizontal="center" vertical="center" wrapText="1"/>
    </xf>
    <xf numFmtId="0" fontId="0" fillId="6" borderId="0" xfId="0" applyNumberFormat="1" applyFill="1" applyAlignment="1">
      <alignment horizontal="center" vertical="center" wrapText="1"/>
    </xf>
    <xf numFmtId="1" fontId="0" fillId="6" borderId="0" xfId="0" applyNumberFormat="1" applyFill="1" applyAlignment="1">
      <alignment horizontal="center" vertical="center" wrapText="1"/>
    </xf>
    <xf numFmtId="0" fontId="0" fillId="6" borderId="0" xfId="0" applyNumberFormat="1" applyFill="1" applyAlignment="1" applyProtection="1">
      <alignment horizontal="center" vertical="center" wrapText="1"/>
      <protection locked="0"/>
    </xf>
    <xf numFmtId="0" fontId="0" fillId="6" borderId="0" xfId="0" applyFill="1" applyAlignment="1" applyProtection="1">
      <alignment horizontal="center" vertical="center" wrapText="1"/>
      <protection locked="0"/>
    </xf>
    <xf numFmtId="0" fontId="0" fillId="6" borderId="0" xfId="0" applyFill="1"/>
    <xf numFmtId="0" fontId="0" fillId="7" borderId="0" xfId="0" applyFill="1" applyAlignment="1">
      <alignment horizontal="center" vertical="center" wrapText="1"/>
    </xf>
    <xf numFmtId="0" fontId="6" fillId="0" borderId="0" xfId="0" applyFont="1" applyAlignment="1">
      <alignment horizontal="center" vertical="center" wrapText="1"/>
    </xf>
    <xf numFmtId="0" fontId="1" fillId="0" borderId="1" xfId="0" applyFont="1" applyBorder="1" applyAlignment="1"/>
    <xf numFmtId="0" fontId="1" fillId="0" borderId="2" xfId="0" applyFont="1" applyBorder="1" applyAlignment="1"/>
    <xf numFmtId="0" fontId="0" fillId="0" borderId="2" xfId="0" applyBorder="1" applyAlignment="1"/>
    <xf numFmtId="0" fontId="0" fillId="0" borderId="0" xfId="0" applyFill="1" applyBorder="1" applyAlignment="1"/>
    <xf numFmtId="1" fontId="0" fillId="0" borderId="0" xfId="0" applyNumberFormat="1" applyAlignment="1">
      <alignment horizontal="center" vertical="center"/>
    </xf>
    <xf numFmtId="1" fontId="0" fillId="0" borderId="0" xfId="0" applyNumberFormat="1" applyAlignment="1">
      <alignment horizontal="center" vertical="center" wrapText="1"/>
    </xf>
    <xf numFmtId="1" fontId="0" fillId="6" borderId="0" xfId="0" quotePrefix="1" applyNumberFormat="1" applyFill="1" applyAlignment="1">
      <alignment horizontal="center" vertical="center" wrapText="1"/>
    </xf>
    <xf numFmtId="1" fontId="5" fillId="0" borderId="0" xfId="0" applyNumberFormat="1" applyFont="1" applyAlignment="1">
      <alignment horizontal="center" vertical="center"/>
    </xf>
    <xf numFmtId="1" fontId="0" fillId="2" borderId="0" xfId="0" applyNumberFormat="1" applyFill="1" applyAlignment="1">
      <alignment horizontal="center" vertical="center"/>
    </xf>
    <xf numFmtId="1" fontId="5" fillId="0" borderId="0" xfId="0" applyNumberFormat="1" applyFont="1" applyAlignment="1">
      <alignment horizontal="center" vertical="center" wrapText="1"/>
    </xf>
    <xf numFmtId="1" fontId="0" fillId="0" borderId="0" xfId="0" applyNumberFormat="1" applyFont="1" applyAlignment="1">
      <alignment horizontal="center" vertical="center"/>
    </xf>
    <xf numFmtId="1" fontId="0" fillId="0" borderId="0" xfId="0" applyNumberFormat="1" applyAlignment="1">
      <alignment horizontal="center"/>
    </xf>
    <xf numFmtId="1" fontId="0" fillId="0" borderId="0" xfId="0" applyNumberFormat="1"/>
    <xf numFmtId="0" fontId="0" fillId="6" borderId="0" xfId="0" quotePrefix="1" applyNumberFormat="1" applyFill="1" applyAlignment="1">
      <alignment horizontal="center" vertical="center" wrapText="1"/>
    </xf>
    <xf numFmtId="1" fontId="0" fillId="0" borderId="0" xfId="0" applyNumberFormat="1" applyAlignment="1">
      <alignment horizontal="right" vertical="center" wrapText="1"/>
    </xf>
    <xf numFmtId="1" fontId="0" fillId="0" borderId="0" xfId="0" applyNumberFormat="1" applyAlignment="1">
      <alignment horizontal="right" vertical="center"/>
    </xf>
    <xf numFmtId="1" fontId="0" fillId="2" borderId="0" xfId="0" applyNumberFormat="1" applyFill="1" applyAlignment="1">
      <alignment horizontal="right" vertical="center"/>
    </xf>
    <xf numFmtId="1" fontId="5" fillId="0" borderId="0" xfId="0" applyNumberFormat="1" applyFont="1" applyAlignment="1">
      <alignment horizontal="right" vertical="center" wrapText="1"/>
    </xf>
    <xf numFmtId="1" fontId="5" fillId="0" borderId="0" xfId="0" applyNumberFormat="1" applyFont="1" applyAlignment="1">
      <alignment horizontal="right" vertical="center"/>
    </xf>
    <xf numFmtId="1" fontId="0" fillId="6" borderId="0" xfId="0" applyNumberFormat="1" applyFill="1" applyAlignment="1">
      <alignment horizontal="right" vertical="center" wrapText="1"/>
    </xf>
    <xf numFmtId="1" fontId="0" fillId="0" borderId="0" xfId="0" quotePrefix="1" applyNumberFormat="1" applyAlignment="1">
      <alignment horizontal="right" vertical="center" wrapText="1"/>
    </xf>
    <xf numFmtId="1" fontId="0" fillId="0" borderId="0" xfId="0" applyNumberFormat="1" applyAlignment="1">
      <alignment horizontal="right"/>
    </xf>
    <xf numFmtId="1" fontId="0" fillId="6" borderId="0" xfId="0" quotePrefix="1" applyNumberFormat="1" applyFill="1" applyAlignment="1">
      <alignment horizontal="right" vertical="center" wrapText="1"/>
    </xf>
    <xf numFmtId="1" fontId="0" fillId="0" borderId="0" xfId="0" applyNumberFormat="1" applyFont="1" applyAlignment="1">
      <alignment horizontal="right" vertical="center"/>
    </xf>
    <xf numFmtId="1" fontId="0" fillId="0" borderId="0" xfId="0" applyNumberFormat="1" applyFill="1" applyAlignment="1">
      <alignment horizontal="right" vertical="center" wrapText="1"/>
    </xf>
    <xf numFmtId="1" fontId="1" fillId="0" borderId="2" xfId="0" applyNumberFormat="1" applyFont="1" applyBorder="1" applyAlignment="1">
      <alignment horizontal="right"/>
    </xf>
    <xf numFmtId="0" fontId="9" fillId="8" borderId="3" xfId="7"/>
    <xf numFmtId="0" fontId="0" fillId="0" borderId="0" xfId="0" quotePrefix="1"/>
    <xf numFmtId="0" fontId="10" fillId="9" borderId="4" xfId="16">
      <alignment horizontal="center" vertical="center"/>
    </xf>
    <xf numFmtId="0" fontId="6" fillId="0" borderId="0" xfId="0" applyFont="1"/>
    <xf numFmtId="0" fontId="0" fillId="0" borderId="0" xfId="0" applyNumberFormat="1" applyAlignment="1">
      <alignment horizontal="left" vertical="center" wrapText="1"/>
    </xf>
    <xf numFmtId="0" fontId="5" fillId="0" borderId="0" xfId="0" applyNumberFormat="1" applyFont="1" applyAlignment="1">
      <alignment horizontal="left" vertical="center" wrapText="1"/>
    </xf>
    <xf numFmtId="0" fontId="0" fillId="2" borderId="0" xfId="0" applyNumberFormat="1" applyFill="1" applyAlignment="1">
      <alignment horizontal="left" vertical="center" wrapText="1"/>
    </xf>
    <xf numFmtId="1" fontId="6" fillId="0" borderId="0" xfId="0" applyNumberFormat="1" applyFont="1" applyAlignment="1">
      <alignment horizontal="center"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3" borderId="0" xfId="0" applyFont="1" applyFill="1" applyAlignment="1">
      <alignment horizontal="center" vertical="center"/>
    </xf>
    <xf numFmtId="0" fontId="6" fillId="3" borderId="0" xfId="0" applyNumberFormat="1" applyFont="1" applyFill="1" applyAlignment="1" applyProtection="1">
      <alignment horizontal="center" vertical="center"/>
      <protection locked="0"/>
    </xf>
    <xf numFmtId="0" fontId="6" fillId="0" borderId="0" xfId="0" applyFont="1" applyAlignment="1" applyProtection="1">
      <alignment horizontal="center" vertical="center"/>
      <protection locked="0"/>
    </xf>
  </cellXfs>
  <cellStyles count="39">
    <cellStyle name="fieldname" xfId="16"/>
    <cellStyle name="Followed Hyperlink" xfId="2" builtinId="9" hidden="1"/>
    <cellStyle name="Followed Hyperlink" xfId="4" builtinId="9" hidden="1"/>
    <cellStyle name="Followed Hyperlink" xfId="6"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8" builtinId="8" hidden="1"/>
    <cellStyle name="Hyperlink" xfId="10" builtinId="8" hidden="1"/>
    <cellStyle name="Hyperlink" xfId="12" builtinId="8" hidden="1"/>
    <cellStyle name="Hyperlink" xfId="14"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Input" xfId="7"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8.vml"/><Relationship Id="rId3"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51"/>
  <sheetViews>
    <sheetView topLeftCell="B1" workbookViewId="0">
      <selection activeCell="B1" sqref="B1:O1048576"/>
    </sheetView>
  </sheetViews>
  <sheetFormatPr baseColWidth="10" defaultColWidth="8.83203125" defaultRowHeight="13" x14ac:dyDescent="0.15"/>
  <cols>
    <col min="1" max="1" width="10.6640625" bestFit="1" customWidth="1"/>
    <col min="2" max="2" width="15" style="115" customWidth="1"/>
    <col min="3" max="3" width="19.6640625" customWidth="1"/>
    <col min="4" max="4" width="27" customWidth="1"/>
    <col min="5" max="5" width="20" customWidth="1"/>
    <col min="6" max="6" width="15.5" customWidth="1"/>
    <col min="7" max="7" width="26.1640625" customWidth="1"/>
    <col min="8" max="8" width="26.5" customWidth="1"/>
    <col min="9" max="9" width="12.5" bestFit="1" customWidth="1"/>
    <col min="10" max="10" width="8.83203125" style="24"/>
    <col min="11" max="11" width="11.5" style="24" bestFit="1" customWidth="1"/>
    <col min="12" max="13" width="8.83203125" style="24"/>
    <col min="14" max="14" width="10" bestFit="1" customWidth="1"/>
    <col min="15" max="15" width="15.83203125" style="24" bestFit="1" customWidth="1"/>
    <col min="16" max="16" width="4" customWidth="1"/>
    <col min="17" max="17" width="11.1640625" customWidth="1"/>
    <col min="18" max="18" width="13.5" customWidth="1"/>
  </cols>
  <sheetData>
    <row r="1" spans="1:18" x14ac:dyDescent="0.15">
      <c r="A1" t="s">
        <v>2855</v>
      </c>
      <c r="B1" s="136" t="s">
        <v>2941</v>
      </c>
      <c r="C1" s="137" t="s">
        <v>2940</v>
      </c>
      <c r="D1" s="137" t="s">
        <v>2939</v>
      </c>
      <c r="E1" s="137" t="s">
        <v>2938</v>
      </c>
      <c r="F1" s="138" t="s">
        <v>2937</v>
      </c>
      <c r="G1" s="132" t="s">
        <v>2934</v>
      </c>
      <c r="H1" s="138" t="s">
        <v>2936</v>
      </c>
      <c r="I1" s="137" t="s">
        <v>2935</v>
      </c>
      <c r="J1" s="139" t="s">
        <v>2942</v>
      </c>
      <c r="K1" s="139" t="s">
        <v>2944</v>
      </c>
      <c r="L1" s="139" t="s">
        <v>2945</v>
      </c>
      <c r="M1" s="140" t="s">
        <v>2946</v>
      </c>
      <c r="N1" s="141" t="s">
        <v>2948</v>
      </c>
      <c r="O1" s="139" t="s">
        <v>2947</v>
      </c>
      <c r="P1" s="25" t="s">
        <v>2915</v>
      </c>
      <c r="Q1" s="25" t="s">
        <v>2916</v>
      </c>
      <c r="R1" s="25" t="s">
        <v>2917</v>
      </c>
    </row>
    <row r="2" spans="1:18" x14ac:dyDescent="0.15">
      <c r="A2">
        <v>134</v>
      </c>
      <c r="B2" s="108">
        <v>34120</v>
      </c>
      <c r="C2" s="11" t="s">
        <v>1284</v>
      </c>
      <c r="D2" s="11"/>
      <c r="E2" s="11" t="s">
        <v>1285</v>
      </c>
      <c r="F2" s="9">
        <v>1932</v>
      </c>
      <c r="G2" s="9"/>
      <c r="H2" s="9" t="s">
        <v>38</v>
      </c>
      <c r="I2" s="11" t="s">
        <v>42</v>
      </c>
      <c r="J2" s="26">
        <v>6</v>
      </c>
      <c r="K2" s="26" t="s">
        <v>67</v>
      </c>
      <c r="L2" s="26"/>
      <c r="M2" s="30" t="s">
        <v>49</v>
      </c>
      <c r="N2" s="17">
        <v>3</v>
      </c>
      <c r="O2" s="26">
        <v>3</v>
      </c>
      <c r="P2" t="str">
        <f t="shared" ref="P2:P65" si="0">IF(B1=B2,"JA","")</f>
        <v/>
      </c>
      <c r="Q2" t="str">
        <f t="shared" ref="Q2:Q65" si="1">IF(P2="JA",AND(C1=C2,D1=D2,E1=E2,F1=F2,H1=H2,G1=G2,I1=I2,J1=J2,K1=K2,L1=L2,M1=M2,N1=N2,O1=O2),"")</f>
        <v/>
      </c>
      <c r="R2" t="str">
        <f t="shared" ref="R2:R65" si="2">IF(NOT(_xlfn.NUMBERVALUE(B2)=B2),"JA","")</f>
        <v/>
      </c>
    </row>
    <row r="3" spans="1:18" x14ac:dyDescent="0.15">
      <c r="A3">
        <v>295</v>
      </c>
      <c r="B3" s="107">
        <v>46567</v>
      </c>
      <c r="C3" s="11" t="s">
        <v>1540</v>
      </c>
      <c r="D3" s="11"/>
      <c r="E3" s="11" t="s">
        <v>1276</v>
      </c>
      <c r="F3" s="9">
        <v>1933</v>
      </c>
      <c r="G3" s="9"/>
      <c r="H3" s="9" t="s">
        <v>1660</v>
      </c>
      <c r="I3" s="11" t="s">
        <v>42</v>
      </c>
      <c r="J3" s="26">
        <v>1</v>
      </c>
      <c r="K3" s="26" t="s">
        <v>47</v>
      </c>
      <c r="L3" s="26" t="s">
        <v>48</v>
      </c>
      <c r="M3" s="30" t="s">
        <v>49</v>
      </c>
      <c r="N3" s="17">
        <v>1</v>
      </c>
      <c r="O3" s="26">
        <v>1</v>
      </c>
      <c r="P3" t="str">
        <f t="shared" si="0"/>
        <v/>
      </c>
      <c r="Q3" t="str">
        <f t="shared" si="1"/>
        <v/>
      </c>
      <c r="R3" t="str">
        <f t="shared" si="2"/>
        <v/>
      </c>
    </row>
    <row r="4" spans="1:18" x14ac:dyDescent="0.15">
      <c r="A4">
        <v>403</v>
      </c>
      <c r="B4" s="108">
        <v>3053</v>
      </c>
      <c r="C4" s="11" t="s">
        <v>2099</v>
      </c>
      <c r="D4" s="11" t="s">
        <v>90</v>
      </c>
      <c r="E4" s="11" t="s">
        <v>2100</v>
      </c>
      <c r="F4" s="9">
        <v>1914</v>
      </c>
      <c r="G4" s="9"/>
      <c r="H4" s="9" t="s">
        <v>2101</v>
      </c>
      <c r="I4" s="11" t="s">
        <v>42</v>
      </c>
      <c r="J4" s="11">
        <v>7</v>
      </c>
      <c r="K4" s="11" t="s">
        <v>67</v>
      </c>
      <c r="L4" s="11"/>
      <c r="M4" s="16" t="s">
        <v>49</v>
      </c>
      <c r="N4" s="17">
        <v>2</v>
      </c>
      <c r="O4" s="11">
        <v>7</v>
      </c>
      <c r="P4" t="str">
        <f t="shared" si="0"/>
        <v/>
      </c>
      <c r="Q4" t="str">
        <f t="shared" si="1"/>
        <v/>
      </c>
      <c r="R4" t="str">
        <f t="shared" si="2"/>
        <v/>
      </c>
    </row>
    <row r="5" spans="1:18" x14ac:dyDescent="0.15">
      <c r="A5">
        <v>439</v>
      </c>
      <c r="B5" s="108">
        <v>5515</v>
      </c>
      <c r="C5" s="11" t="s">
        <v>2289</v>
      </c>
      <c r="D5" s="11" t="s">
        <v>1089</v>
      </c>
      <c r="E5" s="11" t="s">
        <v>2290</v>
      </c>
      <c r="F5" s="9">
        <v>1892</v>
      </c>
      <c r="G5" s="9" t="s">
        <v>2291</v>
      </c>
      <c r="H5" s="9" t="s">
        <v>1129</v>
      </c>
      <c r="I5" s="11" t="s">
        <v>1083</v>
      </c>
      <c r="J5" s="11">
        <v>2</v>
      </c>
      <c r="K5" s="11" t="s">
        <v>124</v>
      </c>
      <c r="L5" s="11"/>
      <c r="M5" s="16" t="s">
        <v>68</v>
      </c>
      <c r="N5" s="17">
        <v>4</v>
      </c>
      <c r="O5" s="11">
        <v>6</v>
      </c>
      <c r="P5" t="str">
        <f t="shared" si="0"/>
        <v/>
      </c>
      <c r="Q5" t="str">
        <f t="shared" si="1"/>
        <v/>
      </c>
      <c r="R5" t="str">
        <f t="shared" si="2"/>
        <v/>
      </c>
    </row>
    <row r="6" spans="1:18" x14ac:dyDescent="0.15">
      <c r="A6">
        <v>58</v>
      </c>
      <c r="B6" s="108">
        <v>27092</v>
      </c>
      <c r="C6" s="11" t="s">
        <v>1128</v>
      </c>
      <c r="D6" s="11" t="s">
        <v>1126</v>
      </c>
      <c r="E6" s="11" t="s">
        <v>1127</v>
      </c>
      <c r="F6" s="9">
        <v>1916</v>
      </c>
      <c r="G6" s="9"/>
      <c r="H6" s="9" t="s">
        <v>1129</v>
      </c>
      <c r="I6" s="11" t="s">
        <v>1130</v>
      </c>
      <c r="J6" s="26">
        <v>6</v>
      </c>
      <c r="K6" s="26" t="s">
        <v>67</v>
      </c>
      <c r="L6" s="26"/>
      <c r="M6" s="30" t="s">
        <v>229</v>
      </c>
      <c r="N6" s="17">
        <v>1</v>
      </c>
      <c r="O6" s="26">
        <v>0</v>
      </c>
      <c r="P6" t="str">
        <f t="shared" si="0"/>
        <v/>
      </c>
      <c r="Q6" t="str">
        <f t="shared" si="1"/>
        <v/>
      </c>
      <c r="R6" t="str">
        <f t="shared" si="2"/>
        <v/>
      </c>
    </row>
    <row r="7" spans="1:18" ht="26" x14ac:dyDescent="0.15">
      <c r="A7">
        <v>129</v>
      </c>
      <c r="B7" s="108">
        <v>33773</v>
      </c>
      <c r="C7" s="11" t="s">
        <v>1275</v>
      </c>
      <c r="D7" s="11"/>
      <c r="E7" s="11" t="s">
        <v>1048</v>
      </c>
      <c r="F7" s="9">
        <v>1910</v>
      </c>
      <c r="G7" s="9"/>
      <c r="H7" s="9" t="s">
        <v>1129</v>
      </c>
      <c r="I7" s="11" t="s">
        <v>42</v>
      </c>
      <c r="J7" s="26">
        <v>5</v>
      </c>
      <c r="K7" s="26" t="s">
        <v>67</v>
      </c>
      <c r="L7" s="26"/>
      <c r="M7" s="30" t="s">
        <v>458</v>
      </c>
      <c r="N7" s="17">
        <v>2</v>
      </c>
      <c r="O7" s="26">
        <v>0</v>
      </c>
      <c r="P7" t="str">
        <f t="shared" si="0"/>
        <v/>
      </c>
      <c r="Q7" t="str">
        <f t="shared" si="1"/>
        <v/>
      </c>
      <c r="R7" t="str">
        <f t="shared" si="2"/>
        <v/>
      </c>
    </row>
    <row r="8" spans="1:18" x14ac:dyDescent="0.15">
      <c r="A8">
        <v>425</v>
      </c>
      <c r="B8" s="19">
        <v>4612</v>
      </c>
      <c r="C8" s="11" t="s">
        <v>2214</v>
      </c>
      <c r="D8" s="11" t="s">
        <v>90</v>
      </c>
      <c r="E8" s="11" t="s">
        <v>1147</v>
      </c>
      <c r="F8" s="9">
        <v>1916</v>
      </c>
      <c r="G8" s="9" t="s">
        <v>2221</v>
      </c>
      <c r="H8" s="9" t="s">
        <v>2215</v>
      </c>
      <c r="I8" s="11" t="s">
        <v>42</v>
      </c>
      <c r="J8" s="11">
        <v>7</v>
      </c>
      <c r="K8" s="11" t="s">
        <v>67</v>
      </c>
      <c r="L8" s="11"/>
      <c r="M8" s="16" t="s">
        <v>229</v>
      </c>
      <c r="N8" s="17">
        <v>4</v>
      </c>
      <c r="O8" s="11">
        <v>18</v>
      </c>
      <c r="P8" t="str">
        <f t="shared" si="0"/>
        <v/>
      </c>
      <c r="Q8" t="str">
        <f t="shared" si="1"/>
        <v/>
      </c>
      <c r="R8" t="str">
        <f t="shared" si="2"/>
        <v/>
      </c>
    </row>
    <row r="9" spans="1:18" x14ac:dyDescent="0.15">
      <c r="A9">
        <v>424</v>
      </c>
      <c r="B9" s="109">
        <v>4612</v>
      </c>
      <c r="C9" s="92" t="s">
        <v>2214</v>
      </c>
      <c r="D9" s="92" t="s">
        <v>2082</v>
      </c>
      <c r="E9" s="92" t="s">
        <v>1147</v>
      </c>
      <c r="F9" s="96">
        <v>1916</v>
      </c>
      <c r="G9" s="96"/>
      <c r="H9" s="96" t="s">
        <v>2215</v>
      </c>
      <c r="I9" s="92" t="s">
        <v>42</v>
      </c>
      <c r="J9" s="92">
        <v>7</v>
      </c>
      <c r="K9" s="92" t="s">
        <v>67</v>
      </c>
      <c r="L9" s="92"/>
      <c r="M9" s="98" t="s">
        <v>45</v>
      </c>
      <c r="N9" s="99">
        <v>4</v>
      </c>
      <c r="O9" s="92">
        <v>43</v>
      </c>
      <c r="P9" t="str">
        <f t="shared" si="0"/>
        <v>JA</v>
      </c>
      <c r="Q9" t="b">
        <f t="shared" si="1"/>
        <v>0</v>
      </c>
      <c r="R9" t="str">
        <f t="shared" si="2"/>
        <v/>
      </c>
    </row>
    <row r="10" spans="1:18" ht="26" x14ac:dyDescent="0.15">
      <c r="A10">
        <v>541</v>
      </c>
      <c r="B10" s="108">
        <v>12760</v>
      </c>
      <c r="C10" s="11" t="s">
        <v>2797</v>
      </c>
      <c r="D10" s="11"/>
      <c r="E10" s="11" t="s">
        <v>2798</v>
      </c>
      <c r="F10" s="9">
        <v>1922</v>
      </c>
      <c r="G10" s="9"/>
      <c r="H10" s="9" t="s">
        <v>2799</v>
      </c>
      <c r="I10" s="11"/>
      <c r="J10" s="11">
        <v>6</v>
      </c>
      <c r="K10" s="11" t="s">
        <v>67</v>
      </c>
      <c r="L10" s="11"/>
      <c r="M10" s="16" t="s">
        <v>76</v>
      </c>
      <c r="N10" s="17" t="s">
        <v>75</v>
      </c>
      <c r="O10" s="11">
        <v>2</v>
      </c>
      <c r="P10" t="str">
        <f t="shared" si="0"/>
        <v/>
      </c>
      <c r="Q10" t="str">
        <f t="shared" si="1"/>
        <v/>
      </c>
      <c r="R10" t="str">
        <f t="shared" si="2"/>
        <v/>
      </c>
    </row>
    <row r="11" spans="1:18" x14ac:dyDescent="0.15">
      <c r="A11">
        <v>281</v>
      </c>
      <c r="B11" s="107">
        <v>44980</v>
      </c>
      <c r="C11" s="11" t="s">
        <v>1553</v>
      </c>
      <c r="D11" s="11"/>
      <c r="E11" s="11" t="s">
        <v>1531</v>
      </c>
      <c r="F11" s="9">
        <v>1933</v>
      </c>
      <c r="G11" s="9"/>
      <c r="H11" s="54" t="s">
        <v>1728</v>
      </c>
      <c r="I11" s="11" t="s">
        <v>42</v>
      </c>
      <c r="J11" s="26">
        <v>2</v>
      </c>
      <c r="K11" s="26" t="s">
        <v>124</v>
      </c>
      <c r="L11" s="26"/>
      <c r="M11" s="30" t="s">
        <v>49</v>
      </c>
      <c r="N11" s="17">
        <v>4</v>
      </c>
      <c r="O11" s="26">
        <v>5</v>
      </c>
      <c r="P11" t="str">
        <f t="shared" si="0"/>
        <v/>
      </c>
      <c r="Q11" t="str">
        <f t="shared" si="1"/>
        <v/>
      </c>
      <c r="R11" t="str">
        <f t="shared" si="2"/>
        <v/>
      </c>
    </row>
    <row r="12" spans="1:18" x14ac:dyDescent="0.15">
      <c r="A12">
        <v>9</v>
      </c>
      <c r="B12" s="108">
        <v>23903</v>
      </c>
      <c r="C12" s="11" t="s">
        <v>106</v>
      </c>
      <c r="D12" s="11"/>
      <c r="E12" s="11" t="s">
        <v>107</v>
      </c>
      <c r="F12" s="9">
        <v>1927</v>
      </c>
      <c r="G12" s="9" t="s">
        <v>1011</v>
      </c>
      <c r="H12" s="9" t="s">
        <v>1008</v>
      </c>
      <c r="I12" s="11" t="s">
        <v>42</v>
      </c>
      <c r="J12" s="26">
        <v>1</v>
      </c>
      <c r="K12" s="26" t="s">
        <v>47</v>
      </c>
      <c r="L12" s="26" t="s">
        <v>48</v>
      </c>
      <c r="M12" s="30" t="s">
        <v>45</v>
      </c>
      <c r="N12" s="17">
        <v>1</v>
      </c>
      <c r="O12" s="26">
        <v>11</v>
      </c>
      <c r="P12" t="str">
        <f t="shared" si="0"/>
        <v/>
      </c>
      <c r="Q12" t="str">
        <f t="shared" si="1"/>
        <v/>
      </c>
      <c r="R12" t="str">
        <f t="shared" si="2"/>
        <v/>
      </c>
    </row>
    <row r="13" spans="1:18" x14ac:dyDescent="0.15">
      <c r="A13">
        <v>464</v>
      </c>
      <c r="B13" s="108">
        <v>178</v>
      </c>
      <c r="C13" s="11" t="s">
        <v>2413</v>
      </c>
      <c r="D13" s="11" t="s">
        <v>1757</v>
      </c>
      <c r="E13" s="102" t="s">
        <v>1529</v>
      </c>
      <c r="F13" s="9">
        <v>1936</v>
      </c>
      <c r="G13" s="9"/>
      <c r="H13" s="9" t="s">
        <v>1008</v>
      </c>
      <c r="I13" s="11" t="s">
        <v>42</v>
      </c>
      <c r="J13" s="11">
        <v>1</v>
      </c>
      <c r="K13" s="11" t="s">
        <v>47</v>
      </c>
      <c r="L13" s="11" t="s">
        <v>48</v>
      </c>
      <c r="M13" s="16" t="s">
        <v>229</v>
      </c>
      <c r="N13" s="17">
        <v>5</v>
      </c>
      <c r="O13" s="11">
        <v>13</v>
      </c>
      <c r="P13" t="str">
        <f t="shared" si="0"/>
        <v/>
      </c>
      <c r="Q13" t="str">
        <f t="shared" si="1"/>
        <v/>
      </c>
      <c r="R13" t="str">
        <f t="shared" si="2"/>
        <v/>
      </c>
    </row>
    <row r="14" spans="1:18" x14ac:dyDescent="0.15">
      <c r="A14">
        <v>369</v>
      </c>
      <c r="B14" s="108">
        <v>531</v>
      </c>
      <c r="C14" s="11" t="s">
        <v>1923</v>
      </c>
      <c r="D14" s="11" t="s">
        <v>1924</v>
      </c>
      <c r="E14" s="11" t="s">
        <v>1925</v>
      </c>
      <c r="F14" s="9">
        <v>1935</v>
      </c>
      <c r="G14" s="9"/>
      <c r="H14" s="9" t="s">
        <v>1008</v>
      </c>
      <c r="I14" s="11" t="s">
        <v>42</v>
      </c>
      <c r="J14" s="11">
        <v>1</v>
      </c>
      <c r="K14" s="11" t="s">
        <v>47</v>
      </c>
      <c r="L14" s="11" t="s">
        <v>84</v>
      </c>
      <c r="M14" s="16" t="s">
        <v>625</v>
      </c>
      <c r="N14" s="17">
        <v>1</v>
      </c>
      <c r="O14" s="11">
        <v>1</v>
      </c>
      <c r="P14" t="str">
        <f t="shared" si="0"/>
        <v/>
      </c>
      <c r="Q14" t="str">
        <f t="shared" si="1"/>
        <v/>
      </c>
      <c r="R14" t="str">
        <f t="shared" si="2"/>
        <v/>
      </c>
    </row>
    <row r="15" spans="1:18" x14ac:dyDescent="0.15">
      <c r="A15">
        <v>381</v>
      </c>
      <c r="B15" s="108">
        <v>1340</v>
      </c>
      <c r="C15" s="11" t="s">
        <v>1985</v>
      </c>
      <c r="D15" s="11"/>
      <c r="E15" s="11" t="s">
        <v>1986</v>
      </c>
      <c r="F15" s="9">
        <v>1920</v>
      </c>
      <c r="G15" s="9"/>
      <c r="H15" s="9" t="s">
        <v>1008</v>
      </c>
      <c r="I15" s="11" t="s">
        <v>1083</v>
      </c>
      <c r="J15" s="11">
        <v>1</v>
      </c>
      <c r="K15" s="11" t="s">
        <v>47</v>
      </c>
      <c r="L15" s="11" t="s">
        <v>48</v>
      </c>
      <c r="M15" s="16" t="s">
        <v>49</v>
      </c>
      <c r="N15" s="17">
        <v>3</v>
      </c>
      <c r="O15" s="11">
        <v>9</v>
      </c>
      <c r="P15" t="str">
        <f t="shared" si="0"/>
        <v/>
      </c>
      <c r="Q15" t="str">
        <f t="shared" si="1"/>
        <v/>
      </c>
      <c r="R15" t="str">
        <f t="shared" si="2"/>
        <v/>
      </c>
    </row>
    <row r="16" spans="1:18" x14ac:dyDescent="0.15">
      <c r="A16">
        <v>384</v>
      </c>
      <c r="B16" s="108">
        <v>1536</v>
      </c>
      <c r="C16" s="11" t="s">
        <v>1999</v>
      </c>
      <c r="D16" s="11"/>
      <c r="E16" s="11" t="s">
        <v>1803</v>
      </c>
      <c r="F16" s="9">
        <v>1937</v>
      </c>
      <c r="G16" s="9"/>
      <c r="H16" s="9" t="s">
        <v>1008</v>
      </c>
      <c r="I16" s="11" t="s">
        <v>42</v>
      </c>
      <c r="J16" s="11">
        <v>1</v>
      </c>
      <c r="K16" s="11" t="s">
        <v>47</v>
      </c>
      <c r="L16" s="11" t="s">
        <v>84</v>
      </c>
      <c r="M16" s="16" t="s">
        <v>49</v>
      </c>
      <c r="N16" s="17">
        <v>2</v>
      </c>
      <c r="O16" s="11">
        <v>5</v>
      </c>
      <c r="P16" t="str">
        <f t="shared" si="0"/>
        <v/>
      </c>
      <c r="Q16" t="str">
        <f t="shared" si="1"/>
        <v/>
      </c>
      <c r="R16" t="str">
        <f t="shared" si="2"/>
        <v/>
      </c>
    </row>
    <row r="17" spans="1:18" x14ac:dyDescent="0.15">
      <c r="A17">
        <v>385</v>
      </c>
      <c r="B17" s="108">
        <v>1536</v>
      </c>
      <c r="C17" s="11" t="s">
        <v>1999</v>
      </c>
      <c r="D17" s="11"/>
      <c r="E17" s="11" t="s">
        <v>1803</v>
      </c>
      <c r="F17" s="9">
        <v>1937</v>
      </c>
      <c r="G17" s="9"/>
      <c r="H17" s="9" t="s">
        <v>1008</v>
      </c>
      <c r="I17" s="11" t="s">
        <v>1894</v>
      </c>
      <c r="J17" s="11">
        <v>1</v>
      </c>
      <c r="K17" s="11" t="s">
        <v>47</v>
      </c>
      <c r="L17" s="11" t="s">
        <v>84</v>
      </c>
      <c r="M17" s="16" t="s">
        <v>49</v>
      </c>
      <c r="N17" s="17">
        <v>1</v>
      </c>
      <c r="O17" s="11"/>
      <c r="P17" t="str">
        <f t="shared" si="0"/>
        <v>JA</v>
      </c>
      <c r="Q17" t="b">
        <f t="shared" si="1"/>
        <v>0</v>
      </c>
      <c r="R17" t="str">
        <f t="shared" si="2"/>
        <v/>
      </c>
    </row>
    <row r="18" spans="1:18" x14ac:dyDescent="0.15">
      <c r="A18">
        <v>420</v>
      </c>
      <c r="B18" s="108">
        <v>4260</v>
      </c>
      <c r="C18" s="11" t="s">
        <v>2190</v>
      </c>
      <c r="D18" s="11"/>
      <c r="E18" s="11" t="s">
        <v>1153</v>
      </c>
      <c r="F18" s="9">
        <v>1943</v>
      </c>
      <c r="G18" s="9"/>
      <c r="H18" s="9" t="s">
        <v>1008</v>
      </c>
      <c r="I18" s="11" t="s">
        <v>42</v>
      </c>
      <c r="J18" s="11">
        <v>1</v>
      </c>
      <c r="K18" s="11" t="s">
        <v>47</v>
      </c>
      <c r="L18" s="11" t="s">
        <v>48</v>
      </c>
      <c r="M18" s="16" t="s">
        <v>49</v>
      </c>
      <c r="N18" s="17">
        <v>2</v>
      </c>
      <c r="O18" s="11">
        <v>3</v>
      </c>
      <c r="P18" t="str">
        <f t="shared" si="0"/>
        <v/>
      </c>
      <c r="Q18" t="str">
        <f t="shared" si="1"/>
        <v/>
      </c>
      <c r="R18" t="str">
        <f t="shared" si="2"/>
        <v/>
      </c>
    </row>
    <row r="19" spans="1:18" x14ac:dyDescent="0.15">
      <c r="A19">
        <v>445</v>
      </c>
      <c r="B19" s="108">
        <v>5918</v>
      </c>
      <c r="C19" s="11" t="s">
        <v>2319</v>
      </c>
      <c r="D19" s="11"/>
      <c r="E19" s="11" t="s">
        <v>1184</v>
      </c>
      <c r="F19" s="9">
        <v>1943</v>
      </c>
      <c r="G19" s="9"/>
      <c r="H19" s="9" t="s">
        <v>1008</v>
      </c>
      <c r="I19" s="11"/>
      <c r="J19" s="11">
        <v>1</v>
      </c>
      <c r="K19" s="11" t="s">
        <v>47</v>
      </c>
      <c r="L19" s="11" t="s">
        <v>84</v>
      </c>
      <c r="M19" s="16" t="s">
        <v>229</v>
      </c>
      <c r="N19" s="17">
        <v>4</v>
      </c>
      <c r="O19" s="11">
        <v>7</v>
      </c>
      <c r="P19" t="str">
        <f t="shared" si="0"/>
        <v/>
      </c>
      <c r="Q19" t="str">
        <f t="shared" si="1"/>
        <v/>
      </c>
      <c r="R19" t="str">
        <f t="shared" si="2"/>
        <v/>
      </c>
    </row>
    <row r="20" spans="1:18" x14ac:dyDescent="0.15">
      <c r="A20">
        <v>474</v>
      </c>
      <c r="B20" s="108">
        <v>7004</v>
      </c>
      <c r="C20" s="11" t="s">
        <v>2465</v>
      </c>
      <c r="D20" s="11"/>
      <c r="E20" s="11" t="s">
        <v>2466</v>
      </c>
      <c r="F20" s="9">
        <v>1921</v>
      </c>
      <c r="G20" s="9"/>
      <c r="H20" s="9" t="s">
        <v>1008</v>
      </c>
      <c r="I20" s="11" t="s">
        <v>42</v>
      </c>
      <c r="J20" s="11">
        <v>5</v>
      </c>
      <c r="K20" s="11" t="s">
        <v>67</v>
      </c>
      <c r="L20" s="11"/>
      <c r="M20" s="16" t="s">
        <v>68</v>
      </c>
      <c r="N20" s="17">
        <v>2</v>
      </c>
      <c r="O20" s="11">
        <v>7</v>
      </c>
      <c r="P20" t="str">
        <f t="shared" si="0"/>
        <v/>
      </c>
      <c r="Q20" t="str">
        <f t="shared" si="1"/>
        <v/>
      </c>
      <c r="R20" t="str">
        <f t="shared" si="2"/>
        <v/>
      </c>
    </row>
    <row r="21" spans="1:18" ht="26" x14ac:dyDescent="0.15">
      <c r="A21">
        <v>479</v>
      </c>
      <c r="B21" s="108">
        <v>7695</v>
      </c>
      <c r="C21" s="11" t="s">
        <v>2491</v>
      </c>
      <c r="D21" s="11"/>
      <c r="E21" s="11" t="s">
        <v>1245</v>
      </c>
      <c r="F21" s="9">
        <v>1925</v>
      </c>
      <c r="G21" s="9"/>
      <c r="H21" s="9" t="s">
        <v>1008</v>
      </c>
      <c r="I21" s="11" t="s">
        <v>2373</v>
      </c>
      <c r="J21" s="11">
        <v>1</v>
      </c>
      <c r="K21" s="11" t="s">
        <v>47</v>
      </c>
      <c r="L21" s="11" t="s">
        <v>84</v>
      </c>
      <c r="M21" s="16" t="s">
        <v>76</v>
      </c>
      <c r="N21" s="17">
        <v>1</v>
      </c>
      <c r="O21" s="11" t="s">
        <v>53</v>
      </c>
      <c r="P21" t="str">
        <f t="shared" si="0"/>
        <v/>
      </c>
      <c r="Q21" t="str">
        <f t="shared" si="1"/>
        <v/>
      </c>
      <c r="R21" t="str">
        <f t="shared" si="2"/>
        <v/>
      </c>
    </row>
    <row r="22" spans="1:18" x14ac:dyDescent="0.15">
      <c r="A22">
        <v>486</v>
      </c>
      <c r="B22" s="108">
        <v>8280</v>
      </c>
      <c r="C22" s="11" t="s">
        <v>2526</v>
      </c>
      <c r="D22" s="11"/>
      <c r="E22" s="11" t="s">
        <v>1803</v>
      </c>
      <c r="F22" s="9">
        <v>1932</v>
      </c>
      <c r="G22" s="9"/>
      <c r="H22" s="9" t="s">
        <v>1008</v>
      </c>
      <c r="I22" s="11" t="s">
        <v>42</v>
      </c>
      <c r="J22" s="11">
        <v>2</v>
      </c>
      <c r="K22" s="11" t="s">
        <v>124</v>
      </c>
      <c r="L22" s="11"/>
      <c r="M22" s="16" t="s">
        <v>49</v>
      </c>
      <c r="N22" s="17">
        <v>2</v>
      </c>
      <c r="O22" s="11">
        <v>4</v>
      </c>
      <c r="P22" t="str">
        <f t="shared" si="0"/>
        <v/>
      </c>
      <c r="Q22" t="str">
        <f t="shared" si="1"/>
        <v/>
      </c>
      <c r="R22" t="str">
        <f t="shared" si="2"/>
        <v/>
      </c>
    </row>
    <row r="23" spans="1:18" x14ac:dyDescent="0.15">
      <c r="A23">
        <v>490</v>
      </c>
      <c r="B23" s="108">
        <v>8471</v>
      </c>
      <c r="C23" s="11" t="s">
        <v>2540</v>
      </c>
      <c r="D23" s="11"/>
      <c r="E23" s="11" t="s">
        <v>2541</v>
      </c>
      <c r="F23" s="9">
        <v>1931</v>
      </c>
      <c r="G23" s="9"/>
      <c r="H23" s="9" t="s">
        <v>1008</v>
      </c>
      <c r="I23" s="11" t="s">
        <v>42</v>
      </c>
      <c r="J23" s="11">
        <v>2</v>
      </c>
      <c r="K23" s="11" t="s">
        <v>124</v>
      </c>
      <c r="L23" s="11"/>
      <c r="M23" s="16" t="s">
        <v>2546</v>
      </c>
      <c r="N23" s="17">
        <v>1</v>
      </c>
      <c r="O23" s="11">
        <v>1</v>
      </c>
      <c r="P23" t="str">
        <f t="shared" si="0"/>
        <v/>
      </c>
      <c r="Q23" t="str">
        <f t="shared" si="1"/>
        <v/>
      </c>
      <c r="R23" t="str">
        <f t="shared" si="2"/>
        <v/>
      </c>
    </row>
    <row r="24" spans="1:18" x14ac:dyDescent="0.15">
      <c r="A24">
        <v>458</v>
      </c>
      <c r="B24" s="108">
        <v>9205</v>
      </c>
      <c r="C24" s="11" t="s">
        <v>2381</v>
      </c>
      <c r="D24" s="11"/>
      <c r="E24" s="11" t="s">
        <v>2382</v>
      </c>
      <c r="F24" s="9">
        <v>1936</v>
      </c>
      <c r="G24" s="9"/>
      <c r="H24" s="9" t="s">
        <v>1008</v>
      </c>
      <c r="I24" s="11" t="s">
        <v>1083</v>
      </c>
      <c r="J24" s="11">
        <v>1</v>
      </c>
      <c r="K24" s="11" t="s">
        <v>47</v>
      </c>
      <c r="L24" s="11" t="s">
        <v>84</v>
      </c>
      <c r="M24" s="16" t="s">
        <v>45</v>
      </c>
      <c r="N24" s="17">
        <v>2</v>
      </c>
      <c r="O24" s="11"/>
      <c r="P24" t="str">
        <f t="shared" si="0"/>
        <v/>
      </c>
      <c r="Q24" t="str">
        <f t="shared" si="1"/>
        <v/>
      </c>
      <c r="R24" t="str">
        <f t="shared" si="2"/>
        <v/>
      </c>
    </row>
    <row r="25" spans="1:18" x14ac:dyDescent="0.15">
      <c r="A25">
        <v>527</v>
      </c>
      <c r="B25" s="108">
        <v>11710</v>
      </c>
      <c r="C25" s="11" t="s">
        <v>2731</v>
      </c>
      <c r="D25" s="11"/>
      <c r="E25" s="11" t="s">
        <v>2732</v>
      </c>
      <c r="F25" s="9">
        <v>1931</v>
      </c>
      <c r="G25" s="9"/>
      <c r="H25" s="9" t="s">
        <v>1008</v>
      </c>
      <c r="I25" s="11" t="s">
        <v>42</v>
      </c>
      <c r="J25" s="11">
        <v>1</v>
      </c>
      <c r="K25" s="11" t="s">
        <v>47</v>
      </c>
      <c r="L25" s="11" t="s">
        <v>48</v>
      </c>
      <c r="M25" s="16" t="s">
        <v>49</v>
      </c>
      <c r="N25" s="17">
        <v>2</v>
      </c>
      <c r="O25" s="11">
        <v>1</v>
      </c>
      <c r="P25" t="str">
        <f t="shared" si="0"/>
        <v/>
      </c>
      <c r="Q25" t="str">
        <f t="shared" si="1"/>
        <v/>
      </c>
      <c r="R25" t="str">
        <f t="shared" si="2"/>
        <v/>
      </c>
    </row>
    <row r="26" spans="1:18" x14ac:dyDescent="0.15">
      <c r="A26">
        <v>10</v>
      </c>
      <c r="B26" s="108">
        <v>23903</v>
      </c>
      <c r="C26" s="11" t="s">
        <v>106</v>
      </c>
      <c r="D26" s="11"/>
      <c r="E26" s="11" t="s">
        <v>107</v>
      </c>
      <c r="F26" s="9">
        <v>1927</v>
      </c>
      <c r="G26" s="9"/>
      <c r="H26" s="9" t="s">
        <v>1008</v>
      </c>
      <c r="I26" s="11" t="s">
        <v>42</v>
      </c>
      <c r="J26" s="26">
        <v>1</v>
      </c>
      <c r="K26" s="26" t="s">
        <v>47</v>
      </c>
      <c r="L26" s="26" t="s">
        <v>48</v>
      </c>
      <c r="M26" s="30" t="s">
        <v>45</v>
      </c>
      <c r="N26" s="17">
        <v>4</v>
      </c>
      <c r="O26" s="26">
        <v>18</v>
      </c>
      <c r="P26" t="str">
        <f t="shared" si="0"/>
        <v/>
      </c>
      <c r="Q26" t="str">
        <f t="shared" si="1"/>
        <v/>
      </c>
      <c r="R26" t="str">
        <f t="shared" si="2"/>
        <v/>
      </c>
    </row>
    <row r="27" spans="1:18" ht="26" x14ac:dyDescent="0.15">
      <c r="A27">
        <v>39</v>
      </c>
      <c r="B27" s="108">
        <v>25928</v>
      </c>
      <c r="C27" s="11" t="s">
        <v>1067</v>
      </c>
      <c r="D27" s="11"/>
      <c r="E27" s="11" t="s">
        <v>1068</v>
      </c>
      <c r="F27" s="9">
        <v>1942</v>
      </c>
      <c r="G27" s="9"/>
      <c r="H27" s="9" t="s">
        <v>1008</v>
      </c>
      <c r="I27" s="11" t="s">
        <v>1057</v>
      </c>
      <c r="J27" s="26">
        <v>1</v>
      </c>
      <c r="K27" s="26" t="s">
        <v>47</v>
      </c>
      <c r="L27" s="26" t="s">
        <v>48</v>
      </c>
      <c r="M27" s="30" t="s">
        <v>76</v>
      </c>
      <c r="N27" s="17">
        <v>1</v>
      </c>
      <c r="O27" s="26">
        <v>3</v>
      </c>
      <c r="P27" t="str">
        <f t="shared" si="0"/>
        <v/>
      </c>
      <c r="Q27" t="str">
        <f t="shared" si="1"/>
        <v/>
      </c>
      <c r="R27" t="str">
        <f t="shared" si="2"/>
        <v/>
      </c>
    </row>
    <row r="28" spans="1:18" ht="26" x14ac:dyDescent="0.15">
      <c r="A28">
        <v>60</v>
      </c>
      <c r="B28" s="108">
        <v>27229</v>
      </c>
      <c r="C28" s="11" t="s">
        <v>1133</v>
      </c>
      <c r="D28" s="11"/>
      <c r="E28" s="11" t="s">
        <v>1132</v>
      </c>
      <c r="F28" s="9">
        <v>1950</v>
      </c>
      <c r="G28" s="9"/>
      <c r="H28" s="9" t="s">
        <v>1008</v>
      </c>
      <c r="I28" s="11" t="s">
        <v>42</v>
      </c>
      <c r="J28" s="26">
        <v>1</v>
      </c>
      <c r="K28" s="26" t="s">
        <v>47</v>
      </c>
      <c r="L28" s="26" t="s">
        <v>48</v>
      </c>
      <c r="M28" s="30" t="s">
        <v>76</v>
      </c>
      <c r="N28" s="17">
        <v>1</v>
      </c>
      <c r="O28" s="26">
        <v>0</v>
      </c>
      <c r="P28" t="str">
        <f t="shared" si="0"/>
        <v/>
      </c>
      <c r="Q28" t="str">
        <f t="shared" si="1"/>
        <v/>
      </c>
      <c r="R28" t="str">
        <f t="shared" si="2"/>
        <v/>
      </c>
    </row>
    <row r="29" spans="1:18" x14ac:dyDescent="0.15">
      <c r="A29">
        <v>74</v>
      </c>
      <c r="B29" s="108">
        <v>28094</v>
      </c>
      <c r="C29" s="11" t="s">
        <v>1161</v>
      </c>
      <c r="D29" s="11"/>
      <c r="E29" s="11" t="s">
        <v>1158</v>
      </c>
      <c r="F29" s="9">
        <v>1905</v>
      </c>
      <c r="G29" s="9"/>
      <c r="H29" s="9" t="s">
        <v>1008</v>
      </c>
      <c r="I29" s="11" t="s">
        <v>42</v>
      </c>
      <c r="J29" s="26">
        <v>3</v>
      </c>
      <c r="K29" s="26" t="s">
        <v>67</v>
      </c>
      <c r="L29" s="26"/>
      <c r="M29" s="30" t="s">
        <v>49</v>
      </c>
      <c r="N29" s="17">
        <v>6</v>
      </c>
      <c r="O29" s="26">
        <v>1</v>
      </c>
      <c r="P29" t="str">
        <f t="shared" si="0"/>
        <v/>
      </c>
      <c r="Q29" t="str">
        <f t="shared" si="1"/>
        <v/>
      </c>
      <c r="R29" t="str">
        <f t="shared" si="2"/>
        <v/>
      </c>
    </row>
    <row r="30" spans="1:18" x14ac:dyDescent="0.15">
      <c r="A30">
        <v>79</v>
      </c>
      <c r="B30" s="108">
        <v>28586</v>
      </c>
      <c r="C30" s="11" t="s">
        <v>1176</v>
      </c>
      <c r="D30" s="11"/>
      <c r="E30" s="11" t="s">
        <v>1052</v>
      </c>
      <c r="F30" s="9">
        <v>1927</v>
      </c>
      <c r="G30" s="9"/>
      <c r="H30" s="9" t="s">
        <v>1008</v>
      </c>
      <c r="I30" s="11" t="s">
        <v>42</v>
      </c>
      <c r="J30" s="26">
        <v>5</v>
      </c>
      <c r="K30" s="26" t="s">
        <v>67</v>
      </c>
      <c r="L30" s="26"/>
      <c r="M30" s="30" t="s">
        <v>68</v>
      </c>
      <c r="N30" s="17">
        <v>2</v>
      </c>
      <c r="O30" s="26">
        <v>4</v>
      </c>
      <c r="P30" t="str">
        <f t="shared" si="0"/>
        <v/>
      </c>
      <c r="Q30" t="str">
        <f t="shared" si="1"/>
        <v/>
      </c>
      <c r="R30" t="str">
        <f t="shared" si="2"/>
        <v/>
      </c>
    </row>
    <row r="31" spans="1:18" ht="26" x14ac:dyDescent="0.15">
      <c r="A31">
        <v>83</v>
      </c>
      <c r="B31" s="108">
        <v>28878</v>
      </c>
      <c r="C31" s="11" t="s">
        <v>1182</v>
      </c>
      <c r="D31" s="11" t="s">
        <v>1126</v>
      </c>
      <c r="E31" s="11" t="s">
        <v>1145</v>
      </c>
      <c r="F31" s="9">
        <v>1936</v>
      </c>
      <c r="G31" s="9"/>
      <c r="H31" s="9" t="s">
        <v>1008</v>
      </c>
      <c r="I31" s="11"/>
      <c r="J31" s="26">
        <v>5</v>
      </c>
      <c r="K31" s="26" t="s">
        <v>67</v>
      </c>
      <c r="L31" s="26"/>
      <c r="M31" s="30" t="s">
        <v>76</v>
      </c>
      <c r="N31" s="17" t="s">
        <v>75</v>
      </c>
      <c r="O31" s="26">
        <v>0</v>
      </c>
      <c r="P31" t="str">
        <f t="shared" si="0"/>
        <v/>
      </c>
      <c r="Q31" t="str">
        <f t="shared" si="1"/>
        <v/>
      </c>
      <c r="R31" t="str">
        <f t="shared" si="2"/>
        <v/>
      </c>
    </row>
    <row r="32" spans="1:18" x14ac:dyDescent="0.15">
      <c r="A32">
        <v>84</v>
      </c>
      <c r="B32" s="108">
        <v>28979</v>
      </c>
      <c r="C32" s="11" t="s">
        <v>1185</v>
      </c>
      <c r="D32" s="11"/>
      <c r="E32" s="11" t="s">
        <v>1184</v>
      </c>
      <c r="F32" s="9">
        <v>1919</v>
      </c>
      <c r="G32" s="9"/>
      <c r="H32" s="9" t="s">
        <v>1008</v>
      </c>
      <c r="I32" s="11" t="s">
        <v>1103</v>
      </c>
      <c r="J32" s="26">
        <v>5</v>
      </c>
      <c r="K32" s="26" t="s">
        <v>67</v>
      </c>
      <c r="L32" s="26"/>
      <c r="M32" s="30" t="s">
        <v>68</v>
      </c>
      <c r="N32" s="17">
        <v>2</v>
      </c>
      <c r="O32" s="26">
        <v>8</v>
      </c>
      <c r="P32" t="str">
        <f t="shared" si="0"/>
        <v/>
      </c>
      <c r="Q32" t="str">
        <f t="shared" si="1"/>
        <v/>
      </c>
      <c r="R32" t="str">
        <f t="shared" si="2"/>
        <v/>
      </c>
    </row>
    <row r="33" spans="1:18" x14ac:dyDescent="0.15">
      <c r="A33">
        <v>93</v>
      </c>
      <c r="B33" s="108">
        <v>29756</v>
      </c>
      <c r="C33" s="11" t="s">
        <v>1202</v>
      </c>
      <c r="D33" s="11"/>
      <c r="E33" s="11" t="s">
        <v>1196</v>
      </c>
      <c r="F33" s="9">
        <v>1927</v>
      </c>
      <c r="G33" s="9"/>
      <c r="H33" s="9" t="s">
        <v>1008</v>
      </c>
      <c r="I33" s="11" t="s">
        <v>42</v>
      </c>
      <c r="J33" s="26">
        <v>1</v>
      </c>
      <c r="K33" s="26" t="s">
        <v>47</v>
      </c>
      <c r="L33" s="26" t="s">
        <v>48</v>
      </c>
      <c r="M33" s="30" t="s">
        <v>45</v>
      </c>
      <c r="N33" s="17">
        <v>1</v>
      </c>
      <c r="O33" s="26">
        <v>3</v>
      </c>
      <c r="P33" t="str">
        <f t="shared" si="0"/>
        <v/>
      </c>
      <c r="Q33" t="str">
        <f t="shared" si="1"/>
        <v/>
      </c>
      <c r="R33" t="str">
        <f t="shared" si="2"/>
        <v/>
      </c>
    </row>
    <row r="34" spans="1:18" x14ac:dyDescent="0.15">
      <c r="A34">
        <v>124</v>
      </c>
      <c r="B34" s="108">
        <v>33146</v>
      </c>
      <c r="C34" s="11" t="s">
        <v>1271</v>
      </c>
      <c r="D34" s="11"/>
      <c r="E34" s="11" t="s">
        <v>1084</v>
      </c>
      <c r="F34" s="9">
        <v>1938</v>
      </c>
      <c r="G34" s="9"/>
      <c r="H34" s="9" t="s">
        <v>1008</v>
      </c>
      <c r="I34" s="11"/>
      <c r="J34" s="26">
        <v>2</v>
      </c>
      <c r="K34" s="26" t="s">
        <v>124</v>
      </c>
      <c r="L34" s="26"/>
      <c r="M34" s="30" t="s">
        <v>45</v>
      </c>
      <c r="N34" s="17">
        <v>3</v>
      </c>
      <c r="O34" s="26">
        <v>3</v>
      </c>
      <c r="P34" t="str">
        <f t="shared" si="0"/>
        <v/>
      </c>
      <c r="Q34" t="str">
        <f t="shared" si="1"/>
        <v/>
      </c>
      <c r="R34" t="str">
        <f t="shared" si="2"/>
        <v/>
      </c>
    </row>
    <row r="35" spans="1:18" ht="26" x14ac:dyDescent="0.15">
      <c r="A35">
        <v>126</v>
      </c>
      <c r="B35" s="108">
        <v>33146</v>
      </c>
      <c r="C35" s="11" t="s">
        <v>1271</v>
      </c>
      <c r="D35" s="11"/>
      <c r="E35" s="11" t="s">
        <v>1084</v>
      </c>
      <c r="F35" s="9">
        <v>1938</v>
      </c>
      <c r="G35" s="9"/>
      <c r="H35" s="9" t="s">
        <v>1008</v>
      </c>
      <c r="I35" s="11" t="s">
        <v>1515</v>
      </c>
      <c r="J35" s="26">
        <v>1</v>
      </c>
      <c r="K35" s="26" t="s">
        <v>47</v>
      </c>
      <c r="L35" s="26" t="s">
        <v>48</v>
      </c>
      <c r="M35" s="30" t="s">
        <v>76</v>
      </c>
      <c r="N35" s="17">
        <v>1</v>
      </c>
      <c r="O35" s="26">
        <v>3</v>
      </c>
      <c r="P35" t="str">
        <f t="shared" si="0"/>
        <v>JA</v>
      </c>
      <c r="Q35" t="b">
        <f t="shared" si="1"/>
        <v>0</v>
      </c>
      <c r="R35" t="str">
        <f t="shared" si="2"/>
        <v/>
      </c>
    </row>
    <row r="36" spans="1:18" x14ac:dyDescent="0.15">
      <c r="A36">
        <v>132</v>
      </c>
      <c r="B36" s="108">
        <v>33924</v>
      </c>
      <c r="C36" s="11" t="s">
        <v>1280</v>
      </c>
      <c r="D36" s="11"/>
      <c r="E36" s="11" t="s">
        <v>1281</v>
      </c>
      <c r="F36" s="9">
        <v>1930</v>
      </c>
      <c r="G36" s="9"/>
      <c r="H36" s="9" t="s">
        <v>1008</v>
      </c>
      <c r="I36" s="11" t="s">
        <v>42</v>
      </c>
      <c r="J36" s="26">
        <v>1</v>
      </c>
      <c r="K36" s="26" t="s">
        <v>47</v>
      </c>
      <c r="L36" s="26" t="s">
        <v>48</v>
      </c>
      <c r="M36" s="30" t="s">
        <v>49</v>
      </c>
      <c r="N36" s="17">
        <v>1</v>
      </c>
      <c r="O36" s="26">
        <v>0</v>
      </c>
      <c r="P36" t="str">
        <f t="shared" si="0"/>
        <v/>
      </c>
      <c r="Q36" t="str">
        <f t="shared" si="1"/>
        <v/>
      </c>
      <c r="R36" t="str">
        <f t="shared" si="2"/>
        <v/>
      </c>
    </row>
    <row r="37" spans="1:18" x14ac:dyDescent="0.15">
      <c r="A37">
        <v>138</v>
      </c>
      <c r="B37" s="108">
        <v>34456</v>
      </c>
      <c r="C37" s="11" t="s">
        <v>1295</v>
      </c>
      <c r="D37" s="11"/>
      <c r="E37" s="11" t="s">
        <v>1110</v>
      </c>
      <c r="F37" s="9">
        <v>1903</v>
      </c>
      <c r="G37" s="9"/>
      <c r="H37" s="9" t="s">
        <v>1008</v>
      </c>
      <c r="I37" s="11" t="s">
        <v>42</v>
      </c>
      <c r="J37" s="26">
        <v>4</v>
      </c>
      <c r="K37" s="26" t="s">
        <v>67</v>
      </c>
      <c r="L37" s="26"/>
      <c r="M37" s="30" t="s">
        <v>45</v>
      </c>
      <c r="N37" s="17">
        <v>5</v>
      </c>
      <c r="O37" s="26">
        <v>5</v>
      </c>
      <c r="P37" t="str">
        <f t="shared" si="0"/>
        <v/>
      </c>
      <c r="Q37" t="str">
        <f t="shared" si="1"/>
        <v/>
      </c>
      <c r="R37" t="str">
        <f t="shared" si="2"/>
        <v/>
      </c>
    </row>
    <row r="38" spans="1:18" ht="26" x14ac:dyDescent="0.15">
      <c r="A38">
        <v>163</v>
      </c>
      <c r="B38" s="107">
        <v>36708</v>
      </c>
      <c r="C38" s="11" t="s">
        <v>1348</v>
      </c>
      <c r="D38" s="11" t="s">
        <v>1089</v>
      </c>
      <c r="E38" s="11" t="s">
        <v>1347</v>
      </c>
      <c r="F38" s="9">
        <v>1947</v>
      </c>
      <c r="G38" s="9"/>
      <c r="H38" s="9" t="s">
        <v>1008</v>
      </c>
      <c r="I38" s="11" t="s">
        <v>42</v>
      </c>
      <c r="J38" s="26">
        <v>1</v>
      </c>
      <c r="K38" s="26" t="s">
        <v>47</v>
      </c>
      <c r="L38" s="26" t="s">
        <v>48</v>
      </c>
      <c r="M38" s="30" t="s">
        <v>76</v>
      </c>
      <c r="N38" s="17">
        <v>2</v>
      </c>
      <c r="O38" s="26">
        <v>0</v>
      </c>
      <c r="P38" t="str">
        <f t="shared" si="0"/>
        <v/>
      </c>
      <c r="Q38" t="str">
        <f t="shared" si="1"/>
        <v/>
      </c>
      <c r="R38" t="str">
        <f t="shared" si="2"/>
        <v/>
      </c>
    </row>
    <row r="39" spans="1:18" x14ac:dyDescent="0.15">
      <c r="A39">
        <v>166</v>
      </c>
      <c r="B39" s="107">
        <v>37031</v>
      </c>
      <c r="C39" s="11" t="s">
        <v>1353</v>
      </c>
      <c r="D39" s="11"/>
      <c r="E39" s="11" t="s">
        <v>1156</v>
      </c>
      <c r="F39" s="9">
        <v>1885</v>
      </c>
      <c r="G39" s="9"/>
      <c r="H39" s="9" t="s">
        <v>1008</v>
      </c>
      <c r="I39" s="11" t="s">
        <v>1242</v>
      </c>
      <c r="J39" s="26">
        <v>1</v>
      </c>
      <c r="K39" s="26" t="s">
        <v>47</v>
      </c>
      <c r="L39" s="26" t="s">
        <v>48</v>
      </c>
      <c r="M39" s="30" t="s">
        <v>68</v>
      </c>
      <c r="N39" s="17" t="s">
        <v>75</v>
      </c>
      <c r="O39" s="26">
        <v>0</v>
      </c>
      <c r="P39" t="str">
        <f t="shared" si="0"/>
        <v/>
      </c>
      <c r="Q39" t="str">
        <f t="shared" si="1"/>
        <v/>
      </c>
      <c r="R39" t="str">
        <f t="shared" si="2"/>
        <v/>
      </c>
    </row>
    <row r="40" spans="1:18" x14ac:dyDescent="0.15">
      <c r="A40">
        <v>197</v>
      </c>
      <c r="B40" s="107">
        <v>39230</v>
      </c>
      <c r="C40" s="11" t="s">
        <v>1409</v>
      </c>
      <c r="D40" s="11"/>
      <c r="E40" s="11" t="s">
        <v>1052</v>
      </c>
      <c r="F40" s="9">
        <v>1926</v>
      </c>
      <c r="G40" s="9"/>
      <c r="H40" s="9" t="s">
        <v>1008</v>
      </c>
      <c r="I40" s="11" t="s">
        <v>1092</v>
      </c>
      <c r="J40" s="26">
        <v>6</v>
      </c>
      <c r="K40" s="26" t="s">
        <v>67</v>
      </c>
      <c r="L40" s="26"/>
      <c r="M40" s="30" t="s">
        <v>229</v>
      </c>
      <c r="N40" s="17" t="s">
        <v>75</v>
      </c>
      <c r="O40" s="26">
        <v>0</v>
      </c>
      <c r="P40" t="str">
        <f t="shared" si="0"/>
        <v/>
      </c>
      <c r="Q40" t="str">
        <f t="shared" si="1"/>
        <v/>
      </c>
      <c r="R40" t="str">
        <f t="shared" si="2"/>
        <v/>
      </c>
    </row>
    <row r="41" spans="1:18" x14ac:dyDescent="0.15">
      <c r="A41">
        <v>213</v>
      </c>
      <c r="B41" s="107">
        <v>40248</v>
      </c>
      <c r="C41" s="52" t="s">
        <v>1445</v>
      </c>
      <c r="D41" s="11"/>
      <c r="E41" s="11" t="s">
        <v>1052</v>
      </c>
      <c r="F41" s="9">
        <v>1925</v>
      </c>
      <c r="G41" s="9"/>
      <c r="H41" s="9" t="s">
        <v>1008</v>
      </c>
      <c r="I41" s="11" t="s">
        <v>1447</v>
      </c>
      <c r="J41" s="26">
        <v>1</v>
      </c>
      <c r="K41" s="26" t="s">
        <v>47</v>
      </c>
      <c r="L41" s="26" t="s">
        <v>84</v>
      </c>
      <c r="M41" s="30" t="s">
        <v>68</v>
      </c>
      <c r="N41" s="17" t="s">
        <v>75</v>
      </c>
      <c r="O41" s="26">
        <v>8</v>
      </c>
      <c r="P41" t="str">
        <f t="shared" si="0"/>
        <v/>
      </c>
      <c r="Q41" t="str">
        <f t="shared" si="1"/>
        <v/>
      </c>
      <c r="R41" t="str">
        <f t="shared" si="2"/>
        <v/>
      </c>
    </row>
    <row r="42" spans="1:18" ht="26" x14ac:dyDescent="0.15">
      <c r="A42">
        <v>245</v>
      </c>
      <c r="B42" s="107">
        <v>42828</v>
      </c>
      <c r="C42" s="11" t="s">
        <v>1501</v>
      </c>
      <c r="D42" s="11" t="s">
        <v>1126</v>
      </c>
      <c r="E42" s="11" t="s">
        <v>1430</v>
      </c>
      <c r="F42" s="9">
        <v>1948</v>
      </c>
      <c r="G42" s="9"/>
      <c r="H42" s="9" t="s">
        <v>1008</v>
      </c>
      <c r="I42" s="11" t="s">
        <v>1057</v>
      </c>
      <c r="J42" s="26">
        <v>1</v>
      </c>
      <c r="K42" s="26" t="s">
        <v>47</v>
      </c>
      <c r="L42" s="26" t="s">
        <v>48</v>
      </c>
      <c r="M42" s="30" t="s">
        <v>76</v>
      </c>
      <c r="N42" s="17" t="s">
        <v>75</v>
      </c>
      <c r="O42" s="26">
        <v>0</v>
      </c>
      <c r="P42" t="str">
        <f t="shared" si="0"/>
        <v/>
      </c>
      <c r="Q42" t="str">
        <f t="shared" si="1"/>
        <v/>
      </c>
      <c r="R42" t="str">
        <f t="shared" si="2"/>
        <v/>
      </c>
    </row>
    <row r="43" spans="1:18" ht="26" x14ac:dyDescent="0.15">
      <c r="A43">
        <v>253</v>
      </c>
      <c r="B43" s="107">
        <v>43285</v>
      </c>
      <c r="C43" s="11" t="s">
        <v>1525</v>
      </c>
      <c r="D43" s="11"/>
      <c r="E43" s="11" t="s">
        <v>1195</v>
      </c>
      <c r="F43" s="9">
        <v>1947</v>
      </c>
      <c r="G43" s="9"/>
      <c r="H43" s="9" t="s">
        <v>1008</v>
      </c>
      <c r="I43" s="11" t="s">
        <v>42</v>
      </c>
      <c r="J43" s="26">
        <v>1</v>
      </c>
      <c r="K43" s="26" t="s">
        <v>47</v>
      </c>
      <c r="L43" s="26" t="s">
        <v>84</v>
      </c>
      <c r="M43" s="30" t="s">
        <v>76</v>
      </c>
      <c r="N43" s="17" t="s">
        <v>75</v>
      </c>
      <c r="O43" s="26">
        <v>0</v>
      </c>
      <c r="P43" t="str">
        <f t="shared" si="0"/>
        <v/>
      </c>
      <c r="Q43" t="str">
        <f t="shared" si="1"/>
        <v/>
      </c>
      <c r="R43" t="str">
        <f t="shared" si="2"/>
        <v/>
      </c>
    </row>
    <row r="44" spans="1:18" x14ac:dyDescent="0.15">
      <c r="A44">
        <v>255</v>
      </c>
      <c r="B44" s="107">
        <v>43480</v>
      </c>
      <c r="C44" s="11" t="s">
        <v>1523</v>
      </c>
      <c r="D44" s="11"/>
      <c r="E44" s="11" t="s">
        <v>1308</v>
      </c>
      <c r="F44" s="9">
        <v>1926</v>
      </c>
      <c r="G44" s="9"/>
      <c r="H44" s="9" t="s">
        <v>1008</v>
      </c>
      <c r="I44" s="11" t="s">
        <v>42</v>
      </c>
      <c r="J44" s="26">
        <v>3</v>
      </c>
      <c r="K44" s="26" t="s">
        <v>67</v>
      </c>
      <c r="L44" s="26"/>
      <c r="M44" s="30" t="s">
        <v>45</v>
      </c>
      <c r="N44" s="17">
        <v>1</v>
      </c>
      <c r="O44" s="26">
        <v>1</v>
      </c>
      <c r="P44" t="str">
        <f t="shared" si="0"/>
        <v/>
      </c>
      <c r="Q44" t="str">
        <f t="shared" si="1"/>
        <v/>
      </c>
      <c r="R44" t="str">
        <f t="shared" si="2"/>
        <v/>
      </c>
    </row>
    <row r="45" spans="1:18" x14ac:dyDescent="0.15">
      <c r="A45">
        <v>263</v>
      </c>
      <c r="B45" s="107">
        <v>43841</v>
      </c>
      <c r="C45" s="11" t="s">
        <v>1564</v>
      </c>
      <c r="D45" s="11"/>
      <c r="E45" s="11" t="s">
        <v>1196</v>
      </c>
      <c r="F45" s="9">
        <v>1914</v>
      </c>
      <c r="G45" s="9"/>
      <c r="H45" s="9" t="s">
        <v>1008</v>
      </c>
      <c r="I45" s="11" t="s">
        <v>42</v>
      </c>
      <c r="J45" s="26">
        <v>4</v>
      </c>
      <c r="K45" s="26" t="s">
        <v>67</v>
      </c>
      <c r="L45" s="26"/>
      <c r="M45" s="30" t="s">
        <v>49</v>
      </c>
      <c r="N45" s="17">
        <v>3</v>
      </c>
      <c r="O45" s="26">
        <v>3</v>
      </c>
      <c r="P45" t="str">
        <f t="shared" si="0"/>
        <v/>
      </c>
      <c r="Q45" t="str">
        <f t="shared" si="1"/>
        <v/>
      </c>
      <c r="R45" t="str">
        <f t="shared" si="2"/>
        <v/>
      </c>
    </row>
    <row r="46" spans="1:18" x14ac:dyDescent="0.15">
      <c r="A46">
        <v>260</v>
      </c>
      <c r="B46" s="107">
        <v>44119</v>
      </c>
      <c r="C46" s="11" t="s">
        <v>1566</v>
      </c>
      <c r="D46" s="11"/>
      <c r="E46" s="11" t="s">
        <v>1127</v>
      </c>
      <c r="F46" s="9">
        <v>1931</v>
      </c>
      <c r="G46" s="9"/>
      <c r="H46" s="9" t="s">
        <v>1008</v>
      </c>
      <c r="I46" s="11" t="s">
        <v>42</v>
      </c>
      <c r="J46" s="26">
        <v>2</v>
      </c>
      <c r="K46" s="26" t="s">
        <v>124</v>
      </c>
      <c r="L46" s="26"/>
      <c r="M46" s="30" t="s">
        <v>49</v>
      </c>
      <c r="N46" s="17" t="s">
        <v>75</v>
      </c>
      <c r="O46" s="26">
        <v>1</v>
      </c>
      <c r="P46" t="str">
        <f t="shared" si="0"/>
        <v/>
      </c>
      <c r="Q46" t="str">
        <f t="shared" si="1"/>
        <v/>
      </c>
      <c r="R46" t="str">
        <f t="shared" si="2"/>
        <v/>
      </c>
    </row>
    <row r="47" spans="1:18" x14ac:dyDescent="0.15">
      <c r="A47">
        <v>288</v>
      </c>
      <c r="B47" s="107">
        <v>45890</v>
      </c>
      <c r="C47" s="11" t="s">
        <v>1546</v>
      </c>
      <c r="D47" s="11" t="s">
        <v>1126</v>
      </c>
      <c r="E47" s="11" t="s">
        <v>1184</v>
      </c>
      <c r="F47" s="9">
        <v>1918</v>
      </c>
      <c r="G47" s="9"/>
      <c r="H47" s="9" t="s">
        <v>1008</v>
      </c>
      <c r="I47" s="11" t="s">
        <v>1092</v>
      </c>
      <c r="J47" s="26">
        <v>3</v>
      </c>
      <c r="K47" s="58" t="s">
        <v>67</v>
      </c>
      <c r="L47" s="26" t="s">
        <v>84</v>
      </c>
      <c r="M47" s="30" t="s">
        <v>229</v>
      </c>
      <c r="N47" s="17" t="s">
        <v>75</v>
      </c>
      <c r="O47" s="26">
        <v>0</v>
      </c>
      <c r="P47" t="str">
        <f t="shared" si="0"/>
        <v/>
      </c>
      <c r="Q47" t="str">
        <f t="shared" si="1"/>
        <v/>
      </c>
      <c r="R47" t="str">
        <f t="shared" si="2"/>
        <v/>
      </c>
    </row>
    <row r="48" spans="1:18" x14ac:dyDescent="0.15">
      <c r="A48">
        <v>289</v>
      </c>
      <c r="B48" s="107">
        <v>45987</v>
      </c>
      <c r="C48" s="11" t="s">
        <v>1545</v>
      </c>
      <c r="E48" s="11" t="s">
        <v>1534</v>
      </c>
      <c r="F48" s="9">
        <v>1915</v>
      </c>
      <c r="G48" s="9"/>
      <c r="H48" s="9" t="s">
        <v>1008</v>
      </c>
      <c r="I48" s="11" t="s">
        <v>42</v>
      </c>
      <c r="J48" s="26">
        <v>4</v>
      </c>
      <c r="K48" s="26" t="s">
        <v>67</v>
      </c>
      <c r="L48" s="26"/>
      <c r="M48" s="30" t="s">
        <v>68</v>
      </c>
      <c r="N48" s="17">
        <v>8</v>
      </c>
      <c r="O48" s="26">
        <v>4</v>
      </c>
      <c r="P48" t="str">
        <f t="shared" si="0"/>
        <v/>
      </c>
      <c r="Q48" t="str">
        <f t="shared" si="1"/>
        <v/>
      </c>
      <c r="R48" t="str">
        <f t="shared" si="2"/>
        <v/>
      </c>
    </row>
    <row r="49" spans="1:18" x14ac:dyDescent="0.15">
      <c r="A49">
        <v>298</v>
      </c>
      <c r="B49" s="107">
        <v>46778</v>
      </c>
      <c r="C49" s="11" t="s">
        <v>1583</v>
      </c>
      <c r="D49" s="11"/>
      <c r="E49" s="11" t="s">
        <v>1584</v>
      </c>
      <c r="F49" s="9">
        <v>1926</v>
      </c>
      <c r="G49" s="9"/>
      <c r="H49" s="9" t="s">
        <v>1008</v>
      </c>
      <c r="I49" s="11" t="s">
        <v>42</v>
      </c>
      <c r="J49" s="26">
        <v>6</v>
      </c>
      <c r="K49" s="26" t="s">
        <v>67</v>
      </c>
      <c r="L49" s="26"/>
      <c r="M49" s="30" t="s">
        <v>49</v>
      </c>
      <c r="N49" s="17">
        <v>3</v>
      </c>
      <c r="O49" s="26">
        <v>7</v>
      </c>
      <c r="P49" t="str">
        <f t="shared" si="0"/>
        <v/>
      </c>
      <c r="Q49" t="str">
        <f t="shared" si="1"/>
        <v/>
      </c>
      <c r="R49" t="str">
        <f t="shared" si="2"/>
        <v/>
      </c>
    </row>
    <row r="50" spans="1:18" x14ac:dyDescent="0.15">
      <c r="A50">
        <v>307</v>
      </c>
      <c r="B50" s="110">
        <v>47558</v>
      </c>
      <c r="C50" s="52" t="s">
        <v>1585</v>
      </c>
      <c r="D50" s="52"/>
      <c r="E50" s="52" t="s">
        <v>1586</v>
      </c>
      <c r="F50" s="54">
        <v>1918</v>
      </c>
      <c r="G50" s="54"/>
      <c r="H50" s="54" t="s">
        <v>1008</v>
      </c>
      <c r="I50" s="52" t="s">
        <v>42</v>
      </c>
      <c r="J50" s="58">
        <v>5</v>
      </c>
      <c r="K50" s="58" t="s">
        <v>67</v>
      </c>
      <c r="L50" s="58"/>
      <c r="M50" s="57" t="s">
        <v>49</v>
      </c>
      <c r="N50" s="60">
        <v>5</v>
      </c>
      <c r="O50" s="58">
        <v>5</v>
      </c>
      <c r="P50" t="str">
        <f t="shared" si="0"/>
        <v/>
      </c>
      <c r="Q50" t="str">
        <f t="shared" si="1"/>
        <v/>
      </c>
      <c r="R50" t="str">
        <f t="shared" si="2"/>
        <v/>
      </c>
    </row>
    <row r="51" spans="1:18" x14ac:dyDescent="0.15">
      <c r="A51">
        <v>493</v>
      </c>
      <c r="B51" s="19">
        <v>6061</v>
      </c>
      <c r="C51" s="11" t="s">
        <v>2557</v>
      </c>
      <c r="D51" s="11"/>
      <c r="E51" s="11" t="s">
        <v>1127</v>
      </c>
      <c r="F51" s="9">
        <v>1909</v>
      </c>
      <c r="G51" s="9" t="s">
        <v>2563</v>
      </c>
      <c r="H51" s="9" t="s">
        <v>1054</v>
      </c>
      <c r="I51" s="11"/>
      <c r="J51" s="11">
        <v>6</v>
      </c>
      <c r="K51" s="11" t="s">
        <v>67</v>
      </c>
      <c r="L51" s="11"/>
      <c r="M51" s="16" t="s">
        <v>68</v>
      </c>
      <c r="N51" s="17">
        <v>2</v>
      </c>
      <c r="O51" s="11">
        <v>4</v>
      </c>
      <c r="P51" t="str">
        <f t="shared" si="0"/>
        <v/>
      </c>
      <c r="Q51" t="str">
        <f t="shared" si="1"/>
        <v/>
      </c>
      <c r="R51" t="str">
        <f t="shared" si="2"/>
        <v/>
      </c>
    </row>
    <row r="52" spans="1:18" x14ac:dyDescent="0.15">
      <c r="A52">
        <v>492</v>
      </c>
      <c r="B52" s="19">
        <v>6061</v>
      </c>
      <c r="C52" s="11" t="s">
        <v>2557</v>
      </c>
      <c r="D52" s="11"/>
      <c r="E52" s="11" t="s">
        <v>1127</v>
      </c>
      <c r="F52" s="9">
        <v>1909</v>
      </c>
      <c r="G52" s="9"/>
      <c r="H52" s="9" t="s">
        <v>1054</v>
      </c>
      <c r="I52" s="11" t="s">
        <v>42</v>
      </c>
      <c r="J52" s="11">
        <v>6</v>
      </c>
      <c r="K52" s="11" t="s">
        <v>67</v>
      </c>
      <c r="L52" s="11"/>
      <c r="M52" s="16" t="s">
        <v>68</v>
      </c>
      <c r="N52" s="17">
        <v>5</v>
      </c>
      <c r="O52" s="11">
        <v>12</v>
      </c>
      <c r="P52" t="str">
        <f t="shared" si="0"/>
        <v>JA</v>
      </c>
      <c r="Q52" t="b">
        <f t="shared" si="1"/>
        <v>0</v>
      </c>
      <c r="R52" t="str">
        <f t="shared" si="2"/>
        <v/>
      </c>
    </row>
    <row r="53" spans="1:18" ht="26" x14ac:dyDescent="0.15">
      <c r="A53">
        <v>32</v>
      </c>
      <c r="B53" s="15">
        <v>25449</v>
      </c>
      <c r="C53" s="45" t="s">
        <v>1053</v>
      </c>
      <c r="D53" s="45"/>
      <c r="E53" s="45" t="s">
        <v>1052</v>
      </c>
      <c r="F53" s="47">
        <v>1947</v>
      </c>
      <c r="G53" s="47"/>
      <c r="H53" s="47" t="s">
        <v>1054</v>
      </c>
      <c r="I53" s="45" t="s">
        <v>1057</v>
      </c>
      <c r="J53" s="26">
        <v>3</v>
      </c>
      <c r="K53" s="26" t="s">
        <v>67</v>
      </c>
      <c r="L53" s="26"/>
      <c r="M53" s="30" t="s">
        <v>76</v>
      </c>
      <c r="N53" s="49" t="s">
        <v>75</v>
      </c>
      <c r="O53" s="26">
        <v>5</v>
      </c>
      <c r="P53" t="str">
        <f t="shared" si="0"/>
        <v/>
      </c>
      <c r="Q53" t="str">
        <f t="shared" si="1"/>
        <v/>
      </c>
      <c r="R53" t="str">
        <f t="shared" si="2"/>
        <v/>
      </c>
    </row>
    <row r="54" spans="1:18" x14ac:dyDescent="0.15">
      <c r="A54">
        <v>246</v>
      </c>
      <c r="B54" s="107">
        <v>42549</v>
      </c>
      <c r="C54" s="11" t="s">
        <v>1503</v>
      </c>
      <c r="D54" s="11"/>
      <c r="E54" s="11" t="s">
        <v>1502</v>
      </c>
      <c r="F54" s="9">
        <v>1932</v>
      </c>
      <c r="G54" s="9"/>
      <c r="H54" s="9" t="s">
        <v>1054</v>
      </c>
      <c r="I54" s="11" t="s">
        <v>42</v>
      </c>
      <c r="J54" s="26">
        <v>1</v>
      </c>
      <c r="K54" s="26" t="s">
        <v>47</v>
      </c>
      <c r="L54" s="26" t="s">
        <v>48</v>
      </c>
      <c r="M54" s="30" t="s">
        <v>45</v>
      </c>
      <c r="N54" s="17">
        <v>4</v>
      </c>
      <c r="O54" s="26">
        <v>5</v>
      </c>
      <c r="P54" t="str">
        <f t="shared" si="0"/>
        <v/>
      </c>
      <c r="Q54" t="str">
        <f t="shared" si="1"/>
        <v/>
      </c>
      <c r="R54" t="str">
        <f t="shared" si="2"/>
        <v/>
      </c>
    </row>
    <row r="55" spans="1:18" ht="26" x14ac:dyDescent="0.15">
      <c r="A55">
        <v>353</v>
      </c>
      <c r="B55" s="107">
        <v>51330</v>
      </c>
      <c r="C55" s="11" t="s">
        <v>1831</v>
      </c>
      <c r="D55" s="11"/>
      <c r="E55" s="11" t="s">
        <v>1537</v>
      </c>
      <c r="F55" s="9">
        <v>1944</v>
      </c>
      <c r="G55" s="9"/>
      <c r="H55" s="9" t="s">
        <v>1054</v>
      </c>
      <c r="I55" s="11" t="s">
        <v>1057</v>
      </c>
      <c r="J55" s="11">
        <v>5</v>
      </c>
      <c r="K55" s="11" t="s">
        <v>67</v>
      </c>
      <c r="L55" s="11"/>
      <c r="M55" s="16" t="s">
        <v>76</v>
      </c>
      <c r="N55" s="17">
        <v>1</v>
      </c>
      <c r="O55" s="11">
        <v>3</v>
      </c>
      <c r="P55" t="str">
        <f t="shared" si="0"/>
        <v/>
      </c>
      <c r="Q55" t="str">
        <f t="shared" si="1"/>
        <v/>
      </c>
      <c r="R55" t="str">
        <f t="shared" si="2"/>
        <v/>
      </c>
    </row>
    <row r="56" spans="1:18" x14ac:dyDescent="0.15">
      <c r="A56">
        <v>377</v>
      </c>
      <c r="B56" s="108">
        <v>1116</v>
      </c>
      <c r="C56" s="11" t="s">
        <v>80</v>
      </c>
      <c r="D56" s="11" t="s">
        <v>1089</v>
      </c>
      <c r="E56" s="11" t="s">
        <v>1964</v>
      </c>
      <c r="F56" s="9">
        <v>1938</v>
      </c>
      <c r="G56" s="9"/>
      <c r="H56" s="9" t="s">
        <v>1270</v>
      </c>
      <c r="I56" s="11" t="s">
        <v>42</v>
      </c>
      <c r="J56" s="11">
        <v>2</v>
      </c>
      <c r="K56" s="11" t="s">
        <v>124</v>
      </c>
      <c r="L56" s="11"/>
      <c r="M56" s="16" t="s">
        <v>49</v>
      </c>
      <c r="N56" s="17">
        <v>1</v>
      </c>
      <c r="O56" s="11">
        <v>1</v>
      </c>
      <c r="P56" t="str">
        <f t="shared" si="0"/>
        <v/>
      </c>
      <c r="Q56" t="str">
        <f t="shared" si="1"/>
        <v/>
      </c>
      <c r="R56" t="str">
        <f t="shared" si="2"/>
        <v/>
      </c>
    </row>
    <row r="57" spans="1:18" x14ac:dyDescent="0.15">
      <c r="A57">
        <v>437</v>
      </c>
      <c r="B57" s="108">
        <v>5215</v>
      </c>
      <c r="C57" s="11" t="s">
        <v>2280</v>
      </c>
      <c r="D57" s="11" t="s">
        <v>1089</v>
      </c>
      <c r="E57" s="11" t="s">
        <v>1195</v>
      </c>
      <c r="F57" s="9">
        <v>1927</v>
      </c>
      <c r="G57" s="9"/>
      <c r="H57" s="9" t="s">
        <v>1270</v>
      </c>
      <c r="I57" s="11" t="s">
        <v>42</v>
      </c>
      <c r="J57" s="11">
        <v>1</v>
      </c>
      <c r="K57" s="11" t="s">
        <v>47</v>
      </c>
      <c r="L57" s="11" t="s">
        <v>84</v>
      </c>
      <c r="M57" s="16" t="s">
        <v>45</v>
      </c>
      <c r="N57" s="17">
        <v>1</v>
      </c>
      <c r="O57" s="11">
        <v>5</v>
      </c>
      <c r="P57" t="str">
        <f t="shared" si="0"/>
        <v/>
      </c>
      <c r="Q57" t="str">
        <f t="shared" si="1"/>
        <v/>
      </c>
      <c r="R57" t="str">
        <f t="shared" si="2"/>
        <v/>
      </c>
    </row>
    <row r="58" spans="1:18" x14ac:dyDescent="0.15">
      <c r="A58">
        <v>438</v>
      </c>
      <c r="B58" s="108">
        <v>5215</v>
      </c>
      <c r="C58" s="11" t="s">
        <v>2280</v>
      </c>
      <c r="D58" s="11" t="s">
        <v>1089</v>
      </c>
      <c r="E58" s="11" t="s">
        <v>1195</v>
      </c>
      <c r="F58" s="9">
        <v>1927</v>
      </c>
      <c r="G58" s="9"/>
      <c r="H58" s="9" t="s">
        <v>1270</v>
      </c>
      <c r="I58" s="11" t="s">
        <v>1083</v>
      </c>
      <c r="J58" s="11">
        <v>1</v>
      </c>
      <c r="K58" s="11" t="s">
        <v>47</v>
      </c>
      <c r="L58" s="11" t="s">
        <v>84</v>
      </c>
      <c r="M58" s="16" t="s">
        <v>45</v>
      </c>
      <c r="N58" s="17">
        <v>1</v>
      </c>
      <c r="O58" s="11">
        <v>0</v>
      </c>
      <c r="P58" t="str">
        <f t="shared" si="0"/>
        <v>JA</v>
      </c>
      <c r="Q58" t="b">
        <f t="shared" si="1"/>
        <v>0</v>
      </c>
      <c r="R58" t="str">
        <f t="shared" si="2"/>
        <v/>
      </c>
    </row>
    <row r="59" spans="1:18" ht="26" x14ac:dyDescent="0.15">
      <c r="A59">
        <v>123</v>
      </c>
      <c r="B59" s="108">
        <v>33048</v>
      </c>
      <c r="C59" s="11" t="s">
        <v>1268</v>
      </c>
      <c r="D59" s="11"/>
      <c r="E59" s="11" t="s">
        <v>1269</v>
      </c>
      <c r="F59" s="9">
        <v>1940</v>
      </c>
      <c r="G59" s="9"/>
      <c r="H59" s="9" t="s">
        <v>1270</v>
      </c>
      <c r="I59" s="11"/>
      <c r="J59" s="26">
        <v>1</v>
      </c>
      <c r="K59" s="26" t="s">
        <v>47</v>
      </c>
      <c r="L59" s="26" t="s">
        <v>48</v>
      </c>
      <c r="M59" s="30" t="s">
        <v>76</v>
      </c>
      <c r="N59" s="17" t="s">
        <v>75</v>
      </c>
      <c r="O59" s="26">
        <v>0</v>
      </c>
      <c r="P59" t="str">
        <f t="shared" si="0"/>
        <v/>
      </c>
      <c r="Q59" t="str">
        <f t="shared" si="1"/>
        <v/>
      </c>
      <c r="R59" t="str">
        <f t="shared" si="2"/>
        <v/>
      </c>
    </row>
    <row r="60" spans="1:18" x14ac:dyDescent="0.15">
      <c r="A60">
        <v>259</v>
      </c>
      <c r="B60" s="107">
        <v>44020</v>
      </c>
      <c r="C60" s="11" t="s">
        <v>1567</v>
      </c>
      <c r="D60" s="11" t="s">
        <v>90</v>
      </c>
      <c r="E60" s="11" t="s">
        <v>1052</v>
      </c>
      <c r="F60" s="9">
        <v>1919</v>
      </c>
      <c r="G60" s="9"/>
      <c r="H60" s="9" t="s">
        <v>1270</v>
      </c>
      <c r="I60" s="11" t="s">
        <v>42</v>
      </c>
      <c r="J60" s="26">
        <v>7</v>
      </c>
      <c r="K60" s="26" t="s">
        <v>67</v>
      </c>
      <c r="L60" s="26"/>
      <c r="M60" s="30" t="s">
        <v>68</v>
      </c>
      <c r="N60" s="17">
        <v>3</v>
      </c>
      <c r="O60" s="26">
        <v>3</v>
      </c>
      <c r="P60" t="str">
        <f t="shared" si="0"/>
        <v/>
      </c>
      <c r="Q60" t="str">
        <f t="shared" si="1"/>
        <v/>
      </c>
      <c r="R60" t="str">
        <f t="shared" si="2"/>
        <v/>
      </c>
    </row>
    <row r="61" spans="1:18" x14ac:dyDescent="0.15">
      <c r="A61">
        <v>315</v>
      </c>
      <c r="B61" s="107">
        <v>48017</v>
      </c>
      <c r="C61" s="11" t="s">
        <v>1618</v>
      </c>
      <c r="D61" s="11"/>
      <c r="E61" s="11" t="s">
        <v>1592</v>
      </c>
      <c r="F61" s="9">
        <v>1925</v>
      </c>
      <c r="G61" s="9"/>
      <c r="H61" s="9" t="s">
        <v>1270</v>
      </c>
      <c r="I61" s="11" t="s">
        <v>42</v>
      </c>
      <c r="J61" s="26">
        <v>6</v>
      </c>
      <c r="K61" s="26" t="s">
        <v>67</v>
      </c>
      <c r="L61" s="26"/>
      <c r="M61" s="30" t="s">
        <v>896</v>
      </c>
      <c r="N61" s="17">
        <v>6</v>
      </c>
      <c r="O61" s="26">
        <v>7</v>
      </c>
      <c r="P61" t="str">
        <f t="shared" si="0"/>
        <v/>
      </c>
      <c r="Q61" t="str">
        <f t="shared" si="1"/>
        <v/>
      </c>
      <c r="R61" t="str">
        <f t="shared" si="2"/>
        <v/>
      </c>
    </row>
    <row r="62" spans="1:18" x14ac:dyDescent="0.15">
      <c r="A62">
        <v>518</v>
      </c>
      <c r="B62" s="108">
        <v>10668</v>
      </c>
      <c r="C62" s="11" t="s">
        <v>2689</v>
      </c>
      <c r="D62" s="11"/>
      <c r="E62" s="11" t="s">
        <v>2659</v>
      </c>
      <c r="F62" s="9">
        <v>1947</v>
      </c>
      <c r="G62" s="9"/>
      <c r="H62" s="9" t="s">
        <v>2690</v>
      </c>
      <c r="I62" s="11" t="s">
        <v>42</v>
      </c>
      <c r="J62" s="11">
        <v>1</v>
      </c>
      <c r="K62" s="11" t="s">
        <v>47</v>
      </c>
      <c r="L62" s="11" t="s">
        <v>48</v>
      </c>
      <c r="M62" s="16" t="s">
        <v>45</v>
      </c>
      <c r="N62" s="17">
        <v>2</v>
      </c>
      <c r="O62" s="11">
        <v>1</v>
      </c>
      <c r="P62" t="str">
        <f t="shared" si="0"/>
        <v/>
      </c>
      <c r="Q62" t="str">
        <f t="shared" si="1"/>
        <v/>
      </c>
      <c r="R62" t="str">
        <f t="shared" si="2"/>
        <v/>
      </c>
    </row>
    <row r="63" spans="1:18" x14ac:dyDescent="0.15">
      <c r="A63">
        <v>232</v>
      </c>
      <c r="B63" s="107">
        <v>41835</v>
      </c>
      <c r="C63" s="11" t="s">
        <v>1476</v>
      </c>
      <c r="D63" s="11"/>
      <c r="E63" s="11" t="s">
        <v>1473</v>
      </c>
      <c r="F63" s="9">
        <v>1928</v>
      </c>
      <c r="G63" s="9"/>
      <c r="H63" s="9" t="s">
        <v>1477</v>
      </c>
      <c r="I63" s="11" t="s">
        <v>42</v>
      </c>
      <c r="J63" s="26">
        <v>4</v>
      </c>
      <c r="K63" s="26" t="s">
        <v>67</v>
      </c>
      <c r="L63" s="26"/>
      <c r="M63" s="30" t="s">
        <v>49</v>
      </c>
      <c r="N63" s="17">
        <v>3</v>
      </c>
      <c r="O63" s="26">
        <v>0</v>
      </c>
      <c r="P63" t="str">
        <f t="shared" si="0"/>
        <v/>
      </c>
      <c r="Q63" t="str">
        <f t="shared" si="1"/>
        <v/>
      </c>
      <c r="R63" t="str">
        <f t="shared" si="2"/>
        <v/>
      </c>
    </row>
    <row r="64" spans="1:18" x14ac:dyDescent="0.15">
      <c r="A64">
        <v>109</v>
      </c>
      <c r="B64" s="108">
        <v>31078</v>
      </c>
      <c r="C64" s="11" t="s">
        <v>1238</v>
      </c>
      <c r="D64" s="11"/>
      <c r="E64" s="11" t="s">
        <v>1048</v>
      </c>
      <c r="F64" s="9">
        <v>1959</v>
      </c>
      <c r="G64" s="9"/>
      <c r="H64" s="9" t="s">
        <v>1241</v>
      </c>
      <c r="I64" s="11" t="s">
        <v>42</v>
      </c>
      <c r="J64" s="26">
        <v>2</v>
      </c>
      <c r="K64" s="26" t="s">
        <v>124</v>
      </c>
      <c r="L64" s="26"/>
      <c r="M64" s="30" t="s">
        <v>49</v>
      </c>
      <c r="N64" s="17">
        <v>2</v>
      </c>
      <c r="O64" s="26">
        <v>1</v>
      </c>
      <c r="P64" t="str">
        <f t="shared" si="0"/>
        <v/>
      </c>
      <c r="Q64" t="str">
        <f t="shared" si="1"/>
        <v/>
      </c>
      <c r="R64" t="str">
        <f t="shared" si="2"/>
        <v/>
      </c>
    </row>
    <row r="65" spans="1:18" ht="26" x14ac:dyDescent="0.15">
      <c r="A65">
        <v>415</v>
      </c>
      <c r="B65" s="108">
        <v>3823</v>
      </c>
      <c r="C65" s="11" t="s">
        <v>2159</v>
      </c>
      <c r="D65" s="11"/>
      <c r="E65" s="11" t="s">
        <v>1048</v>
      </c>
      <c r="F65" s="9">
        <v>1921</v>
      </c>
      <c r="G65" s="9"/>
      <c r="H65" s="9" t="s">
        <v>2164</v>
      </c>
      <c r="I65" s="11"/>
      <c r="J65" s="11">
        <v>1</v>
      </c>
      <c r="K65" s="11" t="s">
        <v>48</v>
      </c>
      <c r="L65" s="11"/>
      <c r="M65" s="16" t="s">
        <v>76</v>
      </c>
      <c r="N65" s="17">
        <v>1</v>
      </c>
      <c r="O65" s="11">
        <v>1</v>
      </c>
      <c r="P65" t="str">
        <f t="shared" si="0"/>
        <v/>
      </c>
      <c r="Q65" t="str">
        <f t="shared" si="1"/>
        <v/>
      </c>
      <c r="R65" t="str">
        <f t="shared" si="2"/>
        <v/>
      </c>
    </row>
    <row r="66" spans="1:18" ht="26" x14ac:dyDescent="0.15">
      <c r="A66">
        <v>290</v>
      </c>
      <c r="B66" s="107">
        <v>46083</v>
      </c>
      <c r="C66" s="11" t="s">
        <v>1535</v>
      </c>
      <c r="D66" s="11"/>
      <c r="E66" s="11" t="s">
        <v>1536</v>
      </c>
      <c r="F66" s="9">
        <v>1957</v>
      </c>
      <c r="G66" s="9"/>
      <c r="H66" s="9" t="s">
        <v>1655</v>
      </c>
      <c r="I66" s="11" t="s">
        <v>1057</v>
      </c>
      <c r="J66" s="26">
        <v>1</v>
      </c>
      <c r="K66" s="26" t="s">
        <v>47</v>
      </c>
      <c r="L66" s="26" t="s">
        <v>48</v>
      </c>
      <c r="M66" s="30" t="s">
        <v>76</v>
      </c>
      <c r="N66" s="17" t="s">
        <v>75</v>
      </c>
      <c r="O66" s="26">
        <v>0</v>
      </c>
      <c r="P66" t="str">
        <f t="shared" ref="P66:P129" si="3">IF(B65=B66,"JA","")</f>
        <v/>
      </c>
      <c r="Q66" t="str">
        <f t="shared" ref="Q66:Q129" si="4">IF(P66="JA",AND(C65=C66,D65=D66,E65=E66,F65=F66,H65=H66,G65=G66,I65=I66,J65=J66,K65=K66,L65=L66,M65=M66,N65=N66,O65=O66),"")</f>
        <v/>
      </c>
      <c r="R66" t="str">
        <f t="shared" ref="R66:R129" si="5">IF(NOT(_xlfn.NUMBERVALUE(B66)=B66),"JA","")</f>
        <v/>
      </c>
    </row>
    <row r="67" spans="1:18" x14ac:dyDescent="0.15">
      <c r="A67">
        <v>332</v>
      </c>
      <c r="B67" s="107">
        <v>49622</v>
      </c>
      <c r="C67" s="11" t="s">
        <v>1606</v>
      </c>
      <c r="D67" s="11" t="s">
        <v>1126</v>
      </c>
      <c r="E67" s="11" t="s">
        <v>1052</v>
      </c>
      <c r="F67" s="9">
        <v>1935</v>
      </c>
      <c r="G67" s="9"/>
      <c r="H67" s="9" t="s">
        <v>1655</v>
      </c>
      <c r="I67" s="11" t="s">
        <v>42</v>
      </c>
      <c r="J67" s="26">
        <v>1</v>
      </c>
      <c r="K67" s="26" t="s">
        <v>47</v>
      </c>
      <c r="L67" s="26" t="s">
        <v>48</v>
      </c>
      <c r="M67" s="30" t="s">
        <v>49</v>
      </c>
      <c r="N67" s="17">
        <v>1</v>
      </c>
      <c r="O67" s="26">
        <v>1</v>
      </c>
      <c r="P67" t="str">
        <f t="shared" si="3"/>
        <v/>
      </c>
      <c r="Q67" t="str">
        <f t="shared" si="4"/>
        <v/>
      </c>
      <c r="R67" t="str">
        <f t="shared" si="5"/>
        <v/>
      </c>
    </row>
    <row r="68" spans="1:18" x14ac:dyDescent="0.15">
      <c r="A68">
        <v>334</v>
      </c>
      <c r="B68" s="107">
        <v>49752</v>
      </c>
      <c r="C68" s="11" t="s">
        <v>1604</v>
      </c>
      <c r="D68" s="11" t="s">
        <v>1107</v>
      </c>
      <c r="E68" s="11" t="s">
        <v>1603</v>
      </c>
      <c r="F68" s="9">
        <v>1944</v>
      </c>
      <c r="G68" s="9"/>
      <c r="H68" s="9" t="s">
        <v>1655</v>
      </c>
      <c r="I68" s="11" t="s">
        <v>42</v>
      </c>
      <c r="J68" s="26">
        <v>1</v>
      </c>
      <c r="K68" s="26" t="s">
        <v>47</v>
      </c>
      <c r="L68" s="26" t="s">
        <v>84</v>
      </c>
      <c r="M68" s="30" t="s">
        <v>45</v>
      </c>
      <c r="N68" s="17" t="s">
        <v>75</v>
      </c>
      <c r="O68" s="26">
        <v>1</v>
      </c>
      <c r="P68" t="str">
        <f t="shared" si="3"/>
        <v/>
      </c>
      <c r="Q68" t="str">
        <f t="shared" si="4"/>
        <v/>
      </c>
      <c r="R68" t="str">
        <f t="shared" si="5"/>
        <v/>
      </c>
    </row>
    <row r="69" spans="1:18" ht="26" x14ac:dyDescent="0.15">
      <c r="A69">
        <v>338</v>
      </c>
      <c r="B69" s="107">
        <v>50037</v>
      </c>
      <c r="C69" s="11" t="s">
        <v>1756</v>
      </c>
      <c r="D69" s="11" t="s">
        <v>1757</v>
      </c>
      <c r="E69" s="11" t="s">
        <v>1304</v>
      </c>
      <c r="F69" s="9">
        <v>1944</v>
      </c>
      <c r="G69" s="9"/>
      <c r="H69" s="9" t="s">
        <v>1655</v>
      </c>
      <c r="I69" s="11"/>
      <c r="J69" s="11">
        <v>2</v>
      </c>
      <c r="K69" s="11" t="s">
        <v>124</v>
      </c>
      <c r="L69" s="11"/>
      <c r="M69" s="16" t="s">
        <v>76</v>
      </c>
      <c r="N69" s="17" t="s">
        <v>75</v>
      </c>
      <c r="O69" s="11">
        <v>2</v>
      </c>
      <c r="P69" t="str">
        <f t="shared" si="3"/>
        <v/>
      </c>
      <c r="Q69" t="str">
        <f t="shared" si="4"/>
        <v/>
      </c>
      <c r="R69" t="str">
        <f t="shared" si="5"/>
        <v/>
      </c>
    </row>
    <row r="70" spans="1:18" x14ac:dyDescent="0.15">
      <c r="A70">
        <v>499</v>
      </c>
      <c r="B70" s="108">
        <v>8671</v>
      </c>
      <c r="C70" s="11" t="s">
        <v>2591</v>
      </c>
      <c r="D70" s="11" t="s">
        <v>1757</v>
      </c>
      <c r="E70" s="11" t="s">
        <v>2592</v>
      </c>
      <c r="F70" s="9">
        <v>1918</v>
      </c>
      <c r="G70" s="9"/>
      <c r="H70" s="9" t="s">
        <v>2593</v>
      </c>
      <c r="I70" s="11" t="s">
        <v>42</v>
      </c>
      <c r="J70" s="11">
        <v>10</v>
      </c>
      <c r="K70" s="11" t="s">
        <v>67</v>
      </c>
      <c r="L70" s="11"/>
      <c r="M70" s="16" t="s">
        <v>229</v>
      </c>
      <c r="N70" s="17">
        <v>9</v>
      </c>
      <c r="O70" s="11">
        <v>32</v>
      </c>
      <c r="P70" t="str">
        <f t="shared" si="3"/>
        <v/>
      </c>
      <c r="Q70" t="str">
        <f t="shared" si="4"/>
        <v/>
      </c>
      <c r="R70" t="str">
        <f t="shared" si="5"/>
        <v/>
      </c>
    </row>
    <row r="71" spans="1:18" x14ac:dyDescent="0.15">
      <c r="A71">
        <v>75</v>
      </c>
      <c r="B71" s="108">
        <v>28193</v>
      </c>
      <c r="C71" s="11" t="s">
        <v>1165</v>
      </c>
      <c r="D71" s="11"/>
      <c r="E71" s="11" t="s">
        <v>1166</v>
      </c>
      <c r="F71" s="9">
        <v>1927</v>
      </c>
      <c r="G71" s="9"/>
      <c r="H71" s="9" t="s">
        <v>1167</v>
      </c>
      <c r="I71" s="11" t="s">
        <v>1083</v>
      </c>
      <c r="J71" s="26">
        <v>2</v>
      </c>
      <c r="K71" s="26" t="s">
        <v>124</v>
      </c>
      <c r="L71" s="26"/>
      <c r="M71" s="30" t="s">
        <v>229</v>
      </c>
      <c r="N71" s="17">
        <v>2</v>
      </c>
      <c r="O71" s="26">
        <v>6</v>
      </c>
      <c r="P71" t="str">
        <f t="shared" si="3"/>
        <v/>
      </c>
      <c r="Q71" t="str">
        <f t="shared" si="4"/>
        <v/>
      </c>
      <c r="R71" t="str">
        <f t="shared" si="5"/>
        <v/>
      </c>
    </row>
    <row r="72" spans="1:18" x14ac:dyDescent="0.15">
      <c r="A72">
        <v>99</v>
      </c>
      <c r="B72" s="108">
        <v>20651</v>
      </c>
      <c r="C72" s="11" t="s">
        <v>1219</v>
      </c>
      <c r="D72" s="11"/>
      <c r="E72" s="11" t="s">
        <v>1220</v>
      </c>
      <c r="F72" s="9">
        <v>1939</v>
      </c>
      <c r="G72" s="9"/>
      <c r="H72" s="9" t="s">
        <v>1222</v>
      </c>
      <c r="I72" s="11" t="s">
        <v>42</v>
      </c>
      <c r="J72" s="26">
        <v>1</v>
      </c>
      <c r="K72" s="26" t="s">
        <v>47</v>
      </c>
      <c r="L72" s="26" t="s">
        <v>48</v>
      </c>
      <c r="M72" s="30" t="s">
        <v>49</v>
      </c>
      <c r="N72" s="17">
        <v>2</v>
      </c>
      <c r="O72" s="26">
        <v>2</v>
      </c>
      <c r="P72" t="str">
        <f t="shared" si="3"/>
        <v/>
      </c>
      <c r="Q72" t="str">
        <f t="shared" si="4"/>
        <v/>
      </c>
      <c r="R72" t="str">
        <f t="shared" si="5"/>
        <v/>
      </c>
    </row>
    <row r="73" spans="1:18" x14ac:dyDescent="0.15">
      <c r="A73">
        <v>413</v>
      </c>
      <c r="B73" s="108">
        <v>3731</v>
      </c>
      <c r="C73" s="11" t="s">
        <v>2153</v>
      </c>
      <c r="D73" s="11"/>
      <c r="E73" s="11" t="s">
        <v>2154</v>
      </c>
      <c r="F73" s="9">
        <v>1929</v>
      </c>
      <c r="G73" s="9"/>
      <c r="H73" s="9" t="s">
        <v>2155</v>
      </c>
      <c r="I73" s="11"/>
      <c r="J73" s="11">
        <v>6</v>
      </c>
      <c r="K73" s="11" t="s">
        <v>67</v>
      </c>
      <c r="L73" s="11"/>
      <c r="M73" s="16" t="s">
        <v>49</v>
      </c>
      <c r="N73" s="17">
        <v>2</v>
      </c>
      <c r="O73" s="11"/>
      <c r="P73" t="str">
        <f t="shared" si="3"/>
        <v/>
      </c>
      <c r="Q73" t="str">
        <f t="shared" si="4"/>
        <v/>
      </c>
      <c r="R73" t="str">
        <f t="shared" si="5"/>
        <v/>
      </c>
    </row>
    <row r="74" spans="1:18" x14ac:dyDescent="0.15">
      <c r="A74">
        <v>431</v>
      </c>
      <c r="B74" s="108">
        <v>5027</v>
      </c>
      <c r="C74" s="11" t="s">
        <v>2249</v>
      </c>
      <c r="D74" s="11"/>
      <c r="E74" s="11" t="s">
        <v>2250</v>
      </c>
      <c r="F74" s="9">
        <v>1908</v>
      </c>
      <c r="G74" s="9"/>
      <c r="H74" s="9" t="s">
        <v>2155</v>
      </c>
      <c r="I74" s="11" t="s">
        <v>1083</v>
      </c>
      <c r="J74" s="11">
        <v>1</v>
      </c>
      <c r="K74" s="11" t="s">
        <v>47</v>
      </c>
      <c r="L74" s="11" t="s">
        <v>84</v>
      </c>
      <c r="M74" s="16" t="s">
        <v>49</v>
      </c>
      <c r="N74" s="17">
        <v>4</v>
      </c>
      <c r="O74" s="11">
        <v>6</v>
      </c>
      <c r="P74" t="str">
        <f t="shared" si="3"/>
        <v/>
      </c>
      <c r="Q74" t="str">
        <f t="shared" si="4"/>
        <v/>
      </c>
      <c r="R74" t="str">
        <f t="shared" si="5"/>
        <v/>
      </c>
    </row>
    <row r="75" spans="1:18" x14ac:dyDescent="0.15">
      <c r="A75">
        <v>118</v>
      </c>
      <c r="B75" s="108">
        <v>32712</v>
      </c>
      <c r="C75" s="11" t="s">
        <v>1258</v>
      </c>
      <c r="D75" s="11"/>
      <c r="E75" s="11" t="s">
        <v>1259</v>
      </c>
      <c r="F75" s="9">
        <v>1938</v>
      </c>
      <c r="G75" s="9"/>
      <c r="H75" s="9" t="s">
        <v>1262</v>
      </c>
      <c r="I75" s="11" t="s">
        <v>42</v>
      </c>
      <c r="J75" s="26">
        <v>2</v>
      </c>
      <c r="K75" s="26" t="s">
        <v>124</v>
      </c>
      <c r="L75" s="26"/>
      <c r="M75" s="30" t="s">
        <v>49</v>
      </c>
      <c r="N75" s="17">
        <v>1</v>
      </c>
      <c r="O75" s="26">
        <v>0</v>
      </c>
      <c r="P75" t="str">
        <f t="shared" si="3"/>
        <v/>
      </c>
      <c r="Q75" t="str">
        <f t="shared" si="4"/>
        <v/>
      </c>
      <c r="R75" t="str">
        <f t="shared" si="5"/>
        <v/>
      </c>
    </row>
    <row r="76" spans="1:18" x14ac:dyDescent="0.15">
      <c r="A76">
        <v>291</v>
      </c>
      <c r="B76" s="107">
        <v>46179</v>
      </c>
      <c r="C76" s="11" t="s">
        <v>1544</v>
      </c>
      <c r="D76" s="11"/>
      <c r="E76" s="11" t="s">
        <v>1196</v>
      </c>
      <c r="F76" s="9">
        <v>1939</v>
      </c>
      <c r="G76" s="9"/>
      <c r="H76" s="9" t="s">
        <v>1262</v>
      </c>
      <c r="I76" s="11" t="s">
        <v>42</v>
      </c>
      <c r="J76" s="26">
        <v>1</v>
      </c>
      <c r="K76" s="26" t="s">
        <v>47</v>
      </c>
      <c r="L76" s="26" t="s">
        <v>48</v>
      </c>
      <c r="M76" s="30" t="s">
        <v>49</v>
      </c>
      <c r="N76" s="17">
        <v>1</v>
      </c>
      <c r="O76" s="26">
        <v>0</v>
      </c>
      <c r="P76" t="str">
        <f t="shared" si="3"/>
        <v/>
      </c>
      <c r="Q76" t="str">
        <f t="shared" si="4"/>
        <v/>
      </c>
      <c r="R76" t="str">
        <f t="shared" si="5"/>
        <v/>
      </c>
    </row>
    <row r="77" spans="1:18" x14ac:dyDescent="0.15">
      <c r="A77">
        <v>165</v>
      </c>
      <c r="B77" s="107">
        <v>36806</v>
      </c>
      <c r="C77" s="11" t="s">
        <v>1352</v>
      </c>
      <c r="D77" s="11" t="s">
        <v>1089</v>
      </c>
      <c r="E77" s="11" t="s">
        <v>1351</v>
      </c>
      <c r="F77" s="9">
        <v>1932</v>
      </c>
      <c r="G77" s="9"/>
      <c r="H77" s="9" t="s">
        <v>1310</v>
      </c>
      <c r="I77" s="11" t="s">
        <v>1083</v>
      </c>
      <c r="J77" s="26">
        <v>1</v>
      </c>
      <c r="K77" s="26" t="s">
        <v>47</v>
      </c>
      <c r="L77" s="26" t="s">
        <v>48</v>
      </c>
      <c r="M77" s="30" t="s">
        <v>49</v>
      </c>
      <c r="N77" s="17" t="s">
        <v>75</v>
      </c>
      <c r="O77" s="26">
        <v>0</v>
      </c>
      <c r="P77" t="str">
        <f t="shared" si="3"/>
        <v/>
      </c>
      <c r="Q77" t="str">
        <f t="shared" si="4"/>
        <v/>
      </c>
      <c r="R77" t="str">
        <f t="shared" si="5"/>
        <v/>
      </c>
    </row>
    <row r="78" spans="1:18" x14ac:dyDescent="0.15">
      <c r="A78">
        <v>322</v>
      </c>
      <c r="B78" s="107">
        <v>48351</v>
      </c>
      <c r="C78" s="11" t="s">
        <v>1613</v>
      </c>
      <c r="D78" s="11"/>
      <c r="E78" s="11" t="s">
        <v>1595</v>
      </c>
      <c r="F78" s="9">
        <v>1931</v>
      </c>
      <c r="G78" s="9"/>
      <c r="H78" s="9" t="s">
        <v>1310</v>
      </c>
      <c r="I78" s="11" t="s">
        <v>42</v>
      </c>
      <c r="J78" s="26">
        <v>1</v>
      </c>
      <c r="K78" s="26" t="s">
        <v>47</v>
      </c>
      <c r="L78" s="26" t="s">
        <v>48</v>
      </c>
      <c r="M78" s="30" t="s">
        <v>174</v>
      </c>
      <c r="N78" s="17">
        <v>1</v>
      </c>
      <c r="O78" s="26">
        <v>0</v>
      </c>
      <c r="P78" t="str">
        <f t="shared" si="3"/>
        <v/>
      </c>
      <c r="Q78" t="str">
        <f t="shared" si="4"/>
        <v/>
      </c>
      <c r="R78" t="str">
        <f t="shared" si="5"/>
        <v/>
      </c>
    </row>
    <row r="79" spans="1:18" x14ac:dyDescent="0.15">
      <c r="A79">
        <v>356</v>
      </c>
      <c r="B79" s="108">
        <v>31221</v>
      </c>
      <c r="C79" s="11" t="s">
        <v>1849</v>
      </c>
      <c r="D79" s="11"/>
      <c r="E79" s="11" t="s">
        <v>1596</v>
      </c>
      <c r="F79" s="9">
        <v>1936</v>
      </c>
      <c r="G79" s="9"/>
      <c r="H79" s="9" t="s">
        <v>1850</v>
      </c>
      <c r="I79" s="11" t="s">
        <v>42</v>
      </c>
      <c r="J79" s="11">
        <v>4</v>
      </c>
      <c r="K79" s="11" t="s">
        <v>67</v>
      </c>
      <c r="L79" s="11"/>
      <c r="M79" s="16" t="s">
        <v>49</v>
      </c>
      <c r="N79" s="17">
        <v>2</v>
      </c>
      <c r="O79" s="11">
        <v>2</v>
      </c>
      <c r="P79" t="str">
        <f t="shared" si="3"/>
        <v/>
      </c>
      <c r="Q79" t="str">
        <f t="shared" si="4"/>
        <v/>
      </c>
      <c r="R79" t="str">
        <f t="shared" si="5"/>
        <v/>
      </c>
    </row>
    <row r="80" spans="1:18" x14ac:dyDescent="0.15">
      <c r="A80">
        <v>119</v>
      </c>
      <c r="B80" s="108">
        <v>32809</v>
      </c>
      <c r="C80" s="11" t="s">
        <v>1260</v>
      </c>
      <c r="D80" s="11"/>
      <c r="E80" s="11" t="s">
        <v>1261</v>
      </c>
      <c r="F80" s="9">
        <v>1936</v>
      </c>
      <c r="G80" s="9"/>
      <c r="H80" s="9" t="s">
        <v>1263</v>
      </c>
      <c r="I80" s="11" t="s">
        <v>42</v>
      </c>
      <c r="J80" s="26">
        <v>1</v>
      </c>
      <c r="K80" s="26" t="s">
        <v>47</v>
      </c>
      <c r="L80" s="26" t="s">
        <v>48</v>
      </c>
      <c r="M80" s="30" t="s">
        <v>49</v>
      </c>
      <c r="N80" s="17">
        <v>2</v>
      </c>
      <c r="O80" s="26">
        <v>0</v>
      </c>
      <c r="P80" t="str">
        <f t="shared" si="3"/>
        <v/>
      </c>
      <c r="Q80" t="str">
        <f t="shared" si="4"/>
        <v/>
      </c>
      <c r="R80" t="str">
        <f t="shared" si="5"/>
        <v/>
      </c>
    </row>
    <row r="81" spans="1:18" x14ac:dyDescent="0.15">
      <c r="A81">
        <v>120</v>
      </c>
      <c r="B81" s="108">
        <v>32850</v>
      </c>
      <c r="C81" s="11" t="s">
        <v>1265</v>
      </c>
      <c r="D81" s="11"/>
      <c r="E81" s="11" t="s">
        <v>1156</v>
      </c>
      <c r="F81" s="9">
        <v>1937</v>
      </c>
      <c r="G81" s="9"/>
      <c r="H81" s="9" t="s">
        <v>1267</v>
      </c>
      <c r="I81" s="11"/>
      <c r="J81" s="26">
        <v>1</v>
      </c>
      <c r="K81" s="26" t="s">
        <v>47</v>
      </c>
      <c r="L81" s="26" t="s">
        <v>48</v>
      </c>
      <c r="M81" s="30" t="s">
        <v>68</v>
      </c>
      <c r="N81" s="17">
        <v>2</v>
      </c>
      <c r="O81" s="26">
        <v>1</v>
      </c>
      <c r="P81" t="str">
        <f t="shared" si="3"/>
        <v/>
      </c>
      <c r="Q81" t="str">
        <f t="shared" si="4"/>
        <v/>
      </c>
      <c r="R81" t="str">
        <f t="shared" si="5"/>
        <v/>
      </c>
    </row>
    <row r="82" spans="1:18" x14ac:dyDescent="0.15">
      <c r="A82">
        <v>130</v>
      </c>
      <c r="B82" s="108">
        <v>33867</v>
      </c>
      <c r="C82" s="11" t="s">
        <v>1277</v>
      </c>
      <c r="D82" s="11" t="s">
        <v>1126</v>
      </c>
      <c r="E82" s="11" t="s">
        <v>1276</v>
      </c>
      <c r="F82" s="9">
        <v>1937</v>
      </c>
      <c r="G82" s="9"/>
      <c r="H82" s="9" t="s">
        <v>1278</v>
      </c>
      <c r="I82" s="11" t="s">
        <v>42</v>
      </c>
      <c r="J82" s="26">
        <v>2</v>
      </c>
      <c r="K82" s="26" t="s">
        <v>124</v>
      </c>
      <c r="L82" s="26"/>
      <c r="M82" s="30" t="s">
        <v>49</v>
      </c>
      <c r="N82" s="17">
        <v>3</v>
      </c>
      <c r="O82" s="26">
        <v>1</v>
      </c>
      <c r="P82" t="str">
        <f t="shared" si="3"/>
        <v/>
      </c>
      <c r="Q82" t="str">
        <f t="shared" si="4"/>
        <v/>
      </c>
      <c r="R82" t="str">
        <f t="shared" si="5"/>
        <v/>
      </c>
    </row>
    <row r="83" spans="1:18" ht="26" x14ac:dyDescent="0.15">
      <c r="A83">
        <v>143</v>
      </c>
      <c r="B83" s="108">
        <v>35165</v>
      </c>
      <c r="C83" s="11" t="s">
        <v>1305</v>
      </c>
      <c r="D83" s="11" t="s">
        <v>1303</v>
      </c>
      <c r="E83" s="11" t="s">
        <v>1304</v>
      </c>
      <c r="F83" s="9">
        <v>1929</v>
      </c>
      <c r="G83" s="9"/>
      <c r="H83" s="9" t="s">
        <v>1306</v>
      </c>
      <c r="I83" s="52" t="s">
        <v>1307</v>
      </c>
      <c r="J83" s="26">
        <v>4</v>
      </c>
      <c r="K83" s="26" t="s">
        <v>67</v>
      </c>
      <c r="L83" s="26"/>
      <c r="M83" s="30" t="s">
        <v>76</v>
      </c>
      <c r="N83" s="17">
        <v>2</v>
      </c>
      <c r="O83" s="26">
        <v>1</v>
      </c>
      <c r="P83" t="str">
        <f t="shared" si="3"/>
        <v/>
      </c>
      <c r="Q83" t="str">
        <f t="shared" si="4"/>
        <v/>
      </c>
      <c r="R83" t="str">
        <f t="shared" si="5"/>
        <v/>
      </c>
    </row>
    <row r="84" spans="1:18" ht="26" x14ac:dyDescent="0.15">
      <c r="A84">
        <v>25</v>
      </c>
      <c r="B84" s="108">
        <v>24509</v>
      </c>
      <c r="C84" s="11" t="s">
        <v>164</v>
      </c>
      <c r="D84" s="11"/>
      <c r="E84" s="11" t="s">
        <v>165</v>
      </c>
      <c r="F84" s="9">
        <v>1930</v>
      </c>
      <c r="G84" s="9"/>
      <c r="H84" s="9" t="s">
        <v>1034</v>
      </c>
      <c r="I84" s="11"/>
      <c r="J84" s="26">
        <v>4</v>
      </c>
      <c r="K84" s="26" t="s">
        <v>67</v>
      </c>
      <c r="L84" s="26"/>
      <c r="M84" s="30" t="s">
        <v>76</v>
      </c>
      <c r="N84" s="17" t="s">
        <v>75</v>
      </c>
      <c r="O84" s="26">
        <v>4</v>
      </c>
      <c r="P84" t="str">
        <f t="shared" si="3"/>
        <v/>
      </c>
      <c r="Q84" t="str">
        <f t="shared" si="4"/>
        <v/>
      </c>
      <c r="R84" t="str">
        <f t="shared" si="5"/>
        <v/>
      </c>
    </row>
    <row r="85" spans="1:18" x14ac:dyDescent="0.15">
      <c r="A85">
        <v>214</v>
      </c>
      <c r="B85" s="107">
        <v>40346</v>
      </c>
      <c r="C85" s="11" t="s">
        <v>1446</v>
      </c>
      <c r="D85" s="11"/>
      <c r="E85" s="11" t="s">
        <v>1441</v>
      </c>
      <c r="F85" s="9">
        <v>1924</v>
      </c>
      <c r="G85" s="9"/>
      <c r="H85" s="9" t="s">
        <v>1034</v>
      </c>
      <c r="I85" s="11" t="s">
        <v>42</v>
      </c>
      <c r="J85" s="26">
        <v>4</v>
      </c>
      <c r="K85" s="26" t="s">
        <v>67</v>
      </c>
      <c r="L85" s="26"/>
      <c r="M85" s="30" t="s">
        <v>688</v>
      </c>
      <c r="N85" s="17">
        <v>4</v>
      </c>
      <c r="O85" s="26">
        <v>1</v>
      </c>
      <c r="P85" t="str">
        <f t="shared" si="3"/>
        <v/>
      </c>
      <c r="Q85" t="str">
        <f t="shared" si="4"/>
        <v/>
      </c>
      <c r="R85" t="str">
        <f t="shared" si="5"/>
        <v/>
      </c>
    </row>
    <row r="86" spans="1:18" ht="26" x14ac:dyDescent="0.15">
      <c r="A86">
        <v>172</v>
      </c>
      <c r="B86" s="107">
        <v>37214</v>
      </c>
      <c r="C86" s="11" t="s">
        <v>1364</v>
      </c>
      <c r="D86" s="11"/>
      <c r="E86" s="11" t="s">
        <v>1127</v>
      </c>
      <c r="F86" s="9">
        <v>1906</v>
      </c>
      <c r="G86" s="9"/>
      <c r="H86" s="9" t="s">
        <v>1365</v>
      </c>
      <c r="I86" s="11"/>
      <c r="J86" s="26">
        <v>1</v>
      </c>
      <c r="K86" s="26" t="s">
        <v>47</v>
      </c>
      <c r="L86" s="26" t="s">
        <v>84</v>
      </c>
      <c r="M86" s="30" t="s">
        <v>76</v>
      </c>
      <c r="N86" s="17" t="s">
        <v>75</v>
      </c>
      <c r="O86" s="26">
        <v>1</v>
      </c>
      <c r="P86" t="str">
        <f t="shared" si="3"/>
        <v/>
      </c>
      <c r="Q86" t="str">
        <f t="shared" si="4"/>
        <v/>
      </c>
      <c r="R86" t="str">
        <f t="shared" si="5"/>
        <v/>
      </c>
    </row>
    <row r="87" spans="1:18" ht="26" x14ac:dyDescent="0.15">
      <c r="A87">
        <v>372</v>
      </c>
      <c r="B87" s="108">
        <v>819</v>
      </c>
      <c r="C87" s="11" t="s">
        <v>1942</v>
      </c>
      <c r="D87" s="11"/>
      <c r="E87" s="11" t="s">
        <v>1943</v>
      </c>
      <c r="F87" s="9">
        <v>1947</v>
      </c>
      <c r="G87" s="9" t="s">
        <v>1764</v>
      </c>
      <c r="H87" s="9" t="s">
        <v>1764</v>
      </c>
      <c r="I87" s="11" t="s">
        <v>42</v>
      </c>
      <c r="J87" s="11">
        <v>2</v>
      </c>
      <c r="K87" s="11" t="s">
        <v>124</v>
      </c>
      <c r="L87" s="11"/>
      <c r="M87" s="16" t="s">
        <v>76</v>
      </c>
      <c r="N87" s="17">
        <v>1</v>
      </c>
      <c r="O87" s="11">
        <v>2</v>
      </c>
      <c r="P87" t="str">
        <f t="shared" si="3"/>
        <v/>
      </c>
      <c r="Q87" t="str">
        <f t="shared" si="4"/>
        <v/>
      </c>
      <c r="R87" t="str">
        <f t="shared" si="5"/>
        <v/>
      </c>
    </row>
    <row r="88" spans="1:18" x14ac:dyDescent="0.15">
      <c r="A88">
        <v>16</v>
      </c>
      <c r="B88" s="108">
        <v>24289</v>
      </c>
      <c r="C88" s="11" t="s">
        <v>137</v>
      </c>
      <c r="D88" s="11"/>
      <c r="E88" s="11" t="s">
        <v>138</v>
      </c>
      <c r="F88" s="9">
        <v>1911</v>
      </c>
      <c r="G88" s="9" t="s">
        <v>1764</v>
      </c>
      <c r="H88" s="9" t="s">
        <v>1764</v>
      </c>
      <c r="I88" s="11"/>
      <c r="J88" s="26">
        <v>10</v>
      </c>
      <c r="K88" s="26" t="s">
        <v>67</v>
      </c>
      <c r="L88" s="26"/>
      <c r="M88" s="30" t="s">
        <v>49</v>
      </c>
      <c r="N88" s="17">
        <v>1</v>
      </c>
      <c r="O88" s="26">
        <v>4</v>
      </c>
      <c r="P88" t="str">
        <f t="shared" si="3"/>
        <v/>
      </c>
      <c r="Q88" t="str">
        <f t="shared" si="4"/>
        <v/>
      </c>
      <c r="R88" t="str">
        <f t="shared" si="5"/>
        <v/>
      </c>
    </row>
    <row r="89" spans="1:18" x14ac:dyDescent="0.15">
      <c r="A89">
        <v>95</v>
      </c>
      <c r="B89" s="108">
        <v>29855</v>
      </c>
      <c r="C89" s="11" t="s">
        <v>1212</v>
      </c>
      <c r="D89" s="11"/>
      <c r="E89" s="11" t="s">
        <v>1205</v>
      </c>
      <c r="F89" s="9">
        <v>1918</v>
      </c>
      <c r="G89" s="9" t="s">
        <v>1215</v>
      </c>
      <c r="H89" s="9" t="s">
        <v>1764</v>
      </c>
      <c r="I89" s="11" t="s">
        <v>42</v>
      </c>
      <c r="J89" s="26">
        <v>3</v>
      </c>
      <c r="K89" s="26" t="s">
        <v>67</v>
      </c>
      <c r="L89" s="26"/>
      <c r="M89" s="30" t="s">
        <v>68</v>
      </c>
      <c r="N89" s="17">
        <v>5</v>
      </c>
      <c r="O89" s="26">
        <v>13</v>
      </c>
      <c r="P89" t="str">
        <f t="shared" si="3"/>
        <v/>
      </c>
      <c r="Q89" t="str">
        <f t="shared" si="4"/>
        <v/>
      </c>
      <c r="R89" t="str">
        <f t="shared" si="5"/>
        <v/>
      </c>
    </row>
    <row r="90" spans="1:18" x14ac:dyDescent="0.15">
      <c r="A90">
        <v>399</v>
      </c>
      <c r="B90" s="19">
        <v>2621</v>
      </c>
      <c r="C90" s="11" t="s">
        <v>2071</v>
      </c>
      <c r="D90" s="11"/>
      <c r="E90" s="11" t="s">
        <v>1196</v>
      </c>
      <c r="F90" s="9">
        <v>1939</v>
      </c>
      <c r="G90" s="9" t="s">
        <v>2076</v>
      </c>
      <c r="H90" s="9" t="s">
        <v>1764</v>
      </c>
      <c r="I90" s="11"/>
      <c r="J90" s="11">
        <v>1</v>
      </c>
      <c r="K90" s="11" t="s">
        <v>47</v>
      </c>
      <c r="L90" s="11" t="s">
        <v>48</v>
      </c>
      <c r="M90" s="16" t="s">
        <v>2077</v>
      </c>
      <c r="N90" s="17">
        <v>2</v>
      </c>
      <c r="O90" s="11">
        <v>2</v>
      </c>
      <c r="P90" t="str">
        <f t="shared" si="3"/>
        <v/>
      </c>
      <c r="Q90" t="str">
        <f t="shared" si="4"/>
        <v/>
      </c>
      <c r="R90" t="str">
        <f t="shared" si="5"/>
        <v/>
      </c>
    </row>
    <row r="91" spans="1:18" ht="26" x14ac:dyDescent="0.15">
      <c r="A91">
        <v>374</v>
      </c>
      <c r="B91" s="108">
        <v>819</v>
      </c>
      <c r="C91" s="11" t="s">
        <v>1942</v>
      </c>
      <c r="D91" s="11"/>
      <c r="E91" s="11" t="s">
        <v>1943</v>
      </c>
      <c r="F91" s="9">
        <v>1947</v>
      </c>
      <c r="G91" s="9"/>
      <c r="H91" s="9" t="s">
        <v>1764</v>
      </c>
      <c r="I91" s="11" t="s">
        <v>42</v>
      </c>
      <c r="J91" s="11">
        <v>2</v>
      </c>
      <c r="K91" s="11" t="s">
        <v>124</v>
      </c>
      <c r="L91" s="11"/>
      <c r="M91" s="16" t="s">
        <v>76</v>
      </c>
      <c r="N91" s="17">
        <v>1</v>
      </c>
      <c r="O91" s="11">
        <v>3</v>
      </c>
      <c r="P91" t="str">
        <f t="shared" si="3"/>
        <v/>
      </c>
      <c r="Q91" t="str">
        <f t="shared" si="4"/>
        <v/>
      </c>
      <c r="R91" t="str">
        <f t="shared" si="5"/>
        <v/>
      </c>
    </row>
    <row r="92" spans="1:18" x14ac:dyDescent="0.15">
      <c r="A92">
        <v>375</v>
      </c>
      <c r="B92" s="108">
        <v>919</v>
      </c>
      <c r="C92" s="11" t="s">
        <v>1955</v>
      </c>
      <c r="D92" s="11"/>
      <c r="E92" s="11" t="s">
        <v>1956</v>
      </c>
      <c r="F92" s="9">
        <v>1904</v>
      </c>
      <c r="G92" s="9"/>
      <c r="H92" s="9" t="s">
        <v>1764</v>
      </c>
      <c r="I92" s="11" t="s">
        <v>1083</v>
      </c>
      <c r="J92" s="11">
        <v>2</v>
      </c>
      <c r="K92" s="11" t="s">
        <v>124</v>
      </c>
      <c r="L92" s="11"/>
      <c r="M92" s="16" t="s">
        <v>45</v>
      </c>
      <c r="N92" s="17">
        <v>3</v>
      </c>
      <c r="O92" s="11">
        <v>9</v>
      </c>
      <c r="P92" t="str">
        <f t="shared" si="3"/>
        <v/>
      </c>
      <c r="Q92" t="str">
        <f t="shared" si="4"/>
        <v/>
      </c>
      <c r="R92" t="str">
        <f t="shared" si="5"/>
        <v/>
      </c>
    </row>
    <row r="93" spans="1:18" x14ac:dyDescent="0.15">
      <c r="A93">
        <v>393</v>
      </c>
      <c r="B93" s="108">
        <v>2315</v>
      </c>
      <c r="C93" s="11" t="s">
        <v>2044</v>
      </c>
      <c r="D93" s="11"/>
      <c r="E93" s="11" t="s">
        <v>1225</v>
      </c>
      <c r="F93" s="9">
        <v>1925</v>
      </c>
      <c r="G93" s="9"/>
      <c r="H93" s="9" t="s">
        <v>1764</v>
      </c>
      <c r="I93" s="11" t="s">
        <v>42</v>
      </c>
      <c r="J93" s="11">
        <v>5</v>
      </c>
      <c r="K93" s="11" t="s">
        <v>67</v>
      </c>
      <c r="L93" s="11"/>
      <c r="M93" s="16" t="s">
        <v>68</v>
      </c>
      <c r="N93" s="17">
        <v>5</v>
      </c>
      <c r="O93" s="11">
        <v>8</v>
      </c>
      <c r="P93" t="str">
        <f t="shared" si="3"/>
        <v/>
      </c>
      <c r="Q93" t="str">
        <f t="shared" si="4"/>
        <v/>
      </c>
      <c r="R93" t="str">
        <f t="shared" si="5"/>
        <v/>
      </c>
    </row>
    <row r="94" spans="1:18" x14ac:dyDescent="0.15">
      <c r="A94">
        <v>394</v>
      </c>
      <c r="B94" s="108">
        <v>2315</v>
      </c>
      <c r="C94" s="11" t="s">
        <v>2044</v>
      </c>
      <c r="D94" s="11" t="s">
        <v>1757</v>
      </c>
      <c r="E94" s="11" t="s">
        <v>1225</v>
      </c>
      <c r="F94" s="9">
        <v>1925</v>
      </c>
      <c r="G94" s="9"/>
      <c r="H94" s="9" t="s">
        <v>1764</v>
      </c>
      <c r="I94" s="11" t="s">
        <v>42</v>
      </c>
      <c r="J94" s="11">
        <v>5</v>
      </c>
      <c r="K94" s="11" t="s">
        <v>67</v>
      </c>
      <c r="L94" s="11"/>
      <c r="M94" s="16" t="s">
        <v>68</v>
      </c>
      <c r="N94" s="17">
        <v>1</v>
      </c>
      <c r="O94" s="11">
        <v>1</v>
      </c>
      <c r="P94" t="str">
        <f t="shared" si="3"/>
        <v>JA</v>
      </c>
      <c r="Q94" t="b">
        <f t="shared" si="4"/>
        <v>0</v>
      </c>
      <c r="R94" t="str">
        <f t="shared" si="5"/>
        <v/>
      </c>
    </row>
    <row r="95" spans="1:18" x14ac:dyDescent="0.15">
      <c r="A95">
        <v>398</v>
      </c>
      <c r="B95" s="19">
        <v>2621</v>
      </c>
      <c r="C95" s="11" t="s">
        <v>2071</v>
      </c>
      <c r="D95" s="11"/>
      <c r="E95" s="11" t="s">
        <v>1196</v>
      </c>
      <c r="F95" s="9">
        <v>1939</v>
      </c>
      <c r="G95" s="9"/>
      <c r="H95" s="9" t="s">
        <v>1764</v>
      </c>
      <c r="I95" s="11"/>
      <c r="J95" s="11">
        <v>1</v>
      </c>
      <c r="K95" s="11" t="s">
        <v>47</v>
      </c>
      <c r="L95" s="11" t="s">
        <v>48</v>
      </c>
      <c r="M95" s="16" t="s">
        <v>68</v>
      </c>
      <c r="N95" s="17">
        <v>2</v>
      </c>
      <c r="O95" s="11">
        <v>5</v>
      </c>
      <c r="P95" t="str">
        <f t="shared" si="3"/>
        <v/>
      </c>
      <c r="Q95" t="str">
        <f t="shared" si="4"/>
        <v/>
      </c>
      <c r="R95" t="str">
        <f t="shared" si="5"/>
        <v/>
      </c>
    </row>
    <row r="96" spans="1:18" x14ac:dyDescent="0.15">
      <c r="A96">
        <v>427</v>
      </c>
      <c r="B96" s="108">
        <v>4736</v>
      </c>
      <c r="C96" s="11" t="s">
        <v>2228</v>
      </c>
      <c r="D96" s="11" t="s">
        <v>90</v>
      </c>
      <c r="E96" s="11" t="s">
        <v>1153</v>
      </c>
      <c r="F96" s="9">
        <v>1925</v>
      </c>
      <c r="G96" s="9"/>
      <c r="H96" s="9" t="s">
        <v>1764</v>
      </c>
      <c r="I96" s="11" t="s">
        <v>42</v>
      </c>
      <c r="J96" s="11">
        <v>3</v>
      </c>
      <c r="K96" s="11" t="s">
        <v>67</v>
      </c>
      <c r="L96" s="11"/>
      <c r="M96" s="16" t="s">
        <v>49</v>
      </c>
      <c r="N96" s="17">
        <v>3</v>
      </c>
      <c r="O96" s="11">
        <v>10</v>
      </c>
      <c r="P96" t="str">
        <f t="shared" si="3"/>
        <v/>
      </c>
      <c r="Q96" t="str">
        <f t="shared" si="4"/>
        <v/>
      </c>
      <c r="R96" t="str">
        <f t="shared" si="5"/>
        <v/>
      </c>
    </row>
    <row r="97" spans="1:18" x14ac:dyDescent="0.15">
      <c r="A97">
        <v>436</v>
      </c>
      <c r="B97" s="108">
        <v>5123</v>
      </c>
      <c r="C97" s="11" t="s">
        <v>2275</v>
      </c>
      <c r="D97" s="11" t="s">
        <v>90</v>
      </c>
      <c r="E97" s="11" t="s">
        <v>1127</v>
      </c>
      <c r="F97" s="9">
        <v>1932</v>
      </c>
      <c r="G97" s="9"/>
      <c r="H97" s="9" t="s">
        <v>1764</v>
      </c>
      <c r="I97" s="11" t="s">
        <v>42</v>
      </c>
      <c r="J97" s="11">
        <v>3</v>
      </c>
      <c r="K97" s="11" t="s">
        <v>67</v>
      </c>
      <c r="L97" s="11"/>
      <c r="M97" s="16" t="s">
        <v>68</v>
      </c>
      <c r="N97" s="17">
        <v>5</v>
      </c>
      <c r="O97" s="11">
        <v>10</v>
      </c>
      <c r="P97" t="str">
        <f t="shared" si="3"/>
        <v/>
      </c>
      <c r="Q97" t="str">
        <f t="shared" si="4"/>
        <v/>
      </c>
      <c r="R97" t="str">
        <f t="shared" si="5"/>
        <v/>
      </c>
    </row>
    <row r="98" spans="1:18" ht="26" x14ac:dyDescent="0.15">
      <c r="A98">
        <v>448</v>
      </c>
      <c r="B98" s="108">
        <v>5931</v>
      </c>
      <c r="C98" s="11" t="s">
        <v>2334</v>
      </c>
      <c r="D98" s="11"/>
      <c r="E98" s="11" t="s">
        <v>2335</v>
      </c>
      <c r="F98" s="9">
        <v>1904</v>
      </c>
      <c r="G98" s="9"/>
      <c r="H98" s="9" t="s">
        <v>1764</v>
      </c>
      <c r="I98" s="11" t="s">
        <v>1083</v>
      </c>
      <c r="J98" s="11">
        <v>1</v>
      </c>
      <c r="K98" s="11" t="s">
        <v>47</v>
      </c>
      <c r="L98" s="11" t="s">
        <v>84</v>
      </c>
      <c r="M98" s="16" t="s">
        <v>76</v>
      </c>
      <c r="N98" s="17">
        <v>1</v>
      </c>
      <c r="O98" s="11">
        <v>1</v>
      </c>
      <c r="P98" t="str">
        <f t="shared" si="3"/>
        <v/>
      </c>
      <c r="Q98" t="str">
        <f t="shared" si="4"/>
        <v/>
      </c>
      <c r="R98" t="str">
        <f t="shared" si="5"/>
        <v/>
      </c>
    </row>
    <row r="99" spans="1:18" ht="26" x14ac:dyDescent="0.15">
      <c r="A99">
        <v>468</v>
      </c>
      <c r="B99" s="108">
        <v>6546</v>
      </c>
      <c r="C99" s="11" t="s">
        <v>2437</v>
      </c>
      <c r="D99" s="11" t="s">
        <v>1107</v>
      </c>
      <c r="E99" s="11" t="s">
        <v>1052</v>
      </c>
      <c r="F99" s="9"/>
      <c r="G99" s="9"/>
      <c r="H99" s="9" t="s">
        <v>1764</v>
      </c>
      <c r="I99" s="11" t="s">
        <v>1083</v>
      </c>
      <c r="J99" s="11">
        <v>3</v>
      </c>
      <c r="K99" s="11" t="s">
        <v>67</v>
      </c>
      <c r="L99" s="11"/>
      <c r="M99" s="16" t="s">
        <v>76</v>
      </c>
      <c r="N99" s="17" t="s">
        <v>75</v>
      </c>
      <c r="O99" s="11">
        <v>2</v>
      </c>
      <c r="P99" t="str">
        <f t="shared" si="3"/>
        <v/>
      </c>
      <c r="Q99" t="str">
        <f t="shared" si="4"/>
        <v/>
      </c>
      <c r="R99" t="str">
        <f t="shared" si="5"/>
        <v/>
      </c>
    </row>
    <row r="100" spans="1:18" x14ac:dyDescent="0.15">
      <c r="A100">
        <v>520</v>
      </c>
      <c r="B100" s="108">
        <v>10834</v>
      </c>
      <c r="C100" s="11" t="s">
        <v>1464</v>
      </c>
      <c r="D100" s="11"/>
      <c r="E100" s="11" t="s">
        <v>1052</v>
      </c>
      <c r="F100" s="9">
        <v>1921</v>
      </c>
      <c r="G100" s="9"/>
      <c r="H100" s="9" t="s">
        <v>1764</v>
      </c>
      <c r="I100" s="11" t="s">
        <v>42</v>
      </c>
      <c r="J100" s="11">
        <v>11</v>
      </c>
      <c r="K100" s="11" t="s">
        <v>67</v>
      </c>
      <c r="L100" s="11"/>
      <c r="M100" s="16" t="s">
        <v>49</v>
      </c>
      <c r="N100" s="17">
        <v>5</v>
      </c>
      <c r="O100" s="11">
        <v>27</v>
      </c>
      <c r="P100" t="str">
        <f t="shared" si="3"/>
        <v/>
      </c>
      <c r="Q100" t="str">
        <f t="shared" si="4"/>
        <v/>
      </c>
      <c r="R100" t="str">
        <f t="shared" si="5"/>
        <v/>
      </c>
    </row>
    <row r="101" spans="1:18" x14ac:dyDescent="0.15">
      <c r="A101">
        <v>530</v>
      </c>
      <c r="B101" s="108">
        <v>11927</v>
      </c>
      <c r="C101" s="11" t="s">
        <v>2744</v>
      </c>
      <c r="D101" s="11" t="s">
        <v>1089</v>
      </c>
      <c r="E101" s="11" t="s">
        <v>1594</v>
      </c>
      <c r="F101" s="9">
        <v>1913</v>
      </c>
      <c r="G101" s="9"/>
      <c r="H101" s="9" t="s">
        <v>1764</v>
      </c>
      <c r="I101" s="11" t="s">
        <v>1083</v>
      </c>
      <c r="J101" s="11">
        <v>1</v>
      </c>
      <c r="K101" s="11" t="s">
        <v>47</v>
      </c>
      <c r="L101" s="11" t="s">
        <v>84</v>
      </c>
      <c r="M101" s="16" t="s">
        <v>45</v>
      </c>
      <c r="N101" s="17">
        <v>1</v>
      </c>
      <c r="O101" s="11">
        <v>5</v>
      </c>
      <c r="P101" t="str">
        <f t="shared" si="3"/>
        <v/>
      </c>
      <c r="Q101" t="str">
        <f t="shared" si="4"/>
        <v/>
      </c>
      <c r="R101" t="str">
        <f t="shared" si="5"/>
        <v/>
      </c>
    </row>
    <row r="102" spans="1:18" x14ac:dyDescent="0.15">
      <c r="A102">
        <v>539</v>
      </c>
      <c r="B102" s="108">
        <v>12532</v>
      </c>
      <c r="C102" s="11" t="s">
        <v>2787</v>
      </c>
      <c r="D102" s="11"/>
      <c r="E102" s="11" t="s">
        <v>1084</v>
      </c>
      <c r="F102" s="9">
        <v>1936</v>
      </c>
      <c r="G102" s="9"/>
      <c r="H102" s="9" t="s">
        <v>1764</v>
      </c>
      <c r="I102" s="11" t="s">
        <v>42</v>
      </c>
      <c r="J102" s="11">
        <v>3</v>
      </c>
      <c r="K102" s="11" t="s">
        <v>67</v>
      </c>
      <c r="L102" s="11"/>
      <c r="M102" s="16" t="s">
        <v>45</v>
      </c>
      <c r="N102" s="17">
        <v>1</v>
      </c>
      <c r="O102" s="11">
        <v>1</v>
      </c>
      <c r="P102" t="str">
        <f t="shared" si="3"/>
        <v/>
      </c>
      <c r="Q102" t="str">
        <f t="shared" si="4"/>
        <v/>
      </c>
      <c r="R102" t="str">
        <f t="shared" si="5"/>
        <v/>
      </c>
    </row>
    <row r="103" spans="1:18" x14ac:dyDescent="0.15">
      <c r="A103">
        <v>548</v>
      </c>
      <c r="B103" s="108">
        <v>13411</v>
      </c>
      <c r="C103" s="11" t="s">
        <v>2838</v>
      </c>
      <c r="D103" s="11"/>
      <c r="E103" s="11" t="s">
        <v>1248</v>
      </c>
      <c r="F103" s="9">
        <v>1919</v>
      </c>
      <c r="G103" s="9"/>
      <c r="H103" s="9" t="s">
        <v>1764</v>
      </c>
      <c r="I103" s="11" t="s">
        <v>1083</v>
      </c>
      <c r="J103" s="11">
        <v>6</v>
      </c>
      <c r="K103" s="11" t="s">
        <v>67</v>
      </c>
      <c r="L103" s="11"/>
      <c r="M103" s="16" t="s">
        <v>45</v>
      </c>
      <c r="N103" s="17">
        <v>1</v>
      </c>
      <c r="O103" s="11">
        <v>6</v>
      </c>
      <c r="P103" t="str">
        <f t="shared" si="3"/>
        <v/>
      </c>
      <c r="Q103" t="str">
        <f t="shared" si="4"/>
        <v/>
      </c>
      <c r="R103" t="str">
        <f t="shared" si="5"/>
        <v/>
      </c>
    </row>
    <row r="104" spans="1:18" x14ac:dyDescent="0.15">
      <c r="A104">
        <v>545</v>
      </c>
      <c r="B104" s="108">
        <v>13125</v>
      </c>
      <c r="C104" s="11" t="s">
        <v>1525</v>
      </c>
      <c r="D104" s="11"/>
      <c r="E104" s="11" t="s">
        <v>1184</v>
      </c>
      <c r="F104" s="9">
        <v>1924</v>
      </c>
      <c r="G104" s="9"/>
      <c r="H104" s="9" t="s">
        <v>1662</v>
      </c>
      <c r="I104" s="11" t="s">
        <v>42</v>
      </c>
      <c r="J104" s="11">
        <v>4</v>
      </c>
      <c r="K104" s="11" t="s">
        <v>67</v>
      </c>
      <c r="L104" s="11"/>
      <c r="M104" s="16" t="s">
        <v>45</v>
      </c>
      <c r="N104" s="17">
        <v>4</v>
      </c>
      <c r="O104" s="11">
        <v>13</v>
      </c>
      <c r="P104" t="str">
        <f t="shared" si="3"/>
        <v/>
      </c>
      <c r="Q104" t="str">
        <f t="shared" si="4"/>
        <v/>
      </c>
      <c r="R104" t="str">
        <f t="shared" si="5"/>
        <v/>
      </c>
    </row>
    <row r="105" spans="1:18" ht="26" x14ac:dyDescent="0.15">
      <c r="A105">
        <v>301</v>
      </c>
      <c r="B105" s="107">
        <v>46965</v>
      </c>
      <c r="C105" s="11" t="s">
        <v>1628</v>
      </c>
      <c r="D105" s="11"/>
      <c r="E105" s="11" t="s">
        <v>1248</v>
      </c>
      <c r="F105" s="9">
        <v>1946</v>
      </c>
      <c r="G105" s="9"/>
      <c r="H105" s="9" t="s">
        <v>1662</v>
      </c>
      <c r="I105" s="11" t="s">
        <v>42</v>
      </c>
      <c r="J105" s="26">
        <v>1</v>
      </c>
      <c r="K105" s="26" t="s">
        <v>47</v>
      </c>
      <c r="L105" s="26" t="s">
        <v>48</v>
      </c>
      <c r="M105" s="30" t="s">
        <v>76</v>
      </c>
      <c r="N105" s="17">
        <v>2</v>
      </c>
      <c r="O105" s="26">
        <v>5</v>
      </c>
      <c r="P105" t="str">
        <f t="shared" si="3"/>
        <v/>
      </c>
      <c r="Q105" t="str">
        <f t="shared" si="4"/>
        <v/>
      </c>
      <c r="R105" t="str">
        <f t="shared" si="5"/>
        <v/>
      </c>
    </row>
    <row r="106" spans="1:18" ht="26" x14ac:dyDescent="0.15">
      <c r="A106">
        <v>342</v>
      </c>
      <c r="B106" s="107">
        <v>50426</v>
      </c>
      <c r="C106" s="11" t="s">
        <v>1783</v>
      </c>
      <c r="D106" s="11"/>
      <c r="E106" s="11" t="s">
        <v>1195</v>
      </c>
      <c r="F106" s="9">
        <v>1943</v>
      </c>
      <c r="G106" s="9"/>
      <c r="H106" s="9" t="s">
        <v>1784</v>
      </c>
      <c r="I106" s="11" t="s">
        <v>42</v>
      </c>
      <c r="J106" s="11">
        <v>1</v>
      </c>
      <c r="K106" s="11" t="s">
        <v>47</v>
      </c>
      <c r="L106" s="11" t="s">
        <v>48</v>
      </c>
      <c r="M106" s="16" t="s">
        <v>76</v>
      </c>
      <c r="N106" s="17">
        <v>2</v>
      </c>
      <c r="O106" s="11">
        <v>3</v>
      </c>
      <c r="P106" t="str">
        <f t="shared" si="3"/>
        <v/>
      </c>
      <c r="Q106" t="str">
        <f t="shared" si="4"/>
        <v/>
      </c>
      <c r="R106" t="str">
        <f t="shared" si="5"/>
        <v/>
      </c>
    </row>
    <row r="107" spans="1:18" x14ac:dyDescent="0.15">
      <c r="A107">
        <v>296</v>
      </c>
      <c r="B107" s="107">
        <v>46667</v>
      </c>
      <c r="C107" s="11" t="s">
        <v>1189</v>
      </c>
      <c r="D107" s="11"/>
      <c r="E107" s="11" t="s">
        <v>1052</v>
      </c>
      <c r="F107" s="9">
        <v>1923</v>
      </c>
      <c r="G107" s="9"/>
      <c r="H107" s="9" t="s">
        <v>1661</v>
      </c>
      <c r="I107" s="11"/>
      <c r="J107" s="26">
        <v>3</v>
      </c>
      <c r="K107" s="26" t="s">
        <v>67</v>
      </c>
      <c r="L107" s="26"/>
      <c r="M107" s="30" t="s">
        <v>896</v>
      </c>
      <c r="N107" s="17">
        <v>1</v>
      </c>
      <c r="O107" s="26">
        <v>0</v>
      </c>
      <c r="P107" t="str">
        <f t="shared" si="3"/>
        <v/>
      </c>
      <c r="Q107" t="str">
        <f t="shared" si="4"/>
        <v/>
      </c>
      <c r="R107" t="str">
        <f t="shared" si="5"/>
        <v/>
      </c>
    </row>
    <row r="108" spans="1:18" x14ac:dyDescent="0.15">
      <c r="A108">
        <v>50</v>
      </c>
      <c r="B108" s="108">
        <v>26617</v>
      </c>
      <c r="C108" s="11" t="s">
        <v>1104</v>
      </c>
      <c r="D108" s="11"/>
      <c r="E108" s="11" t="s">
        <v>1105</v>
      </c>
      <c r="F108" s="9">
        <v>1930</v>
      </c>
      <c r="G108" s="9"/>
      <c r="H108" s="9" t="s">
        <v>1113</v>
      </c>
      <c r="I108" s="11" t="s">
        <v>42</v>
      </c>
      <c r="J108" s="26">
        <v>4</v>
      </c>
      <c r="K108" s="26" t="s">
        <v>67</v>
      </c>
      <c r="L108" s="26"/>
      <c r="M108" s="30" t="s">
        <v>49</v>
      </c>
      <c r="N108" s="17">
        <v>2</v>
      </c>
      <c r="O108" s="26">
        <v>2</v>
      </c>
      <c r="P108" t="str">
        <f t="shared" si="3"/>
        <v/>
      </c>
      <c r="Q108" t="str">
        <f t="shared" si="4"/>
        <v/>
      </c>
      <c r="R108" t="str">
        <f t="shared" si="5"/>
        <v/>
      </c>
    </row>
    <row r="109" spans="1:18" x14ac:dyDescent="0.15">
      <c r="A109">
        <v>533</v>
      </c>
      <c r="B109" s="108">
        <v>12038</v>
      </c>
      <c r="C109" s="11" t="s">
        <v>2762</v>
      </c>
      <c r="D109" s="11"/>
      <c r="E109" s="11" t="s">
        <v>1308</v>
      </c>
      <c r="F109" s="9">
        <v>1916</v>
      </c>
      <c r="G109" s="9"/>
      <c r="H109" s="9" t="s">
        <v>1419</v>
      </c>
      <c r="I109" s="11" t="s">
        <v>42</v>
      </c>
      <c r="J109" s="11">
        <v>7</v>
      </c>
      <c r="K109" s="11" t="s">
        <v>67</v>
      </c>
      <c r="L109" s="11"/>
      <c r="M109" s="16" t="s">
        <v>68</v>
      </c>
      <c r="N109" s="17">
        <v>3</v>
      </c>
      <c r="O109" s="11">
        <v>17</v>
      </c>
      <c r="P109" t="str">
        <f t="shared" si="3"/>
        <v/>
      </c>
      <c r="Q109" t="str">
        <f t="shared" si="4"/>
        <v/>
      </c>
      <c r="R109" t="str">
        <f t="shared" si="5"/>
        <v/>
      </c>
    </row>
    <row r="110" spans="1:18" x14ac:dyDescent="0.15">
      <c r="A110">
        <v>534</v>
      </c>
      <c r="B110" s="108">
        <v>12038</v>
      </c>
      <c r="C110" s="11" t="s">
        <v>2762</v>
      </c>
      <c r="D110" s="11"/>
      <c r="E110" s="11" t="s">
        <v>1308</v>
      </c>
      <c r="F110" s="9">
        <v>1916</v>
      </c>
      <c r="G110" s="9"/>
      <c r="H110" s="9" t="s">
        <v>1419</v>
      </c>
      <c r="I110" s="11" t="s">
        <v>1083</v>
      </c>
      <c r="J110" s="11">
        <v>5</v>
      </c>
      <c r="K110" s="11" t="s">
        <v>67</v>
      </c>
      <c r="L110" s="11"/>
      <c r="M110" s="16"/>
      <c r="N110" s="17">
        <v>2</v>
      </c>
      <c r="O110" s="11">
        <v>4</v>
      </c>
      <c r="P110" t="str">
        <f t="shared" si="3"/>
        <v>JA</v>
      </c>
      <c r="Q110" t="b">
        <f t="shared" si="4"/>
        <v>0</v>
      </c>
      <c r="R110" t="str">
        <f t="shared" si="5"/>
        <v/>
      </c>
    </row>
    <row r="111" spans="1:18" x14ac:dyDescent="0.15">
      <c r="A111">
        <v>535</v>
      </c>
      <c r="B111" s="108">
        <v>12038</v>
      </c>
      <c r="C111" s="11" t="s">
        <v>2762</v>
      </c>
      <c r="D111" s="11"/>
      <c r="E111" s="11" t="s">
        <v>1308</v>
      </c>
      <c r="F111" s="9">
        <v>1916</v>
      </c>
      <c r="G111" s="9"/>
      <c r="H111" s="9" t="s">
        <v>1419</v>
      </c>
      <c r="I111" s="11" t="s">
        <v>42</v>
      </c>
      <c r="J111" s="11">
        <v>7</v>
      </c>
      <c r="K111" s="11" t="s">
        <v>67</v>
      </c>
      <c r="L111" s="11"/>
      <c r="M111" s="16" t="s">
        <v>68</v>
      </c>
      <c r="N111" s="17">
        <v>2</v>
      </c>
      <c r="O111" s="11">
        <v>9</v>
      </c>
      <c r="P111" t="str">
        <f t="shared" si="3"/>
        <v>JA</v>
      </c>
      <c r="Q111" t="b">
        <f t="shared" si="4"/>
        <v>0</v>
      </c>
      <c r="R111" t="str">
        <f t="shared" si="5"/>
        <v/>
      </c>
    </row>
    <row r="112" spans="1:18" ht="26" x14ac:dyDescent="0.15">
      <c r="A112">
        <v>200</v>
      </c>
      <c r="B112" s="107">
        <v>39479</v>
      </c>
      <c r="C112" s="11" t="s">
        <v>1405</v>
      </c>
      <c r="D112" s="11" t="s">
        <v>1406</v>
      </c>
      <c r="E112" s="11" t="s">
        <v>1399</v>
      </c>
      <c r="F112" s="9">
        <v>1939</v>
      </c>
      <c r="G112" s="9"/>
      <c r="H112" s="9" t="s">
        <v>1419</v>
      </c>
      <c r="I112" s="11" t="s">
        <v>42</v>
      </c>
      <c r="J112" s="26">
        <v>7</v>
      </c>
      <c r="K112" s="26" t="s">
        <v>67</v>
      </c>
      <c r="L112" s="26"/>
      <c r="M112" s="30" t="s">
        <v>76</v>
      </c>
      <c r="N112" s="17">
        <v>4</v>
      </c>
      <c r="O112" s="26">
        <v>2</v>
      </c>
      <c r="P112" t="str">
        <f t="shared" si="3"/>
        <v/>
      </c>
      <c r="Q112" t="str">
        <f t="shared" si="4"/>
        <v/>
      </c>
      <c r="R112" t="str">
        <f t="shared" si="5"/>
        <v/>
      </c>
    </row>
    <row r="113" spans="1:18" x14ac:dyDescent="0.15">
      <c r="A113">
        <v>405</v>
      </c>
      <c r="B113" s="108">
        <v>3154</v>
      </c>
      <c r="C113" s="11" t="s">
        <v>2108</v>
      </c>
      <c r="D113" s="11"/>
      <c r="E113" s="11" t="s">
        <v>1048</v>
      </c>
      <c r="F113" s="9">
        <v>1947</v>
      </c>
      <c r="G113" s="9"/>
      <c r="H113" s="9" t="s">
        <v>2109</v>
      </c>
      <c r="I113" s="11" t="s">
        <v>42</v>
      </c>
      <c r="J113" s="11">
        <v>1</v>
      </c>
      <c r="K113" s="11" t="s">
        <v>47</v>
      </c>
      <c r="L113" s="11" t="s">
        <v>48</v>
      </c>
      <c r="M113" s="16" t="s">
        <v>68</v>
      </c>
      <c r="N113" s="17">
        <v>2</v>
      </c>
      <c r="O113" s="11">
        <v>1</v>
      </c>
      <c r="P113" t="str">
        <f t="shared" si="3"/>
        <v/>
      </c>
      <c r="Q113" t="str">
        <f t="shared" si="4"/>
        <v/>
      </c>
      <c r="R113" t="str">
        <f t="shared" si="5"/>
        <v/>
      </c>
    </row>
    <row r="114" spans="1:18" x14ac:dyDescent="0.15">
      <c r="A114">
        <v>21</v>
      </c>
      <c r="B114" s="108">
        <v>3710</v>
      </c>
      <c r="C114" s="11" t="s">
        <v>1030</v>
      </c>
      <c r="D114" s="11"/>
      <c r="E114" s="11" t="s">
        <v>148</v>
      </c>
      <c r="F114" s="9">
        <v>1936</v>
      </c>
      <c r="G114" s="9"/>
      <c r="H114" s="9" t="s">
        <v>1028</v>
      </c>
      <c r="I114" s="11"/>
      <c r="J114" s="26">
        <v>3</v>
      </c>
      <c r="K114" s="26" t="s">
        <v>67</v>
      </c>
      <c r="L114" s="26"/>
      <c r="M114" s="30" t="s">
        <v>49</v>
      </c>
      <c r="N114" s="17">
        <v>1</v>
      </c>
      <c r="O114" s="26">
        <v>5</v>
      </c>
      <c r="P114" t="str">
        <f t="shared" si="3"/>
        <v/>
      </c>
      <c r="Q114" t="str">
        <f t="shared" si="4"/>
        <v/>
      </c>
      <c r="R114" t="str">
        <f t="shared" si="5"/>
        <v/>
      </c>
    </row>
    <row r="115" spans="1:18" x14ac:dyDescent="0.15">
      <c r="A115">
        <v>52</v>
      </c>
      <c r="B115" s="108">
        <v>26717</v>
      </c>
      <c r="C115" s="11" t="s">
        <v>1106</v>
      </c>
      <c r="D115" s="11" t="s">
        <v>1107</v>
      </c>
      <c r="E115" s="11" t="s">
        <v>1108</v>
      </c>
      <c r="F115" s="9">
        <v>1922</v>
      </c>
      <c r="G115" s="9"/>
      <c r="H115" s="9" t="s">
        <v>1028</v>
      </c>
      <c r="I115" s="11" t="s">
        <v>42</v>
      </c>
      <c r="J115" s="26">
        <v>6</v>
      </c>
      <c r="K115" s="26" t="s">
        <v>67</v>
      </c>
      <c r="L115" s="26"/>
      <c r="M115" s="30" t="s">
        <v>49</v>
      </c>
      <c r="N115" s="17">
        <v>1</v>
      </c>
      <c r="O115" s="26">
        <v>2</v>
      </c>
      <c r="P115" t="str">
        <f t="shared" si="3"/>
        <v/>
      </c>
      <c r="Q115" t="str">
        <f t="shared" si="4"/>
        <v/>
      </c>
      <c r="R115" t="str">
        <f t="shared" si="5"/>
        <v/>
      </c>
    </row>
    <row r="116" spans="1:18" x14ac:dyDescent="0.15">
      <c r="A116">
        <v>110</v>
      </c>
      <c r="B116" s="108">
        <v>32223</v>
      </c>
      <c r="C116" s="11" t="s">
        <v>1243</v>
      </c>
      <c r="D116" s="11"/>
      <c r="E116" s="11" t="s">
        <v>1244</v>
      </c>
      <c r="F116" s="9">
        <v>1943</v>
      </c>
      <c r="G116" s="9"/>
      <c r="H116" s="9" t="s">
        <v>1028</v>
      </c>
      <c r="I116" s="11" t="s">
        <v>42</v>
      </c>
      <c r="J116" s="26">
        <v>2</v>
      </c>
      <c r="K116" s="26" t="s">
        <v>124</v>
      </c>
      <c r="L116" s="26"/>
      <c r="M116" s="30" t="s">
        <v>49</v>
      </c>
      <c r="N116" s="17">
        <v>3</v>
      </c>
      <c r="O116" s="26">
        <v>1</v>
      </c>
      <c r="P116" t="str">
        <f t="shared" si="3"/>
        <v/>
      </c>
      <c r="Q116" t="str">
        <f t="shared" si="4"/>
        <v/>
      </c>
      <c r="R116" t="str">
        <f t="shared" si="5"/>
        <v/>
      </c>
    </row>
    <row r="117" spans="1:18" x14ac:dyDescent="0.15">
      <c r="A117">
        <v>136</v>
      </c>
      <c r="B117" s="108">
        <v>34268</v>
      </c>
      <c r="C117" s="11" t="s">
        <v>1289</v>
      </c>
      <c r="D117" s="11" t="s">
        <v>1089</v>
      </c>
      <c r="E117" s="11" t="s">
        <v>1290</v>
      </c>
      <c r="F117" s="9">
        <v>1938</v>
      </c>
      <c r="G117" s="9"/>
      <c r="H117" s="9" t="s">
        <v>1028</v>
      </c>
      <c r="I117" s="11" t="s">
        <v>42</v>
      </c>
      <c r="J117" s="26">
        <v>1</v>
      </c>
      <c r="K117" s="26" t="s">
        <v>47</v>
      </c>
      <c r="L117" s="26" t="s">
        <v>48</v>
      </c>
      <c r="M117" s="30" t="s">
        <v>49</v>
      </c>
      <c r="N117" s="17" t="s">
        <v>75</v>
      </c>
      <c r="O117" s="26">
        <v>1</v>
      </c>
      <c r="P117" t="str">
        <f t="shared" si="3"/>
        <v/>
      </c>
      <c r="Q117" t="str">
        <f t="shared" si="4"/>
        <v/>
      </c>
      <c r="R117" t="str">
        <f t="shared" si="5"/>
        <v/>
      </c>
    </row>
    <row r="118" spans="1:18" x14ac:dyDescent="0.15">
      <c r="A118">
        <v>140</v>
      </c>
      <c r="B118" s="108">
        <v>34650</v>
      </c>
      <c r="C118" s="11" t="s">
        <v>1298</v>
      </c>
      <c r="D118" s="11" t="s">
        <v>1126</v>
      </c>
      <c r="E118" s="11" t="s">
        <v>1296</v>
      </c>
      <c r="F118" s="9">
        <v>1935</v>
      </c>
      <c r="G118" s="9"/>
      <c r="H118" s="9" t="s">
        <v>1028</v>
      </c>
      <c r="I118" s="11" t="s">
        <v>42</v>
      </c>
      <c r="J118" s="26">
        <v>1</v>
      </c>
      <c r="K118" s="26" t="s">
        <v>47</v>
      </c>
      <c r="L118" s="26" t="s">
        <v>48</v>
      </c>
      <c r="M118" s="30" t="s">
        <v>49</v>
      </c>
      <c r="N118" s="17">
        <v>3</v>
      </c>
      <c r="O118" s="26">
        <v>4</v>
      </c>
      <c r="P118" t="str">
        <f t="shared" si="3"/>
        <v/>
      </c>
      <c r="Q118" t="str">
        <f t="shared" si="4"/>
        <v/>
      </c>
      <c r="R118" t="str">
        <f t="shared" si="5"/>
        <v/>
      </c>
    </row>
    <row r="119" spans="1:18" x14ac:dyDescent="0.15">
      <c r="A119">
        <v>174</v>
      </c>
      <c r="B119" s="107">
        <v>37405</v>
      </c>
      <c r="C119" s="11" t="s">
        <v>1367</v>
      </c>
      <c r="D119" s="11" t="s">
        <v>1089</v>
      </c>
      <c r="E119" s="11" t="s">
        <v>1196</v>
      </c>
      <c r="F119" s="9">
        <v>1932</v>
      </c>
      <c r="G119" s="9"/>
      <c r="H119" s="9" t="s">
        <v>1028</v>
      </c>
      <c r="I119" s="11" t="s">
        <v>1083</v>
      </c>
      <c r="J119" s="26">
        <v>1</v>
      </c>
      <c r="K119" s="26" t="s">
        <v>47</v>
      </c>
      <c r="L119" s="26" t="s">
        <v>48</v>
      </c>
      <c r="M119" s="30" t="s">
        <v>49</v>
      </c>
      <c r="N119" s="17">
        <v>2</v>
      </c>
      <c r="O119" s="26">
        <v>4</v>
      </c>
      <c r="P119" t="str">
        <f t="shared" si="3"/>
        <v/>
      </c>
      <c r="Q119" t="str">
        <f t="shared" si="4"/>
        <v/>
      </c>
      <c r="R119" t="str">
        <f t="shared" si="5"/>
        <v/>
      </c>
    </row>
    <row r="120" spans="1:18" ht="26" x14ac:dyDescent="0.15">
      <c r="A120">
        <v>217</v>
      </c>
      <c r="B120" s="107">
        <v>40678</v>
      </c>
      <c r="C120" s="11" t="s">
        <v>1452</v>
      </c>
      <c r="D120" s="11"/>
      <c r="E120" s="11" t="s">
        <v>1184</v>
      </c>
      <c r="F120" s="9">
        <v>1939</v>
      </c>
      <c r="G120" s="9"/>
      <c r="H120" s="9" t="s">
        <v>1028</v>
      </c>
      <c r="I120" s="11" t="s">
        <v>1307</v>
      </c>
      <c r="J120" s="26">
        <v>1</v>
      </c>
      <c r="K120" s="26" t="s">
        <v>47</v>
      </c>
      <c r="L120" s="26" t="s">
        <v>48</v>
      </c>
      <c r="M120" s="30" t="s">
        <v>76</v>
      </c>
      <c r="N120" s="17">
        <v>1</v>
      </c>
      <c r="O120" s="26">
        <v>0</v>
      </c>
      <c r="P120" t="str">
        <f t="shared" si="3"/>
        <v/>
      </c>
      <c r="Q120" t="str">
        <f t="shared" si="4"/>
        <v/>
      </c>
      <c r="R120" t="str">
        <f t="shared" si="5"/>
        <v/>
      </c>
    </row>
    <row r="121" spans="1:18" x14ac:dyDescent="0.15">
      <c r="A121">
        <v>223</v>
      </c>
      <c r="B121" s="107">
        <v>41065</v>
      </c>
      <c r="C121" s="11" t="s">
        <v>1109</v>
      </c>
      <c r="D121" s="11" t="s">
        <v>1126</v>
      </c>
      <c r="E121" s="11" t="s">
        <v>1462</v>
      </c>
      <c r="F121" s="9">
        <v>1909</v>
      </c>
      <c r="G121" s="9"/>
      <c r="H121" s="9" t="s">
        <v>1028</v>
      </c>
      <c r="I121" s="11" t="s">
        <v>42</v>
      </c>
      <c r="J121" s="26">
        <v>9</v>
      </c>
      <c r="K121" s="26" t="s">
        <v>67</v>
      </c>
      <c r="L121" s="26"/>
      <c r="M121" s="30" t="s">
        <v>49</v>
      </c>
      <c r="N121" s="17">
        <v>1</v>
      </c>
      <c r="O121" s="26">
        <v>0</v>
      </c>
      <c r="P121" t="str">
        <f t="shared" si="3"/>
        <v/>
      </c>
      <c r="Q121" t="str">
        <f t="shared" si="4"/>
        <v/>
      </c>
      <c r="R121" t="str">
        <f t="shared" si="5"/>
        <v/>
      </c>
    </row>
    <row r="122" spans="1:18" ht="26" x14ac:dyDescent="0.15">
      <c r="A122">
        <v>279</v>
      </c>
      <c r="B122" s="107">
        <v>45363</v>
      </c>
      <c r="C122" s="11" t="s">
        <v>1554</v>
      </c>
      <c r="D122" s="11"/>
      <c r="E122" s="11" t="s">
        <v>1229</v>
      </c>
      <c r="F122" s="9">
        <v>1944</v>
      </c>
      <c r="G122" s="9"/>
      <c r="H122" s="9" t="s">
        <v>1028</v>
      </c>
      <c r="I122" s="11" t="s">
        <v>1083</v>
      </c>
      <c r="J122" s="26">
        <v>6</v>
      </c>
      <c r="K122" s="26" t="s">
        <v>67</v>
      </c>
      <c r="L122" s="26"/>
      <c r="M122" s="30" t="s">
        <v>76</v>
      </c>
      <c r="N122" s="17">
        <v>2</v>
      </c>
      <c r="O122" s="26">
        <v>2</v>
      </c>
      <c r="P122" t="str">
        <f t="shared" si="3"/>
        <v/>
      </c>
      <c r="Q122" t="str">
        <f t="shared" si="4"/>
        <v/>
      </c>
      <c r="R122" t="str">
        <f t="shared" si="5"/>
        <v/>
      </c>
    </row>
    <row r="123" spans="1:18" x14ac:dyDescent="0.15">
      <c r="A123">
        <v>168</v>
      </c>
      <c r="B123" s="107">
        <v>36960</v>
      </c>
      <c r="C123" s="11" t="s">
        <v>1356</v>
      </c>
      <c r="D123" s="11" t="s">
        <v>1126</v>
      </c>
      <c r="E123" s="11" t="s">
        <v>1355</v>
      </c>
      <c r="F123" s="9">
        <v>1935</v>
      </c>
      <c r="G123" s="9"/>
      <c r="H123" s="9" t="s">
        <v>1357</v>
      </c>
      <c r="I123" s="11" t="s">
        <v>42</v>
      </c>
      <c r="J123" s="26">
        <v>1</v>
      </c>
      <c r="K123" s="26" t="s">
        <v>47</v>
      </c>
      <c r="L123" s="26" t="s">
        <v>48</v>
      </c>
      <c r="M123" s="30" t="s">
        <v>45</v>
      </c>
      <c r="N123" s="17">
        <v>1</v>
      </c>
      <c r="O123" s="26">
        <v>3</v>
      </c>
      <c r="P123" t="str">
        <f t="shared" si="3"/>
        <v/>
      </c>
      <c r="Q123" t="str">
        <f t="shared" si="4"/>
        <v/>
      </c>
      <c r="R123" t="str">
        <f t="shared" si="5"/>
        <v/>
      </c>
    </row>
    <row r="124" spans="1:18" x14ac:dyDescent="0.15">
      <c r="A124">
        <v>201</v>
      </c>
      <c r="B124" s="107">
        <v>39572</v>
      </c>
      <c r="C124" s="11" t="s">
        <v>1404</v>
      </c>
      <c r="D124" s="11"/>
      <c r="E124" s="11" t="s">
        <v>1362</v>
      </c>
      <c r="F124" s="9">
        <v>1932</v>
      </c>
      <c r="G124" s="9"/>
      <c r="H124" s="9" t="s">
        <v>1357</v>
      </c>
      <c r="I124" s="11" t="s">
        <v>1083</v>
      </c>
      <c r="J124" s="26">
        <v>2</v>
      </c>
      <c r="K124" s="26" t="s">
        <v>124</v>
      </c>
      <c r="L124" s="26"/>
      <c r="M124" s="30" t="s">
        <v>45</v>
      </c>
      <c r="N124" s="17">
        <v>3</v>
      </c>
      <c r="O124" s="26">
        <v>3</v>
      </c>
      <c r="P124" t="str">
        <f t="shared" si="3"/>
        <v/>
      </c>
      <c r="Q124" t="str">
        <f t="shared" si="4"/>
        <v/>
      </c>
      <c r="R124" t="str">
        <f t="shared" si="5"/>
        <v/>
      </c>
    </row>
    <row r="125" spans="1:18" x14ac:dyDescent="0.15">
      <c r="A125">
        <v>258</v>
      </c>
      <c r="B125" s="107">
        <v>43699</v>
      </c>
      <c r="C125" s="11" t="s">
        <v>1526</v>
      </c>
      <c r="D125" s="11"/>
      <c r="E125" s="11" t="s">
        <v>1048</v>
      </c>
      <c r="F125" s="9">
        <v>1913</v>
      </c>
      <c r="G125" s="9"/>
      <c r="H125" s="9" t="s">
        <v>1357</v>
      </c>
      <c r="I125" s="11" t="s">
        <v>42</v>
      </c>
      <c r="J125" s="26">
        <v>1</v>
      </c>
      <c r="K125" s="26" t="s">
        <v>47</v>
      </c>
      <c r="L125" s="26" t="s">
        <v>48</v>
      </c>
      <c r="M125" s="30" t="s">
        <v>45</v>
      </c>
      <c r="N125" s="17">
        <v>2</v>
      </c>
      <c r="O125" s="26">
        <v>0</v>
      </c>
      <c r="P125" t="str">
        <f t="shared" si="3"/>
        <v/>
      </c>
      <c r="Q125" t="str">
        <f t="shared" si="4"/>
        <v/>
      </c>
      <c r="R125" t="str">
        <f t="shared" si="5"/>
        <v/>
      </c>
    </row>
    <row r="126" spans="1:18" x14ac:dyDescent="0.15">
      <c r="A126">
        <v>265</v>
      </c>
      <c r="B126" s="107">
        <v>44289</v>
      </c>
      <c r="C126" s="11" t="s">
        <v>1563</v>
      </c>
      <c r="D126" s="11"/>
      <c r="E126" s="11" t="s">
        <v>1308</v>
      </c>
      <c r="F126" s="9">
        <v>1929</v>
      </c>
      <c r="G126" s="9"/>
      <c r="H126" s="9" t="s">
        <v>1357</v>
      </c>
      <c r="I126" s="11" t="s">
        <v>42</v>
      </c>
      <c r="J126" s="26">
        <v>5</v>
      </c>
      <c r="K126" s="26" t="s">
        <v>67</v>
      </c>
      <c r="L126" s="26"/>
      <c r="M126" s="30" t="s">
        <v>45</v>
      </c>
      <c r="N126" s="17">
        <v>7</v>
      </c>
      <c r="O126" s="58">
        <v>11</v>
      </c>
      <c r="P126" t="str">
        <f t="shared" si="3"/>
        <v/>
      </c>
      <c r="Q126" t="str">
        <f t="shared" si="4"/>
        <v/>
      </c>
      <c r="R126" t="str">
        <f t="shared" si="5"/>
        <v/>
      </c>
    </row>
    <row r="127" spans="1:18" x14ac:dyDescent="0.15">
      <c r="A127">
        <v>285</v>
      </c>
      <c r="B127" s="107">
        <v>45622</v>
      </c>
      <c r="C127" s="11" t="s">
        <v>1549</v>
      </c>
      <c r="D127" s="11"/>
      <c r="E127" s="11" t="s">
        <v>1112</v>
      </c>
      <c r="F127" s="9">
        <v>1936</v>
      </c>
      <c r="G127" s="9"/>
      <c r="H127" s="9" t="s">
        <v>1357</v>
      </c>
      <c r="I127" s="11" t="s">
        <v>42</v>
      </c>
      <c r="J127" s="26">
        <v>1</v>
      </c>
      <c r="K127" s="26" t="s">
        <v>47</v>
      </c>
      <c r="L127" s="26" t="s">
        <v>48</v>
      </c>
      <c r="M127" s="30" t="s">
        <v>45</v>
      </c>
      <c r="N127" s="17">
        <v>2</v>
      </c>
      <c r="O127" s="26">
        <v>2</v>
      </c>
      <c r="P127" t="str">
        <f t="shared" si="3"/>
        <v/>
      </c>
      <c r="Q127" t="str">
        <f t="shared" si="4"/>
        <v/>
      </c>
      <c r="R127" t="str">
        <f t="shared" si="5"/>
        <v/>
      </c>
    </row>
    <row r="128" spans="1:18" x14ac:dyDescent="0.15">
      <c r="A128">
        <v>203</v>
      </c>
      <c r="B128" s="107">
        <v>39768</v>
      </c>
      <c r="C128" s="11" t="s">
        <v>1402</v>
      </c>
      <c r="D128" s="11"/>
      <c r="E128" s="11" t="s">
        <v>1371</v>
      </c>
      <c r="F128" s="9">
        <v>1940</v>
      </c>
      <c r="G128" s="9"/>
      <c r="H128" s="9" t="s">
        <v>1425</v>
      </c>
      <c r="I128" s="52" t="s">
        <v>1426</v>
      </c>
      <c r="J128" s="26">
        <v>1</v>
      </c>
      <c r="K128" s="26" t="s">
        <v>47</v>
      </c>
      <c r="L128" s="26" t="s">
        <v>84</v>
      </c>
      <c r="M128" s="30" t="s">
        <v>68</v>
      </c>
      <c r="N128" s="17">
        <v>1</v>
      </c>
      <c r="O128" s="26">
        <v>0</v>
      </c>
      <c r="P128" t="str">
        <f t="shared" si="3"/>
        <v/>
      </c>
      <c r="Q128" t="str">
        <f t="shared" si="4"/>
        <v/>
      </c>
      <c r="R128" t="str">
        <f t="shared" si="5"/>
        <v/>
      </c>
    </row>
    <row r="129" spans="1:18" ht="26" x14ac:dyDescent="0.15">
      <c r="A129">
        <v>317</v>
      </c>
      <c r="B129" s="107">
        <v>48185</v>
      </c>
      <c r="C129" s="11" t="s">
        <v>1616</v>
      </c>
      <c r="D129" s="11"/>
      <c r="E129" s="11" t="s">
        <v>1593</v>
      </c>
      <c r="F129" s="9">
        <v>1947</v>
      </c>
      <c r="G129" s="9"/>
      <c r="H129" s="9" t="s">
        <v>1668</v>
      </c>
      <c r="I129" s="11" t="s">
        <v>1083</v>
      </c>
      <c r="J129" s="26">
        <v>1</v>
      </c>
      <c r="K129" s="26" t="s">
        <v>47</v>
      </c>
      <c r="L129" s="26" t="s">
        <v>84</v>
      </c>
      <c r="M129" s="30" t="s">
        <v>76</v>
      </c>
      <c r="N129" s="17" t="s">
        <v>75</v>
      </c>
      <c r="O129" s="26">
        <v>1</v>
      </c>
      <c r="P129" t="str">
        <f t="shared" si="3"/>
        <v/>
      </c>
      <c r="Q129" t="str">
        <f t="shared" si="4"/>
        <v/>
      </c>
      <c r="R129" t="str">
        <f t="shared" si="5"/>
        <v/>
      </c>
    </row>
    <row r="130" spans="1:18" x14ac:dyDescent="0.15">
      <c r="A130">
        <v>504</v>
      </c>
      <c r="B130" s="108">
        <v>9872</v>
      </c>
      <c r="C130" s="11" t="s">
        <v>2608</v>
      </c>
      <c r="D130" s="11" t="s">
        <v>1089</v>
      </c>
      <c r="E130" s="11" t="s">
        <v>1184</v>
      </c>
      <c r="F130" s="9">
        <v>1927</v>
      </c>
      <c r="G130" s="9"/>
      <c r="H130" s="9" t="s">
        <v>2616</v>
      </c>
      <c r="I130" s="11" t="s">
        <v>1652</v>
      </c>
      <c r="J130" s="11">
        <v>5</v>
      </c>
      <c r="K130" s="11" t="s">
        <v>67</v>
      </c>
      <c r="L130" s="11"/>
      <c r="M130" s="16" t="s">
        <v>2546</v>
      </c>
      <c r="N130" s="17">
        <v>2</v>
      </c>
      <c r="O130" s="11">
        <v>2</v>
      </c>
      <c r="P130" t="str">
        <f t="shared" ref="P130:P193" si="6">IF(B129=B130,"JA","")</f>
        <v/>
      </c>
      <c r="Q130" t="str">
        <f t="shared" ref="Q130:Q193" si="7">IF(P130="JA",AND(C129=C130,D129=D130,E129=E130,F129=F130,H129=H130,G129=G130,I129=I130,J129=J130,K129=K130,L129=L130,M129=M130,N129=N130,O129=O130),"")</f>
        <v/>
      </c>
      <c r="R130" t="str">
        <f t="shared" ref="R130:R193" si="8">IF(NOT(_xlfn.NUMBERVALUE(B130)=B130),"JA","")</f>
        <v/>
      </c>
    </row>
    <row r="131" spans="1:18" x14ac:dyDescent="0.15">
      <c r="A131">
        <v>505</v>
      </c>
      <c r="B131" s="108">
        <v>9872</v>
      </c>
      <c r="C131" s="11" t="s">
        <v>2608</v>
      </c>
      <c r="D131" s="11" t="s">
        <v>1089</v>
      </c>
      <c r="E131" s="11" t="s">
        <v>1184</v>
      </c>
      <c r="F131" s="9">
        <v>1927</v>
      </c>
      <c r="G131" s="9"/>
      <c r="H131" s="9" t="s">
        <v>2616</v>
      </c>
      <c r="I131" s="11" t="s">
        <v>1652</v>
      </c>
      <c r="J131" s="11">
        <v>5</v>
      </c>
      <c r="K131" s="11" t="s">
        <v>67</v>
      </c>
      <c r="L131" s="11"/>
      <c r="M131" s="16" t="s">
        <v>2546</v>
      </c>
      <c r="N131" s="17"/>
      <c r="O131" s="11">
        <v>2</v>
      </c>
      <c r="P131" t="str">
        <f t="shared" si="6"/>
        <v>JA</v>
      </c>
      <c r="Q131" t="b">
        <f t="shared" si="7"/>
        <v>0</v>
      </c>
      <c r="R131" t="str">
        <f t="shared" si="8"/>
        <v/>
      </c>
    </row>
    <row r="132" spans="1:18" x14ac:dyDescent="0.15">
      <c r="A132">
        <v>461</v>
      </c>
      <c r="B132" s="108">
        <v>9400</v>
      </c>
      <c r="C132" s="11" t="s">
        <v>2391</v>
      </c>
      <c r="D132" s="11" t="s">
        <v>1757</v>
      </c>
      <c r="E132" s="11" t="s">
        <v>1132</v>
      </c>
      <c r="F132" s="9">
        <v>1943</v>
      </c>
      <c r="G132" s="9" t="s">
        <v>2396</v>
      </c>
      <c r="H132" s="9" t="s">
        <v>2397</v>
      </c>
      <c r="I132" s="11" t="s">
        <v>1515</v>
      </c>
      <c r="J132" s="11">
        <v>1</v>
      </c>
      <c r="K132" s="11" t="s">
        <v>47</v>
      </c>
      <c r="L132" s="11" t="s">
        <v>84</v>
      </c>
      <c r="M132" s="16" t="s">
        <v>68</v>
      </c>
      <c r="N132" s="17">
        <v>3</v>
      </c>
      <c r="O132" s="11">
        <v>4</v>
      </c>
      <c r="P132" t="str">
        <f t="shared" si="6"/>
        <v/>
      </c>
      <c r="Q132" t="str">
        <f t="shared" si="7"/>
        <v/>
      </c>
      <c r="R132" t="str">
        <f t="shared" si="8"/>
        <v/>
      </c>
    </row>
    <row r="133" spans="1:18" x14ac:dyDescent="0.15">
      <c r="A133">
        <v>410</v>
      </c>
      <c r="B133" s="108">
        <v>3510</v>
      </c>
      <c r="C133" s="11" t="s">
        <v>2133</v>
      </c>
      <c r="D133" s="11"/>
      <c r="E133" s="11" t="s">
        <v>2134</v>
      </c>
      <c r="F133" s="9">
        <v>1928</v>
      </c>
      <c r="G133" s="9"/>
      <c r="H133" s="9" t="s">
        <v>2135</v>
      </c>
      <c r="I133" s="11" t="s">
        <v>42</v>
      </c>
      <c r="J133" s="11">
        <v>2</v>
      </c>
      <c r="K133" s="11" t="s">
        <v>124</v>
      </c>
      <c r="L133" s="11"/>
      <c r="M133" s="16" t="s">
        <v>49</v>
      </c>
      <c r="N133" s="17">
        <v>5</v>
      </c>
      <c r="O133" s="11">
        <v>8</v>
      </c>
      <c r="P133" t="str">
        <f t="shared" si="6"/>
        <v/>
      </c>
      <c r="Q133" t="str">
        <f t="shared" si="7"/>
        <v/>
      </c>
      <c r="R133" t="str">
        <f t="shared" si="8"/>
        <v/>
      </c>
    </row>
    <row r="134" spans="1:18" x14ac:dyDescent="0.15">
      <c r="A134">
        <v>402</v>
      </c>
      <c r="B134" s="108">
        <v>2972</v>
      </c>
      <c r="C134" s="11" t="s">
        <v>2093</v>
      </c>
      <c r="D134" s="11"/>
      <c r="E134" s="11" t="s">
        <v>1190</v>
      </c>
      <c r="F134" s="9">
        <v>1890</v>
      </c>
      <c r="G134" s="9"/>
      <c r="H134" s="9" t="s">
        <v>1082</v>
      </c>
      <c r="I134" s="11" t="s">
        <v>1447</v>
      </c>
      <c r="J134" s="11">
        <v>2</v>
      </c>
      <c r="K134" s="11" t="s">
        <v>124</v>
      </c>
      <c r="L134" s="11"/>
      <c r="M134" s="16" t="s">
        <v>45</v>
      </c>
      <c r="N134" s="17">
        <v>1</v>
      </c>
      <c r="O134" s="11">
        <v>5</v>
      </c>
      <c r="P134" t="str">
        <f t="shared" si="6"/>
        <v/>
      </c>
      <c r="Q134" t="str">
        <f t="shared" si="7"/>
        <v/>
      </c>
      <c r="R134" t="str">
        <f t="shared" si="8"/>
        <v/>
      </c>
    </row>
    <row r="135" spans="1:18" x14ac:dyDescent="0.15">
      <c r="A135">
        <v>40</v>
      </c>
      <c r="B135" s="108">
        <v>26027</v>
      </c>
      <c r="C135" s="11" t="s">
        <v>1069</v>
      </c>
      <c r="D135" s="11"/>
      <c r="E135" s="11" t="s">
        <v>1070</v>
      </c>
      <c r="F135" s="9">
        <v>1934</v>
      </c>
      <c r="G135" s="9"/>
      <c r="H135" s="9" t="s">
        <v>1082</v>
      </c>
      <c r="I135" s="11" t="s">
        <v>1083</v>
      </c>
      <c r="J135" s="26">
        <v>1</v>
      </c>
      <c r="K135" s="26" t="s">
        <v>47</v>
      </c>
      <c r="L135" s="26" t="s">
        <v>48</v>
      </c>
      <c r="M135" s="30" t="s">
        <v>68</v>
      </c>
      <c r="N135" s="17">
        <v>2</v>
      </c>
      <c r="O135" s="26">
        <v>3</v>
      </c>
      <c r="P135" t="str">
        <f t="shared" si="6"/>
        <v/>
      </c>
      <c r="Q135" t="str">
        <f t="shared" si="7"/>
        <v/>
      </c>
      <c r="R135" t="str">
        <f t="shared" si="8"/>
        <v/>
      </c>
    </row>
    <row r="136" spans="1:18" ht="26" x14ac:dyDescent="0.15">
      <c r="A136">
        <v>71</v>
      </c>
      <c r="B136" s="108">
        <v>27905</v>
      </c>
      <c r="C136" s="11" t="s">
        <v>1159</v>
      </c>
      <c r="D136" s="11"/>
      <c r="E136" s="11" t="s">
        <v>1156</v>
      </c>
      <c r="F136" s="9">
        <v>1950</v>
      </c>
      <c r="G136" s="9"/>
      <c r="H136" s="9" t="s">
        <v>1082</v>
      </c>
      <c r="I136" s="11" t="s">
        <v>42</v>
      </c>
      <c r="J136" s="26">
        <v>1</v>
      </c>
      <c r="K136" s="26" t="s">
        <v>47</v>
      </c>
      <c r="L136" s="26" t="s">
        <v>48</v>
      </c>
      <c r="M136" s="30" t="s">
        <v>76</v>
      </c>
      <c r="N136" s="17">
        <v>1</v>
      </c>
      <c r="O136" s="26">
        <v>0</v>
      </c>
      <c r="P136" t="str">
        <f t="shared" si="6"/>
        <v/>
      </c>
      <c r="Q136" t="str">
        <f t="shared" si="7"/>
        <v/>
      </c>
      <c r="R136" t="str">
        <f t="shared" si="8"/>
        <v/>
      </c>
    </row>
    <row r="137" spans="1:18" ht="26" x14ac:dyDescent="0.15">
      <c r="A137">
        <v>179</v>
      </c>
      <c r="B137" s="107">
        <v>37883</v>
      </c>
      <c r="C137" s="11" t="s">
        <v>1375</v>
      </c>
      <c r="D137" s="11"/>
      <c r="E137" s="11" t="s">
        <v>1184</v>
      </c>
      <c r="F137" s="9">
        <v>1901</v>
      </c>
      <c r="G137" s="9"/>
      <c r="H137" s="9" t="s">
        <v>1082</v>
      </c>
      <c r="I137" s="11" t="s">
        <v>1083</v>
      </c>
      <c r="J137" s="26">
        <v>2</v>
      </c>
      <c r="K137" s="26" t="s">
        <v>124</v>
      </c>
      <c r="L137" s="26"/>
      <c r="M137" s="30" t="s">
        <v>76</v>
      </c>
      <c r="N137" s="17" t="s">
        <v>75</v>
      </c>
      <c r="O137" s="26">
        <v>1</v>
      </c>
      <c r="P137" t="str">
        <f t="shared" si="6"/>
        <v/>
      </c>
      <c r="Q137" t="str">
        <f t="shared" si="7"/>
        <v/>
      </c>
      <c r="R137" t="str">
        <f t="shared" si="8"/>
        <v/>
      </c>
    </row>
    <row r="138" spans="1:18" ht="26" x14ac:dyDescent="0.15">
      <c r="A138">
        <v>349</v>
      </c>
      <c r="B138" s="111">
        <v>50947</v>
      </c>
      <c r="C138" s="12" t="s">
        <v>1813</v>
      </c>
      <c r="D138" s="12"/>
      <c r="E138" s="12" t="s">
        <v>1296</v>
      </c>
      <c r="F138" s="82">
        <v>1963</v>
      </c>
      <c r="G138" s="82"/>
      <c r="H138" s="82" t="s">
        <v>1082</v>
      </c>
      <c r="I138" s="12"/>
      <c r="J138" s="12">
        <v>1</v>
      </c>
      <c r="K138" s="12" t="s">
        <v>47</v>
      </c>
      <c r="L138" s="12" t="s">
        <v>48</v>
      </c>
      <c r="M138" s="84" t="s">
        <v>76</v>
      </c>
      <c r="N138" s="85">
        <v>1</v>
      </c>
      <c r="O138" s="12">
        <v>2</v>
      </c>
      <c r="P138" t="str">
        <f t="shared" si="6"/>
        <v/>
      </c>
      <c r="Q138" t="str">
        <f t="shared" si="7"/>
        <v/>
      </c>
      <c r="R138" t="str">
        <f t="shared" si="8"/>
        <v/>
      </c>
    </row>
    <row r="139" spans="1:18" x14ac:dyDescent="0.15">
      <c r="A139">
        <v>455</v>
      </c>
      <c r="B139" s="108">
        <v>9018</v>
      </c>
      <c r="C139" s="11" t="s">
        <v>2363</v>
      </c>
      <c r="D139" s="11"/>
      <c r="E139" s="11" t="s">
        <v>2364</v>
      </c>
      <c r="F139" s="9">
        <v>1941</v>
      </c>
      <c r="G139" s="9"/>
      <c r="H139" s="9" t="s">
        <v>1085</v>
      </c>
      <c r="I139" s="11"/>
      <c r="J139" s="11">
        <v>1</v>
      </c>
      <c r="K139" s="11" t="s">
        <v>47</v>
      </c>
      <c r="L139" s="11" t="s">
        <v>84</v>
      </c>
      <c r="M139" s="16" t="s">
        <v>45</v>
      </c>
      <c r="N139" s="17">
        <v>2</v>
      </c>
      <c r="O139" s="11">
        <v>7</v>
      </c>
      <c r="P139" t="str">
        <f t="shared" si="6"/>
        <v/>
      </c>
      <c r="Q139" t="str">
        <f t="shared" si="7"/>
        <v/>
      </c>
      <c r="R139" t="str">
        <f t="shared" si="8"/>
        <v/>
      </c>
    </row>
    <row r="140" spans="1:18" ht="26" x14ac:dyDescent="0.15">
      <c r="A140">
        <v>524</v>
      </c>
      <c r="B140" s="108">
        <v>11194</v>
      </c>
      <c r="C140" s="11" t="s">
        <v>2718</v>
      </c>
      <c r="D140" s="11"/>
      <c r="E140" s="11" t="s">
        <v>1184</v>
      </c>
      <c r="F140" s="9">
        <v>1950</v>
      </c>
      <c r="G140" s="9"/>
      <c r="H140" s="9" t="s">
        <v>1085</v>
      </c>
      <c r="I140" s="11" t="s">
        <v>1057</v>
      </c>
      <c r="J140" s="11">
        <v>1</v>
      </c>
      <c r="K140" s="11" t="s">
        <v>47</v>
      </c>
      <c r="L140" s="11" t="s">
        <v>84</v>
      </c>
      <c r="M140" s="16" t="s">
        <v>76</v>
      </c>
      <c r="N140" s="17">
        <v>3</v>
      </c>
      <c r="O140" s="11">
        <v>10</v>
      </c>
      <c r="P140" t="str">
        <f t="shared" si="6"/>
        <v/>
      </c>
      <c r="Q140" t="str">
        <f t="shared" si="7"/>
        <v/>
      </c>
      <c r="R140" t="str">
        <f t="shared" si="8"/>
        <v/>
      </c>
    </row>
    <row r="141" spans="1:18" x14ac:dyDescent="0.15">
      <c r="A141">
        <v>345</v>
      </c>
      <c r="B141" s="107">
        <v>22237</v>
      </c>
      <c r="C141" s="11" t="s">
        <v>1792</v>
      </c>
      <c r="D141" s="11"/>
      <c r="E141" s="11" t="s">
        <v>1184</v>
      </c>
      <c r="F141" s="9">
        <v>1944</v>
      </c>
      <c r="G141" s="9"/>
      <c r="H141" s="9" t="s">
        <v>1085</v>
      </c>
      <c r="I141" s="11" t="s">
        <v>42</v>
      </c>
      <c r="J141" s="11">
        <v>2</v>
      </c>
      <c r="K141" s="11" t="s">
        <v>124</v>
      </c>
      <c r="L141" s="11"/>
      <c r="M141" s="16" t="s">
        <v>49</v>
      </c>
      <c r="N141" s="17">
        <v>1</v>
      </c>
      <c r="O141" s="11">
        <v>10</v>
      </c>
      <c r="P141" t="str">
        <f t="shared" si="6"/>
        <v/>
      </c>
      <c r="Q141" t="str">
        <f t="shared" si="7"/>
        <v/>
      </c>
      <c r="R141" t="str">
        <f t="shared" si="8"/>
        <v/>
      </c>
    </row>
    <row r="142" spans="1:18" x14ac:dyDescent="0.15">
      <c r="A142">
        <v>204</v>
      </c>
      <c r="B142" s="107">
        <v>39864</v>
      </c>
      <c r="C142" s="11" t="s">
        <v>1401</v>
      </c>
      <c r="D142" s="11"/>
      <c r="E142" s="11" t="s">
        <v>1400</v>
      </c>
      <c r="F142" s="9">
        <v>1933</v>
      </c>
      <c r="G142" s="9"/>
      <c r="H142" s="9" t="s">
        <v>1085</v>
      </c>
      <c r="I142" s="11" t="s">
        <v>42</v>
      </c>
      <c r="J142" s="26">
        <v>1</v>
      </c>
      <c r="K142" s="26" t="s">
        <v>47</v>
      </c>
      <c r="L142" s="26" t="s">
        <v>48</v>
      </c>
      <c r="M142" s="30" t="s">
        <v>45</v>
      </c>
      <c r="N142" s="17">
        <v>1</v>
      </c>
      <c r="O142" s="26">
        <v>0</v>
      </c>
      <c r="P142" t="str">
        <f t="shared" si="6"/>
        <v/>
      </c>
      <c r="Q142" t="str">
        <f t="shared" si="7"/>
        <v/>
      </c>
      <c r="R142" t="str">
        <f t="shared" si="8"/>
        <v/>
      </c>
    </row>
    <row r="143" spans="1:18" x14ac:dyDescent="0.15">
      <c r="A143">
        <v>305</v>
      </c>
      <c r="B143" s="107">
        <v>47165</v>
      </c>
      <c r="C143" s="11" t="s">
        <v>1626</v>
      </c>
      <c r="D143" s="11"/>
      <c r="E143" s="11" t="s">
        <v>1194</v>
      </c>
      <c r="F143" s="9">
        <v>1927</v>
      </c>
      <c r="G143" s="9"/>
      <c r="H143" s="9" t="s">
        <v>1085</v>
      </c>
      <c r="I143" s="11" t="s">
        <v>42</v>
      </c>
      <c r="J143" s="26">
        <v>4</v>
      </c>
      <c r="K143" s="26" t="s">
        <v>67</v>
      </c>
      <c r="L143" s="26"/>
      <c r="M143" s="30" t="s">
        <v>49</v>
      </c>
      <c r="N143" s="17">
        <v>2</v>
      </c>
      <c r="O143" s="26">
        <v>3</v>
      </c>
      <c r="P143" t="str">
        <f t="shared" si="6"/>
        <v/>
      </c>
      <c r="Q143" t="str">
        <f t="shared" si="7"/>
        <v/>
      </c>
      <c r="R143" t="str">
        <f t="shared" si="8"/>
        <v/>
      </c>
    </row>
    <row r="144" spans="1:18" x14ac:dyDescent="0.15">
      <c r="A144">
        <v>312</v>
      </c>
      <c r="B144" s="107">
        <v>47826</v>
      </c>
      <c r="C144" s="11" t="s">
        <v>1620</v>
      </c>
      <c r="D144" s="11"/>
      <c r="E144" s="11" t="s">
        <v>1529</v>
      </c>
      <c r="F144" s="9">
        <v>1937</v>
      </c>
      <c r="G144" s="9"/>
      <c r="H144" s="9" t="s">
        <v>1085</v>
      </c>
      <c r="I144" s="11" t="s">
        <v>42</v>
      </c>
      <c r="J144" s="26">
        <v>1</v>
      </c>
      <c r="K144" s="26" t="s">
        <v>47</v>
      </c>
      <c r="L144" s="26" t="s">
        <v>84</v>
      </c>
      <c r="M144" s="30" t="s">
        <v>68</v>
      </c>
      <c r="N144" s="17">
        <v>1</v>
      </c>
      <c r="O144" s="26">
        <v>0</v>
      </c>
      <c r="P144" t="str">
        <f t="shared" si="6"/>
        <v/>
      </c>
      <c r="Q144" t="str">
        <f t="shared" si="7"/>
        <v/>
      </c>
      <c r="R144" t="str">
        <f t="shared" si="8"/>
        <v/>
      </c>
    </row>
    <row r="145" spans="1:18" ht="26" x14ac:dyDescent="0.15">
      <c r="A145">
        <v>324</v>
      </c>
      <c r="B145" s="107">
        <v>48795</v>
      </c>
      <c r="C145" s="11" t="s">
        <v>1611</v>
      </c>
      <c r="D145" s="11"/>
      <c r="E145" s="11" t="s">
        <v>1597</v>
      </c>
      <c r="F145" s="9">
        <v>1945</v>
      </c>
      <c r="G145" s="9"/>
      <c r="H145" s="9" t="s">
        <v>1085</v>
      </c>
      <c r="I145" s="11" t="s">
        <v>1057</v>
      </c>
      <c r="J145" s="26">
        <v>5</v>
      </c>
      <c r="K145" s="26" t="s">
        <v>67</v>
      </c>
      <c r="L145" s="26"/>
      <c r="M145" s="30" t="s">
        <v>76</v>
      </c>
      <c r="N145" s="17">
        <v>1</v>
      </c>
      <c r="O145" s="26">
        <v>3</v>
      </c>
      <c r="P145" t="str">
        <f t="shared" si="6"/>
        <v/>
      </c>
      <c r="Q145" t="str">
        <f t="shared" si="7"/>
        <v/>
      </c>
      <c r="R145" t="str">
        <f t="shared" si="8"/>
        <v/>
      </c>
    </row>
    <row r="146" spans="1:18" x14ac:dyDescent="0.15">
      <c r="A146">
        <v>26</v>
      </c>
      <c r="B146" s="108">
        <v>24868</v>
      </c>
      <c r="C146" s="11" t="s">
        <v>1036</v>
      </c>
      <c r="D146" s="11"/>
      <c r="E146" s="11" t="s">
        <v>1037</v>
      </c>
      <c r="F146" s="9">
        <v>1931</v>
      </c>
      <c r="G146" s="9"/>
      <c r="H146" s="9" t="s">
        <v>1038</v>
      </c>
      <c r="I146" s="11" t="s">
        <v>42</v>
      </c>
      <c r="J146" s="26">
        <v>2</v>
      </c>
      <c r="K146" s="26" t="s">
        <v>124</v>
      </c>
      <c r="L146" s="26"/>
      <c r="M146" s="30" t="s">
        <v>49</v>
      </c>
      <c r="N146" s="17">
        <v>3</v>
      </c>
      <c r="O146" s="26">
        <v>1</v>
      </c>
      <c r="P146" t="str">
        <f t="shared" si="6"/>
        <v/>
      </c>
      <c r="Q146" t="str">
        <f t="shared" si="7"/>
        <v/>
      </c>
      <c r="R146" t="str">
        <f t="shared" si="8"/>
        <v/>
      </c>
    </row>
    <row r="147" spans="1:18" x14ac:dyDescent="0.15">
      <c r="A147">
        <v>122</v>
      </c>
      <c r="B147" s="108">
        <v>32948</v>
      </c>
      <c r="C147" s="11" t="s">
        <v>89</v>
      </c>
      <c r="D147" s="11" t="s">
        <v>97</v>
      </c>
      <c r="E147" s="11" t="s">
        <v>39</v>
      </c>
      <c r="F147" s="9">
        <v>1922</v>
      </c>
      <c r="G147" s="9"/>
      <c r="H147" s="9" t="s">
        <v>1038</v>
      </c>
      <c r="I147" s="52" t="s">
        <v>1092</v>
      </c>
      <c r="J147" s="26">
        <v>7</v>
      </c>
      <c r="K147" s="26" t="s">
        <v>67</v>
      </c>
      <c r="L147" s="26"/>
      <c r="M147" s="30" t="s">
        <v>229</v>
      </c>
      <c r="N147" s="17">
        <v>1</v>
      </c>
      <c r="O147" s="26">
        <v>0</v>
      </c>
      <c r="P147" t="str">
        <f t="shared" si="6"/>
        <v/>
      </c>
      <c r="Q147" t="str">
        <f t="shared" si="7"/>
        <v/>
      </c>
      <c r="R147" t="str">
        <f t="shared" si="8"/>
        <v/>
      </c>
    </row>
    <row r="148" spans="1:18" x14ac:dyDescent="0.15">
      <c r="A148">
        <v>202</v>
      </c>
      <c r="B148" s="107">
        <v>39670</v>
      </c>
      <c r="C148" s="11" t="s">
        <v>1403</v>
      </c>
      <c r="D148" s="11"/>
      <c r="E148" s="11" t="s">
        <v>1132</v>
      </c>
      <c r="F148" s="9">
        <v>1941</v>
      </c>
      <c r="G148" s="9"/>
      <c r="H148" s="9" t="s">
        <v>1424</v>
      </c>
      <c r="I148" s="11" t="s">
        <v>42</v>
      </c>
      <c r="J148" s="26">
        <v>1</v>
      </c>
      <c r="K148" s="26" t="s">
        <v>47</v>
      </c>
      <c r="L148" s="26" t="s">
        <v>84</v>
      </c>
      <c r="M148" s="30" t="s">
        <v>49</v>
      </c>
      <c r="N148" s="17">
        <v>1</v>
      </c>
      <c r="O148" s="26">
        <v>0</v>
      </c>
      <c r="P148" t="str">
        <f t="shared" si="6"/>
        <v/>
      </c>
      <c r="Q148" t="str">
        <f t="shared" si="7"/>
        <v/>
      </c>
      <c r="R148" t="str">
        <f t="shared" si="8"/>
        <v/>
      </c>
    </row>
    <row r="149" spans="1:18" x14ac:dyDescent="0.15">
      <c r="A149">
        <v>509</v>
      </c>
      <c r="B149" s="108">
        <v>10053</v>
      </c>
      <c r="C149" s="11" t="s">
        <v>2638</v>
      </c>
      <c r="D149" s="11"/>
      <c r="E149" s="11" t="s">
        <v>2639</v>
      </c>
      <c r="F149" s="9">
        <v>1940</v>
      </c>
      <c r="G149" s="9"/>
      <c r="H149" s="9" t="s">
        <v>1081</v>
      </c>
      <c r="I149" s="11" t="s">
        <v>1083</v>
      </c>
      <c r="J149" s="11">
        <v>1</v>
      </c>
      <c r="K149" s="11" t="s">
        <v>47</v>
      </c>
      <c r="L149" s="11" t="s">
        <v>48</v>
      </c>
      <c r="M149" s="16" t="s">
        <v>49</v>
      </c>
      <c r="N149" s="17">
        <v>1</v>
      </c>
      <c r="O149" s="11">
        <v>4</v>
      </c>
      <c r="P149" t="str">
        <f t="shared" si="6"/>
        <v/>
      </c>
      <c r="Q149" t="str">
        <f t="shared" si="7"/>
        <v/>
      </c>
      <c r="R149" t="str">
        <f t="shared" si="8"/>
        <v/>
      </c>
    </row>
    <row r="150" spans="1:18" ht="26" x14ac:dyDescent="0.15">
      <c r="A150">
        <v>38</v>
      </c>
      <c r="B150" s="108">
        <v>25864</v>
      </c>
      <c r="C150" s="11" t="s">
        <v>1065</v>
      </c>
      <c r="D150" s="11"/>
      <c r="E150" s="11" t="s">
        <v>1066</v>
      </c>
      <c r="F150" s="9">
        <v>1937</v>
      </c>
      <c r="G150" s="9"/>
      <c r="H150" s="9" t="s">
        <v>1081</v>
      </c>
      <c r="I150" s="11"/>
      <c r="J150" s="26">
        <v>1</v>
      </c>
      <c r="K150" s="26" t="s">
        <v>47</v>
      </c>
      <c r="L150" s="26" t="s">
        <v>48</v>
      </c>
      <c r="M150" s="30" t="s">
        <v>76</v>
      </c>
      <c r="N150" s="17">
        <v>1</v>
      </c>
      <c r="O150" s="26">
        <v>0</v>
      </c>
      <c r="P150" t="str">
        <f t="shared" si="6"/>
        <v/>
      </c>
      <c r="Q150" t="str">
        <f t="shared" si="7"/>
        <v/>
      </c>
      <c r="R150" t="str">
        <f t="shared" si="8"/>
        <v/>
      </c>
    </row>
    <row r="151" spans="1:18" x14ac:dyDescent="0.15">
      <c r="A151">
        <v>112</v>
      </c>
      <c r="B151" s="108">
        <v>32416</v>
      </c>
      <c r="C151" s="11" t="s">
        <v>1247</v>
      </c>
      <c r="D151" s="11"/>
      <c r="E151" s="11" t="s">
        <v>1105</v>
      </c>
      <c r="F151" s="9">
        <v>1937</v>
      </c>
      <c r="G151" s="9"/>
      <c r="H151" s="9" t="s">
        <v>1081</v>
      </c>
      <c r="I151" s="11" t="s">
        <v>42</v>
      </c>
      <c r="J151" s="26">
        <v>1</v>
      </c>
      <c r="K151" s="26" t="s">
        <v>47</v>
      </c>
      <c r="L151" s="26" t="s">
        <v>48</v>
      </c>
      <c r="M151" s="30" t="s">
        <v>49</v>
      </c>
      <c r="N151" s="17">
        <v>3</v>
      </c>
      <c r="O151" s="26">
        <v>0</v>
      </c>
      <c r="P151" t="str">
        <f t="shared" si="6"/>
        <v/>
      </c>
      <c r="Q151" t="str">
        <f t="shared" si="7"/>
        <v/>
      </c>
      <c r="R151" t="str">
        <f t="shared" si="8"/>
        <v/>
      </c>
    </row>
    <row r="152" spans="1:18" x14ac:dyDescent="0.15">
      <c r="A152">
        <v>117</v>
      </c>
      <c r="B152" s="108">
        <v>32613</v>
      </c>
      <c r="C152" s="11" t="s">
        <v>1256</v>
      </c>
      <c r="D152" s="11"/>
      <c r="E152" s="11" t="s">
        <v>1257</v>
      </c>
      <c r="F152" s="9">
        <v>1936</v>
      </c>
      <c r="G152" s="9"/>
      <c r="H152" s="9" t="s">
        <v>1081</v>
      </c>
      <c r="I152" s="11" t="s">
        <v>42</v>
      </c>
      <c r="J152" s="26">
        <v>2</v>
      </c>
      <c r="K152" s="26" t="s">
        <v>124</v>
      </c>
      <c r="L152" s="26"/>
      <c r="M152" s="30" t="s">
        <v>49</v>
      </c>
      <c r="N152" s="17">
        <v>3</v>
      </c>
      <c r="O152" s="26">
        <v>2</v>
      </c>
      <c r="P152" t="str">
        <f t="shared" si="6"/>
        <v/>
      </c>
      <c r="Q152" t="str">
        <f t="shared" si="7"/>
        <v/>
      </c>
      <c r="R152" t="str">
        <f t="shared" si="8"/>
        <v/>
      </c>
    </row>
    <row r="153" spans="1:18" x14ac:dyDescent="0.15">
      <c r="A153">
        <v>512</v>
      </c>
      <c r="B153" s="108">
        <v>10151</v>
      </c>
      <c r="C153" s="11" t="s">
        <v>2649</v>
      </c>
      <c r="D153" s="11"/>
      <c r="E153" s="11" t="s">
        <v>1049</v>
      </c>
      <c r="F153" s="9">
        <v>1943</v>
      </c>
      <c r="G153" s="9"/>
      <c r="H153" s="9" t="s">
        <v>2655</v>
      </c>
      <c r="I153" s="11" t="s">
        <v>42</v>
      </c>
      <c r="J153" s="11">
        <v>1</v>
      </c>
      <c r="K153" s="11" t="s">
        <v>47</v>
      </c>
      <c r="L153" s="11" t="s">
        <v>48</v>
      </c>
      <c r="M153" s="16" t="s">
        <v>49</v>
      </c>
      <c r="N153" s="17">
        <v>4</v>
      </c>
      <c r="O153" s="11"/>
      <c r="P153" t="str">
        <f t="shared" si="6"/>
        <v/>
      </c>
      <c r="Q153" t="str">
        <f t="shared" si="7"/>
        <v/>
      </c>
      <c r="R153" t="str">
        <f t="shared" si="8"/>
        <v/>
      </c>
    </row>
    <row r="154" spans="1:18" ht="26" x14ac:dyDescent="0.15">
      <c r="A154">
        <v>523</v>
      </c>
      <c r="B154" s="108">
        <v>11128</v>
      </c>
      <c r="C154" s="11" t="s">
        <v>2712</v>
      </c>
      <c r="D154" s="11" t="s">
        <v>1107</v>
      </c>
      <c r="E154" s="11" t="s">
        <v>2713</v>
      </c>
      <c r="F154" s="9">
        <v>1946</v>
      </c>
      <c r="G154" s="9"/>
      <c r="H154" s="9" t="s">
        <v>1233</v>
      </c>
      <c r="I154" s="11" t="s">
        <v>1083</v>
      </c>
      <c r="J154" s="11">
        <v>1</v>
      </c>
      <c r="K154" s="11" t="s">
        <v>47</v>
      </c>
      <c r="L154" s="11" t="s">
        <v>84</v>
      </c>
      <c r="M154" s="16" t="s">
        <v>76</v>
      </c>
      <c r="N154" s="17">
        <v>1</v>
      </c>
      <c r="O154" s="11">
        <v>4</v>
      </c>
      <c r="P154" t="str">
        <f t="shared" si="6"/>
        <v/>
      </c>
      <c r="Q154" t="str">
        <f t="shared" si="7"/>
        <v/>
      </c>
      <c r="R154" t="str">
        <f t="shared" si="8"/>
        <v/>
      </c>
    </row>
    <row r="155" spans="1:18" ht="26" x14ac:dyDescent="0.15">
      <c r="A155">
        <v>364</v>
      </c>
      <c r="B155" s="108">
        <v>32002</v>
      </c>
      <c r="C155" s="11" t="s">
        <v>1891</v>
      </c>
      <c r="D155" s="11" t="s">
        <v>1089</v>
      </c>
      <c r="E155" s="11" t="s">
        <v>1892</v>
      </c>
      <c r="F155" s="9">
        <v>1947</v>
      </c>
      <c r="G155" s="9"/>
      <c r="H155" s="9" t="s">
        <v>1233</v>
      </c>
      <c r="I155" s="11" t="s">
        <v>1894</v>
      </c>
      <c r="J155" s="11">
        <v>2</v>
      </c>
      <c r="K155" s="11" t="s">
        <v>124</v>
      </c>
      <c r="L155" s="11"/>
      <c r="M155" s="16" t="s">
        <v>76</v>
      </c>
      <c r="N155" s="17">
        <v>1</v>
      </c>
      <c r="O155" s="11"/>
      <c r="P155" t="str">
        <f t="shared" si="6"/>
        <v/>
      </c>
      <c r="Q155" t="str">
        <f t="shared" si="7"/>
        <v/>
      </c>
      <c r="R155" t="str">
        <f t="shared" si="8"/>
        <v/>
      </c>
    </row>
    <row r="156" spans="1:18" x14ac:dyDescent="0.15">
      <c r="A156">
        <v>218</v>
      </c>
      <c r="B156" s="107">
        <v>40775</v>
      </c>
      <c r="C156" s="11" t="s">
        <v>1453</v>
      </c>
      <c r="D156" s="11"/>
      <c r="E156" s="11" t="s">
        <v>1048</v>
      </c>
      <c r="F156" s="9">
        <v>1930</v>
      </c>
      <c r="G156" s="9"/>
      <c r="H156" s="9" t="s">
        <v>1233</v>
      </c>
      <c r="I156" s="11" t="s">
        <v>42</v>
      </c>
      <c r="J156" s="26">
        <v>2</v>
      </c>
      <c r="K156" s="58" t="s">
        <v>67</v>
      </c>
      <c r="L156" s="26" t="s">
        <v>84</v>
      </c>
      <c r="M156" s="30" t="s">
        <v>49</v>
      </c>
      <c r="N156" s="17" t="s">
        <v>75</v>
      </c>
      <c r="O156" s="26">
        <v>0</v>
      </c>
      <c r="P156" t="str">
        <f t="shared" si="6"/>
        <v/>
      </c>
      <c r="Q156" t="str">
        <f t="shared" si="7"/>
        <v/>
      </c>
      <c r="R156" t="str">
        <f t="shared" si="8"/>
        <v/>
      </c>
    </row>
    <row r="157" spans="1:18" ht="26" x14ac:dyDescent="0.15">
      <c r="A157">
        <v>199</v>
      </c>
      <c r="B157" s="107">
        <v>39385</v>
      </c>
      <c r="C157" s="11" t="s">
        <v>1407</v>
      </c>
      <c r="D157" s="11"/>
      <c r="E157" s="11" t="s">
        <v>1398</v>
      </c>
      <c r="F157" s="9">
        <v>1959</v>
      </c>
      <c r="G157" s="9"/>
      <c r="H157" s="9" t="s">
        <v>1418</v>
      </c>
      <c r="I157" s="11" t="s">
        <v>1083</v>
      </c>
      <c r="J157" s="26">
        <v>3</v>
      </c>
      <c r="K157" s="26" t="s">
        <v>67</v>
      </c>
      <c r="L157" s="26"/>
      <c r="M157" s="30" t="s">
        <v>76</v>
      </c>
      <c r="N157" s="17">
        <v>1</v>
      </c>
      <c r="O157" s="26">
        <v>1</v>
      </c>
      <c r="P157" t="str">
        <f t="shared" si="6"/>
        <v/>
      </c>
      <c r="Q157" t="str">
        <f t="shared" si="7"/>
        <v/>
      </c>
      <c r="R157" t="str">
        <f t="shared" si="8"/>
        <v/>
      </c>
    </row>
    <row r="158" spans="1:18" x14ac:dyDescent="0.15">
      <c r="A158">
        <v>244</v>
      </c>
      <c r="B158" s="107">
        <v>42733</v>
      </c>
      <c r="C158" s="11" t="s">
        <v>1499</v>
      </c>
      <c r="D158" s="11"/>
      <c r="E158" s="11" t="s">
        <v>1052</v>
      </c>
      <c r="F158" s="9">
        <v>1915</v>
      </c>
      <c r="G158" s="9"/>
      <c r="H158" s="9" t="s">
        <v>1500</v>
      </c>
      <c r="I158" s="11" t="s">
        <v>1103</v>
      </c>
      <c r="J158" s="26">
        <v>5</v>
      </c>
      <c r="K158" s="26" t="s">
        <v>67</v>
      </c>
      <c r="L158" s="26"/>
      <c r="M158" s="30" t="s">
        <v>49</v>
      </c>
      <c r="N158" s="17">
        <v>1</v>
      </c>
      <c r="O158" s="26">
        <v>1</v>
      </c>
      <c r="P158" t="str">
        <f t="shared" si="6"/>
        <v/>
      </c>
      <c r="Q158" t="str">
        <f t="shared" si="7"/>
        <v/>
      </c>
      <c r="R158" t="str">
        <f t="shared" si="8"/>
        <v/>
      </c>
    </row>
    <row r="159" spans="1:18" x14ac:dyDescent="0.15">
      <c r="A159">
        <v>145</v>
      </c>
      <c r="B159" s="107">
        <v>34973</v>
      </c>
      <c r="C159" s="11" t="s">
        <v>1311</v>
      </c>
      <c r="D159" s="11"/>
      <c r="E159" s="11" t="s">
        <v>1105</v>
      </c>
      <c r="F159" s="9">
        <v>1909</v>
      </c>
      <c r="G159" s="9" t="s">
        <v>1312</v>
      </c>
      <c r="H159" s="9" t="s">
        <v>1312</v>
      </c>
      <c r="I159" s="11" t="s">
        <v>42</v>
      </c>
      <c r="J159" s="26">
        <v>9</v>
      </c>
      <c r="K159" s="26" t="s">
        <v>67</v>
      </c>
      <c r="L159" s="26"/>
      <c r="M159" s="30" t="s">
        <v>49</v>
      </c>
      <c r="N159" s="17">
        <v>3</v>
      </c>
      <c r="O159" s="26">
        <v>8</v>
      </c>
      <c r="P159" t="str">
        <f t="shared" si="6"/>
        <v/>
      </c>
      <c r="Q159" t="str">
        <f t="shared" si="7"/>
        <v/>
      </c>
      <c r="R159" t="str">
        <f t="shared" si="8"/>
        <v/>
      </c>
    </row>
    <row r="160" spans="1:18" x14ac:dyDescent="0.15">
      <c r="A160">
        <v>67</v>
      </c>
      <c r="B160" s="108">
        <v>27713</v>
      </c>
      <c r="C160" s="11" t="s">
        <v>1148</v>
      </c>
      <c r="D160" s="11"/>
      <c r="E160" s="11" t="s">
        <v>1147</v>
      </c>
      <c r="F160" s="9">
        <v>1940</v>
      </c>
      <c r="G160" s="9"/>
      <c r="H160" s="9" t="s">
        <v>1149</v>
      </c>
      <c r="I160" s="11" t="s">
        <v>42</v>
      </c>
      <c r="J160" s="26">
        <v>1</v>
      </c>
      <c r="K160" s="26" t="s">
        <v>47</v>
      </c>
      <c r="L160" s="26" t="s">
        <v>48</v>
      </c>
      <c r="M160" s="30" t="s">
        <v>68</v>
      </c>
      <c r="N160" s="17">
        <v>1</v>
      </c>
      <c r="O160" s="26">
        <v>3</v>
      </c>
      <c r="P160" t="str">
        <f t="shared" si="6"/>
        <v/>
      </c>
      <c r="Q160" t="str">
        <f t="shared" si="7"/>
        <v/>
      </c>
      <c r="R160" t="str">
        <f t="shared" si="8"/>
        <v/>
      </c>
    </row>
    <row r="161" spans="1:18" ht="26" x14ac:dyDescent="0.15">
      <c r="A161">
        <v>98</v>
      </c>
      <c r="B161" s="112">
        <v>30092</v>
      </c>
      <c r="C161" s="52" t="s">
        <v>1209</v>
      </c>
      <c r="D161" s="52" t="s">
        <v>1208</v>
      </c>
      <c r="E161" s="52" t="s">
        <v>1207</v>
      </c>
      <c r="F161" s="54">
        <v>1901</v>
      </c>
      <c r="G161" s="54"/>
      <c r="H161" s="54" t="s">
        <v>1149</v>
      </c>
      <c r="I161" s="52"/>
      <c r="J161" s="58">
        <v>1</v>
      </c>
      <c r="K161" s="58" t="s">
        <v>47</v>
      </c>
      <c r="L161" s="58" t="s">
        <v>84</v>
      </c>
      <c r="M161" s="57" t="s">
        <v>76</v>
      </c>
      <c r="N161" s="60">
        <v>1</v>
      </c>
      <c r="O161" s="58">
        <v>0</v>
      </c>
      <c r="P161" t="str">
        <f t="shared" si="6"/>
        <v/>
      </c>
      <c r="Q161" t="str">
        <f t="shared" si="7"/>
        <v/>
      </c>
      <c r="R161" t="str">
        <f t="shared" si="8"/>
        <v/>
      </c>
    </row>
    <row r="162" spans="1:18" ht="26" x14ac:dyDescent="0.15">
      <c r="A162">
        <v>215</v>
      </c>
      <c r="B162" s="107">
        <v>40385</v>
      </c>
      <c r="C162" s="11" t="s">
        <v>1443</v>
      </c>
      <c r="D162" s="11"/>
      <c r="E162" s="11" t="s">
        <v>1444</v>
      </c>
      <c r="F162" s="9">
        <v>1936</v>
      </c>
      <c r="G162" s="9"/>
      <c r="H162" s="9" t="s">
        <v>1149</v>
      </c>
      <c r="I162" s="11" t="s">
        <v>42</v>
      </c>
      <c r="J162" s="26">
        <v>2</v>
      </c>
      <c r="K162" s="26" t="s">
        <v>124</v>
      </c>
      <c r="L162" s="26"/>
      <c r="M162" s="30" t="s">
        <v>458</v>
      </c>
      <c r="N162" s="17">
        <v>2</v>
      </c>
      <c r="O162" s="26">
        <v>1</v>
      </c>
      <c r="P162" t="str">
        <f t="shared" si="6"/>
        <v/>
      </c>
      <c r="Q162" t="str">
        <f t="shared" si="7"/>
        <v/>
      </c>
      <c r="R162" t="str">
        <f t="shared" si="8"/>
        <v/>
      </c>
    </row>
    <row r="163" spans="1:18" x14ac:dyDescent="0.15">
      <c r="A163">
        <v>254</v>
      </c>
      <c r="B163" s="110">
        <v>43383</v>
      </c>
      <c r="C163" s="52" t="s">
        <v>1524</v>
      </c>
      <c r="D163" s="52" t="s">
        <v>1089</v>
      </c>
      <c r="E163" s="52" t="s">
        <v>1225</v>
      </c>
      <c r="F163" s="54">
        <v>1926</v>
      </c>
      <c r="G163" s="54"/>
      <c r="H163" s="54" t="s">
        <v>1149</v>
      </c>
      <c r="I163" s="52" t="s">
        <v>42</v>
      </c>
      <c r="J163" s="58">
        <v>6</v>
      </c>
      <c r="K163" s="58" t="s">
        <v>67</v>
      </c>
      <c r="L163" s="58"/>
      <c r="M163" s="57" t="s">
        <v>49</v>
      </c>
      <c r="N163" s="60">
        <v>2</v>
      </c>
      <c r="O163" s="58">
        <v>2</v>
      </c>
      <c r="P163" t="str">
        <f t="shared" si="6"/>
        <v/>
      </c>
      <c r="Q163" t="str">
        <f t="shared" si="7"/>
        <v/>
      </c>
      <c r="R163" t="str">
        <f t="shared" si="8"/>
        <v/>
      </c>
    </row>
    <row r="164" spans="1:18" x14ac:dyDescent="0.15">
      <c r="A164">
        <v>549</v>
      </c>
      <c r="B164" s="108">
        <v>13483</v>
      </c>
      <c r="C164" s="11" t="s">
        <v>2843</v>
      </c>
      <c r="D164" s="11"/>
      <c r="E164" s="11" t="s">
        <v>1190</v>
      </c>
      <c r="F164" s="9">
        <v>1926</v>
      </c>
      <c r="G164" s="9"/>
      <c r="H164" s="9" t="s">
        <v>2844</v>
      </c>
      <c r="I164" s="11" t="s">
        <v>42</v>
      </c>
      <c r="J164" s="11">
        <v>6</v>
      </c>
      <c r="K164" s="11" t="s">
        <v>67</v>
      </c>
      <c r="L164" s="11"/>
      <c r="M164" s="16" t="s">
        <v>68</v>
      </c>
      <c r="N164" s="17">
        <v>3</v>
      </c>
      <c r="O164" s="11">
        <v>5</v>
      </c>
      <c r="P164" t="str">
        <f t="shared" si="6"/>
        <v/>
      </c>
      <c r="Q164" t="str">
        <f t="shared" si="7"/>
        <v/>
      </c>
      <c r="R164" t="str">
        <f t="shared" si="8"/>
        <v/>
      </c>
    </row>
    <row r="165" spans="1:18" x14ac:dyDescent="0.15">
      <c r="A165">
        <v>379</v>
      </c>
      <c r="B165" s="108">
        <v>1307</v>
      </c>
      <c r="C165" s="11" t="s">
        <v>1976</v>
      </c>
      <c r="D165" s="11"/>
      <c r="E165" s="11" t="s">
        <v>1052</v>
      </c>
      <c r="F165" s="9">
        <v>1925</v>
      </c>
      <c r="G165" s="9" t="s">
        <v>1977</v>
      </c>
      <c r="H165" s="9" t="s">
        <v>1977</v>
      </c>
      <c r="I165" s="11" t="s">
        <v>42</v>
      </c>
      <c r="J165" s="11">
        <v>3</v>
      </c>
      <c r="K165" s="11" t="s">
        <v>67</v>
      </c>
      <c r="L165" s="11"/>
      <c r="M165" s="16" t="s">
        <v>68</v>
      </c>
      <c r="N165" s="17">
        <v>1</v>
      </c>
      <c r="O165" s="11">
        <v>6</v>
      </c>
      <c r="P165" t="str">
        <f t="shared" si="6"/>
        <v/>
      </c>
      <c r="Q165" t="str">
        <f t="shared" si="7"/>
        <v/>
      </c>
      <c r="R165" t="str">
        <f t="shared" si="8"/>
        <v/>
      </c>
    </row>
    <row r="166" spans="1:18" x14ac:dyDescent="0.15">
      <c r="A166">
        <v>380</v>
      </c>
      <c r="B166" s="108">
        <v>1307</v>
      </c>
      <c r="C166" s="11" t="s">
        <v>1976</v>
      </c>
      <c r="D166" s="11"/>
      <c r="E166" s="11" t="s">
        <v>1052</v>
      </c>
      <c r="F166" s="9">
        <v>1925</v>
      </c>
      <c r="G166" s="9"/>
      <c r="H166" s="9" t="s">
        <v>1977</v>
      </c>
      <c r="I166" s="11" t="s">
        <v>42</v>
      </c>
      <c r="J166" s="11">
        <v>3</v>
      </c>
      <c r="K166" s="11" t="s">
        <v>67</v>
      </c>
      <c r="L166" s="11"/>
      <c r="M166" s="16" t="s">
        <v>68</v>
      </c>
      <c r="N166" s="17">
        <v>1</v>
      </c>
      <c r="O166" s="11">
        <v>7</v>
      </c>
      <c r="P166" t="str">
        <f t="shared" si="6"/>
        <v>JA</v>
      </c>
      <c r="Q166" t="b">
        <f t="shared" si="7"/>
        <v>0</v>
      </c>
      <c r="R166" t="str">
        <f t="shared" si="8"/>
        <v/>
      </c>
    </row>
    <row r="167" spans="1:18" ht="26" x14ac:dyDescent="0.15">
      <c r="A167">
        <v>192</v>
      </c>
      <c r="B167" s="107">
        <v>38946</v>
      </c>
      <c r="C167" s="11" t="s">
        <v>1413</v>
      </c>
      <c r="D167" s="11" t="s">
        <v>97</v>
      </c>
      <c r="E167" s="11" t="s">
        <v>1397</v>
      </c>
      <c r="F167" s="9">
        <v>1960</v>
      </c>
      <c r="G167" s="9"/>
      <c r="H167" s="9" t="s">
        <v>1415</v>
      </c>
      <c r="I167" s="11" t="s">
        <v>1057</v>
      </c>
      <c r="J167" s="26">
        <v>1</v>
      </c>
      <c r="K167" s="26" t="s">
        <v>47</v>
      </c>
      <c r="L167" s="26" t="s">
        <v>84</v>
      </c>
      <c r="M167" s="30" t="s">
        <v>76</v>
      </c>
      <c r="N167" s="17" t="s">
        <v>75</v>
      </c>
      <c r="O167" s="26">
        <v>1</v>
      </c>
      <c r="P167" t="str">
        <f t="shared" si="6"/>
        <v/>
      </c>
      <c r="Q167" t="str">
        <f t="shared" si="7"/>
        <v/>
      </c>
      <c r="R167" t="str">
        <f t="shared" si="8"/>
        <v/>
      </c>
    </row>
    <row r="168" spans="1:18" x14ac:dyDescent="0.15">
      <c r="A168">
        <v>293</v>
      </c>
      <c r="B168" s="107">
        <v>46374</v>
      </c>
      <c r="C168" s="11" t="s">
        <v>1542</v>
      </c>
      <c r="D168" s="11"/>
      <c r="E168" s="11" t="s">
        <v>1538</v>
      </c>
      <c r="F168" s="9">
        <v>1938</v>
      </c>
      <c r="G168" s="9"/>
      <c r="H168" s="9" t="s">
        <v>1657</v>
      </c>
      <c r="I168" s="11" t="s">
        <v>1083</v>
      </c>
      <c r="J168" s="26">
        <v>1</v>
      </c>
      <c r="K168" s="26" t="s">
        <v>47</v>
      </c>
      <c r="L168" s="26" t="s">
        <v>48</v>
      </c>
      <c r="M168" s="30" t="s">
        <v>68</v>
      </c>
      <c r="N168" s="17">
        <v>4</v>
      </c>
      <c r="O168" s="26">
        <v>3</v>
      </c>
      <c r="P168" t="str">
        <f t="shared" si="6"/>
        <v/>
      </c>
      <c r="Q168" t="str">
        <f t="shared" si="7"/>
        <v/>
      </c>
      <c r="R168" t="str">
        <f t="shared" si="8"/>
        <v/>
      </c>
    </row>
    <row r="169" spans="1:18" x14ac:dyDescent="0.15">
      <c r="A169">
        <v>46</v>
      </c>
      <c r="B169" s="108">
        <v>26324</v>
      </c>
      <c r="C169" s="11" t="s">
        <v>1090</v>
      </c>
      <c r="D169" s="11" t="s">
        <v>1089</v>
      </c>
      <c r="E169" s="11" t="s">
        <v>1088</v>
      </c>
      <c r="F169" s="9">
        <v>1944</v>
      </c>
      <c r="G169" s="9"/>
      <c r="H169" s="9" t="s">
        <v>1414</v>
      </c>
      <c r="I169" s="11" t="s">
        <v>42</v>
      </c>
      <c r="J169" s="26">
        <v>2</v>
      </c>
      <c r="K169" s="26" t="s">
        <v>124</v>
      </c>
      <c r="L169" s="26"/>
      <c r="M169" s="30" t="s">
        <v>229</v>
      </c>
      <c r="N169" s="17">
        <v>1</v>
      </c>
      <c r="O169" s="26">
        <v>3</v>
      </c>
      <c r="P169" t="str">
        <f t="shared" si="6"/>
        <v/>
      </c>
      <c r="Q169" t="str">
        <f t="shared" si="7"/>
        <v/>
      </c>
      <c r="R169" t="str">
        <f t="shared" si="8"/>
        <v/>
      </c>
    </row>
    <row r="170" spans="1:18" x14ac:dyDescent="0.15">
      <c r="A170">
        <v>182</v>
      </c>
      <c r="B170" s="107">
        <v>38076</v>
      </c>
      <c r="C170" s="11" t="s">
        <v>1378</v>
      </c>
      <c r="D170" s="11"/>
      <c r="E170" s="11" t="s">
        <v>1052</v>
      </c>
      <c r="F170" s="9">
        <v>1919</v>
      </c>
      <c r="G170" s="9"/>
      <c r="H170" s="9" t="s">
        <v>1380</v>
      </c>
      <c r="I170" s="11" t="s">
        <v>42</v>
      </c>
      <c r="J170" s="26">
        <v>6</v>
      </c>
      <c r="K170" s="26" t="s">
        <v>67</v>
      </c>
      <c r="L170" s="26"/>
      <c r="M170" s="30" t="s">
        <v>49</v>
      </c>
      <c r="N170" s="17">
        <v>2</v>
      </c>
      <c r="O170" s="26">
        <v>5</v>
      </c>
      <c r="P170" t="str">
        <f t="shared" si="6"/>
        <v/>
      </c>
      <c r="Q170" t="str">
        <f t="shared" si="7"/>
        <v/>
      </c>
      <c r="R170" t="str">
        <f t="shared" si="8"/>
        <v/>
      </c>
    </row>
    <row r="171" spans="1:18" x14ac:dyDescent="0.15">
      <c r="A171">
        <v>316</v>
      </c>
      <c r="B171" s="107">
        <v>48123</v>
      </c>
      <c r="C171" s="11" t="s">
        <v>1617</v>
      </c>
      <c r="D171" s="11"/>
      <c r="E171" s="11" t="s">
        <v>1302</v>
      </c>
      <c r="F171" s="9">
        <v>1910</v>
      </c>
      <c r="G171" s="9"/>
      <c r="H171" s="9" t="s">
        <v>1667</v>
      </c>
      <c r="I171" s="11" t="s">
        <v>1083</v>
      </c>
      <c r="J171" s="26">
        <v>7</v>
      </c>
      <c r="K171" s="26" t="s">
        <v>67</v>
      </c>
      <c r="L171" s="26"/>
      <c r="M171" s="30" t="s">
        <v>229</v>
      </c>
      <c r="N171" s="17">
        <v>2</v>
      </c>
      <c r="O171" s="26">
        <v>0</v>
      </c>
      <c r="P171" t="str">
        <f t="shared" si="6"/>
        <v/>
      </c>
      <c r="Q171" t="str">
        <f t="shared" si="7"/>
        <v/>
      </c>
      <c r="R171" t="str">
        <f t="shared" si="8"/>
        <v/>
      </c>
    </row>
    <row r="172" spans="1:18" ht="26" x14ac:dyDescent="0.15">
      <c r="A172">
        <v>106</v>
      </c>
      <c r="B172" s="108">
        <v>30784</v>
      </c>
      <c r="C172" s="11" t="s">
        <v>1234</v>
      </c>
      <c r="D172" s="11"/>
      <c r="E172" s="11" t="s">
        <v>1048</v>
      </c>
      <c r="F172" s="9">
        <v>1956</v>
      </c>
      <c r="G172" s="9"/>
      <c r="H172" s="9" t="s">
        <v>1235</v>
      </c>
      <c r="I172" s="11"/>
      <c r="J172" s="26">
        <v>1</v>
      </c>
      <c r="K172" s="26" t="s">
        <v>47</v>
      </c>
      <c r="L172" s="26" t="s">
        <v>48</v>
      </c>
      <c r="M172" s="30" t="s">
        <v>76</v>
      </c>
      <c r="N172" s="17">
        <v>2</v>
      </c>
      <c r="O172" s="26">
        <v>3</v>
      </c>
      <c r="P172" t="str">
        <f t="shared" si="6"/>
        <v/>
      </c>
      <c r="Q172" t="str">
        <f t="shared" si="7"/>
        <v/>
      </c>
      <c r="R172" t="str">
        <f t="shared" si="8"/>
        <v/>
      </c>
    </row>
    <row r="173" spans="1:18" x14ac:dyDescent="0.15">
      <c r="A173">
        <v>326</v>
      </c>
      <c r="B173" s="107">
        <v>48975</v>
      </c>
      <c r="C173" s="11" t="s">
        <v>1598</v>
      </c>
      <c r="D173" s="11" t="s">
        <v>1089</v>
      </c>
      <c r="E173" s="11" t="s">
        <v>1108</v>
      </c>
      <c r="F173" s="9">
        <v>1923</v>
      </c>
      <c r="G173" s="9"/>
      <c r="H173" s="9" t="s">
        <v>2921</v>
      </c>
      <c r="I173" s="11" t="s">
        <v>42</v>
      </c>
      <c r="J173" s="26">
        <v>4</v>
      </c>
      <c r="K173" s="26" t="s">
        <v>67</v>
      </c>
      <c r="L173" s="26"/>
      <c r="M173" s="30" t="s">
        <v>49</v>
      </c>
      <c r="N173" s="17">
        <v>1</v>
      </c>
      <c r="O173" s="26">
        <v>1</v>
      </c>
      <c r="P173" t="str">
        <f t="shared" si="6"/>
        <v/>
      </c>
      <c r="Q173" t="str">
        <f t="shared" si="7"/>
        <v/>
      </c>
      <c r="R173" t="str">
        <f t="shared" si="8"/>
        <v/>
      </c>
    </row>
    <row r="174" spans="1:18" x14ac:dyDescent="0.15">
      <c r="A174">
        <v>107</v>
      </c>
      <c r="B174" s="108">
        <v>30880</v>
      </c>
      <c r="C174" s="11" t="s">
        <v>1236</v>
      </c>
      <c r="D174" s="11"/>
      <c r="E174" s="11" t="s">
        <v>1127</v>
      </c>
      <c r="F174" s="9">
        <v>1921</v>
      </c>
      <c r="G174" s="9"/>
      <c r="H174" s="9" t="s">
        <v>1237</v>
      </c>
      <c r="I174" s="11" t="s">
        <v>42</v>
      </c>
      <c r="J174" s="26">
        <v>5</v>
      </c>
      <c r="K174" s="26" t="s">
        <v>67</v>
      </c>
      <c r="L174" s="26"/>
      <c r="M174" s="30" t="s">
        <v>45</v>
      </c>
      <c r="N174" s="17">
        <v>2</v>
      </c>
      <c r="O174" s="26">
        <v>4</v>
      </c>
      <c r="P174" t="str">
        <f t="shared" si="6"/>
        <v/>
      </c>
      <c r="Q174" t="str">
        <f t="shared" si="7"/>
        <v/>
      </c>
      <c r="R174" t="str">
        <f t="shared" si="8"/>
        <v/>
      </c>
    </row>
    <row r="175" spans="1:18" ht="26" x14ac:dyDescent="0.15">
      <c r="A175">
        <v>231</v>
      </c>
      <c r="B175" s="107">
        <v>41745</v>
      </c>
      <c r="C175" s="11" t="s">
        <v>1471</v>
      </c>
      <c r="D175" s="11"/>
      <c r="E175" s="11" t="s">
        <v>1472</v>
      </c>
      <c r="F175" s="9">
        <v>1934</v>
      </c>
      <c r="G175" s="9"/>
      <c r="H175" s="9" t="s">
        <v>1191</v>
      </c>
      <c r="I175" s="11" t="s">
        <v>42</v>
      </c>
      <c r="J175" s="26">
        <v>1</v>
      </c>
      <c r="K175" s="26" t="s">
        <v>47</v>
      </c>
      <c r="L175" s="26" t="s">
        <v>84</v>
      </c>
      <c r="M175" s="30" t="s">
        <v>76</v>
      </c>
      <c r="N175" s="17">
        <v>2</v>
      </c>
      <c r="O175" s="26">
        <v>4</v>
      </c>
      <c r="P175" t="str">
        <f t="shared" si="6"/>
        <v/>
      </c>
      <c r="Q175" t="str">
        <f t="shared" si="7"/>
        <v/>
      </c>
      <c r="R175" t="str">
        <f t="shared" si="8"/>
        <v/>
      </c>
    </row>
    <row r="176" spans="1:18" x14ac:dyDescent="0.15">
      <c r="A176">
        <v>283</v>
      </c>
      <c r="B176" s="107">
        <v>45174</v>
      </c>
      <c r="C176" s="11" t="s">
        <v>1551</v>
      </c>
      <c r="D176" s="11"/>
      <c r="E176" s="11" t="s">
        <v>1153</v>
      </c>
      <c r="F176" s="9">
        <v>1919</v>
      </c>
      <c r="H176" s="9" t="s">
        <v>1191</v>
      </c>
      <c r="I176" s="11" t="s">
        <v>1255</v>
      </c>
      <c r="J176" s="26">
        <v>6</v>
      </c>
      <c r="K176" s="26" t="s">
        <v>67</v>
      </c>
      <c r="L176" s="26"/>
      <c r="M176" s="30" t="s">
        <v>49</v>
      </c>
      <c r="N176" s="17">
        <v>2</v>
      </c>
      <c r="O176" s="26">
        <v>0</v>
      </c>
      <c r="P176" t="str">
        <f t="shared" si="6"/>
        <v/>
      </c>
      <c r="Q176" t="str">
        <f t="shared" si="7"/>
        <v/>
      </c>
      <c r="R176" t="str">
        <f t="shared" si="8"/>
        <v/>
      </c>
    </row>
    <row r="177" spans="1:18" ht="26" x14ac:dyDescent="0.15">
      <c r="A177">
        <v>422</v>
      </c>
      <c r="B177" s="108">
        <v>4427</v>
      </c>
      <c r="C177" s="11" t="s">
        <v>2201</v>
      </c>
      <c r="D177" s="11" t="s">
        <v>1089</v>
      </c>
      <c r="E177" s="11" t="s">
        <v>2202</v>
      </c>
      <c r="F177" s="9">
        <v>1955</v>
      </c>
      <c r="G177" s="9"/>
      <c r="H177" s="9" t="s">
        <v>2203</v>
      </c>
      <c r="I177" s="11" t="s">
        <v>1057</v>
      </c>
      <c r="J177" s="11">
        <v>2</v>
      </c>
      <c r="K177" s="11" t="s">
        <v>124</v>
      </c>
      <c r="L177" s="11"/>
      <c r="M177" s="16" t="s">
        <v>76</v>
      </c>
      <c r="N177" s="17">
        <v>1</v>
      </c>
      <c r="O177" s="11">
        <v>4</v>
      </c>
      <c r="P177" t="str">
        <f t="shared" si="6"/>
        <v/>
      </c>
      <c r="Q177" t="str">
        <f t="shared" si="7"/>
        <v/>
      </c>
      <c r="R177" t="str">
        <f t="shared" si="8"/>
        <v/>
      </c>
    </row>
    <row r="178" spans="1:18" ht="26" x14ac:dyDescent="0.15">
      <c r="A178">
        <v>406</v>
      </c>
      <c r="B178" s="108">
        <v>3227</v>
      </c>
      <c r="C178" s="11" t="s">
        <v>2113</v>
      </c>
      <c r="D178" s="11"/>
      <c r="E178" s="11" t="s">
        <v>2114</v>
      </c>
      <c r="F178" s="9">
        <v>1910</v>
      </c>
      <c r="G178" s="9" t="s">
        <v>1008</v>
      </c>
      <c r="H178" s="9" t="s">
        <v>2115</v>
      </c>
      <c r="I178" s="11"/>
      <c r="J178" s="11">
        <v>6</v>
      </c>
      <c r="K178" s="11" t="s">
        <v>67</v>
      </c>
      <c r="L178" s="11"/>
      <c r="M178" s="16" t="s">
        <v>76</v>
      </c>
      <c r="N178" s="17">
        <v>1</v>
      </c>
      <c r="O178" s="11">
        <v>2</v>
      </c>
      <c r="P178" t="str">
        <f t="shared" si="6"/>
        <v/>
      </c>
      <c r="Q178" t="str">
        <f t="shared" si="7"/>
        <v/>
      </c>
      <c r="R178" t="str">
        <f t="shared" si="8"/>
        <v/>
      </c>
    </row>
    <row r="179" spans="1:18" x14ac:dyDescent="0.15">
      <c r="A179">
        <v>274</v>
      </c>
      <c r="B179" s="107">
        <v>44854</v>
      </c>
      <c r="C179" s="11" t="s">
        <v>1557</v>
      </c>
      <c r="D179" s="11"/>
      <c r="E179" s="11" t="s">
        <v>1195</v>
      </c>
      <c r="F179" s="9">
        <v>1922</v>
      </c>
      <c r="G179" s="9"/>
      <c r="H179" s="9" t="s">
        <v>1099</v>
      </c>
      <c r="I179" s="11" t="s">
        <v>1652</v>
      </c>
      <c r="J179" s="26">
        <v>6</v>
      </c>
      <c r="K179" s="26" t="s">
        <v>67</v>
      </c>
      <c r="L179" s="26"/>
      <c r="M179" s="30" t="s">
        <v>49</v>
      </c>
      <c r="N179" s="17">
        <v>5</v>
      </c>
      <c r="O179" s="26">
        <v>5</v>
      </c>
      <c r="P179" t="str">
        <f t="shared" si="6"/>
        <v/>
      </c>
      <c r="Q179" t="str">
        <f t="shared" si="7"/>
        <v/>
      </c>
      <c r="R179" t="str">
        <f t="shared" si="8"/>
        <v/>
      </c>
    </row>
    <row r="180" spans="1:18" x14ac:dyDescent="0.15">
      <c r="A180">
        <v>275</v>
      </c>
      <c r="B180" s="107">
        <v>44854</v>
      </c>
      <c r="C180" s="11" t="s">
        <v>1557</v>
      </c>
      <c r="D180" s="11"/>
      <c r="E180" s="11" t="s">
        <v>1195</v>
      </c>
      <c r="F180" s="9">
        <v>1922</v>
      </c>
      <c r="G180" s="9"/>
      <c r="H180" s="9" t="s">
        <v>1099</v>
      </c>
      <c r="I180" s="11" t="s">
        <v>42</v>
      </c>
      <c r="J180" s="26">
        <v>3</v>
      </c>
      <c r="K180" s="26" t="s">
        <v>67</v>
      </c>
      <c r="L180" s="26"/>
      <c r="M180" s="30" t="s">
        <v>49</v>
      </c>
      <c r="N180" s="17">
        <v>2</v>
      </c>
      <c r="O180" s="26">
        <v>1</v>
      </c>
      <c r="P180" t="str">
        <f t="shared" si="6"/>
        <v>JA</v>
      </c>
      <c r="Q180" t="b">
        <f t="shared" si="7"/>
        <v>0</v>
      </c>
      <c r="R180" t="str">
        <f t="shared" si="8"/>
        <v/>
      </c>
    </row>
    <row r="181" spans="1:18" x14ac:dyDescent="0.15">
      <c r="A181">
        <v>346</v>
      </c>
      <c r="B181" s="107">
        <v>50776</v>
      </c>
      <c r="C181" s="11" t="s">
        <v>1798</v>
      </c>
      <c r="D181" s="11"/>
      <c r="E181" s="11" t="s">
        <v>1799</v>
      </c>
      <c r="F181" s="9">
        <v>1935</v>
      </c>
      <c r="G181" s="9"/>
      <c r="H181" s="9" t="s">
        <v>1099</v>
      </c>
      <c r="I181" s="11" t="s">
        <v>42</v>
      </c>
      <c r="J181" s="11">
        <v>1</v>
      </c>
      <c r="K181" s="11" t="s">
        <v>47</v>
      </c>
      <c r="L181" s="11" t="s">
        <v>48</v>
      </c>
      <c r="M181" s="16" t="s">
        <v>49</v>
      </c>
      <c r="N181" s="17">
        <v>1</v>
      </c>
      <c r="O181" s="11"/>
      <c r="P181" t="str">
        <f t="shared" si="6"/>
        <v/>
      </c>
      <c r="Q181" t="str">
        <f t="shared" si="7"/>
        <v/>
      </c>
      <c r="R181" t="str">
        <f t="shared" si="8"/>
        <v/>
      </c>
    </row>
    <row r="182" spans="1:18" ht="26" x14ac:dyDescent="0.15">
      <c r="A182">
        <v>148</v>
      </c>
      <c r="B182" s="107">
        <v>35517</v>
      </c>
      <c r="C182" s="11" t="s">
        <v>1317</v>
      </c>
      <c r="D182" s="11"/>
      <c r="E182" s="11" t="s">
        <v>1316</v>
      </c>
      <c r="F182" s="9">
        <v>1947</v>
      </c>
      <c r="G182" s="9"/>
      <c r="H182" s="9" t="s">
        <v>1318</v>
      </c>
      <c r="I182" s="11" t="s">
        <v>1057</v>
      </c>
      <c r="J182" s="26">
        <v>4</v>
      </c>
      <c r="K182" s="26" t="s">
        <v>67</v>
      </c>
      <c r="L182" s="26"/>
      <c r="M182" s="30" t="s">
        <v>76</v>
      </c>
      <c r="N182" s="17">
        <v>2</v>
      </c>
      <c r="O182" s="26">
        <v>4</v>
      </c>
      <c r="P182" t="str">
        <f t="shared" si="6"/>
        <v/>
      </c>
      <c r="Q182" t="str">
        <f t="shared" si="7"/>
        <v/>
      </c>
      <c r="R182" t="str">
        <f t="shared" si="8"/>
        <v/>
      </c>
    </row>
    <row r="183" spans="1:18" x14ac:dyDescent="0.15">
      <c r="A183">
        <v>56</v>
      </c>
      <c r="B183" s="108">
        <v>26994</v>
      </c>
      <c r="C183" s="11" t="s">
        <v>1111</v>
      </c>
      <c r="D183" s="11"/>
      <c r="E183" s="11" t="s">
        <v>1112</v>
      </c>
      <c r="F183" s="9">
        <v>1938</v>
      </c>
      <c r="G183" s="9"/>
      <c r="H183" s="9" t="s">
        <v>1124</v>
      </c>
      <c r="I183" s="11"/>
      <c r="J183" s="26">
        <v>1</v>
      </c>
      <c r="K183" s="26" t="s">
        <v>47</v>
      </c>
      <c r="L183" s="26" t="s">
        <v>48</v>
      </c>
      <c r="M183" s="30" t="s">
        <v>49</v>
      </c>
      <c r="N183" s="17">
        <v>2</v>
      </c>
      <c r="O183" s="26">
        <v>8</v>
      </c>
      <c r="P183" t="str">
        <f t="shared" si="6"/>
        <v/>
      </c>
      <c r="Q183" t="str">
        <f t="shared" si="7"/>
        <v/>
      </c>
      <c r="R183" t="str">
        <f t="shared" si="8"/>
        <v/>
      </c>
    </row>
    <row r="184" spans="1:18" x14ac:dyDescent="0.15">
      <c r="A184">
        <v>13</v>
      </c>
      <c r="B184" s="112">
        <v>24097</v>
      </c>
      <c r="C184" s="52" t="s">
        <v>1076</v>
      </c>
      <c r="D184" s="52" t="s">
        <v>121</v>
      </c>
      <c r="E184" s="52" t="s">
        <v>122</v>
      </c>
      <c r="F184" s="54">
        <v>1929</v>
      </c>
      <c r="G184" s="54"/>
      <c r="H184" s="54" t="s">
        <v>1015</v>
      </c>
      <c r="I184" s="52" t="s">
        <v>42</v>
      </c>
      <c r="J184" s="58">
        <v>2</v>
      </c>
      <c r="K184" s="58" t="s">
        <v>124</v>
      </c>
      <c r="L184" s="58"/>
      <c r="M184" s="57" t="s">
        <v>49</v>
      </c>
      <c r="N184" s="60">
        <v>5</v>
      </c>
      <c r="O184" s="58">
        <v>7</v>
      </c>
      <c r="P184" t="str">
        <f t="shared" si="6"/>
        <v/>
      </c>
      <c r="Q184" t="str">
        <f t="shared" si="7"/>
        <v/>
      </c>
      <c r="R184" t="str">
        <f t="shared" si="8"/>
        <v/>
      </c>
    </row>
    <row r="185" spans="1:18" ht="26" x14ac:dyDescent="0.15">
      <c r="A185">
        <v>72</v>
      </c>
      <c r="B185" s="108">
        <v>27997</v>
      </c>
      <c r="C185" s="11" t="s">
        <v>1160</v>
      </c>
      <c r="D185" s="11"/>
      <c r="E185" s="11" t="s">
        <v>1157</v>
      </c>
      <c r="F185" s="9">
        <v>1926</v>
      </c>
      <c r="G185" s="9"/>
      <c r="H185" s="9" t="s">
        <v>1015</v>
      </c>
      <c r="I185" s="11"/>
      <c r="J185" s="26">
        <v>1</v>
      </c>
      <c r="K185" s="26" t="s">
        <v>47</v>
      </c>
      <c r="L185" s="26" t="s">
        <v>84</v>
      </c>
      <c r="M185" s="30" t="s">
        <v>76</v>
      </c>
      <c r="N185" s="17" t="s">
        <v>75</v>
      </c>
      <c r="O185" s="26">
        <v>4</v>
      </c>
      <c r="P185" t="str">
        <f t="shared" si="6"/>
        <v/>
      </c>
      <c r="Q185" t="str">
        <f t="shared" si="7"/>
        <v/>
      </c>
      <c r="R185" t="str">
        <f t="shared" si="8"/>
        <v/>
      </c>
    </row>
    <row r="186" spans="1:18" ht="26" x14ac:dyDescent="0.15">
      <c r="A186">
        <v>73</v>
      </c>
      <c r="B186" s="108">
        <v>27997</v>
      </c>
      <c r="C186" s="11" t="s">
        <v>1160</v>
      </c>
      <c r="D186" s="11"/>
      <c r="E186" s="11" t="s">
        <v>1157</v>
      </c>
      <c r="F186" s="9">
        <v>1926</v>
      </c>
      <c r="G186" s="9"/>
      <c r="H186" s="9" t="s">
        <v>1015</v>
      </c>
      <c r="I186" s="11"/>
      <c r="J186" s="26">
        <v>1</v>
      </c>
      <c r="K186" s="26" t="s">
        <v>47</v>
      </c>
      <c r="L186" s="26" t="s">
        <v>84</v>
      </c>
      <c r="M186" s="30" t="s">
        <v>76</v>
      </c>
      <c r="N186" s="17" t="s">
        <v>75</v>
      </c>
      <c r="O186" s="26">
        <v>4</v>
      </c>
      <c r="P186" t="str">
        <f t="shared" si="6"/>
        <v>JA</v>
      </c>
      <c r="Q186" t="b">
        <f t="shared" si="7"/>
        <v>1</v>
      </c>
      <c r="R186" t="str">
        <f t="shared" si="8"/>
        <v/>
      </c>
    </row>
    <row r="187" spans="1:18" x14ac:dyDescent="0.15">
      <c r="A187">
        <v>173</v>
      </c>
      <c r="B187" s="107">
        <v>37308</v>
      </c>
      <c r="C187" s="11" t="s">
        <v>1366</v>
      </c>
      <c r="D187" s="11" t="s">
        <v>1089</v>
      </c>
      <c r="E187" s="11" t="s">
        <v>91</v>
      </c>
      <c r="F187" s="9">
        <v>1925</v>
      </c>
      <c r="G187" s="9"/>
      <c r="H187" s="9" t="s">
        <v>1015</v>
      </c>
      <c r="I187" s="11" t="s">
        <v>42</v>
      </c>
      <c r="J187" s="26">
        <v>5</v>
      </c>
      <c r="K187" s="26" t="s">
        <v>67</v>
      </c>
      <c r="L187" s="26"/>
      <c r="M187" s="30" t="s">
        <v>49</v>
      </c>
      <c r="N187" s="17">
        <v>3</v>
      </c>
      <c r="O187" s="26">
        <v>1</v>
      </c>
      <c r="P187" t="str">
        <f t="shared" si="6"/>
        <v/>
      </c>
      <c r="Q187" t="str">
        <f t="shared" si="7"/>
        <v/>
      </c>
      <c r="R187" t="str">
        <f t="shared" si="8"/>
        <v/>
      </c>
    </row>
    <row r="188" spans="1:18" x14ac:dyDescent="0.15">
      <c r="A188">
        <v>189</v>
      </c>
      <c r="B188" s="107">
        <v>38564</v>
      </c>
      <c r="C188" s="11" t="s">
        <v>1392</v>
      </c>
      <c r="D188" s="11" t="s">
        <v>1089</v>
      </c>
      <c r="E188" s="11" t="s">
        <v>1393</v>
      </c>
      <c r="F188" s="9">
        <v>1930</v>
      </c>
      <c r="G188" s="9"/>
      <c r="H188" s="9" t="s">
        <v>1015</v>
      </c>
      <c r="I188" s="11" t="s">
        <v>42</v>
      </c>
      <c r="J188" s="26">
        <v>2</v>
      </c>
      <c r="K188" s="26" t="s">
        <v>124</v>
      </c>
      <c r="L188" s="26"/>
      <c r="M188" s="30" t="s">
        <v>49</v>
      </c>
      <c r="N188" s="17">
        <v>1</v>
      </c>
      <c r="O188" s="26">
        <v>1</v>
      </c>
      <c r="P188" t="str">
        <f t="shared" si="6"/>
        <v/>
      </c>
      <c r="Q188" t="str">
        <f t="shared" si="7"/>
        <v/>
      </c>
      <c r="R188" t="str">
        <f t="shared" si="8"/>
        <v/>
      </c>
    </row>
    <row r="189" spans="1:18" x14ac:dyDescent="0.15">
      <c r="A189">
        <v>185</v>
      </c>
      <c r="B189" s="107">
        <v>38274</v>
      </c>
      <c r="C189" s="11" t="s">
        <v>1384</v>
      </c>
      <c r="D189" s="11"/>
      <c r="E189" s="11" t="s">
        <v>1184</v>
      </c>
      <c r="F189" s="9">
        <v>1915</v>
      </c>
      <c r="G189" s="9"/>
      <c r="H189" s="9" t="s">
        <v>1385</v>
      </c>
      <c r="I189" s="11" t="s">
        <v>1130</v>
      </c>
      <c r="J189" s="26">
        <v>5</v>
      </c>
      <c r="K189" s="26" t="s">
        <v>67</v>
      </c>
      <c r="L189" s="26"/>
      <c r="M189" s="30" t="s">
        <v>49</v>
      </c>
      <c r="N189" s="17">
        <v>2</v>
      </c>
      <c r="O189" s="26">
        <v>4</v>
      </c>
      <c r="P189" t="str">
        <f t="shared" si="6"/>
        <v/>
      </c>
      <c r="Q189" t="str">
        <f t="shared" si="7"/>
        <v/>
      </c>
      <c r="R189" t="str">
        <f t="shared" si="8"/>
        <v/>
      </c>
    </row>
    <row r="190" spans="1:18" x14ac:dyDescent="0.15">
      <c r="A190">
        <v>500</v>
      </c>
      <c r="B190" s="108">
        <v>8765</v>
      </c>
      <c r="C190" s="11" t="s">
        <v>2598</v>
      </c>
      <c r="D190" s="11"/>
      <c r="E190" s="11" t="s">
        <v>1193</v>
      </c>
      <c r="F190" s="9">
        <v>1917</v>
      </c>
      <c r="G190" s="9"/>
      <c r="H190" s="9" t="s">
        <v>2599</v>
      </c>
      <c r="I190" s="11" t="s">
        <v>1092</v>
      </c>
      <c r="J190" s="11">
        <v>11</v>
      </c>
      <c r="K190" s="11" t="s">
        <v>67</v>
      </c>
      <c r="L190" s="11"/>
      <c r="M190" s="16" t="s">
        <v>229</v>
      </c>
      <c r="N190" s="17">
        <v>1</v>
      </c>
      <c r="O190" s="11" t="s">
        <v>53</v>
      </c>
      <c r="P190" t="str">
        <f t="shared" si="6"/>
        <v/>
      </c>
      <c r="Q190" t="str">
        <f t="shared" si="7"/>
        <v/>
      </c>
      <c r="R190" t="str">
        <f t="shared" si="8"/>
        <v/>
      </c>
    </row>
    <row r="191" spans="1:18" ht="26" x14ac:dyDescent="0.15">
      <c r="A191">
        <v>392</v>
      </c>
      <c r="B191" s="108">
        <v>2218</v>
      </c>
      <c r="C191" s="11" t="s">
        <v>2038</v>
      </c>
      <c r="D191" s="11" t="s">
        <v>1303</v>
      </c>
      <c r="E191" s="11" t="s">
        <v>1462</v>
      </c>
      <c r="F191" s="9">
        <v>1930</v>
      </c>
      <c r="G191" s="9"/>
      <c r="H191" s="9" t="s">
        <v>1497</v>
      </c>
      <c r="I191" s="11" t="s">
        <v>42</v>
      </c>
      <c r="J191" s="11">
        <v>7</v>
      </c>
      <c r="K191" s="11" t="s">
        <v>67</v>
      </c>
      <c r="L191" s="11"/>
      <c r="M191" s="16" t="s">
        <v>458</v>
      </c>
      <c r="N191" s="17">
        <v>7</v>
      </c>
      <c r="O191" s="11">
        <v>16</v>
      </c>
      <c r="P191" t="str">
        <f t="shared" si="6"/>
        <v/>
      </c>
      <c r="Q191" t="str">
        <f t="shared" si="7"/>
        <v/>
      </c>
      <c r="R191" t="str">
        <f t="shared" si="8"/>
        <v/>
      </c>
    </row>
    <row r="192" spans="1:18" x14ac:dyDescent="0.15">
      <c r="A192">
        <v>241</v>
      </c>
      <c r="B192" s="107">
        <v>42418</v>
      </c>
      <c r="C192" s="11" t="s">
        <v>1494</v>
      </c>
      <c r="D192" s="11"/>
      <c r="E192" s="11" t="s">
        <v>1493</v>
      </c>
      <c r="F192" s="9">
        <v>1925</v>
      </c>
      <c r="G192" s="9"/>
      <c r="H192" s="9" t="s">
        <v>1497</v>
      </c>
      <c r="I192" s="11" t="s">
        <v>42</v>
      </c>
      <c r="J192" s="26">
        <v>1</v>
      </c>
      <c r="K192" s="26" t="s">
        <v>47</v>
      </c>
      <c r="L192" s="26" t="s">
        <v>48</v>
      </c>
      <c r="M192" s="30" t="s">
        <v>49</v>
      </c>
      <c r="N192" s="17">
        <v>1</v>
      </c>
      <c r="O192" s="26">
        <v>2</v>
      </c>
      <c r="P192" t="str">
        <f t="shared" si="6"/>
        <v/>
      </c>
      <c r="Q192" t="str">
        <f t="shared" si="7"/>
        <v/>
      </c>
      <c r="R192" t="str">
        <f t="shared" si="8"/>
        <v/>
      </c>
    </row>
    <row r="193" spans="1:18" x14ac:dyDescent="0.15">
      <c r="A193">
        <v>517</v>
      </c>
      <c r="B193" s="108">
        <v>10573</v>
      </c>
      <c r="C193" s="11" t="s">
        <v>2682</v>
      </c>
      <c r="D193" s="11"/>
      <c r="E193" s="11" t="s">
        <v>2683</v>
      </c>
      <c r="F193" s="9">
        <v>1932</v>
      </c>
      <c r="G193" s="9"/>
      <c r="H193" s="9" t="s">
        <v>2684</v>
      </c>
      <c r="I193" s="11" t="s">
        <v>42</v>
      </c>
      <c r="J193" s="11">
        <v>4</v>
      </c>
      <c r="K193" s="11" t="s">
        <v>67</v>
      </c>
      <c r="L193" s="11"/>
      <c r="M193" s="16" t="s">
        <v>49</v>
      </c>
      <c r="N193" s="17">
        <v>4</v>
      </c>
      <c r="O193" s="11">
        <v>11</v>
      </c>
      <c r="P193" t="str">
        <f t="shared" si="6"/>
        <v/>
      </c>
      <c r="Q193" t="str">
        <f t="shared" si="7"/>
        <v/>
      </c>
      <c r="R193" t="str">
        <f t="shared" si="8"/>
        <v/>
      </c>
    </row>
    <row r="194" spans="1:18" x14ac:dyDescent="0.15">
      <c r="A194">
        <v>158</v>
      </c>
      <c r="B194" s="107">
        <v>24973</v>
      </c>
      <c r="C194" s="11" t="s">
        <v>1338</v>
      </c>
      <c r="D194" s="11"/>
      <c r="E194" s="11" t="s">
        <v>1049</v>
      </c>
      <c r="F194" s="9">
        <v>1934</v>
      </c>
      <c r="G194" s="9"/>
      <c r="H194" s="9" t="s">
        <v>1340</v>
      </c>
      <c r="I194" s="11"/>
      <c r="J194" s="26">
        <v>4</v>
      </c>
      <c r="K194" s="26" t="s">
        <v>67</v>
      </c>
      <c r="L194" s="26"/>
      <c r="M194" s="30" t="s">
        <v>49</v>
      </c>
      <c r="N194" s="17">
        <v>8</v>
      </c>
      <c r="O194" s="26">
        <v>22</v>
      </c>
      <c r="P194" t="str">
        <f t="shared" ref="P194:P257" si="9">IF(B193=B194,"JA","")</f>
        <v/>
      </c>
      <c r="Q194" t="str">
        <f t="shared" ref="Q194:Q257" si="10">IF(P194="JA",AND(C193=C194,D193=D194,E193=E194,F193=F194,H193=H194,G193=G194,I193=I194,J193=J194,K193=K194,L193=L194,M193=M194,N193=N194,O193=O194),"")</f>
        <v/>
      </c>
      <c r="R194" t="str">
        <f t="shared" ref="R194:R257" si="11">IF(NOT(_xlfn.NUMBERVALUE(B194)=B194),"JA","")</f>
        <v/>
      </c>
    </row>
    <row r="195" spans="1:18" x14ac:dyDescent="0.15">
      <c r="A195">
        <v>159</v>
      </c>
      <c r="B195" s="107">
        <v>24973</v>
      </c>
      <c r="C195" s="11" t="s">
        <v>1338</v>
      </c>
      <c r="D195" s="11"/>
      <c r="E195" s="11" t="s">
        <v>1049</v>
      </c>
      <c r="F195" s="9">
        <v>1934</v>
      </c>
      <c r="G195" s="9"/>
      <c r="H195" s="9" t="s">
        <v>1340</v>
      </c>
      <c r="I195" s="11"/>
      <c r="J195" s="26">
        <v>4</v>
      </c>
      <c r="K195" s="26" t="s">
        <v>67</v>
      </c>
      <c r="L195" s="26"/>
      <c r="M195" s="30" t="s">
        <v>49</v>
      </c>
      <c r="N195" s="17">
        <v>8</v>
      </c>
      <c r="O195" s="26">
        <v>13</v>
      </c>
      <c r="P195" t="str">
        <f t="shared" si="9"/>
        <v>JA</v>
      </c>
      <c r="Q195" t="b">
        <f t="shared" si="10"/>
        <v>0</v>
      </c>
      <c r="R195" t="str">
        <f t="shared" si="11"/>
        <v/>
      </c>
    </row>
    <row r="196" spans="1:18" x14ac:dyDescent="0.15">
      <c r="A196">
        <v>409</v>
      </c>
      <c r="B196" s="108">
        <v>3415</v>
      </c>
      <c r="C196" s="11" t="s">
        <v>2126</v>
      </c>
      <c r="D196" s="11" t="s">
        <v>1089</v>
      </c>
      <c r="E196" s="11" t="s">
        <v>1052</v>
      </c>
      <c r="F196" s="9">
        <v>1951</v>
      </c>
      <c r="G196" s="9"/>
      <c r="H196" s="9" t="s">
        <v>2127</v>
      </c>
      <c r="I196" s="11" t="s">
        <v>2129</v>
      </c>
      <c r="J196" s="11">
        <v>1</v>
      </c>
      <c r="K196" s="11" t="s">
        <v>47</v>
      </c>
      <c r="L196" s="11" t="s">
        <v>48</v>
      </c>
      <c r="M196" s="16" t="s">
        <v>45</v>
      </c>
      <c r="N196" s="17">
        <v>5</v>
      </c>
      <c r="O196" s="11">
        <v>5</v>
      </c>
      <c r="P196" t="str">
        <f t="shared" si="9"/>
        <v/>
      </c>
      <c r="Q196" t="str">
        <f t="shared" si="10"/>
        <v/>
      </c>
      <c r="R196" t="str">
        <f t="shared" si="11"/>
        <v/>
      </c>
    </row>
    <row r="197" spans="1:18" x14ac:dyDescent="0.15">
      <c r="A197">
        <v>188</v>
      </c>
      <c r="B197" s="107">
        <v>38464</v>
      </c>
      <c r="C197" s="11" t="s">
        <v>1390</v>
      </c>
      <c r="D197" s="11" t="s">
        <v>1126</v>
      </c>
      <c r="E197" s="11" t="s">
        <v>1391</v>
      </c>
      <c r="F197" s="9">
        <v>1935</v>
      </c>
      <c r="G197" s="9"/>
      <c r="H197" s="9" t="s">
        <v>1394</v>
      </c>
      <c r="I197" s="11" t="s">
        <v>42</v>
      </c>
      <c r="J197" s="26">
        <v>1</v>
      </c>
      <c r="K197" s="26" t="s">
        <v>47</v>
      </c>
      <c r="L197" s="26" t="s">
        <v>48</v>
      </c>
      <c r="M197" s="30" t="s">
        <v>625</v>
      </c>
      <c r="N197" s="17">
        <v>2</v>
      </c>
      <c r="O197" s="26">
        <v>2</v>
      </c>
      <c r="P197" t="str">
        <f t="shared" si="9"/>
        <v/>
      </c>
      <c r="Q197" t="str">
        <f t="shared" si="10"/>
        <v/>
      </c>
      <c r="R197" t="str">
        <f t="shared" si="11"/>
        <v/>
      </c>
    </row>
    <row r="198" spans="1:18" x14ac:dyDescent="0.15">
      <c r="A198">
        <v>447</v>
      </c>
      <c r="B198" s="108">
        <v>5918</v>
      </c>
      <c r="C198" s="11" t="s">
        <v>2319</v>
      </c>
      <c r="D198" s="11"/>
      <c r="E198" s="11" t="s">
        <v>1184</v>
      </c>
      <c r="F198" s="9">
        <v>1943</v>
      </c>
      <c r="G198" s="9" t="s">
        <v>1008</v>
      </c>
      <c r="H198" s="9" t="s">
        <v>2330</v>
      </c>
      <c r="I198" s="11" t="s">
        <v>1515</v>
      </c>
      <c r="J198" s="11">
        <v>1</v>
      </c>
      <c r="K198" s="11" t="s">
        <v>47</v>
      </c>
      <c r="L198" s="11" t="s">
        <v>84</v>
      </c>
      <c r="M198" s="16" t="s">
        <v>229</v>
      </c>
      <c r="N198" s="17">
        <v>4</v>
      </c>
      <c r="O198" s="11">
        <v>9</v>
      </c>
      <c r="P198" t="str">
        <f t="shared" si="9"/>
        <v/>
      </c>
      <c r="Q198" t="str">
        <f t="shared" si="10"/>
        <v/>
      </c>
      <c r="R198" t="str">
        <f t="shared" si="11"/>
        <v/>
      </c>
    </row>
    <row r="199" spans="1:18" ht="26" x14ac:dyDescent="0.15">
      <c r="A199">
        <v>133</v>
      </c>
      <c r="B199" s="108">
        <v>34021</v>
      </c>
      <c r="C199" s="11" t="s">
        <v>1282</v>
      </c>
      <c r="D199" s="11"/>
      <c r="E199" s="11" t="s">
        <v>1283</v>
      </c>
      <c r="F199" s="9">
        <v>1921</v>
      </c>
      <c r="G199" s="9"/>
      <c r="H199" s="9" t="s">
        <v>1286</v>
      </c>
      <c r="I199" s="11"/>
      <c r="J199" s="26">
        <v>4</v>
      </c>
      <c r="K199" s="26" t="s">
        <v>67</v>
      </c>
      <c r="L199" s="26"/>
      <c r="M199" s="30" t="s">
        <v>76</v>
      </c>
      <c r="N199" s="17">
        <v>1</v>
      </c>
      <c r="O199" s="26">
        <v>3</v>
      </c>
      <c r="P199" t="str">
        <f t="shared" si="9"/>
        <v/>
      </c>
      <c r="Q199" t="str">
        <f t="shared" si="10"/>
        <v/>
      </c>
      <c r="R199" t="str">
        <f t="shared" si="11"/>
        <v/>
      </c>
    </row>
    <row r="200" spans="1:18" ht="26" x14ac:dyDescent="0.15">
      <c r="A200">
        <v>194</v>
      </c>
      <c r="B200" s="107">
        <v>39042</v>
      </c>
      <c r="C200" s="11" t="s">
        <v>1411</v>
      </c>
      <c r="D200" s="11"/>
      <c r="E200" s="11" t="s">
        <v>1398</v>
      </c>
      <c r="F200" s="9">
        <v>1916</v>
      </c>
      <c r="G200" s="9"/>
      <c r="H200" s="9" t="s">
        <v>1417</v>
      </c>
      <c r="I200" s="11" t="s">
        <v>1083</v>
      </c>
      <c r="J200" s="26">
        <v>2</v>
      </c>
      <c r="K200" s="26" t="s">
        <v>124</v>
      </c>
      <c r="L200" s="26"/>
      <c r="M200" s="30" t="s">
        <v>76</v>
      </c>
      <c r="N200" s="17">
        <v>3</v>
      </c>
      <c r="O200" s="26">
        <v>2</v>
      </c>
      <c r="P200" t="str">
        <f t="shared" si="9"/>
        <v/>
      </c>
      <c r="Q200" t="str">
        <f t="shared" si="10"/>
        <v/>
      </c>
      <c r="R200" t="str">
        <f t="shared" si="11"/>
        <v/>
      </c>
    </row>
    <row r="201" spans="1:18" x14ac:dyDescent="0.15">
      <c r="A201">
        <v>284</v>
      </c>
      <c r="B201" s="107">
        <v>45525</v>
      </c>
      <c r="C201" s="11" t="s">
        <v>1550</v>
      </c>
      <c r="D201" s="11"/>
      <c r="E201" s="11" t="s">
        <v>1533</v>
      </c>
      <c r="F201" s="9">
        <v>1924</v>
      </c>
      <c r="G201" s="9"/>
      <c r="H201" s="9" t="s">
        <v>1417</v>
      </c>
      <c r="I201" s="11" t="s">
        <v>42</v>
      </c>
      <c r="J201" s="26">
        <v>3</v>
      </c>
      <c r="K201" s="26" t="s">
        <v>67</v>
      </c>
      <c r="L201" s="26"/>
      <c r="M201" s="30" t="s">
        <v>49</v>
      </c>
      <c r="N201" s="17">
        <v>3</v>
      </c>
      <c r="O201" s="26">
        <v>6</v>
      </c>
      <c r="P201" t="str">
        <f t="shared" si="9"/>
        <v/>
      </c>
      <c r="Q201" t="str">
        <f t="shared" si="10"/>
        <v/>
      </c>
      <c r="R201" t="str">
        <f t="shared" si="11"/>
        <v/>
      </c>
    </row>
    <row r="202" spans="1:18" x14ac:dyDescent="0.15">
      <c r="A202">
        <v>17</v>
      </c>
      <c r="B202" s="108">
        <v>24383</v>
      </c>
      <c r="C202" s="11" t="s">
        <v>143</v>
      </c>
      <c r="D202" s="11"/>
      <c r="E202" s="11" t="s">
        <v>1020</v>
      </c>
      <c r="F202" s="9">
        <v>1932</v>
      </c>
      <c r="G202" s="9"/>
      <c r="H202" s="9" t="s">
        <v>1021</v>
      </c>
      <c r="I202" s="11" t="s">
        <v>42</v>
      </c>
      <c r="J202" s="26">
        <v>2</v>
      </c>
      <c r="K202" s="26" t="s">
        <v>124</v>
      </c>
      <c r="L202" s="26"/>
      <c r="M202" s="30" t="s">
        <v>68</v>
      </c>
      <c r="N202" s="17">
        <v>3</v>
      </c>
      <c r="O202" s="26">
        <v>3</v>
      </c>
      <c r="P202" t="str">
        <f t="shared" si="9"/>
        <v/>
      </c>
      <c r="Q202" t="str">
        <f t="shared" si="10"/>
        <v/>
      </c>
      <c r="R202" t="str">
        <f t="shared" si="11"/>
        <v/>
      </c>
    </row>
    <row r="203" spans="1:18" x14ac:dyDescent="0.15">
      <c r="A203">
        <v>252</v>
      </c>
      <c r="B203" s="107">
        <v>43189</v>
      </c>
      <c r="C203" s="11" t="s">
        <v>1517</v>
      </c>
      <c r="D203" s="11"/>
      <c r="E203" s="11" t="s">
        <v>1518</v>
      </c>
      <c r="F203" s="9">
        <v>1915</v>
      </c>
      <c r="G203" s="9"/>
      <c r="H203" s="9" t="s">
        <v>1644</v>
      </c>
      <c r="I203" s="11" t="s">
        <v>42</v>
      </c>
      <c r="J203" s="26">
        <v>5</v>
      </c>
      <c r="K203" s="26" t="s">
        <v>67</v>
      </c>
      <c r="L203" s="26"/>
      <c r="M203" s="30" t="s">
        <v>49</v>
      </c>
      <c r="N203" s="17" t="s">
        <v>75</v>
      </c>
      <c r="O203" s="26">
        <v>0</v>
      </c>
      <c r="P203" t="str">
        <f t="shared" si="9"/>
        <v/>
      </c>
      <c r="Q203" t="str">
        <f t="shared" si="10"/>
        <v/>
      </c>
      <c r="R203" t="str">
        <f t="shared" si="11"/>
        <v/>
      </c>
    </row>
    <row r="204" spans="1:18" ht="26" x14ac:dyDescent="0.15">
      <c r="A204">
        <v>387</v>
      </c>
      <c r="B204" s="108">
        <v>1870</v>
      </c>
      <c r="C204" s="11" t="s">
        <v>2010</v>
      </c>
      <c r="D204" s="11" t="s">
        <v>1107</v>
      </c>
      <c r="E204" s="11" t="s">
        <v>1822</v>
      </c>
      <c r="F204" s="9">
        <v>1939</v>
      </c>
      <c r="G204" s="9"/>
      <c r="H204" s="9" t="s">
        <v>2011</v>
      </c>
      <c r="I204" s="11" t="s">
        <v>42</v>
      </c>
      <c r="J204" s="11">
        <v>6</v>
      </c>
      <c r="K204" s="11" t="s">
        <v>67</v>
      </c>
      <c r="L204" s="11"/>
      <c r="M204" s="16" t="s">
        <v>2012</v>
      </c>
      <c r="N204" s="17">
        <v>1</v>
      </c>
      <c r="O204" s="11">
        <v>6</v>
      </c>
      <c r="P204" t="str">
        <f t="shared" si="9"/>
        <v/>
      </c>
      <c r="Q204" t="str">
        <f t="shared" si="10"/>
        <v/>
      </c>
      <c r="R204" t="str">
        <f t="shared" si="11"/>
        <v/>
      </c>
    </row>
    <row r="205" spans="1:18" ht="26" x14ac:dyDescent="0.15">
      <c r="A205">
        <v>529</v>
      </c>
      <c r="B205" s="108">
        <v>11567</v>
      </c>
      <c r="C205" s="11" t="s">
        <v>2740</v>
      </c>
      <c r="D205" s="11"/>
      <c r="E205" s="11" t="s">
        <v>1196</v>
      </c>
      <c r="F205" s="9"/>
      <c r="G205" s="9"/>
      <c r="H205" s="9" t="s">
        <v>1750</v>
      </c>
      <c r="I205" s="11"/>
      <c r="J205" s="11">
        <v>1</v>
      </c>
      <c r="K205" s="11" t="s">
        <v>47</v>
      </c>
      <c r="L205" s="11" t="s">
        <v>1844</v>
      </c>
      <c r="M205" s="16" t="s">
        <v>76</v>
      </c>
      <c r="N205" s="17" t="s">
        <v>75</v>
      </c>
      <c r="O205" s="11">
        <v>2</v>
      </c>
      <c r="P205" t="str">
        <f t="shared" si="9"/>
        <v/>
      </c>
      <c r="Q205" t="str">
        <f t="shared" si="10"/>
        <v/>
      </c>
      <c r="R205" t="str">
        <f t="shared" si="11"/>
        <v/>
      </c>
    </row>
    <row r="206" spans="1:18" x14ac:dyDescent="0.15">
      <c r="A206">
        <v>337</v>
      </c>
      <c r="B206" s="107">
        <v>49939</v>
      </c>
      <c r="C206" s="11" t="s">
        <v>1748</v>
      </c>
      <c r="D206" s="11"/>
      <c r="E206" s="11" t="s">
        <v>1749</v>
      </c>
      <c r="F206" s="9">
        <v>1922</v>
      </c>
      <c r="G206" s="9"/>
      <c r="H206" s="9" t="s">
        <v>1750</v>
      </c>
      <c r="I206" s="11" t="s">
        <v>42</v>
      </c>
      <c r="J206" s="11">
        <v>1</v>
      </c>
      <c r="K206" s="11" t="s">
        <v>47</v>
      </c>
      <c r="L206" s="11" t="s">
        <v>48</v>
      </c>
      <c r="M206" s="16" t="s">
        <v>49</v>
      </c>
      <c r="N206" s="17">
        <v>2</v>
      </c>
      <c r="O206" s="11">
        <v>3</v>
      </c>
      <c r="P206" t="str">
        <f t="shared" si="9"/>
        <v/>
      </c>
      <c r="Q206" t="str">
        <f t="shared" si="10"/>
        <v/>
      </c>
      <c r="R206" t="str">
        <f t="shared" si="11"/>
        <v/>
      </c>
    </row>
    <row r="207" spans="1:18" ht="26" x14ac:dyDescent="0.15">
      <c r="A207">
        <v>5</v>
      </c>
      <c r="B207" s="108">
        <v>1123</v>
      </c>
      <c r="C207" s="11" t="s">
        <v>80</v>
      </c>
      <c r="D207" s="11"/>
      <c r="E207" s="11" t="s">
        <v>81</v>
      </c>
      <c r="F207" s="9">
        <v>1961</v>
      </c>
      <c r="G207" s="9"/>
      <c r="H207" s="9" t="s">
        <v>1010</v>
      </c>
      <c r="I207" s="11"/>
      <c r="J207" s="26">
        <v>1</v>
      </c>
      <c r="K207" s="26" t="s">
        <v>47</v>
      </c>
      <c r="L207" s="26" t="s">
        <v>84</v>
      </c>
      <c r="M207" s="30" t="s">
        <v>76</v>
      </c>
      <c r="N207" s="17">
        <v>3</v>
      </c>
      <c r="O207" s="26">
        <v>6</v>
      </c>
      <c r="P207" t="str">
        <f t="shared" si="9"/>
        <v/>
      </c>
      <c r="Q207" t="str">
        <f t="shared" si="10"/>
        <v/>
      </c>
      <c r="R207" t="str">
        <f t="shared" si="11"/>
        <v/>
      </c>
    </row>
    <row r="208" spans="1:18" ht="26" x14ac:dyDescent="0.15">
      <c r="A208">
        <v>418</v>
      </c>
      <c r="B208" s="108">
        <v>4162</v>
      </c>
      <c r="C208" s="11" t="s">
        <v>2180</v>
      </c>
      <c r="D208" s="11"/>
      <c r="E208" s="11" t="s">
        <v>1529</v>
      </c>
      <c r="F208" s="9">
        <v>1940</v>
      </c>
      <c r="G208" s="9"/>
      <c r="H208" s="9" t="s">
        <v>1010</v>
      </c>
      <c r="I208" s="11"/>
      <c r="J208" s="11">
        <v>1</v>
      </c>
      <c r="K208" s="11" t="s">
        <v>47</v>
      </c>
      <c r="L208" s="11" t="s">
        <v>48</v>
      </c>
      <c r="M208" s="16" t="s">
        <v>76</v>
      </c>
      <c r="N208" s="17" t="s">
        <v>75</v>
      </c>
      <c r="O208" s="11">
        <v>4</v>
      </c>
      <c r="P208" t="str">
        <f t="shared" si="9"/>
        <v/>
      </c>
      <c r="Q208" t="str">
        <f t="shared" si="10"/>
        <v/>
      </c>
      <c r="R208" t="str">
        <f t="shared" si="11"/>
        <v/>
      </c>
    </row>
    <row r="209" spans="1:18" x14ac:dyDescent="0.15">
      <c r="A209">
        <v>419</v>
      </c>
      <c r="B209" s="108">
        <v>4162</v>
      </c>
      <c r="C209" s="11" t="s">
        <v>2180</v>
      </c>
      <c r="D209" s="11"/>
      <c r="E209" s="11" t="s">
        <v>1529</v>
      </c>
      <c r="F209" s="9">
        <v>1940</v>
      </c>
      <c r="G209" s="9"/>
      <c r="H209" s="9" t="s">
        <v>1010</v>
      </c>
      <c r="I209" s="11" t="s">
        <v>2185</v>
      </c>
      <c r="J209" s="11">
        <v>1</v>
      </c>
      <c r="K209" s="11" t="s">
        <v>47</v>
      </c>
      <c r="L209" s="11" t="s">
        <v>48</v>
      </c>
      <c r="M209" s="16" t="s">
        <v>229</v>
      </c>
      <c r="N209" s="17" t="s">
        <v>75</v>
      </c>
      <c r="O209" s="11">
        <v>4</v>
      </c>
      <c r="P209" t="str">
        <f t="shared" si="9"/>
        <v>JA</v>
      </c>
      <c r="Q209" t="b">
        <f t="shared" si="10"/>
        <v>0</v>
      </c>
      <c r="R209" t="str">
        <f t="shared" si="11"/>
        <v/>
      </c>
    </row>
    <row r="210" spans="1:18" x14ac:dyDescent="0.15">
      <c r="A210">
        <v>430</v>
      </c>
      <c r="B210" s="108">
        <v>4928</v>
      </c>
      <c r="C210" s="11" t="s">
        <v>2238</v>
      </c>
      <c r="D210" s="11" t="s">
        <v>1089</v>
      </c>
      <c r="E210" s="11" t="s">
        <v>1822</v>
      </c>
      <c r="F210" s="9">
        <v>1920</v>
      </c>
      <c r="G210" s="9"/>
      <c r="H210" s="9" t="s">
        <v>1010</v>
      </c>
      <c r="I210" s="11" t="s">
        <v>42</v>
      </c>
      <c r="J210" s="11">
        <v>9</v>
      </c>
      <c r="K210" s="11" t="s">
        <v>67</v>
      </c>
      <c r="L210" s="11"/>
      <c r="M210" s="16" t="s">
        <v>49</v>
      </c>
      <c r="N210" s="17">
        <v>3</v>
      </c>
      <c r="O210" s="11">
        <v>19</v>
      </c>
      <c r="P210" t="str">
        <f t="shared" si="9"/>
        <v/>
      </c>
      <c r="Q210" t="str">
        <f t="shared" si="10"/>
        <v/>
      </c>
      <c r="R210" t="str">
        <f t="shared" si="11"/>
        <v/>
      </c>
    </row>
    <row r="211" spans="1:18" x14ac:dyDescent="0.15">
      <c r="A211">
        <v>434</v>
      </c>
      <c r="B211" s="108">
        <v>5393</v>
      </c>
      <c r="C211" s="11" t="s">
        <v>2265</v>
      </c>
      <c r="D211" s="11" t="s">
        <v>1089</v>
      </c>
      <c r="E211" s="11" t="s">
        <v>1442</v>
      </c>
      <c r="F211" s="9">
        <v>1940</v>
      </c>
      <c r="G211" s="9"/>
      <c r="H211" s="9" t="s">
        <v>1010</v>
      </c>
      <c r="I211" s="11" t="s">
        <v>42</v>
      </c>
      <c r="J211" s="11">
        <v>1</v>
      </c>
      <c r="K211" s="11" t="s">
        <v>47</v>
      </c>
      <c r="L211" s="11" t="s">
        <v>48</v>
      </c>
      <c r="M211" s="16" t="s">
        <v>45</v>
      </c>
      <c r="N211" s="17">
        <v>3</v>
      </c>
      <c r="O211" s="11">
        <v>2</v>
      </c>
      <c r="P211" t="str">
        <f t="shared" si="9"/>
        <v/>
      </c>
      <c r="Q211" t="str">
        <f t="shared" si="10"/>
        <v/>
      </c>
      <c r="R211" t="str">
        <f t="shared" si="11"/>
        <v/>
      </c>
    </row>
    <row r="212" spans="1:18" x14ac:dyDescent="0.15">
      <c r="A212">
        <v>435</v>
      </c>
      <c r="B212" s="108">
        <v>5393</v>
      </c>
      <c r="C212" s="11" t="s">
        <v>2265</v>
      </c>
      <c r="D212" s="11" t="s">
        <v>1089</v>
      </c>
      <c r="E212" s="11" t="s">
        <v>1442</v>
      </c>
      <c r="F212" s="9">
        <v>1940</v>
      </c>
      <c r="G212" s="9"/>
      <c r="H212" s="9" t="s">
        <v>1010</v>
      </c>
      <c r="I212" s="11" t="s">
        <v>42</v>
      </c>
      <c r="J212" s="11">
        <v>1</v>
      </c>
      <c r="K212" s="11" t="s">
        <v>47</v>
      </c>
      <c r="L212" s="11" t="s">
        <v>48</v>
      </c>
      <c r="M212" s="16" t="s">
        <v>45</v>
      </c>
      <c r="N212" s="17">
        <v>6</v>
      </c>
      <c r="O212" s="11">
        <v>14</v>
      </c>
      <c r="P212" t="str">
        <f t="shared" si="9"/>
        <v>JA</v>
      </c>
      <c r="Q212" t="b">
        <f t="shared" si="10"/>
        <v>0</v>
      </c>
      <c r="R212" t="str">
        <f t="shared" si="11"/>
        <v/>
      </c>
    </row>
    <row r="213" spans="1:18" x14ac:dyDescent="0.15">
      <c r="A213">
        <v>441</v>
      </c>
      <c r="B213" s="108">
        <v>5613</v>
      </c>
      <c r="C213" s="11" t="s">
        <v>2298</v>
      </c>
      <c r="D213" s="11"/>
      <c r="E213" s="11" t="s">
        <v>1052</v>
      </c>
      <c r="F213" s="9">
        <v>1939</v>
      </c>
      <c r="G213" s="9"/>
      <c r="H213" s="9" t="s">
        <v>1010</v>
      </c>
      <c r="I213" s="11" t="s">
        <v>42</v>
      </c>
      <c r="J213" s="11">
        <v>1</v>
      </c>
      <c r="K213" s="11" t="s">
        <v>47</v>
      </c>
      <c r="L213" s="11" t="s">
        <v>48</v>
      </c>
      <c r="M213" s="16" t="s">
        <v>68</v>
      </c>
      <c r="N213" s="17">
        <v>1</v>
      </c>
      <c r="O213" s="11">
        <v>0</v>
      </c>
      <c r="P213" t="str">
        <f t="shared" si="9"/>
        <v/>
      </c>
      <c r="Q213" t="str">
        <f t="shared" si="10"/>
        <v/>
      </c>
      <c r="R213" t="str">
        <f t="shared" si="11"/>
        <v/>
      </c>
    </row>
    <row r="214" spans="1:18" x14ac:dyDescent="0.15">
      <c r="A214">
        <v>485</v>
      </c>
      <c r="B214" s="108">
        <v>8183</v>
      </c>
      <c r="C214" s="11" t="s">
        <v>2521</v>
      </c>
      <c r="D214" s="11" t="s">
        <v>1757</v>
      </c>
      <c r="E214" s="11" t="s">
        <v>1127</v>
      </c>
      <c r="F214" s="9">
        <v>1945</v>
      </c>
      <c r="G214" s="9"/>
      <c r="H214" s="9" t="s">
        <v>1010</v>
      </c>
      <c r="I214" s="11" t="s">
        <v>42</v>
      </c>
      <c r="J214" s="11">
        <v>1</v>
      </c>
      <c r="K214" s="11" t="s">
        <v>47</v>
      </c>
      <c r="L214" s="11" t="s">
        <v>48</v>
      </c>
      <c r="M214" s="16" t="s">
        <v>45</v>
      </c>
      <c r="N214" s="17">
        <v>5</v>
      </c>
      <c r="O214" s="11">
        <v>3</v>
      </c>
      <c r="P214" t="str">
        <f t="shared" si="9"/>
        <v/>
      </c>
      <c r="Q214" t="str">
        <f t="shared" si="10"/>
        <v/>
      </c>
      <c r="R214" t="str">
        <f t="shared" si="11"/>
        <v/>
      </c>
    </row>
    <row r="215" spans="1:18" x14ac:dyDescent="0.15">
      <c r="A215">
        <v>457</v>
      </c>
      <c r="B215" s="108">
        <v>9112</v>
      </c>
      <c r="C215" s="11" t="s">
        <v>2372</v>
      </c>
      <c r="D215" s="11" t="s">
        <v>1757</v>
      </c>
      <c r="E215" s="11" t="s">
        <v>1184</v>
      </c>
      <c r="F215" s="9">
        <v>1933</v>
      </c>
      <c r="G215" s="9"/>
      <c r="H215" s="9" t="s">
        <v>1010</v>
      </c>
      <c r="I215" s="11" t="s">
        <v>2373</v>
      </c>
      <c r="J215" s="11">
        <v>1</v>
      </c>
      <c r="K215" s="11" t="s">
        <v>47</v>
      </c>
      <c r="L215" s="11" t="s">
        <v>48</v>
      </c>
      <c r="M215" s="16" t="s">
        <v>229</v>
      </c>
      <c r="N215" s="17">
        <v>2</v>
      </c>
      <c r="O215" s="11">
        <v>7</v>
      </c>
      <c r="P215" t="str">
        <f t="shared" si="9"/>
        <v/>
      </c>
      <c r="Q215" t="str">
        <f t="shared" si="10"/>
        <v/>
      </c>
      <c r="R215" t="str">
        <f t="shared" si="11"/>
        <v/>
      </c>
    </row>
    <row r="216" spans="1:18" x14ac:dyDescent="0.15">
      <c r="A216">
        <v>536</v>
      </c>
      <c r="B216" s="108">
        <v>12145</v>
      </c>
      <c r="C216" s="11" t="s">
        <v>2773</v>
      </c>
      <c r="D216" s="11" t="s">
        <v>1757</v>
      </c>
      <c r="E216" s="11" t="s">
        <v>1184</v>
      </c>
      <c r="F216" s="9">
        <v>1907</v>
      </c>
      <c r="G216" s="9"/>
      <c r="H216" s="9" t="s">
        <v>1010</v>
      </c>
      <c r="I216" s="11" t="s">
        <v>42</v>
      </c>
      <c r="J216" s="11">
        <v>5</v>
      </c>
      <c r="K216" s="11" t="s">
        <v>67</v>
      </c>
      <c r="L216" s="11"/>
      <c r="M216" s="16" t="s">
        <v>229</v>
      </c>
      <c r="N216" s="17">
        <v>3</v>
      </c>
      <c r="O216" s="11">
        <v>10</v>
      </c>
      <c r="P216" t="str">
        <f t="shared" si="9"/>
        <v/>
      </c>
      <c r="Q216" t="str">
        <f t="shared" si="10"/>
        <v/>
      </c>
      <c r="R216" t="str">
        <f t="shared" si="11"/>
        <v/>
      </c>
    </row>
    <row r="217" spans="1:18" x14ac:dyDescent="0.15">
      <c r="A217">
        <v>80</v>
      </c>
      <c r="B217" s="108">
        <v>28681</v>
      </c>
      <c r="C217" s="11" t="s">
        <v>1177</v>
      </c>
      <c r="D217" s="11"/>
      <c r="E217" s="11" t="s">
        <v>1153</v>
      </c>
      <c r="F217" s="9">
        <v>1924</v>
      </c>
      <c r="G217" s="9"/>
      <c r="H217" s="9" t="s">
        <v>1010</v>
      </c>
      <c r="I217" s="11" t="s">
        <v>42</v>
      </c>
      <c r="J217" s="26">
        <v>7</v>
      </c>
      <c r="K217" s="26" t="s">
        <v>67</v>
      </c>
      <c r="L217" s="26"/>
      <c r="M217" s="30" t="s">
        <v>45</v>
      </c>
      <c r="N217" s="17">
        <v>2</v>
      </c>
      <c r="O217" s="26">
        <v>1</v>
      </c>
      <c r="P217" t="str">
        <f t="shared" si="9"/>
        <v/>
      </c>
      <c r="Q217" t="str">
        <f t="shared" si="10"/>
        <v/>
      </c>
      <c r="R217" t="str">
        <f t="shared" si="11"/>
        <v/>
      </c>
    </row>
    <row r="218" spans="1:18" x14ac:dyDescent="0.15">
      <c r="A218">
        <v>104</v>
      </c>
      <c r="B218" s="108">
        <v>30589</v>
      </c>
      <c r="C218" s="11" t="s">
        <v>1230</v>
      </c>
      <c r="D218" s="11" t="s">
        <v>1126</v>
      </c>
      <c r="E218" s="11" t="s">
        <v>1229</v>
      </c>
      <c r="F218" s="9">
        <v>1932</v>
      </c>
      <c r="G218" s="9"/>
      <c r="H218" s="9" t="s">
        <v>1010</v>
      </c>
      <c r="I218" s="11" t="s">
        <v>42</v>
      </c>
      <c r="J218" s="26">
        <v>6</v>
      </c>
      <c r="K218" s="26" t="s">
        <v>67</v>
      </c>
      <c r="L218" s="26"/>
      <c r="M218" s="30" t="s">
        <v>68</v>
      </c>
      <c r="N218" s="17">
        <v>2</v>
      </c>
      <c r="O218" s="26">
        <v>3</v>
      </c>
      <c r="P218" t="str">
        <f t="shared" si="9"/>
        <v/>
      </c>
      <c r="Q218" t="str">
        <f t="shared" si="10"/>
        <v/>
      </c>
      <c r="R218" t="str">
        <f t="shared" si="11"/>
        <v/>
      </c>
    </row>
    <row r="219" spans="1:18" x14ac:dyDescent="0.15">
      <c r="A219">
        <v>139</v>
      </c>
      <c r="B219" s="108">
        <v>34553</v>
      </c>
      <c r="C219" s="11" t="s">
        <v>1297</v>
      </c>
      <c r="D219" s="11"/>
      <c r="E219" s="11" t="s">
        <v>1190</v>
      </c>
      <c r="F219" s="9">
        <v>1912</v>
      </c>
      <c r="G219" s="9"/>
      <c r="H219" s="9" t="s">
        <v>1010</v>
      </c>
      <c r="I219" s="11" t="s">
        <v>42</v>
      </c>
      <c r="J219" s="26">
        <v>4</v>
      </c>
      <c r="K219" s="26" t="s">
        <v>67</v>
      </c>
      <c r="L219" s="26"/>
      <c r="M219" s="30" t="s">
        <v>68</v>
      </c>
      <c r="N219" s="17">
        <v>2</v>
      </c>
      <c r="O219" s="26">
        <v>0</v>
      </c>
      <c r="P219" t="str">
        <f t="shared" si="9"/>
        <v/>
      </c>
      <c r="Q219" t="str">
        <f t="shared" si="10"/>
        <v/>
      </c>
      <c r="R219" t="str">
        <f t="shared" si="11"/>
        <v/>
      </c>
    </row>
    <row r="220" spans="1:18" ht="26" x14ac:dyDescent="0.15">
      <c r="A220">
        <v>169</v>
      </c>
      <c r="B220" s="107">
        <v>37100</v>
      </c>
      <c r="C220" s="11" t="s">
        <v>1359</v>
      </c>
      <c r="D220" s="11"/>
      <c r="E220" s="11" t="s">
        <v>1048</v>
      </c>
      <c r="F220" s="9"/>
      <c r="G220" s="9"/>
      <c r="H220" s="9" t="s">
        <v>1010</v>
      </c>
      <c r="I220" s="11" t="s">
        <v>42</v>
      </c>
      <c r="J220" s="26">
        <v>1</v>
      </c>
      <c r="K220" s="26" t="s">
        <v>47</v>
      </c>
      <c r="L220" s="26" t="s">
        <v>48</v>
      </c>
      <c r="M220" s="30" t="s">
        <v>76</v>
      </c>
      <c r="N220" s="17">
        <v>1</v>
      </c>
      <c r="O220" s="26">
        <v>14</v>
      </c>
      <c r="P220" t="str">
        <f t="shared" si="9"/>
        <v/>
      </c>
      <c r="Q220" t="str">
        <f t="shared" si="10"/>
        <v/>
      </c>
      <c r="R220" t="str">
        <f t="shared" si="11"/>
        <v/>
      </c>
    </row>
    <row r="221" spans="1:18" x14ac:dyDescent="0.15">
      <c r="A221">
        <v>177</v>
      </c>
      <c r="B221" s="107">
        <v>37690</v>
      </c>
      <c r="C221" s="11" t="s">
        <v>1370</v>
      </c>
      <c r="D221" s="11" t="s">
        <v>1126</v>
      </c>
      <c r="E221" s="11" t="s">
        <v>1371</v>
      </c>
      <c r="F221" s="9">
        <v>1952</v>
      </c>
      <c r="G221" s="9"/>
      <c r="H221" s="9" t="s">
        <v>1010</v>
      </c>
      <c r="I221" s="11" t="s">
        <v>42</v>
      </c>
      <c r="J221" s="26">
        <v>1</v>
      </c>
      <c r="K221" s="26" t="s">
        <v>47</v>
      </c>
      <c r="L221" s="26" t="s">
        <v>84</v>
      </c>
      <c r="M221" s="30" t="s">
        <v>229</v>
      </c>
      <c r="N221" s="17" t="s">
        <v>75</v>
      </c>
      <c r="O221" s="26">
        <v>1</v>
      </c>
      <c r="P221" t="str">
        <f t="shared" si="9"/>
        <v/>
      </c>
      <c r="Q221" t="str">
        <f t="shared" si="10"/>
        <v/>
      </c>
      <c r="R221" t="str">
        <f t="shared" si="11"/>
        <v/>
      </c>
    </row>
    <row r="222" spans="1:18" x14ac:dyDescent="0.15">
      <c r="A222">
        <v>195</v>
      </c>
      <c r="B222" s="107">
        <v>39042</v>
      </c>
      <c r="C222" s="11" t="s">
        <v>1411</v>
      </c>
      <c r="D222" s="11"/>
      <c r="E222" s="11" t="s">
        <v>1398</v>
      </c>
      <c r="F222" s="9">
        <v>1916</v>
      </c>
      <c r="G222" s="9"/>
      <c r="H222" s="9" t="s">
        <v>1010</v>
      </c>
      <c r="I222" s="11" t="s">
        <v>42</v>
      </c>
      <c r="J222" s="26">
        <v>5</v>
      </c>
      <c r="K222" s="26" t="s">
        <v>67</v>
      </c>
      <c r="L222" s="26"/>
      <c r="M222" s="30" t="s">
        <v>49</v>
      </c>
      <c r="N222" s="17" t="s">
        <v>75</v>
      </c>
      <c r="O222" s="26">
        <v>6</v>
      </c>
      <c r="P222" t="str">
        <f t="shared" si="9"/>
        <v/>
      </c>
      <c r="Q222" t="str">
        <f t="shared" si="10"/>
        <v/>
      </c>
      <c r="R222" t="str">
        <f t="shared" si="11"/>
        <v/>
      </c>
    </row>
    <row r="223" spans="1:18" x14ac:dyDescent="0.15">
      <c r="A223">
        <v>236</v>
      </c>
      <c r="B223" s="107">
        <v>42034</v>
      </c>
      <c r="C223" s="11" t="s">
        <v>1480</v>
      </c>
      <c r="D223" s="11"/>
      <c r="E223" s="11" t="s">
        <v>1397</v>
      </c>
      <c r="F223" s="9">
        <v>1917</v>
      </c>
      <c r="G223" s="9"/>
      <c r="H223" s="9" t="s">
        <v>1010</v>
      </c>
      <c r="I223" s="11" t="s">
        <v>42</v>
      </c>
      <c r="J223" s="26">
        <v>8</v>
      </c>
      <c r="K223" s="26" t="s">
        <v>67</v>
      </c>
      <c r="L223" s="26"/>
      <c r="M223" s="30" t="s">
        <v>45</v>
      </c>
      <c r="N223" s="17">
        <v>5</v>
      </c>
      <c r="O223" s="26">
        <v>82</v>
      </c>
      <c r="P223" t="str">
        <f t="shared" si="9"/>
        <v/>
      </c>
      <c r="Q223" t="str">
        <f t="shared" si="10"/>
        <v/>
      </c>
      <c r="R223" t="str">
        <f t="shared" si="11"/>
        <v/>
      </c>
    </row>
    <row r="224" spans="1:18" ht="26" x14ac:dyDescent="0.15">
      <c r="A224">
        <v>264</v>
      </c>
      <c r="B224" s="110">
        <v>43941</v>
      </c>
      <c r="C224" s="52" t="s">
        <v>1720</v>
      </c>
      <c r="D224" s="52"/>
      <c r="E224" s="52" t="s">
        <v>1527</v>
      </c>
      <c r="F224" s="54">
        <v>1947</v>
      </c>
      <c r="G224" s="54"/>
      <c r="H224" s="54" t="s">
        <v>1010</v>
      </c>
      <c r="I224" s="52" t="s">
        <v>42</v>
      </c>
      <c r="J224" s="58">
        <v>3</v>
      </c>
      <c r="K224" s="58" t="s">
        <v>67</v>
      </c>
      <c r="L224" s="58"/>
      <c r="M224" s="57" t="s">
        <v>76</v>
      </c>
      <c r="N224" s="60" t="s">
        <v>75</v>
      </c>
      <c r="O224" s="58">
        <v>0</v>
      </c>
      <c r="P224" t="str">
        <f t="shared" si="9"/>
        <v/>
      </c>
      <c r="Q224" t="str">
        <f t="shared" si="10"/>
        <v/>
      </c>
      <c r="R224" t="str">
        <f t="shared" si="11"/>
        <v/>
      </c>
    </row>
    <row r="225" spans="1:18" x14ac:dyDescent="0.15">
      <c r="A225">
        <v>321</v>
      </c>
      <c r="B225" s="107">
        <v>48598</v>
      </c>
      <c r="C225" s="11" t="s">
        <v>1074</v>
      </c>
      <c r="D225" s="11" t="s">
        <v>1089</v>
      </c>
      <c r="E225" s="11" t="s">
        <v>1594</v>
      </c>
      <c r="F225" s="9">
        <v>1937</v>
      </c>
      <c r="G225" s="9"/>
      <c r="H225" s="9" t="s">
        <v>1010</v>
      </c>
      <c r="I225" s="11" t="s">
        <v>42</v>
      </c>
      <c r="J225" s="26">
        <v>4</v>
      </c>
      <c r="K225" s="26" t="s">
        <v>67</v>
      </c>
      <c r="L225" s="26"/>
      <c r="M225" s="30" t="s">
        <v>49</v>
      </c>
      <c r="N225" s="17">
        <v>1</v>
      </c>
      <c r="O225" s="26">
        <v>1</v>
      </c>
      <c r="P225" t="str">
        <f t="shared" si="9"/>
        <v/>
      </c>
      <c r="Q225" t="str">
        <f t="shared" si="10"/>
        <v/>
      </c>
      <c r="R225" t="str">
        <f t="shared" si="11"/>
        <v/>
      </c>
    </row>
    <row r="226" spans="1:18" x14ac:dyDescent="0.15">
      <c r="A226">
        <v>325</v>
      </c>
      <c r="B226" s="107">
        <v>48879</v>
      </c>
      <c r="C226" s="11" t="s">
        <v>1610</v>
      </c>
      <c r="D226" s="11"/>
      <c r="E226" s="11" t="s">
        <v>1052</v>
      </c>
      <c r="F226" s="9">
        <v>1918</v>
      </c>
      <c r="G226" s="9"/>
      <c r="H226" s="9" t="s">
        <v>1010</v>
      </c>
      <c r="I226" s="11" t="s">
        <v>42</v>
      </c>
      <c r="J226" s="26">
        <v>4</v>
      </c>
      <c r="K226" s="26" t="s">
        <v>67</v>
      </c>
      <c r="L226" s="26"/>
      <c r="M226" s="30" t="s">
        <v>68</v>
      </c>
      <c r="N226" s="17">
        <v>2</v>
      </c>
      <c r="O226" s="26">
        <v>5</v>
      </c>
      <c r="P226" t="str">
        <f t="shared" si="9"/>
        <v/>
      </c>
      <c r="Q226" t="str">
        <f t="shared" si="10"/>
        <v/>
      </c>
      <c r="R226" t="str">
        <f t="shared" si="11"/>
        <v/>
      </c>
    </row>
    <row r="227" spans="1:18" x14ac:dyDescent="0.15">
      <c r="A227">
        <v>396</v>
      </c>
      <c r="B227" s="108">
        <v>2426</v>
      </c>
      <c r="C227" s="11" t="s">
        <v>2058</v>
      </c>
      <c r="D227" s="11"/>
      <c r="E227" s="11" t="s">
        <v>1430</v>
      </c>
      <c r="F227" s="9">
        <v>1935</v>
      </c>
      <c r="G227" s="9"/>
      <c r="H227" s="9" t="s">
        <v>1010</v>
      </c>
      <c r="I227" s="11"/>
      <c r="J227" s="11">
        <v>2</v>
      </c>
      <c r="K227" s="11" t="s">
        <v>124</v>
      </c>
      <c r="L227" s="11"/>
      <c r="M227" s="16" t="s">
        <v>45</v>
      </c>
      <c r="N227" s="17">
        <v>2</v>
      </c>
      <c r="O227" s="11">
        <v>1</v>
      </c>
      <c r="P227" t="str">
        <f t="shared" si="9"/>
        <v/>
      </c>
      <c r="Q227" t="str">
        <f t="shared" si="10"/>
        <v/>
      </c>
      <c r="R227" t="str">
        <f t="shared" si="11"/>
        <v/>
      </c>
    </row>
    <row r="228" spans="1:18" x14ac:dyDescent="0.15">
      <c r="A228">
        <v>2</v>
      </c>
      <c r="B228" s="108">
        <v>23328</v>
      </c>
      <c r="C228" s="11" t="s">
        <v>38</v>
      </c>
      <c r="D228" s="11"/>
      <c r="E228" s="11" t="s">
        <v>39</v>
      </c>
      <c r="F228" s="9">
        <v>1929</v>
      </c>
      <c r="G228" s="9"/>
      <c r="H228" s="19" t="s">
        <v>1764</v>
      </c>
      <c r="I228" s="11" t="s">
        <v>42</v>
      </c>
      <c r="J228" s="26">
        <v>1</v>
      </c>
      <c r="K228" s="26" t="s">
        <v>47</v>
      </c>
      <c r="L228" s="26" t="s">
        <v>48</v>
      </c>
      <c r="M228" s="30" t="s">
        <v>49</v>
      </c>
      <c r="N228" s="17">
        <v>2</v>
      </c>
      <c r="O228" s="26">
        <v>8</v>
      </c>
      <c r="P228" t="str">
        <f t="shared" si="9"/>
        <v/>
      </c>
      <c r="Q228" t="str">
        <f t="shared" si="10"/>
        <v/>
      </c>
      <c r="R228" t="str">
        <f t="shared" si="11"/>
        <v/>
      </c>
    </row>
    <row r="229" spans="1:18" x14ac:dyDescent="0.15">
      <c r="A229">
        <v>15</v>
      </c>
      <c r="B229" s="108">
        <v>24289</v>
      </c>
      <c r="C229" s="11" t="s">
        <v>137</v>
      </c>
      <c r="D229" s="11"/>
      <c r="E229" s="11" t="s">
        <v>138</v>
      </c>
      <c r="F229" s="9">
        <v>1911</v>
      </c>
      <c r="G229" s="9"/>
      <c r="H229" s="19" t="s">
        <v>1764</v>
      </c>
      <c r="I229" s="11" t="s">
        <v>42</v>
      </c>
      <c r="J229" s="26">
        <v>10</v>
      </c>
      <c r="K229" s="26" t="s">
        <v>67</v>
      </c>
      <c r="L229" s="26"/>
      <c r="M229" s="30" t="s">
        <v>49</v>
      </c>
      <c r="N229" s="17">
        <v>2</v>
      </c>
      <c r="O229" s="26">
        <v>7</v>
      </c>
      <c r="P229" t="str">
        <f t="shared" si="9"/>
        <v/>
      </c>
      <c r="Q229" t="str">
        <f t="shared" si="10"/>
        <v/>
      </c>
      <c r="R229" t="str">
        <f t="shared" si="11"/>
        <v/>
      </c>
    </row>
    <row r="230" spans="1:18" x14ac:dyDescent="0.15">
      <c r="A230">
        <v>44</v>
      </c>
      <c r="B230" s="108">
        <v>26224</v>
      </c>
      <c r="C230" s="11" t="s">
        <v>1086</v>
      </c>
      <c r="D230" s="11"/>
      <c r="E230" s="11" t="s">
        <v>1087</v>
      </c>
      <c r="F230" s="9">
        <v>1919</v>
      </c>
      <c r="G230" s="9"/>
      <c r="H230" s="19" t="s">
        <v>1764</v>
      </c>
      <c r="I230" s="11" t="s">
        <v>1092</v>
      </c>
      <c r="J230" s="26">
        <v>4</v>
      </c>
      <c r="K230" s="26" t="s">
        <v>67</v>
      </c>
      <c r="L230" s="26"/>
      <c r="M230" s="30" t="s">
        <v>229</v>
      </c>
      <c r="N230" s="17">
        <v>3</v>
      </c>
      <c r="O230" s="26">
        <v>8</v>
      </c>
      <c r="P230" t="str">
        <f t="shared" si="9"/>
        <v/>
      </c>
      <c r="Q230" t="str">
        <f t="shared" si="10"/>
        <v/>
      </c>
      <c r="R230" t="str">
        <f t="shared" si="11"/>
        <v/>
      </c>
    </row>
    <row r="231" spans="1:18" x14ac:dyDescent="0.15">
      <c r="A231">
        <v>137</v>
      </c>
      <c r="B231" s="108">
        <v>34365</v>
      </c>
      <c r="C231" s="11" t="s">
        <v>1291</v>
      </c>
      <c r="D231" s="11" t="s">
        <v>1126</v>
      </c>
      <c r="E231" s="11" t="s">
        <v>1292</v>
      </c>
      <c r="F231" s="9">
        <v>1934</v>
      </c>
      <c r="G231" s="9"/>
      <c r="H231" s="19" t="s">
        <v>1764</v>
      </c>
      <c r="I231" s="11" t="s">
        <v>42</v>
      </c>
      <c r="J231" s="26">
        <v>5</v>
      </c>
      <c r="K231" s="26" t="s">
        <v>67</v>
      </c>
      <c r="L231" s="26"/>
      <c r="M231" s="30" t="s">
        <v>49</v>
      </c>
      <c r="N231" s="17">
        <v>1</v>
      </c>
      <c r="O231" s="26">
        <v>0</v>
      </c>
      <c r="P231" t="str">
        <f t="shared" si="9"/>
        <v/>
      </c>
      <c r="Q231" t="str">
        <f t="shared" si="10"/>
        <v/>
      </c>
      <c r="R231" t="str">
        <f t="shared" si="11"/>
        <v/>
      </c>
    </row>
    <row r="232" spans="1:18" x14ac:dyDescent="0.15">
      <c r="A232">
        <v>111</v>
      </c>
      <c r="B232" s="108">
        <v>32318</v>
      </c>
      <c r="C232" s="11" t="s">
        <v>1246</v>
      </c>
      <c r="D232" s="11" t="s">
        <v>1169</v>
      </c>
      <c r="E232" s="11" t="s">
        <v>1245</v>
      </c>
      <c r="F232" s="9">
        <v>1903</v>
      </c>
      <c r="G232" s="9"/>
      <c r="H232" s="19" t="s">
        <v>1764</v>
      </c>
      <c r="I232" s="11" t="s">
        <v>1242</v>
      </c>
      <c r="J232" s="26">
        <v>2</v>
      </c>
      <c r="K232" s="26" t="s">
        <v>124</v>
      </c>
      <c r="L232" s="26"/>
      <c r="M232" s="30" t="s">
        <v>68</v>
      </c>
      <c r="N232" s="17">
        <v>2</v>
      </c>
      <c r="O232" s="26">
        <v>0</v>
      </c>
      <c r="P232" t="str">
        <f t="shared" si="9"/>
        <v/>
      </c>
      <c r="Q232" t="str">
        <f t="shared" si="10"/>
        <v/>
      </c>
      <c r="R232" t="str">
        <f t="shared" si="11"/>
        <v/>
      </c>
    </row>
    <row r="233" spans="1:18" x14ac:dyDescent="0.15">
      <c r="A233">
        <v>156</v>
      </c>
      <c r="B233" s="107">
        <v>36352</v>
      </c>
      <c r="C233" s="11" t="s">
        <v>1334</v>
      </c>
      <c r="D233" s="11"/>
      <c r="E233" s="11" t="s">
        <v>1194</v>
      </c>
      <c r="F233" s="9">
        <v>1920</v>
      </c>
      <c r="G233" s="9"/>
      <c r="H233" s="19" t="s">
        <v>1764</v>
      </c>
      <c r="I233" s="11" t="s">
        <v>42</v>
      </c>
      <c r="J233" s="26">
        <v>2</v>
      </c>
      <c r="K233" s="26" t="s">
        <v>124</v>
      </c>
      <c r="L233" s="26"/>
      <c r="M233" s="30" t="s">
        <v>68</v>
      </c>
      <c r="N233" s="17">
        <v>4</v>
      </c>
      <c r="O233" s="26">
        <v>4</v>
      </c>
      <c r="P233" t="str">
        <f t="shared" si="9"/>
        <v/>
      </c>
      <c r="Q233" t="str">
        <f t="shared" si="10"/>
        <v/>
      </c>
      <c r="R233" t="str">
        <f t="shared" si="11"/>
        <v/>
      </c>
    </row>
    <row r="234" spans="1:18" x14ac:dyDescent="0.15">
      <c r="A234">
        <v>171</v>
      </c>
      <c r="B234" s="107">
        <v>37190</v>
      </c>
      <c r="C234" s="11" t="s">
        <v>1363</v>
      </c>
      <c r="D234" s="11"/>
      <c r="E234" s="11" t="s">
        <v>1362</v>
      </c>
      <c r="F234" s="9">
        <v>1938</v>
      </c>
      <c r="G234" s="9"/>
      <c r="H234" s="19" t="s">
        <v>1764</v>
      </c>
      <c r="I234" s="11" t="s">
        <v>42</v>
      </c>
      <c r="J234" s="26">
        <v>4</v>
      </c>
      <c r="K234" s="26" t="s">
        <v>67</v>
      </c>
      <c r="L234" s="26"/>
      <c r="M234" s="30" t="s">
        <v>45</v>
      </c>
      <c r="N234" s="17">
        <v>1</v>
      </c>
      <c r="O234" s="26">
        <v>1</v>
      </c>
      <c r="P234" t="str">
        <f t="shared" si="9"/>
        <v/>
      </c>
      <c r="Q234" t="str">
        <f t="shared" si="10"/>
        <v/>
      </c>
      <c r="R234" t="str">
        <f t="shared" si="11"/>
        <v/>
      </c>
    </row>
    <row r="235" spans="1:18" ht="26" x14ac:dyDescent="0.15">
      <c r="A235">
        <v>306</v>
      </c>
      <c r="B235" s="107">
        <v>47262</v>
      </c>
      <c r="C235" s="11" t="s">
        <v>1625</v>
      </c>
      <c r="D235" s="11"/>
      <c r="E235" s="11" t="s">
        <v>1588</v>
      </c>
      <c r="F235" s="9">
        <v>1948</v>
      </c>
      <c r="G235" s="9"/>
      <c r="H235" s="19" t="s">
        <v>1764</v>
      </c>
      <c r="I235" s="11" t="s">
        <v>42</v>
      </c>
      <c r="J235" s="26">
        <v>1</v>
      </c>
      <c r="K235" s="26" t="s">
        <v>47</v>
      </c>
      <c r="L235" s="26" t="s">
        <v>84</v>
      </c>
      <c r="M235" s="30" t="s">
        <v>76</v>
      </c>
      <c r="N235" s="17" t="s">
        <v>75</v>
      </c>
      <c r="O235" s="26">
        <v>0</v>
      </c>
      <c r="P235" t="str">
        <f t="shared" si="9"/>
        <v/>
      </c>
      <c r="Q235" t="str">
        <f t="shared" si="10"/>
        <v/>
      </c>
      <c r="R235" t="str">
        <f t="shared" si="11"/>
        <v/>
      </c>
    </row>
    <row r="236" spans="1:18" x14ac:dyDescent="0.15">
      <c r="A236">
        <v>330</v>
      </c>
      <c r="B236" s="107">
        <v>49365</v>
      </c>
      <c r="C236" s="11" t="s">
        <v>1608</v>
      </c>
      <c r="D236" s="11"/>
      <c r="E236" s="11" t="s">
        <v>1052</v>
      </c>
      <c r="F236" s="9">
        <v>1947</v>
      </c>
      <c r="G236" s="9"/>
      <c r="H236" s="19" t="s">
        <v>1764</v>
      </c>
      <c r="I236" s="11" t="s">
        <v>42</v>
      </c>
      <c r="J236" s="26">
        <v>1</v>
      </c>
      <c r="K236" s="26" t="s">
        <v>47</v>
      </c>
      <c r="L236" s="26" t="s">
        <v>48</v>
      </c>
      <c r="M236" s="30" t="s">
        <v>49</v>
      </c>
      <c r="N236" s="17" t="s">
        <v>75</v>
      </c>
      <c r="O236" s="26">
        <v>3</v>
      </c>
      <c r="P236" t="str">
        <f t="shared" si="9"/>
        <v/>
      </c>
      <c r="Q236" t="str">
        <f t="shared" si="10"/>
        <v/>
      </c>
      <c r="R236" t="str">
        <f t="shared" si="11"/>
        <v/>
      </c>
    </row>
    <row r="237" spans="1:18" ht="26" x14ac:dyDescent="0.15">
      <c r="A237">
        <v>270</v>
      </c>
      <c r="B237" s="107">
        <v>44585</v>
      </c>
      <c r="C237" s="11" t="s">
        <v>1559</v>
      </c>
      <c r="D237" s="11"/>
      <c r="E237" s="11" t="s">
        <v>1127</v>
      </c>
      <c r="F237" s="9">
        <v>1941</v>
      </c>
      <c r="G237" s="9" t="s">
        <v>1649</v>
      </c>
      <c r="H237" s="19" t="s">
        <v>1764</v>
      </c>
      <c r="I237" s="11" t="s">
        <v>42</v>
      </c>
      <c r="J237" s="26">
        <v>1</v>
      </c>
      <c r="K237" s="26" t="s">
        <v>47</v>
      </c>
      <c r="L237" s="26" t="s">
        <v>48</v>
      </c>
      <c r="M237" s="30" t="s">
        <v>76</v>
      </c>
      <c r="N237" s="17">
        <v>3</v>
      </c>
      <c r="O237" s="26">
        <v>6</v>
      </c>
      <c r="P237" t="str">
        <f t="shared" si="9"/>
        <v/>
      </c>
      <c r="Q237" t="str">
        <f t="shared" si="10"/>
        <v/>
      </c>
      <c r="R237" t="str">
        <f t="shared" si="11"/>
        <v/>
      </c>
    </row>
    <row r="238" spans="1:18" x14ac:dyDescent="0.15">
      <c r="A238">
        <v>267</v>
      </c>
      <c r="B238" s="113">
        <v>44391</v>
      </c>
      <c r="C238" s="68" t="s">
        <v>1562</v>
      </c>
      <c r="D238" s="68"/>
      <c r="E238" s="68" t="s">
        <v>1528</v>
      </c>
      <c r="F238" s="66">
        <v>1910</v>
      </c>
      <c r="G238" s="66" t="s">
        <v>1082</v>
      </c>
      <c r="H238" s="19" t="s">
        <v>1764</v>
      </c>
      <c r="I238" s="68" t="s">
        <v>42</v>
      </c>
      <c r="J238" s="73">
        <v>5</v>
      </c>
      <c r="K238" s="73" t="s">
        <v>67</v>
      </c>
      <c r="L238" s="73"/>
      <c r="M238" s="72" t="s">
        <v>68</v>
      </c>
      <c r="N238" s="75">
        <v>1</v>
      </c>
      <c r="O238" s="73">
        <v>3</v>
      </c>
      <c r="P238" t="str">
        <f t="shared" si="9"/>
        <v/>
      </c>
      <c r="Q238" t="str">
        <f t="shared" si="10"/>
        <v/>
      </c>
      <c r="R238" t="str">
        <f t="shared" si="11"/>
        <v/>
      </c>
    </row>
    <row r="239" spans="1:18" x14ac:dyDescent="0.15">
      <c r="A239">
        <v>198</v>
      </c>
      <c r="B239" s="107">
        <v>39327</v>
      </c>
      <c r="C239" s="11" t="s">
        <v>1408</v>
      </c>
      <c r="D239" s="11"/>
      <c r="E239" s="11" t="s">
        <v>1156</v>
      </c>
      <c r="F239" s="9">
        <v>1938</v>
      </c>
      <c r="G239" s="9"/>
      <c r="H239" s="19" t="s">
        <v>1764</v>
      </c>
      <c r="I239" s="11" t="s">
        <v>42</v>
      </c>
      <c r="J239" s="26">
        <v>1</v>
      </c>
      <c r="K239" s="26" t="s">
        <v>47</v>
      </c>
      <c r="L239" s="26" t="s">
        <v>84</v>
      </c>
      <c r="M239" s="30" t="s">
        <v>49</v>
      </c>
      <c r="N239" s="17" t="s">
        <v>75</v>
      </c>
      <c r="O239" s="26">
        <v>1</v>
      </c>
      <c r="P239" t="str">
        <f t="shared" si="9"/>
        <v/>
      </c>
      <c r="Q239" t="str">
        <f t="shared" si="10"/>
        <v/>
      </c>
      <c r="R239" t="str">
        <f t="shared" si="11"/>
        <v/>
      </c>
    </row>
    <row r="240" spans="1:18" ht="26" x14ac:dyDescent="0.15">
      <c r="A240">
        <v>219</v>
      </c>
      <c r="B240" s="107">
        <v>40870</v>
      </c>
      <c r="C240" s="11" t="s">
        <v>1454</v>
      </c>
      <c r="D240" s="11"/>
      <c r="E240" s="11" t="s">
        <v>1455</v>
      </c>
      <c r="F240" s="9">
        <v>1946</v>
      </c>
      <c r="G240" s="9"/>
      <c r="H240" s="19" t="s">
        <v>1764</v>
      </c>
      <c r="I240" s="11" t="s">
        <v>42</v>
      </c>
      <c r="J240" s="26">
        <v>1</v>
      </c>
      <c r="K240" s="26" t="s">
        <v>47</v>
      </c>
      <c r="L240" s="26" t="s">
        <v>84</v>
      </c>
      <c r="M240" s="30" t="s">
        <v>76</v>
      </c>
      <c r="N240" s="17">
        <v>1</v>
      </c>
      <c r="O240" s="26">
        <v>0</v>
      </c>
      <c r="P240" t="str">
        <f t="shared" si="9"/>
        <v/>
      </c>
      <c r="Q240" t="str">
        <f t="shared" si="10"/>
        <v/>
      </c>
      <c r="R240" t="str">
        <f t="shared" si="11"/>
        <v/>
      </c>
    </row>
    <row r="241" spans="1:18" x14ac:dyDescent="0.15">
      <c r="A241">
        <v>239</v>
      </c>
      <c r="B241" s="107">
        <v>42223</v>
      </c>
      <c r="C241" s="11" t="s">
        <v>1483</v>
      </c>
      <c r="D241" s="11"/>
      <c r="E241" s="11" t="s">
        <v>131</v>
      </c>
      <c r="F241" s="9">
        <v>1922</v>
      </c>
      <c r="G241" s="9"/>
      <c r="H241" s="19" t="s">
        <v>1764</v>
      </c>
      <c r="I241" s="11" t="s">
        <v>42</v>
      </c>
      <c r="J241" s="26">
        <v>3</v>
      </c>
      <c r="K241" s="26" t="s">
        <v>67</v>
      </c>
      <c r="L241" s="26"/>
      <c r="M241" s="30" t="s">
        <v>49</v>
      </c>
      <c r="N241" s="17">
        <v>1</v>
      </c>
      <c r="O241" s="26">
        <v>2</v>
      </c>
      <c r="P241" t="str">
        <f t="shared" si="9"/>
        <v/>
      </c>
      <c r="Q241" t="str">
        <f t="shared" si="10"/>
        <v/>
      </c>
      <c r="R241" t="str">
        <f t="shared" si="11"/>
        <v/>
      </c>
    </row>
    <row r="242" spans="1:18" x14ac:dyDescent="0.15">
      <c r="A242">
        <v>266</v>
      </c>
      <c r="B242" s="107">
        <v>44391</v>
      </c>
      <c r="C242" s="11" t="s">
        <v>1562</v>
      </c>
      <c r="D242" s="11"/>
      <c r="E242" s="11" t="s">
        <v>1528</v>
      </c>
      <c r="F242" s="9">
        <v>1910</v>
      </c>
      <c r="G242" s="9"/>
      <c r="H242" s="19" t="s">
        <v>1764</v>
      </c>
      <c r="I242" s="11" t="s">
        <v>42</v>
      </c>
      <c r="J242" s="26">
        <v>5</v>
      </c>
      <c r="K242" s="26" t="s">
        <v>67</v>
      </c>
      <c r="L242" s="26"/>
      <c r="M242" s="30" t="s">
        <v>68</v>
      </c>
      <c r="N242" s="17">
        <v>5</v>
      </c>
      <c r="O242" s="26">
        <v>8</v>
      </c>
      <c r="P242" t="str">
        <f t="shared" si="9"/>
        <v/>
      </c>
      <c r="Q242" t="str">
        <f t="shared" si="10"/>
        <v/>
      </c>
      <c r="R242" t="str">
        <f t="shared" si="11"/>
        <v/>
      </c>
    </row>
    <row r="243" spans="1:18" ht="26" x14ac:dyDescent="0.15">
      <c r="A243">
        <v>269</v>
      </c>
      <c r="B243" s="107">
        <v>44585</v>
      </c>
      <c r="C243" s="11" t="s">
        <v>1559</v>
      </c>
      <c r="D243" s="11"/>
      <c r="E243" s="11" t="s">
        <v>1127</v>
      </c>
      <c r="F243" s="9">
        <v>1941</v>
      </c>
      <c r="G243" s="9"/>
      <c r="H243" s="19" t="s">
        <v>1764</v>
      </c>
      <c r="I243" s="11" t="s">
        <v>42</v>
      </c>
      <c r="J243" s="26">
        <v>1</v>
      </c>
      <c r="K243" s="26" t="s">
        <v>47</v>
      </c>
      <c r="L243" s="26" t="s">
        <v>48</v>
      </c>
      <c r="M243" s="30" t="s">
        <v>76</v>
      </c>
      <c r="N243" s="17">
        <v>5</v>
      </c>
      <c r="O243" s="26">
        <v>8</v>
      </c>
      <c r="P243" t="str">
        <f t="shared" si="9"/>
        <v/>
      </c>
      <c r="Q243" t="str">
        <f t="shared" si="10"/>
        <v/>
      </c>
      <c r="R243" t="str">
        <f t="shared" si="11"/>
        <v/>
      </c>
    </row>
    <row r="244" spans="1:18" x14ac:dyDescent="0.15">
      <c r="A244">
        <v>286</v>
      </c>
      <c r="B244" s="107">
        <v>45698</v>
      </c>
      <c r="C244" s="11" t="s">
        <v>1548</v>
      </c>
      <c r="D244" s="11"/>
      <c r="E244" s="11" t="s">
        <v>1127</v>
      </c>
      <c r="F244" s="9"/>
      <c r="G244" s="9"/>
      <c r="H244" s="19" t="s">
        <v>1764</v>
      </c>
      <c r="I244" s="11" t="s">
        <v>42</v>
      </c>
      <c r="J244" s="26">
        <v>1</v>
      </c>
      <c r="K244" s="26" t="s">
        <v>47</v>
      </c>
      <c r="L244" s="26" t="s">
        <v>84</v>
      </c>
      <c r="M244" s="30" t="s">
        <v>229</v>
      </c>
      <c r="N244" s="17">
        <v>1</v>
      </c>
      <c r="O244" s="26">
        <v>2</v>
      </c>
      <c r="P244" t="str">
        <f t="shared" si="9"/>
        <v/>
      </c>
      <c r="Q244" t="str">
        <f t="shared" si="10"/>
        <v/>
      </c>
      <c r="R244" t="str">
        <f t="shared" si="11"/>
        <v/>
      </c>
    </row>
    <row r="245" spans="1:18" x14ac:dyDescent="0.15">
      <c r="A245">
        <v>462</v>
      </c>
      <c r="B245" s="108">
        <v>9498</v>
      </c>
      <c r="C245" s="11" t="s">
        <v>2401</v>
      </c>
      <c r="D245" s="11"/>
      <c r="E245" s="11" t="s">
        <v>1473</v>
      </c>
      <c r="F245" s="9">
        <v>1939</v>
      </c>
      <c r="G245" s="9"/>
      <c r="H245" s="9" t="s">
        <v>2402</v>
      </c>
      <c r="I245" s="11" t="s">
        <v>42</v>
      </c>
      <c r="J245" s="11">
        <v>2</v>
      </c>
      <c r="K245" s="11" t="s">
        <v>124</v>
      </c>
      <c r="L245" s="11"/>
      <c r="M245" s="16" t="s">
        <v>49</v>
      </c>
      <c r="N245" s="17">
        <v>1</v>
      </c>
      <c r="O245" s="11"/>
      <c r="P245" t="str">
        <f t="shared" si="9"/>
        <v/>
      </c>
      <c r="Q245" t="str">
        <f t="shared" si="10"/>
        <v/>
      </c>
      <c r="R245" t="str">
        <f t="shared" si="11"/>
        <v/>
      </c>
    </row>
    <row r="246" spans="1:18" ht="26" x14ac:dyDescent="0.15">
      <c r="A246">
        <v>271</v>
      </c>
      <c r="B246" s="107">
        <v>44668</v>
      </c>
      <c r="C246" s="11" t="s">
        <v>1560</v>
      </c>
      <c r="D246" s="11"/>
      <c r="E246" s="11" t="s">
        <v>1304</v>
      </c>
      <c r="F246" s="9">
        <v>1928</v>
      </c>
      <c r="G246" s="9"/>
      <c r="H246" s="9" t="s">
        <v>1650</v>
      </c>
      <c r="I246" s="11"/>
      <c r="J246" s="26">
        <v>1</v>
      </c>
      <c r="K246" s="26" t="s">
        <v>47</v>
      </c>
      <c r="L246" s="26" t="s">
        <v>48</v>
      </c>
      <c r="M246" s="30" t="s">
        <v>76</v>
      </c>
      <c r="N246" s="17">
        <v>1</v>
      </c>
      <c r="O246" s="26">
        <v>0</v>
      </c>
      <c r="P246" t="str">
        <f t="shared" si="9"/>
        <v/>
      </c>
      <c r="Q246" t="str">
        <f t="shared" si="10"/>
        <v/>
      </c>
      <c r="R246" t="str">
        <f t="shared" si="11"/>
        <v/>
      </c>
    </row>
    <row r="247" spans="1:18" x14ac:dyDescent="0.15">
      <c r="A247">
        <v>463</v>
      </c>
      <c r="B247" s="108">
        <v>9500</v>
      </c>
      <c r="C247" s="11" t="s">
        <v>2408</v>
      </c>
      <c r="D247" s="11" t="s">
        <v>1757</v>
      </c>
      <c r="E247" s="11" t="s">
        <v>1304</v>
      </c>
      <c r="F247" s="9">
        <v>1927</v>
      </c>
      <c r="G247" s="9"/>
      <c r="H247" s="9" t="s">
        <v>1043</v>
      </c>
      <c r="I247" s="11" t="s">
        <v>42</v>
      </c>
      <c r="J247" s="11">
        <v>7</v>
      </c>
      <c r="K247" s="11" t="s">
        <v>67</v>
      </c>
      <c r="L247" s="11"/>
      <c r="M247" s="16" t="s">
        <v>49</v>
      </c>
      <c r="N247" s="17">
        <v>3</v>
      </c>
      <c r="O247" s="11">
        <v>4</v>
      </c>
      <c r="P247" t="str">
        <f t="shared" si="9"/>
        <v/>
      </c>
      <c r="Q247" t="str">
        <f t="shared" si="10"/>
        <v/>
      </c>
      <c r="R247" t="str">
        <f t="shared" si="11"/>
        <v/>
      </c>
    </row>
    <row r="248" spans="1:18" x14ac:dyDescent="0.15">
      <c r="A248">
        <v>28</v>
      </c>
      <c r="B248" s="108">
        <v>25062</v>
      </c>
      <c r="C248" s="11" t="s">
        <v>1042</v>
      </c>
      <c r="D248" s="11"/>
      <c r="E248" s="11" t="s">
        <v>39</v>
      </c>
      <c r="F248" s="9">
        <v>1893</v>
      </c>
      <c r="G248" s="9"/>
      <c r="H248" s="9" t="s">
        <v>1043</v>
      </c>
      <c r="I248" s="11"/>
      <c r="J248" s="26">
        <v>2</v>
      </c>
      <c r="K248" s="26" t="s">
        <v>124</v>
      </c>
      <c r="L248" s="26"/>
      <c r="M248" s="30" t="s">
        <v>45</v>
      </c>
      <c r="N248" s="17">
        <v>1</v>
      </c>
      <c r="O248" s="26">
        <v>3</v>
      </c>
      <c r="P248" t="str">
        <f t="shared" si="9"/>
        <v/>
      </c>
      <c r="Q248" t="str">
        <f t="shared" si="10"/>
        <v/>
      </c>
      <c r="R248" t="str">
        <f t="shared" si="11"/>
        <v/>
      </c>
    </row>
    <row r="249" spans="1:18" x14ac:dyDescent="0.15">
      <c r="A249">
        <v>268</v>
      </c>
      <c r="B249" s="107">
        <v>44487</v>
      </c>
      <c r="C249" s="11" t="s">
        <v>1561</v>
      </c>
      <c r="D249" s="11"/>
      <c r="E249" s="11" t="s">
        <v>1325</v>
      </c>
      <c r="F249" s="9">
        <v>1927</v>
      </c>
      <c r="G249" s="9"/>
      <c r="H249" s="9" t="s">
        <v>1043</v>
      </c>
      <c r="I249" s="11" t="s">
        <v>42</v>
      </c>
      <c r="J249" s="26">
        <v>8</v>
      </c>
      <c r="K249" s="26" t="s">
        <v>67</v>
      </c>
      <c r="L249" s="26"/>
      <c r="M249" s="30" t="s">
        <v>45</v>
      </c>
      <c r="N249" s="17">
        <v>2</v>
      </c>
      <c r="O249" s="26">
        <v>9</v>
      </c>
      <c r="P249" t="str">
        <f t="shared" si="9"/>
        <v/>
      </c>
      <c r="Q249" t="str">
        <f t="shared" si="10"/>
        <v/>
      </c>
      <c r="R249" t="str">
        <f t="shared" si="11"/>
        <v/>
      </c>
    </row>
    <row r="250" spans="1:18" x14ac:dyDescent="0.15">
      <c r="A250">
        <v>31</v>
      </c>
      <c r="B250" s="108">
        <v>25353</v>
      </c>
      <c r="C250" s="11" t="s">
        <v>1050</v>
      </c>
      <c r="D250" s="11"/>
      <c r="E250" s="11" t="s">
        <v>1049</v>
      </c>
      <c r="F250" s="9">
        <v>1918</v>
      </c>
      <c r="G250" s="9"/>
      <c r="H250" s="9" t="s">
        <v>1051</v>
      </c>
      <c r="I250" s="11" t="s">
        <v>42</v>
      </c>
      <c r="J250" s="26">
        <v>5</v>
      </c>
      <c r="K250" s="26" t="s">
        <v>67</v>
      </c>
      <c r="L250" s="26"/>
      <c r="M250" s="30" t="s">
        <v>49</v>
      </c>
      <c r="N250" s="17">
        <v>1</v>
      </c>
      <c r="O250" s="26">
        <v>2</v>
      </c>
      <c r="P250" t="str">
        <f t="shared" si="9"/>
        <v/>
      </c>
      <c r="Q250" t="str">
        <f t="shared" si="10"/>
        <v/>
      </c>
      <c r="R250" t="str">
        <f t="shared" si="11"/>
        <v/>
      </c>
    </row>
    <row r="251" spans="1:18" x14ac:dyDescent="0.15">
      <c r="A251">
        <v>329</v>
      </c>
      <c r="B251" s="107">
        <v>49267</v>
      </c>
      <c r="C251" s="11" t="s">
        <v>1601</v>
      </c>
      <c r="D251" s="11"/>
      <c r="E251" s="11" t="s">
        <v>1602</v>
      </c>
      <c r="F251" s="9">
        <v>1946</v>
      </c>
      <c r="G251" s="9"/>
      <c r="H251" s="9" t="s">
        <v>1051</v>
      </c>
      <c r="I251" s="11" t="s">
        <v>42</v>
      </c>
      <c r="J251" s="26">
        <v>1</v>
      </c>
      <c r="K251" s="26" t="s">
        <v>47</v>
      </c>
      <c r="L251" s="26" t="s">
        <v>48</v>
      </c>
      <c r="M251" s="30" t="s">
        <v>49</v>
      </c>
      <c r="N251" s="17" t="s">
        <v>75</v>
      </c>
      <c r="O251" s="26">
        <v>1</v>
      </c>
      <c r="P251" t="str">
        <f t="shared" si="9"/>
        <v/>
      </c>
      <c r="Q251" t="str">
        <f t="shared" si="10"/>
        <v/>
      </c>
      <c r="R251" t="str">
        <f t="shared" si="11"/>
        <v/>
      </c>
    </row>
    <row r="252" spans="1:18" x14ac:dyDescent="0.15">
      <c r="A252">
        <v>37</v>
      </c>
      <c r="B252" s="108">
        <v>25764</v>
      </c>
      <c r="C252" s="11" t="s">
        <v>1063</v>
      </c>
      <c r="D252" s="11"/>
      <c r="E252" s="11" t="s">
        <v>1064</v>
      </c>
      <c r="F252" s="9">
        <v>1949</v>
      </c>
      <c r="G252" s="9"/>
      <c r="H252" s="9" t="s">
        <v>1080</v>
      </c>
      <c r="I252" s="11"/>
      <c r="J252" s="26">
        <v>3</v>
      </c>
      <c r="K252" s="26" t="s">
        <v>67</v>
      </c>
      <c r="L252" s="26"/>
      <c r="M252" s="30"/>
      <c r="N252" s="17" t="s">
        <v>1035</v>
      </c>
      <c r="O252" s="26">
        <v>2</v>
      </c>
      <c r="P252" t="str">
        <f t="shared" si="9"/>
        <v/>
      </c>
      <c r="Q252" t="str">
        <f t="shared" si="10"/>
        <v/>
      </c>
      <c r="R252" t="str">
        <f t="shared" si="11"/>
        <v/>
      </c>
    </row>
    <row r="253" spans="1:18" ht="26" x14ac:dyDescent="0.15">
      <c r="A253">
        <v>149</v>
      </c>
      <c r="B253" s="107">
        <v>35708</v>
      </c>
      <c r="C253" s="11" t="s">
        <v>1321</v>
      </c>
      <c r="D253" s="11"/>
      <c r="E253" s="11" t="s">
        <v>1320</v>
      </c>
      <c r="F253" s="9">
        <v>1932</v>
      </c>
      <c r="G253" s="9"/>
      <c r="H253" s="9" t="s">
        <v>1322</v>
      </c>
      <c r="I253" s="11"/>
      <c r="J253" s="26">
        <v>1</v>
      </c>
      <c r="K253" s="26" t="s">
        <v>47</v>
      </c>
      <c r="L253" s="26" t="s">
        <v>84</v>
      </c>
      <c r="M253" s="30" t="s">
        <v>76</v>
      </c>
      <c r="N253" s="17">
        <v>2</v>
      </c>
      <c r="O253" s="26">
        <v>4</v>
      </c>
      <c r="P253" t="str">
        <f t="shared" si="9"/>
        <v/>
      </c>
      <c r="Q253" t="str">
        <f t="shared" si="10"/>
        <v/>
      </c>
      <c r="R253" t="str">
        <f t="shared" si="11"/>
        <v/>
      </c>
    </row>
    <row r="254" spans="1:18" x14ac:dyDescent="0.15">
      <c r="A254">
        <v>531</v>
      </c>
      <c r="B254" s="108">
        <v>11965</v>
      </c>
      <c r="C254" s="11" t="s">
        <v>2750</v>
      </c>
      <c r="D254" s="11"/>
      <c r="E254" s="11" t="s">
        <v>2751</v>
      </c>
      <c r="F254" s="9">
        <v>1931</v>
      </c>
      <c r="G254" s="9"/>
      <c r="H254" s="9" t="s">
        <v>2752</v>
      </c>
      <c r="I254" s="11" t="s">
        <v>42</v>
      </c>
      <c r="J254" s="11">
        <v>1</v>
      </c>
      <c r="K254" s="11" t="s">
        <v>47</v>
      </c>
      <c r="L254" s="11" t="s">
        <v>84</v>
      </c>
      <c r="M254" s="16" t="s">
        <v>49</v>
      </c>
      <c r="N254" s="17">
        <v>1</v>
      </c>
      <c r="O254" s="11">
        <v>1</v>
      </c>
      <c r="P254" t="str">
        <f t="shared" si="9"/>
        <v/>
      </c>
      <c r="Q254" t="str">
        <f t="shared" si="10"/>
        <v/>
      </c>
      <c r="R254" t="str">
        <f t="shared" si="11"/>
        <v/>
      </c>
    </row>
    <row r="255" spans="1:18" ht="26" x14ac:dyDescent="0.15">
      <c r="A255">
        <v>378</v>
      </c>
      <c r="B255" s="108">
        <v>1213</v>
      </c>
      <c r="C255" s="11" t="s">
        <v>1970</v>
      </c>
      <c r="D255" s="11" t="s">
        <v>1089</v>
      </c>
      <c r="E255" s="11" t="s">
        <v>1971</v>
      </c>
      <c r="F255" s="9">
        <v>1938</v>
      </c>
      <c r="G255" s="9"/>
      <c r="H255" s="9" t="s">
        <v>1074</v>
      </c>
      <c r="I255" s="11" t="s">
        <v>42</v>
      </c>
      <c r="J255" s="11">
        <v>3</v>
      </c>
      <c r="K255" s="11" t="s">
        <v>67</v>
      </c>
      <c r="L255" s="11"/>
      <c r="M255" s="16" t="s">
        <v>76</v>
      </c>
      <c r="N255" s="17">
        <v>5</v>
      </c>
      <c r="O255" s="11">
        <v>13</v>
      </c>
      <c r="P255" t="str">
        <f t="shared" si="9"/>
        <v/>
      </c>
      <c r="Q255" t="str">
        <f t="shared" si="10"/>
        <v/>
      </c>
      <c r="R255" t="str">
        <f t="shared" si="11"/>
        <v/>
      </c>
    </row>
    <row r="256" spans="1:18" x14ac:dyDescent="0.15">
      <c r="A256">
        <v>497</v>
      </c>
      <c r="B256" s="108">
        <v>7218</v>
      </c>
      <c r="C256" s="11" t="s">
        <v>1096</v>
      </c>
      <c r="D256" s="11"/>
      <c r="E256" s="11" t="s">
        <v>2580</v>
      </c>
      <c r="F256" s="9">
        <v>1942</v>
      </c>
      <c r="G256" s="9"/>
      <c r="H256" s="9" t="s">
        <v>1074</v>
      </c>
      <c r="I256" s="11" t="s">
        <v>42</v>
      </c>
      <c r="J256" s="11">
        <v>1</v>
      </c>
      <c r="K256" s="11" t="s">
        <v>47</v>
      </c>
      <c r="L256" s="11" t="s">
        <v>48</v>
      </c>
      <c r="M256" s="16" t="s">
        <v>49</v>
      </c>
      <c r="N256" s="17">
        <v>5</v>
      </c>
      <c r="O256" s="11">
        <v>6</v>
      </c>
      <c r="P256" t="str">
        <f t="shared" si="9"/>
        <v/>
      </c>
      <c r="Q256" t="str">
        <f t="shared" si="10"/>
        <v/>
      </c>
      <c r="R256" t="str">
        <f t="shared" si="11"/>
        <v/>
      </c>
    </row>
    <row r="257" spans="1:18" x14ac:dyDescent="0.15">
      <c r="A257">
        <v>542</v>
      </c>
      <c r="B257" s="108">
        <v>12859</v>
      </c>
      <c r="C257" s="11" t="s">
        <v>2803</v>
      </c>
      <c r="D257" s="11"/>
      <c r="E257" s="11" t="s">
        <v>2804</v>
      </c>
      <c r="F257" s="9">
        <v>1922</v>
      </c>
      <c r="G257" s="9"/>
      <c r="H257" s="9" t="s">
        <v>1074</v>
      </c>
      <c r="I257" s="11" t="s">
        <v>42</v>
      </c>
      <c r="J257" s="11">
        <v>6</v>
      </c>
      <c r="K257" s="11" t="s">
        <v>67</v>
      </c>
      <c r="L257" s="11"/>
      <c r="M257" s="16" t="s">
        <v>49</v>
      </c>
      <c r="N257" s="17">
        <v>4</v>
      </c>
      <c r="O257" s="11">
        <v>14</v>
      </c>
      <c r="P257" t="str">
        <f t="shared" si="9"/>
        <v/>
      </c>
      <c r="Q257" t="str">
        <f t="shared" si="10"/>
        <v/>
      </c>
      <c r="R257" t="str">
        <f t="shared" si="11"/>
        <v/>
      </c>
    </row>
    <row r="258" spans="1:18" ht="26" x14ac:dyDescent="0.15">
      <c r="A258">
        <v>34</v>
      </c>
      <c r="B258" s="108">
        <v>38165</v>
      </c>
      <c r="C258" s="11" t="s">
        <v>1061</v>
      </c>
      <c r="D258" s="11"/>
      <c r="E258" s="11" t="s">
        <v>1062</v>
      </c>
      <c r="F258" s="9">
        <v>1933</v>
      </c>
      <c r="G258" s="9"/>
      <c r="H258" s="9" t="s">
        <v>1074</v>
      </c>
      <c r="I258" s="11" t="s">
        <v>42</v>
      </c>
      <c r="J258" s="26">
        <v>5</v>
      </c>
      <c r="K258" s="26" t="s">
        <v>67</v>
      </c>
      <c r="L258" s="26"/>
      <c r="M258" s="30" t="s">
        <v>76</v>
      </c>
      <c r="N258" s="17">
        <v>3</v>
      </c>
      <c r="O258" s="26">
        <v>5</v>
      </c>
      <c r="P258" t="str">
        <f t="shared" ref="P258:P321" si="12">IF(B257=B258,"JA","")</f>
        <v/>
      </c>
      <c r="Q258" t="str">
        <f t="shared" ref="Q258:Q321" si="13">IF(P258="JA",AND(C257=C258,D257=D258,E257=E258,F257=F258,H257=H258,G257=G258,I257=I258,J257=J258,K257=K258,L257=L258,M257=M258,N257=N258,O257=O258),"")</f>
        <v/>
      </c>
      <c r="R258" t="str">
        <f t="shared" ref="R258:R321" si="14">IF(NOT(_xlfn.NUMBERVALUE(B258)=B258),"JA","")</f>
        <v/>
      </c>
    </row>
    <row r="259" spans="1:18" x14ac:dyDescent="0.15">
      <c r="A259">
        <v>225</v>
      </c>
      <c r="B259" s="107">
        <v>41424</v>
      </c>
      <c r="C259" s="11" t="s">
        <v>1464</v>
      </c>
      <c r="D259" s="11"/>
      <c r="E259" s="11" t="s">
        <v>1296</v>
      </c>
      <c r="F259" s="9">
        <v>1914</v>
      </c>
      <c r="G259" s="9"/>
      <c r="H259" s="9" t="s">
        <v>1074</v>
      </c>
      <c r="I259" s="11" t="s">
        <v>42</v>
      </c>
      <c r="J259" s="26">
        <v>5</v>
      </c>
      <c r="K259" s="26" t="s">
        <v>67</v>
      </c>
      <c r="L259" s="26"/>
      <c r="M259" s="30" t="s">
        <v>45</v>
      </c>
      <c r="N259" s="17">
        <v>3</v>
      </c>
      <c r="O259" s="26">
        <v>5</v>
      </c>
      <c r="P259" t="str">
        <f t="shared" si="12"/>
        <v/>
      </c>
      <c r="Q259" t="str">
        <f t="shared" si="13"/>
        <v/>
      </c>
      <c r="R259" t="str">
        <f t="shared" si="14"/>
        <v/>
      </c>
    </row>
    <row r="260" spans="1:18" x14ac:dyDescent="0.15">
      <c r="A260">
        <v>242</v>
      </c>
      <c r="B260" s="110">
        <v>42317</v>
      </c>
      <c r="C260" s="52" t="s">
        <v>1484</v>
      </c>
      <c r="D260" s="52"/>
      <c r="E260" s="52" t="s">
        <v>1495</v>
      </c>
      <c r="F260" s="54">
        <v>1932</v>
      </c>
      <c r="G260" s="54"/>
      <c r="H260" s="54" t="s">
        <v>1492</v>
      </c>
      <c r="I260" s="52" t="s">
        <v>42</v>
      </c>
      <c r="J260" s="58">
        <v>5</v>
      </c>
      <c r="K260" s="58" t="s">
        <v>67</v>
      </c>
      <c r="L260" s="58"/>
      <c r="M260" s="57" t="s">
        <v>49</v>
      </c>
      <c r="N260" s="60">
        <v>1</v>
      </c>
      <c r="O260" s="58">
        <v>0</v>
      </c>
      <c r="P260" t="str">
        <f t="shared" si="12"/>
        <v/>
      </c>
      <c r="Q260" t="str">
        <f t="shared" si="13"/>
        <v/>
      </c>
      <c r="R260" t="str">
        <f t="shared" si="14"/>
        <v/>
      </c>
    </row>
    <row r="261" spans="1:18" x14ac:dyDescent="0.15">
      <c r="A261">
        <v>240</v>
      </c>
      <c r="B261" s="107">
        <v>42322</v>
      </c>
      <c r="C261" s="11" t="s">
        <v>1484</v>
      </c>
      <c r="D261" s="11" t="s">
        <v>1089</v>
      </c>
      <c r="E261" s="11" t="s">
        <v>1485</v>
      </c>
      <c r="F261" s="9">
        <v>1924</v>
      </c>
      <c r="G261" s="9"/>
      <c r="H261" s="9" t="s">
        <v>1492</v>
      </c>
      <c r="I261" s="11" t="s">
        <v>42</v>
      </c>
      <c r="J261" s="26">
        <v>4</v>
      </c>
      <c r="K261" s="26" t="s">
        <v>67</v>
      </c>
      <c r="L261" s="26"/>
      <c r="M261" s="30" t="s">
        <v>49</v>
      </c>
      <c r="N261" s="17">
        <v>3</v>
      </c>
      <c r="O261" s="26">
        <v>1</v>
      </c>
      <c r="P261" t="str">
        <f t="shared" si="12"/>
        <v/>
      </c>
      <c r="Q261" t="str">
        <f t="shared" si="13"/>
        <v/>
      </c>
      <c r="R261" t="str">
        <f t="shared" si="14"/>
        <v/>
      </c>
    </row>
    <row r="262" spans="1:18" x14ac:dyDescent="0.15">
      <c r="A262">
        <v>311</v>
      </c>
      <c r="B262" s="107">
        <v>47744</v>
      </c>
      <c r="C262" s="11" t="s">
        <v>1621</v>
      </c>
      <c r="D262" s="11"/>
      <c r="E262" s="11" t="s">
        <v>1194</v>
      </c>
      <c r="F262" s="9">
        <v>1920</v>
      </c>
      <c r="G262" s="9"/>
      <c r="H262" s="9" t="s">
        <v>1665</v>
      </c>
      <c r="I262" s="11" t="s">
        <v>42</v>
      </c>
      <c r="J262" s="26">
        <v>7</v>
      </c>
      <c r="K262" s="26" t="s">
        <v>67</v>
      </c>
      <c r="L262" s="26"/>
      <c r="M262" s="30" t="s">
        <v>49</v>
      </c>
      <c r="N262" s="17">
        <v>3</v>
      </c>
      <c r="O262" s="26">
        <v>8</v>
      </c>
      <c r="P262" t="str">
        <f t="shared" si="12"/>
        <v/>
      </c>
      <c r="Q262" t="str">
        <f t="shared" si="13"/>
        <v/>
      </c>
      <c r="R262" t="str">
        <f t="shared" si="14"/>
        <v/>
      </c>
    </row>
    <row r="263" spans="1:18" x14ac:dyDescent="0.15">
      <c r="A263">
        <v>426</v>
      </c>
      <c r="B263" s="108">
        <v>4712</v>
      </c>
      <c r="C263" s="11" t="s">
        <v>1326</v>
      </c>
      <c r="D263" s="11" t="s">
        <v>1089</v>
      </c>
      <c r="E263" s="11" t="s">
        <v>2147</v>
      </c>
      <c r="F263" s="9">
        <v>1937</v>
      </c>
      <c r="G263" s="9"/>
      <c r="H263" s="9" t="s">
        <v>1012</v>
      </c>
      <c r="I263" s="11" t="s">
        <v>42</v>
      </c>
      <c r="J263" s="11">
        <v>5</v>
      </c>
      <c r="K263" s="11" t="s">
        <v>67</v>
      </c>
      <c r="L263" s="11"/>
      <c r="M263" s="16" t="s">
        <v>49</v>
      </c>
      <c r="N263" s="17">
        <v>4</v>
      </c>
      <c r="O263" s="11">
        <v>2</v>
      </c>
      <c r="P263" t="str">
        <f t="shared" si="12"/>
        <v/>
      </c>
      <c r="Q263" t="str">
        <f t="shared" si="13"/>
        <v/>
      </c>
      <c r="R263" t="str">
        <f t="shared" si="14"/>
        <v/>
      </c>
    </row>
    <row r="264" spans="1:18" x14ac:dyDescent="0.15">
      <c r="A264">
        <v>473</v>
      </c>
      <c r="B264" s="108">
        <v>6912</v>
      </c>
      <c r="C264" s="11" t="s">
        <v>2461</v>
      </c>
      <c r="D264" s="11" t="s">
        <v>1107</v>
      </c>
      <c r="E264" s="11" t="s">
        <v>1184</v>
      </c>
      <c r="F264" s="9">
        <v>1920</v>
      </c>
      <c r="G264" s="9"/>
      <c r="H264" s="9" t="s">
        <v>1012</v>
      </c>
      <c r="I264" s="11"/>
      <c r="J264" s="11">
        <v>6</v>
      </c>
      <c r="K264" s="11" t="s">
        <v>67</v>
      </c>
      <c r="L264" s="11"/>
      <c r="M264" s="16" t="s">
        <v>49</v>
      </c>
      <c r="N264" s="17">
        <v>4</v>
      </c>
      <c r="O264" s="11">
        <v>16</v>
      </c>
      <c r="P264" t="str">
        <f t="shared" si="12"/>
        <v/>
      </c>
      <c r="Q264" t="str">
        <f t="shared" si="13"/>
        <v/>
      </c>
      <c r="R264" t="str">
        <f t="shared" si="14"/>
        <v/>
      </c>
    </row>
    <row r="265" spans="1:18" x14ac:dyDescent="0.15">
      <c r="A265">
        <v>484</v>
      </c>
      <c r="B265" s="108">
        <v>8085</v>
      </c>
      <c r="C265" s="11" t="s">
        <v>2513</v>
      </c>
      <c r="D265" s="11"/>
      <c r="E265" s="11" t="s">
        <v>1184</v>
      </c>
      <c r="F265" s="9">
        <v>1925</v>
      </c>
      <c r="G265" s="9"/>
      <c r="H265" s="9" t="s">
        <v>1012</v>
      </c>
      <c r="I265" s="11" t="s">
        <v>42</v>
      </c>
      <c r="J265" s="11">
        <v>4</v>
      </c>
      <c r="K265" s="11" t="s">
        <v>67</v>
      </c>
      <c r="L265" s="11"/>
      <c r="M265" s="16" t="s">
        <v>49</v>
      </c>
      <c r="N265" s="17">
        <v>2</v>
      </c>
      <c r="O265" s="11">
        <v>2</v>
      </c>
      <c r="P265" t="str">
        <f t="shared" si="12"/>
        <v/>
      </c>
      <c r="Q265" t="str">
        <f t="shared" si="13"/>
        <v/>
      </c>
      <c r="R265" t="str">
        <f t="shared" si="14"/>
        <v/>
      </c>
    </row>
    <row r="266" spans="1:18" ht="26" x14ac:dyDescent="0.15">
      <c r="A266">
        <v>11</v>
      </c>
      <c r="B266" s="108">
        <v>24001</v>
      </c>
      <c r="C266" s="11" t="s">
        <v>114</v>
      </c>
      <c r="D266" s="11"/>
      <c r="E266" s="11" t="s">
        <v>115</v>
      </c>
      <c r="F266" s="9">
        <v>1929</v>
      </c>
      <c r="G266" s="9"/>
      <c r="H266" s="9" t="s">
        <v>1012</v>
      </c>
      <c r="I266" s="11"/>
      <c r="J266" s="26">
        <v>5</v>
      </c>
      <c r="K266" s="26" t="s">
        <v>67</v>
      </c>
      <c r="L266" s="26"/>
      <c r="M266" s="30" t="s">
        <v>76</v>
      </c>
      <c r="N266" s="17">
        <v>2</v>
      </c>
      <c r="O266" s="26"/>
      <c r="P266" t="str">
        <f t="shared" si="12"/>
        <v/>
      </c>
      <c r="Q266" t="str">
        <f t="shared" si="13"/>
        <v/>
      </c>
      <c r="R266" t="str">
        <f t="shared" si="14"/>
        <v/>
      </c>
    </row>
    <row r="267" spans="1:18" x14ac:dyDescent="0.15">
      <c r="A267">
        <v>153</v>
      </c>
      <c r="B267" s="107">
        <v>36125</v>
      </c>
      <c r="C267" s="11" t="s">
        <v>1329</v>
      </c>
      <c r="D267" s="11"/>
      <c r="E267" s="11" t="s">
        <v>1245</v>
      </c>
      <c r="F267" s="9">
        <v>1924</v>
      </c>
      <c r="G267" s="9"/>
      <c r="H267" s="9" t="s">
        <v>1012</v>
      </c>
      <c r="I267" s="11" t="s">
        <v>42</v>
      </c>
      <c r="J267" s="26">
        <v>7</v>
      </c>
      <c r="K267" s="26" t="s">
        <v>67</v>
      </c>
      <c r="L267" s="26"/>
      <c r="M267" s="30" t="s">
        <v>49</v>
      </c>
      <c r="N267" s="17">
        <v>1</v>
      </c>
      <c r="O267" s="26">
        <v>0</v>
      </c>
      <c r="P267" t="str">
        <f t="shared" si="12"/>
        <v/>
      </c>
      <c r="Q267" t="str">
        <f t="shared" si="13"/>
        <v/>
      </c>
      <c r="R267" t="str">
        <f t="shared" si="14"/>
        <v/>
      </c>
    </row>
    <row r="268" spans="1:18" ht="26" x14ac:dyDescent="0.15">
      <c r="A268">
        <v>180</v>
      </c>
      <c r="B268" s="107">
        <v>37982</v>
      </c>
      <c r="C268" s="11" t="s">
        <v>1374</v>
      </c>
      <c r="D268" s="11"/>
      <c r="E268" s="11" t="s">
        <v>1373</v>
      </c>
      <c r="F268" s="9">
        <v>1951</v>
      </c>
      <c r="G268" s="9"/>
      <c r="H268" s="9" t="s">
        <v>1012</v>
      </c>
      <c r="I268" s="11" t="s">
        <v>42</v>
      </c>
      <c r="J268" s="26">
        <v>1</v>
      </c>
      <c r="K268" s="26" t="s">
        <v>47</v>
      </c>
      <c r="L268" s="26" t="s">
        <v>84</v>
      </c>
      <c r="M268" s="30" t="s">
        <v>76</v>
      </c>
      <c r="N268" s="17">
        <v>1</v>
      </c>
      <c r="O268" s="26">
        <v>2</v>
      </c>
      <c r="P268" t="str">
        <f t="shared" si="12"/>
        <v/>
      </c>
      <c r="Q268" t="str">
        <f t="shared" si="13"/>
        <v/>
      </c>
      <c r="R268" t="str">
        <f t="shared" si="14"/>
        <v/>
      </c>
    </row>
    <row r="269" spans="1:18" ht="26" x14ac:dyDescent="0.15">
      <c r="A269">
        <v>208</v>
      </c>
      <c r="B269" s="107">
        <v>39888</v>
      </c>
      <c r="C269" s="11" t="s">
        <v>1433</v>
      </c>
      <c r="D269" s="11"/>
      <c r="E269" s="11" t="s">
        <v>1432</v>
      </c>
      <c r="F269" s="9">
        <v>1911</v>
      </c>
      <c r="G269" s="9"/>
      <c r="H269" s="9" t="s">
        <v>1012</v>
      </c>
      <c r="I269" s="11" t="s">
        <v>1083</v>
      </c>
      <c r="J269" s="26">
        <v>2</v>
      </c>
      <c r="K269" s="26" t="s">
        <v>124</v>
      </c>
      <c r="L269" s="26"/>
      <c r="M269" s="30" t="s">
        <v>76</v>
      </c>
      <c r="N269" s="17">
        <v>1</v>
      </c>
      <c r="O269" s="26">
        <v>1</v>
      </c>
      <c r="P269" t="str">
        <f t="shared" si="12"/>
        <v/>
      </c>
      <c r="Q269" t="str">
        <f t="shared" si="13"/>
        <v/>
      </c>
      <c r="R269" t="str">
        <f t="shared" si="14"/>
        <v/>
      </c>
    </row>
    <row r="270" spans="1:18" x14ac:dyDescent="0.15">
      <c r="A270">
        <v>209</v>
      </c>
      <c r="B270" s="107">
        <v>39888</v>
      </c>
      <c r="C270" s="11" t="s">
        <v>1433</v>
      </c>
      <c r="D270" s="11"/>
      <c r="E270" s="11" t="s">
        <v>1432</v>
      </c>
      <c r="F270" s="9"/>
      <c r="G270" s="9"/>
      <c r="H270" s="9" t="s">
        <v>1012</v>
      </c>
      <c r="I270" s="11" t="s">
        <v>1083</v>
      </c>
      <c r="J270" s="26">
        <v>1</v>
      </c>
      <c r="K270" s="26" t="s">
        <v>47</v>
      </c>
      <c r="L270" s="26" t="s">
        <v>48</v>
      </c>
      <c r="M270" s="30" t="s">
        <v>49</v>
      </c>
      <c r="N270" s="17">
        <v>2</v>
      </c>
      <c r="O270" s="26">
        <v>2</v>
      </c>
      <c r="P270" t="str">
        <f t="shared" si="12"/>
        <v>JA</v>
      </c>
      <c r="Q270" t="b">
        <f t="shared" si="13"/>
        <v>0</v>
      </c>
      <c r="R270" t="str">
        <f t="shared" si="14"/>
        <v/>
      </c>
    </row>
    <row r="271" spans="1:18" ht="26" x14ac:dyDescent="0.15">
      <c r="A271">
        <v>210</v>
      </c>
      <c r="B271" s="107">
        <v>39888</v>
      </c>
      <c r="C271" s="11" t="s">
        <v>1433</v>
      </c>
      <c r="D271" s="11"/>
      <c r="E271" s="11" t="s">
        <v>1432</v>
      </c>
      <c r="F271" s="9">
        <v>1911</v>
      </c>
      <c r="G271" s="9"/>
      <c r="H271" s="9" t="s">
        <v>1012</v>
      </c>
      <c r="I271" s="11" t="s">
        <v>1083</v>
      </c>
      <c r="J271" s="26">
        <v>2</v>
      </c>
      <c r="K271" s="58" t="s">
        <v>124</v>
      </c>
      <c r="L271" s="26"/>
      <c r="M271" s="30" t="s">
        <v>76</v>
      </c>
      <c r="N271" s="17">
        <v>1</v>
      </c>
      <c r="O271" s="26">
        <v>1</v>
      </c>
      <c r="P271" t="str">
        <f t="shared" si="12"/>
        <v>JA</v>
      </c>
      <c r="Q271" t="b">
        <f t="shared" si="13"/>
        <v>0</v>
      </c>
      <c r="R271" t="str">
        <f t="shared" si="14"/>
        <v/>
      </c>
    </row>
    <row r="272" spans="1:18" x14ac:dyDescent="0.15">
      <c r="A272">
        <v>211</v>
      </c>
      <c r="B272" s="107">
        <v>39888</v>
      </c>
      <c r="C272" s="11" t="s">
        <v>1433</v>
      </c>
      <c r="D272" s="11"/>
      <c r="E272" s="11" t="s">
        <v>1432</v>
      </c>
      <c r="F272" s="9">
        <v>1911</v>
      </c>
      <c r="G272" s="9"/>
      <c r="H272" s="9" t="s">
        <v>1012</v>
      </c>
      <c r="I272" s="11"/>
      <c r="J272" s="58">
        <v>6</v>
      </c>
      <c r="K272" s="26" t="s">
        <v>124</v>
      </c>
      <c r="L272" s="26"/>
      <c r="M272" s="30" t="s">
        <v>49</v>
      </c>
      <c r="N272" s="17">
        <v>2</v>
      </c>
      <c r="O272" s="26">
        <v>3</v>
      </c>
      <c r="P272" t="str">
        <f t="shared" si="12"/>
        <v>JA</v>
      </c>
      <c r="Q272" t="b">
        <f t="shared" si="13"/>
        <v>0</v>
      </c>
      <c r="R272" t="str">
        <f t="shared" si="14"/>
        <v/>
      </c>
    </row>
    <row r="273" spans="1:18" ht="26" x14ac:dyDescent="0.15">
      <c r="A273">
        <v>299</v>
      </c>
      <c r="B273" s="107">
        <v>46869</v>
      </c>
      <c r="C273" s="11" t="s">
        <v>1629</v>
      </c>
      <c r="D273" s="11"/>
      <c r="E273" s="11" t="s">
        <v>1195</v>
      </c>
      <c r="F273" s="9">
        <v>1935</v>
      </c>
      <c r="G273" s="9"/>
      <c r="H273" s="9" t="s">
        <v>1012</v>
      </c>
      <c r="I273" s="11" t="s">
        <v>1083</v>
      </c>
      <c r="J273" s="26">
        <v>2</v>
      </c>
      <c r="K273" s="26" t="s">
        <v>124</v>
      </c>
      <c r="L273" s="26"/>
      <c r="M273" s="30" t="s">
        <v>76</v>
      </c>
      <c r="N273" s="17">
        <v>1</v>
      </c>
      <c r="O273" s="26">
        <v>3</v>
      </c>
      <c r="P273" t="str">
        <f t="shared" si="12"/>
        <v/>
      </c>
      <c r="Q273" t="str">
        <f t="shared" si="13"/>
        <v/>
      </c>
      <c r="R273" t="str">
        <f t="shared" si="14"/>
        <v/>
      </c>
    </row>
    <row r="274" spans="1:18" x14ac:dyDescent="0.15">
      <c r="A274">
        <v>309</v>
      </c>
      <c r="B274" s="107">
        <v>47293</v>
      </c>
      <c r="C274" s="11" t="s">
        <v>1623</v>
      </c>
      <c r="D274" s="11"/>
      <c r="E274" s="11" t="s">
        <v>1590</v>
      </c>
      <c r="F274" s="9">
        <v>1920</v>
      </c>
      <c r="G274" s="9"/>
      <c r="H274" s="9" t="s">
        <v>1012</v>
      </c>
      <c r="I274" s="11" t="s">
        <v>42</v>
      </c>
      <c r="J274" s="26">
        <v>5</v>
      </c>
      <c r="K274" s="26" t="s">
        <v>67</v>
      </c>
      <c r="L274" s="26"/>
      <c r="M274" s="30" t="s">
        <v>49</v>
      </c>
      <c r="N274" s="17">
        <v>2</v>
      </c>
      <c r="O274" s="26">
        <v>0</v>
      </c>
      <c r="P274" t="str">
        <f t="shared" si="12"/>
        <v/>
      </c>
      <c r="Q274" t="str">
        <f t="shared" si="13"/>
        <v/>
      </c>
      <c r="R274" t="str">
        <f t="shared" si="14"/>
        <v/>
      </c>
    </row>
    <row r="275" spans="1:18" x14ac:dyDescent="0.15">
      <c r="A275">
        <v>328</v>
      </c>
      <c r="B275" s="107">
        <v>49170</v>
      </c>
      <c r="C275" s="11" t="s">
        <v>1609</v>
      </c>
      <c r="D275" s="11"/>
      <c r="E275" s="11" t="s">
        <v>1304</v>
      </c>
      <c r="F275" s="9">
        <v>1921</v>
      </c>
      <c r="G275" s="9"/>
      <c r="H275" s="9" t="s">
        <v>1012</v>
      </c>
      <c r="I275" s="11" t="s">
        <v>42</v>
      </c>
      <c r="J275" s="26">
        <v>2</v>
      </c>
      <c r="K275" s="58" t="s">
        <v>67</v>
      </c>
      <c r="L275" s="26" t="s">
        <v>84</v>
      </c>
      <c r="M275" s="30" t="s">
        <v>49</v>
      </c>
      <c r="N275" s="17">
        <v>1</v>
      </c>
      <c r="O275" s="26">
        <v>1</v>
      </c>
      <c r="P275" t="str">
        <f t="shared" si="12"/>
        <v/>
      </c>
      <c r="Q275" t="str">
        <f t="shared" si="13"/>
        <v/>
      </c>
      <c r="R275" t="str">
        <f t="shared" si="14"/>
        <v/>
      </c>
    </row>
    <row r="276" spans="1:18" x14ac:dyDescent="0.15">
      <c r="A276">
        <v>333</v>
      </c>
      <c r="B276" s="107">
        <v>49720</v>
      </c>
      <c r="C276" s="11" t="s">
        <v>1605</v>
      </c>
      <c r="D276" s="11"/>
      <c r="E276" s="11" t="s">
        <v>1245</v>
      </c>
      <c r="F276" s="9">
        <v>1931</v>
      </c>
      <c r="G276" s="9"/>
      <c r="H276" s="9" t="s">
        <v>1672</v>
      </c>
      <c r="I276" s="11" t="s">
        <v>42</v>
      </c>
      <c r="J276" s="26">
        <v>4</v>
      </c>
      <c r="K276" s="26" t="s">
        <v>67</v>
      </c>
      <c r="L276" s="26"/>
      <c r="M276" s="30" t="s">
        <v>45</v>
      </c>
      <c r="N276" s="17">
        <v>1</v>
      </c>
      <c r="O276" s="26">
        <v>1</v>
      </c>
      <c r="P276" t="str">
        <f t="shared" si="12"/>
        <v/>
      </c>
      <c r="Q276" t="str">
        <f t="shared" si="13"/>
        <v/>
      </c>
      <c r="R276" t="str">
        <f t="shared" si="14"/>
        <v/>
      </c>
    </row>
    <row r="277" spans="1:18" ht="26" x14ac:dyDescent="0.15">
      <c r="A277">
        <v>51</v>
      </c>
      <c r="B277" s="112">
        <v>26717</v>
      </c>
      <c r="C277" s="52" t="s">
        <v>1106</v>
      </c>
      <c r="D277" s="52" t="s">
        <v>1107</v>
      </c>
      <c r="E277" s="52" t="s">
        <v>1108</v>
      </c>
      <c r="F277" s="54">
        <v>1922</v>
      </c>
      <c r="G277" s="54"/>
      <c r="H277" s="54" t="s">
        <v>1116</v>
      </c>
      <c r="I277" s="52" t="s">
        <v>42</v>
      </c>
      <c r="J277" s="58">
        <v>5</v>
      </c>
      <c r="K277" s="58" t="s">
        <v>67</v>
      </c>
      <c r="L277" s="58"/>
      <c r="M277" s="57" t="s">
        <v>76</v>
      </c>
      <c r="N277" s="60">
        <v>3</v>
      </c>
      <c r="O277" s="58">
        <v>1</v>
      </c>
      <c r="P277" t="str">
        <f t="shared" si="12"/>
        <v/>
      </c>
      <c r="Q277" t="str">
        <f t="shared" si="13"/>
        <v/>
      </c>
      <c r="R277" t="str">
        <f t="shared" si="14"/>
        <v/>
      </c>
    </row>
    <row r="278" spans="1:18" x14ac:dyDescent="0.15">
      <c r="A278">
        <v>433</v>
      </c>
      <c r="B278" s="108">
        <v>5296</v>
      </c>
      <c r="C278" s="11" t="s">
        <v>2260</v>
      </c>
      <c r="D278" s="11" t="s">
        <v>90</v>
      </c>
      <c r="E278" s="11" t="s">
        <v>2261</v>
      </c>
      <c r="F278" s="9">
        <v>1950</v>
      </c>
      <c r="G278" s="9"/>
      <c r="H278" s="9" t="s">
        <v>1671</v>
      </c>
      <c r="I278" s="11" t="s">
        <v>42</v>
      </c>
      <c r="J278" s="11">
        <v>2</v>
      </c>
      <c r="K278" s="11" t="s">
        <v>124</v>
      </c>
      <c r="L278" s="11"/>
      <c r="M278" s="16" t="s">
        <v>49</v>
      </c>
      <c r="N278" s="17">
        <v>2</v>
      </c>
      <c r="O278" s="11">
        <v>4</v>
      </c>
      <c r="P278" t="str">
        <f t="shared" si="12"/>
        <v/>
      </c>
      <c r="Q278" t="str">
        <f t="shared" si="13"/>
        <v/>
      </c>
      <c r="R278" t="str">
        <f t="shared" si="14"/>
        <v/>
      </c>
    </row>
    <row r="279" spans="1:18" x14ac:dyDescent="0.15">
      <c r="A279">
        <v>141</v>
      </c>
      <c r="B279" s="108">
        <v>34746</v>
      </c>
      <c r="C279" s="11" t="s">
        <v>1299</v>
      </c>
      <c r="D279" s="11" t="s">
        <v>1089</v>
      </c>
      <c r="E279" s="11" t="s">
        <v>1052</v>
      </c>
      <c r="F279" s="9">
        <v>1929</v>
      </c>
      <c r="G279" s="9"/>
      <c r="H279" s="9" t="s">
        <v>1300</v>
      </c>
      <c r="I279" s="11" t="s">
        <v>1092</v>
      </c>
      <c r="J279" s="26">
        <v>1</v>
      </c>
      <c r="K279" s="26" t="s">
        <v>47</v>
      </c>
      <c r="L279" s="26" t="s">
        <v>48</v>
      </c>
      <c r="M279" s="30" t="s">
        <v>229</v>
      </c>
      <c r="N279" s="17" t="s">
        <v>75</v>
      </c>
      <c r="O279" s="26">
        <v>0</v>
      </c>
      <c r="P279" t="str">
        <f t="shared" si="12"/>
        <v/>
      </c>
      <c r="Q279" t="str">
        <f t="shared" si="13"/>
        <v/>
      </c>
      <c r="R279" t="str">
        <f t="shared" si="14"/>
        <v/>
      </c>
    </row>
    <row r="280" spans="1:18" x14ac:dyDescent="0.15">
      <c r="A280">
        <v>243</v>
      </c>
      <c r="B280" s="110">
        <v>42509</v>
      </c>
      <c r="C280" s="52" t="s">
        <v>1496</v>
      </c>
      <c r="D280" s="52"/>
      <c r="E280" s="52" t="s">
        <v>1308</v>
      </c>
      <c r="F280" s="54">
        <v>1931</v>
      </c>
      <c r="G280" s="54"/>
      <c r="H280" s="54" t="s">
        <v>1498</v>
      </c>
      <c r="I280" s="52"/>
      <c r="J280" s="58">
        <v>1</v>
      </c>
      <c r="K280" s="58" t="s">
        <v>47</v>
      </c>
      <c r="L280" s="58" t="s">
        <v>48</v>
      </c>
      <c r="M280" s="57" t="s">
        <v>49</v>
      </c>
      <c r="N280" s="60">
        <v>2</v>
      </c>
      <c r="O280" s="58">
        <v>0</v>
      </c>
      <c r="P280" t="str">
        <f t="shared" si="12"/>
        <v/>
      </c>
      <c r="Q280" t="str">
        <f t="shared" si="13"/>
        <v/>
      </c>
      <c r="R280" t="str">
        <f t="shared" si="14"/>
        <v/>
      </c>
    </row>
    <row r="281" spans="1:18" x14ac:dyDescent="0.15">
      <c r="A281">
        <v>320</v>
      </c>
      <c r="B281" s="107">
        <v>48502</v>
      </c>
      <c r="C281" s="11" t="s">
        <v>1614</v>
      </c>
      <c r="D281" s="11" t="s">
        <v>1089</v>
      </c>
      <c r="E281" s="11" t="s">
        <v>1052</v>
      </c>
      <c r="F281" s="9">
        <v>1928</v>
      </c>
      <c r="G281" s="9"/>
      <c r="H281" s="9" t="s">
        <v>1646</v>
      </c>
      <c r="I281" s="11" t="s">
        <v>42</v>
      </c>
      <c r="J281" s="26">
        <v>2</v>
      </c>
      <c r="K281" s="26" t="s">
        <v>124</v>
      </c>
      <c r="L281" s="26"/>
      <c r="M281" s="30" t="s">
        <v>68</v>
      </c>
      <c r="N281" s="17" t="s">
        <v>75</v>
      </c>
      <c r="O281" s="26">
        <v>0</v>
      </c>
      <c r="P281" t="str">
        <f t="shared" si="12"/>
        <v/>
      </c>
      <c r="Q281" t="str">
        <f t="shared" si="13"/>
        <v/>
      </c>
      <c r="R281" t="str">
        <f t="shared" si="14"/>
        <v/>
      </c>
    </row>
    <row r="282" spans="1:18" ht="26" x14ac:dyDescent="0.15">
      <c r="A282">
        <v>348</v>
      </c>
      <c r="B282" s="111">
        <v>50854</v>
      </c>
      <c r="C282" s="12" t="s">
        <v>1809</v>
      </c>
      <c r="D282" s="12" t="s">
        <v>1757</v>
      </c>
      <c r="E282" s="12" t="s">
        <v>1184</v>
      </c>
      <c r="F282" s="82">
        <v>1949</v>
      </c>
      <c r="G282" s="82"/>
      <c r="H282" s="82" t="s">
        <v>1646</v>
      </c>
      <c r="I282" s="12" t="s">
        <v>42</v>
      </c>
      <c r="J282" s="12">
        <v>1</v>
      </c>
      <c r="K282" s="12" t="s">
        <v>47</v>
      </c>
      <c r="L282" s="12" t="s">
        <v>48</v>
      </c>
      <c r="M282" s="84" t="s">
        <v>76</v>
      </c>
      <c r="N282" s="85">
        <v>4</v>
      </c>
      <c r="O282" s="12">
        <v>2</v>
      </c>
      <c r="P282" t="str">
        <f t="shared" si="12"/>
        <v/>
      </c>
      <c r="Q282" t="str">
        <f t="shared" si="13"/>
        <v/>
      </c>
      <c r="R282" t="str">
        <f t="shared" si="14"/>
        <v/>
      </c>
    </row>
    <row r="283" spans="1:18" x14ac:dyDescent="0.15">
      <c r="A283">
        <v>128</v>
      </c>
      <c r="B283" s="108">
        <v>33677</v>
      </c>
      <c r="C283" s="11" t="s">
        <v>1273</v>
      </c>
      <c r="D283" s="11"/>
      <c r="E283" s="11" t="s">
        <v>1184</v>
      </c>
      <c r="F283" s="9">
        <v>1927</v>
      </c>
      <c r="G283" s="9"/>
      <c r="H283" s="9" t="s">
        <v>1274</v>
      </c>
      <c r="I283" s="11" t="s">
        <v>42</v>
      </c>
      <c r="J283" s="26">
        <v>4</v>
      </c>
      <c r="K283" s="26" t="s">
        <v>67</v>
      </c>
      <c r="L283" s="26"/>
      <c r="M283" s="30" t="s">
        <v>49</v>
      </c>
      <c r="N283" s="17">
        <v>1</v>
      </c>
      <c r="O283" s="26">
        <v>0</v>
      </c>
      <c r="P283" t="str">
        <f t="shared" si="12"/>
        <v/>
      </c>
      <c r="Q283" t="str">
        <f t="shared" si="13"/>
        <v/>
      </c>
      <c r="R283" t="str">
        <f t="shared" si="14"/>
        <v/>
      </c>
    </row>
    <row r="284" spans="1:18" x14ac:dyDescent="0.15">
      <c r="A284">
        <v>421</v>
      </c>
      <c r="B284" s="108">
        <v>4116</v>
      </c>
      <c r="C284" s="11" t="s">
        <v>2195</v>
      </c>
      <c r="D284" s="11"/>
      <c r="E284" s="11" t="s">
        <v>2196</v>
      </c>
      <c r="F284" s="9">
        <v>1911</v>
      </c>
      <c r="G284" s="9"/>
      <c r="H284" s="9" t="s">
        <v>2197</v>
      </c>
      <c r="I284" s="11" t="s">
        <v>42</v>
      </c>
      <c r="J284" s="11">
        <v>4</v>
      </c>
      <c r="K284" s="11" t="s">
        <v>67</v>
      </c>
      <c r="L284" s="11"/>
      <c r="M284" s="16" t="s">
        <v>49</v>
      </c>
      <c r="N284" s="17">
        <v>4</v>
      </c>
      <c r="O284" s="11">
        <v>7</v>
      </c>
      <c r="P284" t="str">
        <f t="shared" si="12"/>
        <v/>
      </c>
      <c r="Q284" t="str">
        <f t="shared" si="13"/>
        <v/>
      </c>
      <c r="R284" t="str">
        <f t="shared" si="14"/>
        <v/>
      </c>
    </row>
    <row r="285" spans="1:18" ht="26" x14ac:dyDescent="0.15">
      <c r="A285">
        <v>335</v>
      </c>
      <c r="B285" s="111">
        <v>49849</v>
      </c>
      <c r="C285" s="12" t="s">
        <v>1740</v>
      </c>
      <c r="D285" s="12" t="s">
        <v>1089</v>
      </c>
      <c r="E285" s="12" t="s">
        <v>1304</v>
      </c>
      <c r="F285" s="82">
        <v>1956</v>
      </c>
      <c r="G285" s="82"/>
      <c r="H285" s="82" t="s">
        <v>1740</v>
      </c>
      <c r="I285" s="12" t="s">
        <v>1741</v>
      </c>
      <c r="J285" s="12">
        <v>1</v>
      </c>
      <c r="K285" s="12" t="s">
        <v>47</v>
      </c>
      <c r="L285" s="12" t="s">
        <v>48</v>
      </c>
      <c r="M285" s="84" t="s">
        <v>76</v>
      </c>
      <c r="N285" s="85" t="s">
        <v>75</v>
      </c>
      <c r="O285" s="12"/>
      <c r="P285" t="str">
        <f t="shared" si="12"/>
        <v/>
      </c>
      <c r="Q285" t="str">
        <f t="shared" si="13"/>
        <v/>
      </c>
      <c r="R285" t="str">
        <f t="shared" si="14"/>
        <v/>
      </c>
    </row>
    <row r="286" spans="1:18" ht="26" x14ac:dyDescent="0.15">
      <c r="A286">
        <v>347</v>
      </c>
      <c r="B286" s="111">
        <v>50561</v>
      </c>
      <c r="C286" s="12" t="s">
        <v>1802</v>
      </c>
      <c r="D286" s="12"/>
      <c r="E286" s="12" t="s">
        <v>1803</v>
      </c>
      <c r="F286" s="82">
        <v>1942</v>
      </c>
      <c r="G286" s="82" t="s">
        <v>1804</v>
      </c>
      <c r="H286" s="82" t="s">
        <v>1805</v>
      </c>
      <c r="I286" s="12"/>
      <c r="J286" s="12">
        <v>1</v>
      </c>
      <c r="K286" s="12" t="s">
        <v>47</v>
      </c>
      <c r="L286" s="12" t="s">
        <v>84</v>
      </c>
      <c r="M286" s="84" t="s">
        <v>76</v>
      </c>
      <c r="N286" s="85">
        <v>3</v>
      </c>
      <c r="O286" s="12">
        <v>5</v>
      </c>
      <c r="P286" t="str">
        <f t="shared" si="12"/>
        <v/>
      </c>
      <c r="Q286" t="str">
        <f t="shared" si="13"/>
        <v/>
      </c>
      <c r="R286" t="str">
        <f t="shared" si="14"/>
        <v/>
      </c>
    </row>
    <row r="287" spans="1:18" x14ac:dyDescent="0.15">
      <c r="A287">
        <v>220</v>
      </c>
      <c r="B287" s="107">
        <v>40968</v>
      </c>
      <c r="C287" s="11" t="s">
        <v>1456</v>
      </c>
      <c r="D287" s="11" t="s">
        <v>1126</v>
      </c>
      <c r="E287" s="11" t="s">
        <v>1457</v>
      </c>
      <c r="F287" s="9">
        <v>1948</v>
      </c>
      <c r="G287" s="9"/>
      <c r="H287" s="9" t="s">
        <v>1458</v>
      </c>
      <c r="I287" s="11" t="s">
        <v>42</v>
      </c>
      <c r="J287" s="26">
        <v>2</v>
      </c>
      <c r="K287" s="26" t="s">
        <v>67</v>
      </c>
      <c r="L287" s="26"/>
      <c r="M287" s="30" t="s">
        <v>1035</v>
      </c>
      <c r="N287" s="17">
        <v>1</v>
      </c>
      <c r="O287" s="26">
        <v>1</v>
      </c>
      <c r="P287" t="str">
        <f t="shared" si="12"/>
        <v/>
      </c>
      <c r="Q287" t="str">
        <f t="shared" si="13"/>
        <v/>
      </c>
      <c r="R287" t="str">
        <f t="shared" si="14"/>
        <v/>
      </c>
    </row>
    <row r="288" spans="1:18" x14ac:dyDescent="0.15">
      <c r="A288">
        <v>221</v>
      </c>
      <c r="B288" s="107">
        <v>40968</v>
      </c>
      <c r="C288" s="11" t="s">
        <v>1456</v>
      </c>
      <c r="D288" s="11" t="s">
        <v>1126</v>
      </c>
      <c r="E288" s="11" t="s">
        <v>1457</v>
      </c>
      <c r="F288" s="9">
        <v>1948</v>
      </c>
      <c r="G288" s="9"/>
      <c r="H288" s="9" t="s">
        <v>1458</v>
      </c>
      <c r="I288" s="11"/>
      <c r="J288" s="26">
        <v>1</v>
      </c>
      <c r="K288" s="26" t="s">
        <v>47</v>
      </c>
      <c r="L288" s="26" t="s">
        <v>48</v>
      </c>
      <c r="M288" s="30" t="s">
        <v>49</v>
      </c>
      <c r="N288" s="17" t="s">
        <v>75</v>
      </c>
      <c r="O288" s="26">
        <v>3</v>
      </c>
      <c r="P288" t="str">
        <f t="shared" si="12"/>
        <v>JA</v>
      </c>
      <c r="Q288" t="b">
        <f t="shared" si="13"/>
        <v>0</v>
      </c>
      <c r="R288" t="str">
        <f t="shared" si="14"/>
        <v/>
      </c>
    </row>
    <row r="289" spans="1:18" ht="26" x14ac:dyDescent="0.15">
      <c r="A289">
        <v>206</v>
      </c>
      <c r="B289" s="107">
        <v>39993</v>
      </c>
      <c r="C289" s="11" t="s">
        <v>1401</v>
      </c>
      <c r="D289" s="11"/>
      <c r="E289" s="11" t="s">
        <v>1084</v>
      </c>
      <c r="F289" s="9">
        <v>1916</v>
      </c>
      <c r="G289" s="9"/>
      <c r="H289" s="9" t="s">
        <v>1429</v>
      </c>
      <c r="I289" s="11" t="s">
        <v>42</v>
      </c>
      <c r="J289" s="26">
        <v>3</v>
      </c>
      <c r="K289" s="26" t="s">
        <v>67</v>
      </c>
      <c r="L289" s="26"/>
      <c r="M289" s="30" t="s">
        <v>76</v>
      </c>
      <c r="N289" s="17">
        <v>2</v>
      </c>
      <c r="O289" s="26">
        <v>2</v>
      </c>
      <c r="P289" t="str">
        <f t="shared" si="12"/>
        <v/>
      </c>
      <c r="Q289" t="str">
        <f t="shared" si="13"/>
        <v/>
      </c>
      <c r="R289" t="str">
        <f t="shared" si="14"/>
        <v/>
      </c>
    </row>
    <row r="290" spans="1:18" x14ac:dyDescent="0.15">
      <c r="A290">
        <v>401</v>
      </c>
      <c r="B290" s="19">
        <v>2814</v>
      </c>
      <c r="C290" s="11" t="s">
        <v>2087</v>
      </c>
      <c r="D290" s="11"/>
      <c r="E290" s="11" t="s">
        <v>2088</v>
      </c>
      <c r="F290" s="9">
        <v>1914</v>
      </c>
      <c r="G290" s="9"/>
      <c r="H290" s="9" t="s">
        <v>2089</v>
      </c>
      <c r="I290" s="11" t="s">
        <v>1083</v>
      </c>
      <c r="J290" s="11">
        <v>2</v>
      </c>
      <c r="K290" s="11" t="s">
        <v>124</v>
      </c>
      <c r="L290" s="11"/>
      <c r="M290" s="16" t="s">
        <v>896</v>
      </c>
      <c r="N290" s="17">
        <v>2</v>
      </c>
      <c r="O290" s="11">
        <v>2</v>
      </c>
      <c r="P290" t="str">
        <f t="shared" si="12"/>
        <v/>
      </c>
      <c r="Q290" t="str">
        <f t="shared" si="13"/>
        <v/>
      </c>
      <c r="R290" t="str">
        <f t="shared" si="14"/>
        <v/>
      </c>
    </row>
    <row r="291" spans="1:18" ht="26" x14ac:dyDescent="0.15">
      <c r="A291">
        <v>36</v>
      </c>
      <c r="B291" s="108">
        <v>25764</v>
      </c>
      <c r="C291" s="11" t="s">
        <v>1063</v>
      </c>
      <c r="D291" s="11"/>
      <c r="E291" s="11" t="s">
        <v>1064</v>
      </c>
      <c r="F291" s="9">
        <v>1949</v>
      </c>
      <c r="G291" s="9"/>
      <c r="H291" s="9" t="s">
        <v>1078</v>
      </c>
      <c r="I291" s="11" t="s">
        <v>42</v>
      </c>
      <c r="J291" s="26">
        <v>1</v>
      </c>
      <c r="K291" s="26" t="s">
        <v>47</v>
      </c>
      <c r="L291" s="26" t="s">
        <v>48</v>
      </c>
      <c r="M291" s="30" t="s">
        <v>76</v>
      </c>
      <c r="N291" s="17" t="s">
        <v>75</v>
      </c>
      <c r="O291" s="26">
        <v>0</v>
      </c>
      <c r="P291" t="str">
        <f t="shared" si="12"/>
        <v/>
      </c>
      <c r="Q291" t="str">
        <f t="shared" si="13"/>
        <v/>
      </c>
      <c r="R291" t="str">
        <f t="shared" si="14"/>
        <v/>
      </c>
    </row>
    <row r="292" spans="1:18" x14ac:dyDescent="0.15">
      <c r="A292">
        <v>135</v>
      </c>
      <c r="B292" s="108">
        <v>34171</v>
      </c>
      <c r="C292" s="11" t="s">
        <v>1287</v>
      </c>
      <c r="D292" s="11"/>
      <c r="E292" s="11" t="s">
        <v>1288</v>
      </c>
      <c r="F292" s="9">
        <v>1907</v>
      </c>
      <c r="G292" s="9"/>
      <c r="H292" s="9" t="s">
        <v>1293</v>
      </c>
      <c r="I292" s="11" t="s">
        <v>1083</v>
      </c>
      <c r="J292" s="26">
        <v>2</v>
      </c>
      <c r="K292" s="26" t="s">
        <v>124</v>
      </c>
      <c r="L292" s="26"/>
      <c r="M292" s="30" t="s">
        <v>45</v>
      </c>
      <c r="N292" s="17">
        <v>2</v>
      </c>
      <c r="O292" s="26">
        <v>3</v>
      </c>
      <c r="P292" t="str">
        <f t="shared" si="12"/>
        <v/>
      </c>
      <c r="Q292" t="str">
        <f t="shared" si="13"/>
        <v/>
      </c>
      <c r="R292" t="str">
        <f t="shared" si="14"/>
        <v/>
      </c>
    </row>
    <row r="293" spans="1:18" x14ac:dyDescent="0.15">
      <c r="A293">
        <v>262</v>
      </c>
      <c r="B293" s="107">
        <v>44212</v>
      </c>
      <c r="C293" s="11" t="s">
        <v>1565</v>
      </c>
      <c r="D293" s="11"/>
      <c r="E293" s="11" t="s">
        <v>1052</v>
      </c>
      <c r="F293" s="9">
        <v>1928</v>
      </c>
      <c r="G293" s="9"/>
      <c r="H293" s="9" t="s">
        <v>1648</v>
      </c>
      <c r="I293" s="11"/>
      <c r="J293" s="26">
        <v>7</v>
      </c>
      <c r="K293" s="26" t="s">
        <v>67</v>
      </c>
      <c r="L293" s="26"/>
      <c r="M293" s="30" t="s">
        <v>229</v>
      </c>
      <c r="N293" s="17">
        <v>3</v>
      </c>
      <c r="O293" s="26">
        <v>0</v>
      </c>
      <c r="P293" t="str">
        <f t="shared" si="12"/>
        <v/>
      </c>
      <c r="Q293" t="str">
        <f t="shared" si="13"/>
        <v/>
      </c>
      <c r="R293" t="str">
        <f t="shared" si="14"/>
        <v/>
      </c>
    </row>
    <row r="294" spans="1:18" ht="26" x14ac:dyDescent="0.15">
      <c r="A294">
        <v>287</v>
      </c>
      <c r="B294" s="107">
        <v>45795</v>
      </c>
      <c r="C294" s="11" t="s">
        <v>1547</v>
      </c>
      <c r="D294" s="11"/>
      <c r="E294" s="11" t="s">
        <v>1108</v>
      </c>
      <c r="F294" s="9">
        <v>1954</v>
      </c>
      <c r="G294" s="9"/>
      <c r="H294" s="9" t="s">
        <v>1648</v>
      </c>
      <c r="I294" s="11" t="s">
        <v>42</v>
      </c>
      <c r="J294" s="26">
        <v>1</v>
      </c>
      <c r="K294" s="26" t="s">
        <v>47</v>
      </c>
      <c r="L294" s="26" t="s">
        <v>84</v>
      </c>
      <c r="M294" s="30" t="s">
        <v>76</v>
      </c>
      <c r="N294" s="17" t="s">
        <v>75</v>
      </c>
      <c r="O294" s="26">
        <v>1</v>
      </c>
      <c r="P294" t="str">
        <f t="shared" si="12"/>
        <v/>
      </c>
      <c r="Q294" t="str">
        <f t="shared" si="13"/>
        <v/>
      </c>
      <c r="R294" t="str">
        <f t="shared" si="14"/>
        <v/>
      </c>
    </row>
    <row r="295" spans="1:18" x14ac:dyDescent="0.15">
      <c r="A295">
        <v>308</v>
      </c>
      <c r="B295" s="107">
        <v>47655</v>
      </c>
      <c r="C295" s="11" t="s">
        <v>1624</v>
      </c>
      <c r="D295" s="11"/>
      <c r="E295" s="11" t="s">
        <v>1589</v>
      </c>
      <c r="F295" s="9">
        <v>1914</v>
      </c>
      <c r="G295" s="9"/>
      <c r="H295" s="9" t="s">
        <v>1663</v>
      </c>
      <c r="I295" s="11" t="s">
        <v>42</v>
      </c>
      <c r="J295" s="26">
        <v>6</v>
      </c>
      <c r="K295" s="26" t="s">
        <v>67</v>
      </c>
      <c r="L295" s="26"/>
      <c r="M295" s="30" t="s">
        <v>45</v>
      </c>
      <c r="N295" s="17">
        <v>4</v>
      </c>
      <c r="O295" s="26">
        <v>9</v>
      </c>
      <c r="P295" t="str">
        <f t="shared" si="12"/>
        <v/>
      </c>
      <c r="Q295" t="str">
        <f t="shared" si="13"/>
        <v/>
      </c>
      <c r="R295" t="str">
        <f t="shared" si="14"/>
        <v/>
      </c>
    </row>
    <row r="296" spans="1:18" x14ac:dyDescent="0.15">
      <c r="A296">
        <v>233</v>
      </c>
      <c r="B296" s="107">
        <v>41935</v>
      </c>
      <c r="C296" s="11" t="s">
        <v>1475</v>
      </c>
      <c r="D296" s="11" t="s">
        <v>1126</v>
      </c>
      <c r="E296" s="11" t="s">
        <v>1474</v>
      </c>
      <c r="F296" s="9">
        <v>1924</v>
      </c>
      <c r="G296" s="9"/>
      <c r="H296" s="9" t="s">
        <v>1478</v>
      </c>
      <c r="I296" s="20"/>
      <c r="J296" s="26">
        <v>4</v>
      </c>
      <c r="K296" s="26" t="s">
        <v>67</v>
      </c>
      <c r="L296" s="26"/>
      <c r="M296" s="30" t="s">
        <v>45</v>
      </c>
      <c r="N296" s="17">
        <v>3</v>
      </c>
      <c r="O296" s="26">
        <v>3</v>
      </c>
      <c r="P296" t="str">
        <f t="shared" si="12"/>
        <v/>
      </c>
      <c r="Q296" t="str">
        <f t="shared" si="13"/>
        <v/>
      </c>
      <c r="R296" t="str">
        <f t="shared" si="14"/>
        <v/>
      </c>
    </row>
    <row r="297" spans="1:18" x14ac:dyDescent="0.15">
      <c r="A297">
        <v>248</v>
      </c>
      <c r="B297" s="107">
        <v>42645</v>
      </c>
      <c r="C297" s="11" t="s">
        <v>1511</v>
      </c>
      <c r="D297" s="11" t="s">
        <v>1089</v>
      </c>
      <c r="E297" s="11" t="s">
        <v>1195</v>
      </c>
      <c r="F297" s="9">
        <v>1941</v>
      </c>
      <c r="G297" s="9" t="s">
        <v>1514</v>
      </c>
      <c r="H297" s="9" t="s">
        <v>1514</v>
      </c>
      <c r="I297" s="11" t="s">
        <v>1515</v>
      </c>
      <c r="J297" s="26">
        <v>1</v>
      </c>
      <c r="K297" s="26" t="s">
        <v>47</v>
      </c>
      <c r="L297" s="26" t="s">
        <v>48</v>
      </c>
      <c r="M297" s="30" t="s">
        <v>45</v>
      </c>
      <c r="N297" s="17">
        <v>3</v>
      </c>
      <c r="O297" s="26">
        <v>7</v>
      </c>
      <c r="P297" t="str">
        <f t="shared" si="12"/>
        <v/>
      </c>
      <c r="Q297" t="str">
        <f t="shared" si="13"/>
        <v/>
      </c>
      <c r="R297" t="str">
        <f t="shared" si="14"/>
        <v/>
      </c>
    </row>
    <row r="298" spans="1:18" ht="26" x14ac:dyDescent="0.15">
      <c r="A298">
        <v>467</v>
      </c>
      <c r="B298" s="108">
        <v>6451</v>
      </c>
      <c r="C298" s="11" t="s">
        <v>2431</v>
      </c>
      <c r="D298" s="11"/>
      <c r="E298" s="11" t="s">
        <v>1325</v>
      </c>
      <c r="F298" s="9">
        <v>1912</v>
      </c>
      <c r="G298" s="9" t="s">
        <v>2215</v>
      </c>
      <c r="H298" s="9"/>
      <c r="I298" s="11" t="s">
        <v>1083</v>
      </c>
      <c r="J298" s="11">
        <v>3</v>
      </c>
      <c r="K298" s="11" t="s">
        <v>67</v>
      </c>
      <c r="L298" s="11"/>
      <c r="M298" s="16" t="s">
        <v>76</v>
      </c>
      <c r="N298" s="17">
        <v>1</v>
      </c>
      <c r="O298" s="11">
        <v>6</v>
      </c>
      <c r="P298" t="str">
        <f t="shared" si="12"/>
        <v/>
      </c>
      <c r="Q298" t="str">
        <f t="shared" si="13"/>
        <v/>
      </c>
      <c r="R298" t="str">
        <f t="shared" si="14"/>
        <v/>
      </c>
    </row>
    <row r="299" spans="1:18" x14ac:dyDescent="0.15">
      <c r="A299">
        <v>446</v>
      </c>
      <c r="B299" s="108">
        <v>5918</v>
      </c>
      <c r="C299" s="11" t="s">
        <v>2319</v>
      </c>
      <c r="D299" s="11"/>
      <c r="E299" s="11" t="s">
        <v>1184</v>
      </c>
      <c r="F299" s="9">
        <v>1943</v>
      </c>
      <c r="G299" s="9" t="s">
        <v>1008</v>
      </c>
      <c r="H299" s="9"/>
      <c r="I299" s="11" t="s">
        <v>1515</v>
      </c>
      <c r="J299" s="11">
        <v>1</v>
      </c>
      <c r="K299" s="11" t="s">
        <v>47</v>
      </c>
      <c r="L299" s="11" t="s">
        <v>84</v>
      </c>
      <c r="M299" s="16" t="s">
        <v>229</v>
      </c>
      <c r="N299" s="17">
        <v>4</v>
      </c>
      <c r="O299" s="11">
        <v>8</v>
      </c>
      <c r="P299" t="str">
        <f t="shared" si="12"/>
        <v/>
      </c>
      <c r="Q299" t="str">
        <f t="shared" si="13"/>
        <v/>
      </c>
      <c r="R299" t="str">
        <f t="shared" si="14"/>
        <v/>
      </c>
    </row>
    <row r="300" spans="1:18" x14ac:dyDescent="0.15">
      <c r="A300">
        <v>472</v>
      </c>
      <c r="B300" s="108">
        <v>6792</v>
      </c>
      <c r="C300" s="11" t="s">
        <v>2455</v>
      </c>
      <c r="D300" s="11"/>
      <c r="E300" s="11" t="s">
        <v>1193</v>
      </c>
      <c r="F300" s="9">
        <v>1926</v>
      </c>
      <c r="G300" s="9" t="s">
        <v>1008</v>
      </c>
      <c r="H300" s="9"/>
      <c r="I300" s="11" t="s">
        <v>42</v>
      </c>
      <c r="J300" s="11">
        <v>2</v>
      </c>
      <c r="K300" s="11" t="s">
        <v>124</v>
      </c>
      <c r="L300" s="11"/>
      <c r="M300" s="16" t="s">
        <v>45</v>
      </c>
      <c r="N300" s="17">
        <v>1</v>
      </c>
      <c r="O300" s="11">
        <v>11</v>
      </c>
      <c r="P300" t="str">
        <f t="shared" si="12"/>
        <v/>
      </c>
      <c r="Q300" t="str">
        <f t="shared" si="13"/>
        <v/>
      </c>
      <c r="R300" t="str">
        <f t="shared" si="14"/>
        <v/>
      </c>
    </row>
    <row r="301" spans="1:18" x14ac:dyDescent="0.15">
      <c r="A301">
        <v>475</v>
      </c>
      <c r="B301" s="108">
        <v>7131</v>
      </c>
      <c r="C301" s="11" t="s">
        <v>2471</v>
      </c>
      <c r="D301" s="11"/>
      <c r="E301" s="11" t="s">
        <v>1432</v>
      </c>
      <c r="F301" s="9">
        <v>1924</v>
      </c>
      <c r="G301" s="9" t="s">
        <v>1008</v>
      </c>
      <c r="H301" s="9"/>
      <c r="I301" s="11" t="s">
        <v>1083</v>
      </c>
      <c r="J301" s="11">
        <v>2</v>
      </c>
      <c r="K301" s="11" t="s">
        <v>124</v>
      </c>
      <c r="L301" s="11"/>
      <c r="M301" s="16" t="s">
        <v>45</v>
      </c>
      <c r="N301" s="17">
        <v>5</v>
      </c>
      <c r="O301" s="11">
        <v>9</v>
      </c>
      <c r="P301" t="str">
        <f t="shared" si="12"/>
        <v/>
      </c>
      <c r="Q301" t="str">
        <f t="shared" si="13"/>
        <v/>
      </c>
      <c r="R301" t="str">
        <f t="shared" si="14"/>
        <v/>
      </c>
    </row>
    <row r="302" spans="1:18" ht="26" x14ac:dyDescent="0.15">
      <c r="A302">
        <v>456</v>
      </c>
      <c r="B302" s="108">
        <v>9112</v>
      </c>
      <c r="C302" s="11" t="s">
        <v>2372</v>
      </c>
      <c r="D302" s="11" t="s">
        <v>1757</v>
      </c>
      <c r="E302" s="11" t="s">
        <v>1184</v>
      </c>
      <c r="F302" s="9">
        <v>1933</v>
      </c>
      <c r="G302" s="9" t="s">
        <v>1008</v>
      </c>
      <c r="H302" s="9"/>
      <c r="I302" s="11" t="s">
        <v>2373</v>
      </c>
      <c r="J302" s="11">
        <v>1</v>
      </c>
      <c r="K302" s="11" t="s">
        <v>47</v>
      </c>
      <c r="L302" s="11" t="s">
        <v>48</v>
      </c>
      <c r="M302" s="16" t="s">
        <v>76</v>
      </c>
      <c r="N302" s="17">
        <v>7</v>
      </c>
      <c r="O302" s="11">
        <v>14</v>
      </c>
      <c r="P302" t="str">
        <f t="shared" si="12"/>
        <v/>
      </c>
      <c r="Q302" t="str">
        <f t="shared" si="13"/>
        <v/>
      </c>
      <c r="R302" t="str">
        <f t="shared" si="14"/>
        <v/>
      </c>
    </row>
    <row r="303" spans="1:18" x14ac:dyDescent="0.15">
      <c r="A303">
        <v>1</v>
      </c>
      <c r="B303" s="114">
        <v>23328</v>
      </c>
      <c r="C303" s="11" t="s">
        <v>38</v>
      </c>
      <c r="D303" s="11"/>
      <c r="E303" s="11" t="s">
        <v>39</v>
      </c>
      <c r="F303" s="9">
        <v>1929</v>
      </c>
      <c r="G303" s="9" t="s">
        <v>1008</v>
      </c>
      <c r="H303" s="9"/>
      <c r="I303" s="11" t="s">
        <v>42</v>
      </c>
      <c r="J303" s="26">
        <v>1</v>
      </c>
      <c r="K303" s="26" t="s">
        <v>47</v>
      </c>
      <c r="L303" s="26" t="s">
        <v>48</v>
      </c>
      <c r="M303" s="30" t="s">
        <v>49</v>
      </c>
      <c r="N303" s="17">
        <v>2</v>
      </c>
      <c r="O303" s="26">
        <v>1</v>
      </c>
      <c r="P303" t="str">
        <f t="shared" si="12"/>
        <v/>
      </c>
      <c r="Q303" t="str">
        <f t="shared" si="13"/>
        <v/>
      </c>
      <c r="R303" t="str">
        <f t="shared" si="14"/>
        <v/>
      </c>
    </row>
    <row r="304" spans="1:18" x14ac:dyDescent="0.15">
      <c r="A304">
        <v>27</v>
      </c>
      <c r="B304" s="108">
        <v>24965</v>
      </c>
      <c r="C304" s="11" t="s">
        <v>1041</v>
      </c>
      <c r="D304" s="11" t="s">
        <v>1039</v>
      </c>
      <c r="E304" s="11" t="s">
        <v>1040</v>
      </c>
      <c r="F304" s="9">
        <v>1902</v>
      </c>
      <c r="G304" s="9" t="s">
        <v>1008</v>
      </c>
      <c r="H304" s="9"/>
      <c r="I304" s="11"/>
      <c r="J304" s="26">
        <v>3</v>
      </c>
      <c r="K304" s="26" t="s">
        <v>67</v>
      </c>
      <c r="L304" s="26"/>
      <c r="M304" s="30" t="s">
        <v>174</v>
      </c>
      <c r="N304" s="17">
        <v>1</v>
      </c>
      <c r="O304" s="26">
        <v>7</v>
      </c>
      <c r="P304" t="str">
        <f t="shared" si="12"/>
        <v/>
      </c>
      <c r="Q304" t="str">
        <f t="shared" si="13"/>
        <v/>
      </c>
      <c r="R304" t="str">
        <f t="shared" si="14"/>
        <v/>
      </c>
    </row>
    <row r="305" spans="1:18" ht="26" x14ac:dyDescent="0.15">
      <c r="A305">
        <v>54</v>
      </c>
      <c r="B305" s="108">
        <v>26900</v>
      </c>
      <c r="C305" s="11" t="s">
        <v>1109</v>
      </c>
      <c r="D305" s="11"/>
      <c r="E305" s="11" t="s">
        <v>1110</v>
      </c>
      <c r="F305" s="9">
        <v>1931</v>
      </c>
      <c r="G305" s="9" t="s">
        <v>1008</v>
      </c>
      <c r="H305" s="9"/>
      <c r="I305" s="11" t="s">
        <v>42</v>
      </c>
      <c r="J305" s="26">
        <v>1</v>
      </c>
      <c r="K305" s="26" t="s">
        <v>47</v>
      </c>
      <c r="L305" s="26" t="s">
        <v>48</v>
      </c>
      <c r="M305" s="30" t="s">
        <v>76</v>
      </c>
      <c r="N305" s="17">
        <v>2</v>
      </c>
      <c r="O305" s="26">
        <v>18</v>
      </c>
      <c r="P305" t="str">
        <f t="shared" si="12"/>
        <v/>
      </c>
      <c r="Q305" t="str">
        <f t="shared" si="13"/>
        <v/>
      </c>
      <c r="R305" t="str">
        <f t="shared" si="14"/>
        <v/>
      </c>
    </row>
    <row r="306" spans="1:18" ht="26" x14ac:dyDescent="0.15">
      <c r="A306">
        <v>55</v>
      </c>
      <c r="B306" s="112">
        <v>26900</v>
      </c>
      <c r="C306" s="52" t="s">
        <v>1109</v>
      </c>
      <c r="D306" s="52"/>
      <c r="E306" s="52" t="s">
        <v>1110</v>
      </c>
      <c r="F306" s="54">
        <v>1931</v>
      </c>
      <c r="G306" s="54" t="s">
        <v>1008</v>
      </c>
      <c r="H306" s="54"/>
      <c r="I306" s="52" t="s">
        <v>1083</v>
      </c>
      <c r="J306" s="58">
        <v>1</v>
      </c>
      <c r="K306" s="58" t="s">
        <v>47</v>
      </c>
      <c r="L306" s="58" t="s">
        <v>48</v>
      </c>
      <c r="M306" s="57" t="s">
        <v>76</v>
      </c>
      <c r="N306" s="60">
        <v>6</v>
      </c>
      <c r="O306" s="58">
        <v>32</v>
      </c>
      <c r="P306" t="str">
        <f t="shared" si="12"/>
        <v>JA</v>
      </c>
      <c r="Q306" t="b">
        <f t="shared" si="13"/>
        <v>0</v>
      </c>
      <c r="R306" t="str">
        <f t="shared" si="14"/>
        <v/>
      </c>
    </row>
    <row r="307" spans="1:18" x14ac:dyDescent="0.15">
      <c r="A307">
        <v>90</v>
      </c>
      <c r="B307" s="108">
        <v>29463</v>
      </c>
      <c r="C307" s="11" t="s">
        <v>1199</v>
      </c>
      <c r="D307" s="11"/>
      <c r="E307" s="11" t="s">
        <v>1049</v>
      </c>
      <c r="F307" s="9">
        <v>1934</v>
      </c>
      <c r="G307" s="9" t="s">
        <v>1008</v>
      </c>
      <c r="H307" s="9"/>
      <c r="I307" s="11" t="s">
        <v>1083</v>
      </c>
      <c r="J307" s="26">
        <v>1</v>
      </c>
      <c r="K307" s="26" t="s">
        <v>47</v>
      </c>
      <c r="L307" s="26" t="s">
        <v>48</v>
      </c>
      <c r="M307" s="30" t="s">
        <v>68</v>
      </c>
      <c r="N307" s="17" t="s">
        <v>75</v>
      </c>
      <c r="O307" s="26">
        <v>1</v>
      </c>
      <c r="P307" t="str">
        <f t="shared" si="12"/>
        <v/>
      </c>
      <c r="Q307" t="str">
        <f t="shared" si="13"/>
        <v/>
      </c>
      <c r="R307" t="str">
        <f t="shared" si="14"/>
        <v/>
      </c>
    </row>
    <row r="308" spans="1:18" x14ac:dyDescent="0.15">
      <c r="A308">
        <v>125</v>
      </c>
      <c r="B308" s="108">
        <v>33146</v>
      </c>
      <c r="C308" s="11" t="s">
        <v>1271</v>
      </c>
      <c r="D308" s="11"/>
      <c r="E308" s="11" t="s">
        <v>1084</v>
      </c>
      <c r="F308" s="9">
        <v>1938</v>
      </c>
      <c r="G308" s="9" t="s">
        <v>1008</v>
      </c>
      <c r="H308" s="9"/>
      <c r="I308" s="11" t="s">
        <v>1515</v>
      </c>
      <c r="J308" s="26">
        <v>1</v>
      </c>
      <c r="K308" s="26" t="s">
        <v>47</v>
      </c>
      <c r="L308" s="26" t="s">
        <v>48</v>
      </c>
      <c r="M308" s="30" t="s">
        <v>45</v>
      </c>
      <c r="N308" s="17">
        <v>5</v>
      </c>
      <c r="O308" s="26">
        <v>11</v>
      </c>
      <c r="P308" t="str">
        <f t="shared" si="12"/>
        <v/>
      </c>
      <c r="Q308" t="str">
        <f t="shared" si="13"/>
        <v/>
      </c>
      <c r="R308" t="str">
        <f t="shared" si="14"/>
        <v/>
      </c>
    </row>
    <row r="309" spans="1:18" x14ac:dyDescent="0.15">
      <c r="A309">
        <v>127</v>
      </c>
      <c r="B309" s="112">
        <v>33146</v>
      </c>
      <c r="C309" s="52" t="s">
        <v>1271</v>
      </c>
      <c r="D309" s="52"/>
      <c r="E309" s="52" t="s">
        <v>1084</v>
      </c>
      <c r="F309" s="54">
        <v>1938</v>
      </c>
      <c r="G309" s="54" t="s">
        <v>1008</v>
      </c>
      <c r="H309" s="54"/>
      <c r="I309" s="52" t="s">
        <v>1515</v>
      </c>
      <c r="J309" s="58">
        <v>1</v>
      </c>
      <c r="K309" s="58" t="s">
        <v>47</v>
      </c>
      <c r="L309" s="58" t="s">
        <v>48</v>
      </c>
      <c r="M309" s="57" t="s">
        <v>53</v>
      </c>
      <c r="N309" s="60">
        <v>3</v>
      </c>
      <c r="O309" s="58">
        <v>15</v>
      </c>
      <c r="P309" t="str">
        <f t="shared" si="12"/>
        <v>JA</v>
      </c>
      <c r="Q309" t="b">
        <f t="shared" si="13"/>
        <v>0</v>
      </c>
      <c r="R309" t="str">
        <f t="shared" si="14"/>
        <v/>
      </c>
    </row>
    <row r="310" spans="1:18" ht="26" x14ac:dyDescent="0.15">
      <c r="A310">
        <v>164</v>
      </c>
      <c r="B310" s="107">
        <v>36708</v>
      </c>
      <c r="C310" s="11" t="s">
        <v>1348</v>
      </c>
      <c r="D310" s="11" t="s">
        <v>1089</v>
      </c>
      <c r="E310" s="11" t="s">
        <v>1347</v>
      </c>
      <c r="F310" s="9">
        <v>1947</v>
      </c>
      <c r="G310" s="9" t="s">
        <v>1008</v>
      </c>
      <c r="H310" s="9"/>
      <c r="I310" s="11"/>
      <c r="J310" s="26">
        <v>1</v>
      </c>
      <c r="K310" s="26" t="s">
        <v>47</v>
      </c>
      <c r="L310" s="26" t="s">
        <v>48</v>
      </c>
      <c r="M310" s="30" t="s">
        <v>76</v>
      </c>
      <c r="N310" s="17">
        <v>1</v>
      </c>
      <c r="O310" s="26">
        <v>1</v>
      </c>
      <c r="P310" t="str">
        <f t="shared" si="12"/>
        <v/>
      </c>
      <c r="Q310" t="str">
        <f t="shared" si="13"/>
        <v/>
      </c>
      <c r="R310" t="str">
        <f t="shared" si="14"/>
        <v/>
      </c>
    </row>
    <row r="311" spans="1:18" x14ac:dyDescent="0.15">
      <c r="A311">
        <v>229</v>
      </c>
      <c r="B311" s="107">
        <v>41296</v>
      </c>
      <c r="C311" s="11" t="s">
        <v>1469</v>
      </c>
      <c r="D311" s="11"/>
      <c r="E311" s="11" t="s">
        <v>1184</v>
      </c>
      <c r="F311" s="9">
        <v>1922</v>
      </c>
      <c r="G311" s="9" t="s">
        <v>1008</v>
      </c>
      <c r="H311" s="9"/>
      <c r="I311" s="11" t="s">
        <v>42</v>
      </c>
      <c r="J311" s="26">
        <v>9</v>
      </c>
      <c r="K311" s="26" t="s">
        <v>67</v>
      </c>
      <c r="L311" s="26"/>
      <c r="M311" s="30" t="s">
        <v>49</v>
      </c>
      <c r="N311" s="17" t="s">
        <v>75</v>
      </c>
      <c r="O311" s="26">
        <v>1</v>
      </c>
      <c r="P311" t="str">
        <f t="shared" si="12"/>
        <v/>
      </c>
      <c r="Q311" t="str">
        <f t="shared" si="13"/>
        <v/>
      </c>
      <c r="R311" t="str">
        <f t="shared" si="14"/>
        <v/>
      </c>
    </row>
    <row r="312" spans="1:18" x14ac:dyDescent="0.15">
      <c r="A312">
        <v>226</v>
      </c>
      <c r="B312" s="107">
        <v>41524</v>
      </c>
      <c r="C312" s="11" t="s">
        <v>1466</v>
      </c>
      <c r="D312" s="11"/>
      <c r="E312" s="11" t="s">
        <v>1052</v>
      </c>
      <c r="F312" s="9">
        <v>1921</v>
      </c>
      <c r="G312" s="9" t="s">
        <v>1008</v>
      </c>
      <c r="H312" s="9"/>
      <c r="I312" s="11" t="s">
        <v>42</v>
      </c>
      <c r="J312" s="26">
        <v>8</v>
      </c>
      <c r="K312" s="26" t="s">
        <v>67</v>
      </c>
      <c r="L312" s="26"/>
      <c r="M312" s="30" t="s">
        <v>49</v>
      </c>
      <c r="N312" s="17">
        <v>3</v>
      </c>
      <c r="O312" s="26">
        <v>3</v>
      </c>
      <c r="P312" t="str">
        <f t="shared" si="12"/>
        <v/>
      </c>
      <c r="Q312" t="str">
        <f t="shared" si="13"/>
        <v/>
      </c>
      <c r="R312" t="str">
        <f t="shared" si="14"/>
        <v/>
      </c>
    </row>
    <row r="313" spans="1:18" x14ac:dyDescent="0.15">
      <c r="A313">
        <v>314</v>
      </c>
      <c r="B313" s="107">
        <v>48017</v>
      </c>
      <c r="C313" s="11" t="s">
        <v>1618</v>
      </c>
      <c r="D313" s="11"/>
      <c r="E313" s="11" t="s">
        <v>1592</v>
      </c>
      <c r="F313" s="9">
        <v>1925</v>
      </c>
      <c r="G313" s="9" t="s">
        <v>1008</v>
      </c>
      <c r="H313" s="9"/>
      <c r="I313" s="11" t="s">
        <v>1103</v>
      </c>
      <c r="J313" s="26">
        <v>4</v>
      </c>
      <c r="K313" s="26" t="s">
        <v>67</v>
      </c>
      <c r="L313" s="26"/>
      <c r="M313" s="30" t="s">
        <v>896</v>
      </c>
      <c r="N313" s="17">
        <v>2</v>
      </c>
      <c r="O313" s="26">
        <v>3</v>
      </c>
      <c r="P313" t="str">
        <f t="shared" si="12"/>
        <v/>
      </c>
      <c r="Q313" t="str">
        <f t="shared" si="13"/>
        <v/>
      </c>
      <c r="R313" t="str">
        <f t="shared" si="14"/>
        <v/>
      </c>
    </row>
    <row r="314" spans="1:18" ht="26" x14ac:dyDescent="0.15">
      <c r="A314">
        <v>343</v>
      </c>
      <c r="B314" s="107">
        <v>50585</v>
      </c>
      <c r="C314" s="11" t="s">
        <v>1788</v>
      </c>
      <c r="D314" s="11"/>
      <c r="E314" s="11" t="s">
        <v>1049</v>
      </c>
      <c r="F314" s="9">
        <v>1928</v>
      </c>
      <c r="G314" s="9" t="s">
        <v>1008</v>
      </c>
      <c r="H314" s="9"/>
      <c r="I314" s="11"/>
      <c r="J314" s="11">
        <v>1</v>
      </c>
      <c r="K314" s="11" t="s">
        <v>47</v>
      </c>
      <c r="L314" s="11" t="s">
        <v>48</v>
      </c>
      <c r="M314" s="16" t="s">
        <v>76</v>
      </c>
      <c r="N314" s="17">
        <v>2</v>
      </c>
      <c r="O314" s="11"/>
      <c r="P314" t="str">
        <f t="shared" si="12"/>
        <v/>
      </c>
      <c r="Q314" t="str">
        <f t="shared" si="13"/>
        <v/>
      </c>
      <c r="R314" t="str">
        <f t="shared" si="14"/>
        <v/>
      </c>
    </row>
    <row r="315" spans="1:18" x14ac:dyDescent="0.15">
      <c r="A315">
        <v>476</v>
      </c>
      <c r="B315" s="108">
        <v>7459</v>
      </c>
      <c r="C315" s="11" t="s">
        <v>2476</v>
      </c>
      <c r="D315" s="11"/>
      <c r="E315" s="11" t="s">
        <v>2477</v>
      </c>
      <c r="F315" s="9">
        <v>1941</v>
      </c>
      <c r="G315" s="9" t="s">
        <v>1270</v>
      </c>
      <c r="H315" s="9"/>
      <c r="I315" s="11" t="s">
        <v>1515</v>
      </c>
      <c r="J315" s="11">
        <v>2</v>
      </c>
      <c r="K315" s="11" t="s">
        <v>124</v>
      </c>
      <c r="L315" s="11"/>
      <c r="M315" s="16" t="s">
        <v>68</v>
      </c>
      <c r="N315" s="17">
        <v>4</v>
      </c>
      <c r="O315" s="11">
        <v>18</v>
      </c>
      <c r="P315" t="str">
        <f t="shared" si="12"/>
        <v/>
      </c>
      <c r="Q315" t="str">
        <f t="shared" si="13"/>
        <v/>
      </c>
      <c r="R315" t="str">
        <f t="shared" si="14"/>
        <v/>
      </c>
    </row>
    <row r="316" spans="1:18" ht="26" x14ac:dyDescent="0.15">
      <c r="A316">
        <v>251</v>
      </c>
      <c r="B316" s="107">
        <v>43094</v>
      </c>
      <c r="C316" s="11" t="s">
        <v>1509</v>
      </c>
      <c r="D316" s="11"/>
      <c r="E316" s="11" t="s">
        <v>1508</v>
      </c>
      <c r="F316" s="9">
        <v>1927</v>
      </c>
      <c r="G316" s="9" t="s">
        <v>1270</v>
      </c>
      <c r="H316" s="9"/>
      <c r="I316" s="11"/>
      <c r="J316" s="26">
        <v>2</v>
      </c>
      <c r="K316" s="26" t="s">
        <v>124</v>
      </c>
      <c r="L316" s="26"/>
      <c r="M316" s="30" t="s">
        <v>76</v>
      </c>
      <c r="N316" s="17">
        <v>2</v>
      </c>
      <c r="O316" s="26">
        <v>1</v>
      </c>
      <c r="P316" t="str">
        <f t="shared" si="12"/>
        <v/>
      </c>
      <c r="Q316" t="str">
        <f t="shared" si="13"/>
        <v/>
      </c>
      <c r="R316" t="str">
        <f t="shared" si="14"/>
        <v/>
      </c>
    </row>
    <row r="317" spans="1:18" x14ac:dyDescent="0.15">
      <c r="A317">
        <v>29</v>
      </c>
      <c r="B317" s="108">
        <v>25160</v>
      </c>
      <c r="C317" s="11" t="s">
        <v>1045</v>
      </c>
      <c r="D317" s="11"/>
      <c r="E317" s="11" t="s">
        <v>1044</v>
      </c>
      <c r="F317" s="9">
        <v>1917</v>
      </c>
      <c r="G317" s="9" t="s">
        <v>1046</v>
      </c>
      <c r="H317" s="9"/>
      <c r="I317" s="11"/>
      <c r="J317" s="26">
        <v>5</v>
      </c>
      <c r="K317" s="26" t="s">
        <v>67</v>
      </c>
      <c r="L317" s="26"/>
      <c r="M317" s="30" t="s">
        <v>68</v>
      </c>
      <c r="N317" s="17">
        <v>5</v>
      </c>
      <c r="O317" s="26">
        <v>7</v>
      </c>
      <c r="P317" t="str">
        <f t="shared" si="12"/>
        <v/>
      </c>
      <c r="Q317" t="str">
        <f t="shared" si="13"/>
        <v/>
      </c>
      <c r="R317" t="str">
        <f t="shared" si="14"/>
        <v/>
      </c>
    </row>
    <row r="318" spans="1:18" ht="26" x14ac:dyDescent="0.15">
      <c r="A318">
        <v>336</v>
      </c>
      <c r="B318" s="111">
        <v>49849</v>
      </c>
      <c r="C318" s="12" t="s">
        <v>1740</v>
      </c>
      <c r="D318" s="12" t="s">
        <v>1089</v>
      </c>
      <c r="E318" s="12" t="s">
        <v>1304</v>
      </c>
      <c r="F318" s="82">
        <v>1956</v>
      </c>
      <c r="G318" s="82" t="s">
        <v>1744</v>
      </c>
      <c r="H318" s="82"/>
      <c r="I318" s="12" t="s">
        <v>1083</v>
      </c>
      <c r="J318" s="12">
        <v>1</v>
      </c>
      <c r="K318" s="12" t="s">
        <v>47</v>
      </c>
      <c r="L318" s="12" t="s">
        <v>48</v>
      </c>
      <c r="M318" s="84" t="s">
        <v>76</v>
      </c>
      <c r="N318" s="85" t="s">
        <v>75</v>
      </c>
      <c r="O318" s="12">
        <v>1</v>
      </c>
      <c r="P318" t="str">
        <f t="shared" si="12"/>
        <v/>
      </c>
      <c r="Q318" t="str">
        <f t="shared" si="13"/>
        <v/>
      </c>
      <c r="R318" t="str">
        <f t="shared" si="14"/>
        <v/>
      </c>
    </row>
    <row r="319" spans="1:18" ht="26" x14ac:dyDescent="0.15">
      <c r="A319">
        <v>230</v>
      </c>
      <c r="B319" s="107">
        <v>41642</v>
      </c>
      <c r="C319" s="11" t="s">
        <v>1470</v>
      </c>
      <c r="D319" s="11"/>
      <c r="E319" s="11" t="s">
        <v>1296</v>
      </c>
      <c r="F319" s="9">
        <v>1917</v>
      </c>
      <c r="G319" s="9" t="s">
        <v>1241</v>
      </c>
      <c r="H319" s="9"/>
      <c r="I319" s="11"/>
      <c r="J319" s="26">
        <v>1</v>
      </c>
      <c r="K319" s="26" t="s">
        <v>47</v>
      </c>
      <c r="L319" s="26" t="s">
        <v>48</v>
      </c>
      <c r="M319" s="30" t="s">
        <v>76</v>
      </c>
      <c r="N319" s="17">
        <v>1</v>
      </c>
      <c r="O319" s="26">
        <v>0</v>
      </c>
      <c r="P319" t="str">
        <f t="shared" si="12"/>
        <v/>
      </c>
      <c r="Q319" t="str">
        <f t="shared" si="13"/>
        <v/>
      </c>
      <c r="R319" t="str">
        <f t="shared" si="14"/>
        <v/>
      </c>
    </row>
    <row r="320" spans="1:18" x14ac:dyDescent="0.15">
      <c r="A320">
        <v>91</v>
      </c>
      <c r="B320" s="108">
        <v>29561</v>
      </c>
      <c r="C320" s="11" t="s">
        <v>1200</v>
      </c>
      <c r="D320" s="11" t="s">
        <v>1107</v>
      </c>
      <c r="E320" s="11" t="s">
        <v>1194</v>
      </c>
      <c r="F320" s="9">
        <v>1914</v>
      </c>
      <c r="G320" s="9" t="s">
        <v>1203</v>
      </c>
      <c r="H320" s="9"/>
      <c r="I320" s="11"/>
      <c r="J320" s="26">
        <v>2</v>
      </c>
      <c r="K320" s="26" t="s">
        <v>124</v>
      </c>
      <c r="L320" s="26"/>
      <c r="M320" s="30" t="s">
        <v>229</v>
      </c>
      <c r="N320" s="17">
        <v>1</v>
      </c>
      <c r="O320" s="26">
        <v>8</v>
      </c>
      <c r="P320" t="str">
        <f t="shared" si="12"/>
        <v/>
      </c>
      <c r="Q320" t="str">
        <f t="shared" si="13"/>
        <v/>
      </c>
      <c r="R320" t="str">
        <f t="shared" si="14"/>
        <v/>
      </c>
    </row>
    <row r="321" spans="1:18" ht="26" x14ac:dyDescent="0.15">
      <c r="A321">
        <v>150</v>
      </c>
      <c r="B321" s="107">
        <v>35804</v>
      </c>
      <c r="C321" s="11" t="s">
        <v>1323</v>
      </c>
      <c r="D321" s="11"/>
      <c r="E321" s="11" t="s">
        <v>1184</v>
      </c>
      <c r="F321" s="9">
        <v>1918</v>
      </c>
      <c r="G321" s="9" t="s">
        <v>1324</v>
      </c>
      <c r="H321" s="9"/>
      <c r="I321" s="11"/>
      <c r="J321" s="26">
        <v>2</v>
      </c>
      <c r="K321" s="26" t="s">
        <v>124</v>
      </c>
      <c r="L321" s="26"/>
      <c r="M321" s="30" t="s">
        <v>76</v>
      </c>
      <c r="N321" s="17">
        <v>1</v>
      </c>
      <c r="O321" s="26">
        <v>1</v>
      </c>
      <c r="P321" t="str">
        <f t="shared" si="12"/>
        <v/>
      </c>
      <c r="Q321" t="str">
        <f t="shared" si="13"/>
        <v/>
      </c>
      <c r="R321" t="str">
        <f t="shared" si="14"/>
        <v/>
      </c>
    </row>
    <row r="322" spans="1:18" x14ac:dyDescent="0.15">
      <c r="A322">
        <v>100</v>
      </c>
      <c r="B322" s="108">
        <v>20651</v>
      </c>
      <c r="C322" s="11" t="s">
        <v>1219</v>
      </c>
      <c r="D322" s="11"/>
      <c r="E322" s="11" t="s">
        <v>1220</v>
      </c>
      <c r="F322" s="9">
        <v>1939</v>
      </c>
      <c r="G322" s="9" t="s">
        <v>1222</v>
      </c>
      <c r="H322" s="9"/>
      <c r="I322" s="11" t="s">
        <v>42</v>
      </c>
      <c r="J322" s="26">
        <v>1</v>
      </c>
      <c r="K322" s="26" t="s">
        <v>47</v>
      </c>
      <c r="L322" s="26" t="s">
        <v>48</v>
      </c>
      <c r="M322" s="30" t="s">
        <v>49</v>
      </c>
      <c r="N322" s="17">
        <v>1</v>
      </c>
      <c r="O322" s="26">
        <v>3</v>
      </c>
      <c r="P322" t="str">
        <f t="shared" ref="P322:P385" si="15">IF(B321=B322,"JA","")</f>
        <v/>
      </c>
      <c r="Q322" t="str">
        <f t="shared" ref="Q322:Q385" si="16">IF(P322="JA",AND(C321=C322,D321=D322,E321=E322,F321=F322,H321=H322,G321=G322,I321=I322,J321=J322,K321=K322,L321=L322,M321=M322,N321=N322,O321=O322),"")</f>
        <v/>
      </c>
      <c r="R322" t="str">
        <f t="shared" ref="R322:R385" si="17">IF(NOT(_xlfn.NUMBERVALUE(B322)=B322),"JA","")</f>
        <v/>
      </c>
    </row>
    <row r="323" spans="1:18" ht="26" x14ac:dyDescent="0.15">
      <c r="A323">
        <v>498</v>
      </c>
      <c r="B323" s="108">
        <v>7314</v>
      </c>
      <c r="C323" s="11" t="s">
        <v>2585</v>
      </c>
      <c r="D323" s="11"/>
      <c r="E323" s="11" t="s">
        <v>2586</v>
      </c>
      <c r="F323" s="9">
        <v>1950</v>
      </c>
      <c r="G323" s="9" t="s">
        <v>2587</v>
      </c>
      <c r="H323" s="9"/>
      <c r="I323" s="11" t="s">
        <v>1057</v>
      </c>
      <c r="J323" s="11">
        <v>1</v>
      </c>
      <c r="K323" s="11" t="s">
        <v>47</v>
      </c>
      <c r="L323" s="11" t="s">
        <v>48</v>
      </c>
      <c r="M323" s="16" t="s">
        <v>76</v>
      </c>
      <c r="N323" s="17" t="s">
        <v>75</v>
      </c>
      <c r="O323" s="11">
        <v>3</v>
      </c>
      <c r="P323" t="str">
        <f t="shared" si="15"/>
        <v/>
      </c>
      <c r="Q323" t="str">
        <f t="shared" si="16"/>
        <v/>
      </c>
      <c r="R323" t="str">
        <f t="shared" si="17"/>
        <v/>
      </c>
    </row>
    <row r="324" spans="1:18" x14ac:dyDescent="0.15">
      <c r="A324">
        <v>144</v>
      </c>
      <c r="B324" s="108">
        <v>35262</v>
      </c>
      <c r="C324" s="11" t="s">
        <v>1309</v>
      </c>
      <c r="D324" s="11"/>
      <c r="E324" s="11" t="s">
        <v>1308</v>
      </c>
      <c r="F324" s="9">
        <v>1917</v>
      </c>
      <c r="G324" s="9" t="s">
        <v>1310</v>
      </c>
      <c r="H324" s="9"/>
      <c r="I324" s="11"/>
      <c r="J324" s="26">
        <v>1</v>
      </c>
      <c r="K324" s="26" t="s">
        <v>47</v>
      </c>
      <c r="L324" s="26" t="s">
        <v>48</v>
      </c>
      <c r="M324" s="30" t="s">
        <v>49</v>
      </c>
      <c r="N324" s="17">
        <v>3</v>
      </c>
      <c r="O324" s="26">
        <v>3</v>
      </c>
      <c r="P324" t="str">
        <f t="shared" si="15"/>
        <v/>
      </c>
      <c r="Q324" t="str">
        <f t="shared" si="16"/>
        <v/>
      </c>
      <c r="R324" t="str">
        <f t="shared" si="17"/>
        <v/>
      </c>
    </row>
    <row r="325" spans="1:18" x14ac:dyDescent="0.15">
      <c r="A325">
        <v>184</v>
      </c>
      <c r="B325" s="107">
        <v>38258</v>
      </c>
      <c r="C325" s="11" t="s">
        <v>1382</v>
      </c>
      <c r="D325" s="11" t="s">
        <v>1126</v>
      </c>
      <c r="E325" s="11" t="s">
        <v>1194</v>
      </c>
      <c r="F325" s="9">
        <v>1939</v>
      </c>
      <c r="G325" s="9" t="s">
        <v>1310</v>
      </c>
      <c r="H325" s="9"/>
      <c r="I325" s="11"/>
      <c r="J325" s="26">
        <v>1</v>
      </c>
      <c r="K325" s="26" t="s">
        <v>47</v>
      </c>
      <c r="L325" s="26" t="s">
        <v>48</v>
      </c>
      <c r="M325" s="57" t="s">
        <v>1674</v>
      </c>
      <c r="N325" s="17">
        <v>2</v>
      </c>
      <c r="O325" s="26">
        <v>0</v>
      </c>
      <c r="P325" t="str">
        <f t="shared" si="15"/>
        <v/>
      </c>
      <c r="Q325" t="str">
        <f t="shared" si="16"/>
        <v/>
      </c>
      <c r="R325" t="str">
        <f t="shared" si="17"/>
        <v/>
      </c>
    </row>
    <row r="326" spans="1:18" x14ac:dyDescent="0.15">
      <c r="A326">
        <v>388</v>
      </c>
      <c r="B326" s="108">
        <v>1967</v>
      </c>
      <c r="C326" s="11" t="s">
        <v>2016</v>
      </c>
      <c r="D326" s="11"/>
      <c r="E326" s="11" t="s">
        <v>1528</v>
      </c>
      <c r="F326" s="9">
        <v>1921</v>
      </c>
      <c r="G326" s="9" t="s">
        <v>2017</v>
      </c>
      <c r="H326" s="9"/>
      <c r="I326" s="11" t="s">
        <v>1083</v>
      </c>
      <c r="J326" s="11">
        <v>5</v>
      </c>
      <c r="K326" s="11" t="s">
        <v>67</v>
      </c>
      <c r="L326" s="11"/>
      <c r="M326" s="16" t="s">
        <v>68</v>
      </c>
      <c r="N326" s="17">
        <v>1</v>
      </c>
      <c r="O326" s="11">
        <v>1</v>
      </c>
      <c r="P326" t="str">
        <f t="shared" si="15"/>
        <v/>
      </c>
      <c r="Q326" t="str">
        <f t="shared" si="16"/>
        <v/>
      </c>
      <c r="R326" t="str">
        <f t="shared" si="17"/>
        <v/>
      </c>
    </row>
    <row r="327" spans="1:18" x14ac:dyDescent="0.15">
      <c r="A327">
        <v>161</v>
      </c>
      <c r="B327" s="107">
        <v>36616</v>
      </c>
      <c r="C327" s="11" t="s">
        <v>1344</v>
      </c>
      <c r="D327" s="11" t="s">
        <v>90</v>
      </c>
      <c r="E327" s="11" t="s">
        <v>1196</v>
      </c>
      <c r="F327" s="9">
        <v>1923</v>
      </c>
      <c r="G327" s="9" t="s">
        <v>1346</v>
      </c>
      <c r="H327" s="9"/>
      <c r="I327" s="11"/>
      <c r="J327" s="26">
        <v>4</v>
      </c>
      <c r="K327" s="26" t="s">
        <v>67</v>
      </c>
      <c r="L327" s="26"/>
      <c r="M327" s="30" t="s">
        <v>49</v>
      </c>
      <c r="N327" s="17">
        <v>1</v>
      </c>
      <c r="O327" s="26">
        <v>2</v>
      </c>
      <c r="P327" t="str">
        <f t="shared" si="15"/>
        <v/>
      </c>
      <c r="Q327" t="str">
        <f t="shared" si="16"/>
        <v/>
      </c>
      <c r="R327" t="str">
        <f t="shared" si="17"/>
        <v/>
      </c>
    </row>
    <row r="328" spans="1:18" x14ac:dyDescent="0.15">
      <c r="A328">
        <v>162</v>
      </c>
      <c r="B328" s="107">
        <v>36616</v>
      </c>
      <c r="C328" s="11" t="s">
        <v>1344</v>
      </c>
      <c r="D328" s="11" t="s">
        <v>90</v>
      </c>
      <c r="E328" s="11" t="s">
        <v>1196</v>
      </c>
      <c r="F328" s="9">
        <v>1923</v>
      </c>
      <c r="G328" s="9" t="s">
        <v>1346</v>
      </c>
      <c r="H328" s="9"/>
      <c r="I328" s="11"/>
      <c r="J328" s="26">
        <v>4</v>
      </c>
      <c r="K328" s="26" t="s">
        <v>67</v>
      </c>
      <c r="L328" s="26"/>
      <c r="M328" s="30" t="s">
        <v>49</v>
      </c>
      <c r="N328" s="17">
        <v>1</v>
      </c>
      <c r="O328" s="26">
        <v>2</v>
      </c>
      <c r="P328" t="str">
        <f t="shared" si="15"/>
        <v>JA</v>
      </c>
      <c r="Q328" t="b">
        <f t="shared" si="16"/>
        <v>1</v>
      </c>
      <c r="R328" t="str">
        <f t="shared" si="17"/>
        <v/>
      </c>
    </row>
    <row r="329" spans="1:18" x14ac:dyDescent="0.15">
      <c r="A329">
        <v>310</v>
      </c>
      <c r="B329" s="107">
        <v>47390</v>
      </c>
      <c r="C329" s="11" t="s">
        <v>1622</v>
      </c>
      <c r="D329" s="11"/>
      <c r="E329" s="11" t="s">
        <v>1591</v>
      </c>
      <c r="F329" s="9">
        <v>1924</v>
      </c>
      <c r="G329" s="9" t="s">
        <v>1664</v>
      </c>
      <c r="H329" s="9"/>
      <c r="I329" s="11" t="s">
        <v>1103</v>
      </c>
      <c r="J329" s="26">
        <v>3</v>
      </c>
      <c r="K329" s="26" t="s">
        <v>67</v>
      </c>
      <c r="L329" s="26"/>
      <c r="M329" s="30" t="s">
        <v>68</v>
      </c>
      <c r="N329" s="17" t="s">
        <v>75</v>
      </c>
      <c r="O329" s="26">
        <v>0</v>
      </c>
      <c r="P329" t="str">
        <f t="shared" si="15"/>
        <v/>
      </c>
      <c r="Q329" t="str">
        <f t="shared" si="16"/>
        <v/>
      </c>
      <c r="R329" t="str">
        <f t="shared" si="17"/>
        <v/>
      </c>
    </row>
    <row r="330" spans="1:18" x14ac:dyDescent="0.15">
      <c r="A330">
        <v>496</v>
      </c>
      <c r="B330" s="108">
        <v>405</v>
      </c>
      <c r="C330" s="11" t="s">
        <v>1401</v>
      </c>
      <c r="D330" s="11"/>
      <c r="E330" s="11" t="s">
        <v>2575</v>
      </c>
      <c r="F330" s="9">
        <v>1926</v>
      </c>
      <c r="G330" s="9" t="s">
        <v>1764</v>
      </c>
      <c r="H330" s="9"/>
      <c r="I330" s="11"/>
      <c r="J330" s="11">
        <v>2</v>
      </c>
      <c r="K330" s="11" t="s">
        <v>124</v>
      </c>
      <c r="L330" s="11"/>
      <c r="M330" s="16" t="s">
        <v>625</v>
      </c>
      <c r="N330" s="17">
        <v>1</v>
      </c>
      <c r="O330" s="11">
        <v>1</v>
      </c>
      <c r="P330" t="str">
        <f t="shared" si="15"/>
        <v/>
      </c>
      <c r="Q330" t="str">
        <f t="shared" si="16"/>
        <v/>
      </c>
      <c r="R330" t="str">
        <f t="shared" si="17"/>
        <v/>
      </c>
    </row>
    <row r="331" spans="1:18" ht="26" x14ac:dyDescent="0.15">
      <c r="A331">
        <v>417</v>
      </c>
      <c r="B331" s="108">
        <v>4017</v>
      </c>
      <c r="C331" s="11" t="s">
        <v>152</v>
      </c>
      <c r="D331" s="11" t="s">
        <v>1089</v>
      </c>
      <c r="E331" s="11" t="s">
        <v>2174</v>
      </c>
      <c r="F331" s="9">
        <v>1915</v>
      </c>
      <c r="G331" s="9" t="s">
        <v>1764</v>
      </c>
      <c r="H331" s="9"/>
      <c r="I331" s="11"/>
      <c r="J331" s="11">
        <v>3</v>
      </c>
      <c r="K331" s="11" t="s">
        <v>67</v>
      </c>
      <c r="L331" s="11"/>
      <c r="M331" s="16" t="s">
        <v>76</v>
      </c>
      <c r="N331" s="17">
        <v>1</v>
      </c>
      <c r="O331" s="11">
        <v>2</v>
      </c>
      <c r="P331" t="str">
        <f t="shared" si="15"/>
        <v/>
      </c>
      <c r="Q331" t="str">
        <f t="shared" si="16"/>
        <v/>
      </c>
      <c r="R331" t="str">
        <f t="shared" si="17"/>
        <v/>
      </c>
    </row>
    <row r="332" spans="1:18" x14ac:dyDescent="0.15">
      <c r="A332">
        <v>339</v>
      </c>
      <c r="B332" s="107">
        <v>50135</v>
      </c>
      <c r="C332" s="11" t="s">
        <v>1762</v>
      </c>
      <c r="D332" s="11"/>
      <c r="E332" s="11" t="s">
        <v>1763</v>
      </c>
      <c r="F332" s="9">
        <v>1915</v>
      </c>
      <c r="G332" s="9" t="s">
        <v>1764</v>
      </c>
      <c r="H332" s="9"/>
      <c r="I332" s="11" t="s">
        <v>1103</v>
      </c>
      <c r="J332" s="11">
        <v>5</v>
      </c>
      <c r="K332" s="11" t="s">
        <v>67</v>
      </c>
      <c r="L332" s="11"/>
      <c r="M332" s="16" t="s">
        <v>45</v>
      </c>
      <c r="N332" s="17">
        <v>1</v>
      </c>
      <c r="O332" s="11"/>
      <c r="P332" t="str">
        <f t="shared" si="15"/>
        <v/>
      </c>
      <c r="Q332" t="str">
        <f t="shared" si="16"/>
        <v/>
      </c>
      <c r="R332" t="str">
        <f t="shared" si="17"/>
        <v/>
      </c>
    </row>
    <row r="333" spans="1:18" x14ac:dyDescent="0.15">
      <c r="A333">
        <v>488</v>
      </c>
      <c r="B333" s="108">
        <v>8378</v>
      </c>
      <c r="C333" s="11" t="s">
        <v>2530</v>
      </c>
      <c r="D333" s="11" t="s">
        <v>1089</v>
      </c>
      <c r="E333" s="11" t="s">
        <v>1084</v>
      </c>
      <c r="F333" s="9">
        <v>1923</v>
      </c>
      <c r="G333" s="9" t="s">
        <v>2535</v>
      </c>
      <c r="H333" s="9"/>
      <c r="I333" s="11" t="s">
        <v>1083</v>
      </c>
      <c r="J333" s="11">
        <v>3</v>
      </c>
      <c r="K333" s="11" t="s">
        <v>2536</v>
      </c>
      <c r="L333" s="11" t="s">
        <v>48</v>
      </c>
      <c r="M333" s="16" t="s">
        <v>68</v>
      </c>
      <c r="N333" s="17">
        <v>3</v>
      </c>
      <c r="O333" s="11">
        <v>5</v>
      </c>
      <c r="P333" t="str">
        <f t="shared" si="15"/>
        <v/>
      </c>
      <c r="Q333" t="str">
        <f t="shared" si="16"/>
        <v/>
      </c>
      <c r="R333" t="str">
        <f t="shared" si="17"/>
        <v/>
      </c>
    </row>
    <row r="334" spans="1:18" ht="26" x14ac:dyDescent="0.15">
      <c r="A334">
        <v>294</v>
      </c>
      <c r="B334" s="107">
        <v>46473</v>
      </c>
      <c r="C334" s="11" t="s">
        <v>1541</v>
      </c>
      <c r="D334" s="11"/>
      <c r="E334" s="11" t="s">
        <v>1539</v>
      </c>
      <c r="F334" s="9">
        <v>1928</v>
      </c>
      <c r="G334" s="9" t="s">
        <v>1659</v>
      </c>
      <c r="H334" s="9"/>
      <c r="I334" s="11"/>
      <c r="J334" s="26">
        <v>4</v>
      </c>
      <c r="K334" s="26" t="s">
        <v>67</v>
      </c>
      <c r="L334" s="26"/>
      <c r="M334" s="30" t="s">
        <v>76</v>
      </c>
      <c r="N334" s="17">
        <v>1</v>
      </c>
      <c r="O334" s="26">
        <v>1</v>
      </c>
      <c r="P334" t="str">
        <f t="shared" si="15"/>
        <v/>
      </c>
      <c r="Q334" t="str">
        <f t="shared" si="16"/>
        <v/>
      </c>
      <c r="R334" t="str">
        <f t="shared" si="17"/>
        <v/>
      </c>
    </row>
    <row r="335" spans="1:18" x14ac:dyDescent="0.15">
      <c r="A335">
        <v>33</v>
      </c>
      <c r="B335" s="108">
        <v>25547</v>
      </c>
      <c r="C335" s="11" t="s">
        <v>1058</v>
      </c>
      <c r="D335" s="11"/>
      <c r="E335" s="11" t="s">
        <v>1059</v>
      </c>
      <c r="F335" s="9">
        <v>1922</v>
      </c>
      <c r="G335" s="9" t="s">
        <v>1060</v>
      </c>
      <c r="H335" s="9"/>
      <c r="I335" s="11"/>
      <c r="J335" s="26">
        <v>1</v>
      </c>
      <c r="K335" s="26" t="s">
        <v>47</v>
      </c>
      <c r="L335" s="26" t="s">
        <v>48</v>
      </c>
      <c r="M335" s="30" t="s">
        <v>45</v>
      </c>
      <c r="N335" s="17">
        <v>1</v>
      </c>
      <c r="O335" s="26">
        <v>1</v>
      </c>
      <c r="P335" t="str">
        <f t="shared" si="15"/>
        <v/>
      </c>
      <c r="Q335" t="str">
        <f t="shared" si="16"/>
        <v/>
      </c>
      <c r="R335" t="str">
        <f t="shared" si="17"/>
        <v/>
      </c>
    </row>
    <row r="336" spans="1:18" x14ac:dyDescent="0.15">
      <c r="A336">
        <v>514</v>
      </c>
      <c r="B336" s="108">
        <v>10250</v>
      </c>
      <c r="C336" s="11" t="s">
        <v>2658</v>
      </c>
      <c r="D336" s="11"/>
      <c r="E336" s="11" t="s">
        <v>2659</v>
      </c>
      <c r="F336" s="9">
        <v>1913</v>
      </c>
      <c r="G336" s="9" t="s">
        <v>1085</v>
      </c>
      <c r="H336" s="9"/>
      <c r="I336" s="11" t="s">
        <v>1083</v>
      </c>
      <c r="J336" s="11">
        <v>6</v>
      </c>
      <c r="K336" s="11" t="s">
        <v>67</v>
      </c>
      <c r="L336" s="11"/>
      <c r="M336" s="16" t="s">
        <v>2546</v>
      </c>
      <c r="N336" s="17">
        <v>1</v>
      </c>
      <c r="O336" s="11">
        <v>3</v>
      </c>
      <c r="P336" t="str">
        <f t="shared" si="15"/>
        <v/>
      </c>
      <c r="Q336" t="str">
        <f t="shared" si="16"/>
        <v/>
      </c>
      <c r="R336" t="str">
        <f t="shared" si="17"/>
        <v/>
      </c>
    </row>
    <row r="337" spans="1:18" ht="26" x14ac:dyDescent="0.15">
      <c r="A337">
        <v>160</v>
      </c>
      <c r="B337" s="107">
        <v>36516</v>
      </c>
      <c r="C337" s="11" t="s">
        <v>1342</v>
      </c>
      <c r="D337" s="11"/>
      <c r="E337" s="11" t="s">
        <v>1341</v>
      </c>
      <c r="F337" s="9">
        <v>1932</v>
      </c>
      <c r="G337" s="9" t="s">
        <v>1085</v>
      </c>
      <c r="H337" s="9"/>
      <c r="I337" s="11"/>
      <c r="J337" s="26">
        <v>2</v>
      </c>
      <c r="K337" s="26" t="s">
        <v>124</v>
      </c>
      <c r="L337" s="26"/>
      <c r="M337" s="30" t="s">
        <v>76</v>
      </c>
      <c r="N337" s="17">
        <v>1</v>
      </c>
      <c r="O337" s="26">
        <v>1</v>
      </c>
      <c r="P337" t="str">
        <f t="shared" si="15"/>
        <v/>
      </c>
      <c r="Q337" t="str">
        <f t="shared" si="16"/>
        <v/>
      </c>
      <c r="R337" t="str">
        <f t="shared" si="17"/>
        <v/>
      </c>
    </row>
    <row r="338" spans="1:18" ht="26" x14ac:dyDescent="0.15">
      <c r="A338">
        <v>42</v>
      </c>
      <c r="B338" s="108">
        <v>39304</v>
      </c>
      <c r="C338" s="11" t="s">
        <v>1071</v>
      </c>
      <c r="D338" s="11"/>
      <c r="E338" s="11" t="s">
        <v>1084</v>
      </c>
      <c r="F338" s="9">
        <v>1935</v>
      </c>
      <c r="G338" s="9" t="s">
        <v>1085</v>
      </c>
      <c r="H338" s="9"/>
      <c r="I338" s="11"/>
      <c r="J338" s="26">
        <v>1</v>
      </c>
      <c r="K338" s="26" t="s">
        <v>47</v>
      </c>
      <c r="L338" s="26" t="s">
        <v>48</v>
      </c>
      <c r="M338" s="30" t="s">
        <v>76</v>
      </c>
      <c r="N338" s="17" t="s">
        <v>75</v>
      </c>
      <c r="O338" s="26">
        <v>2</v>
      </c>
      <c r="P338" t="str">
        <f t="shared" si="15"/>
        <v/>
      </c>
      <c r="Q338" t="str">
        <f t="shared" si="16"/>
        <v/>
      </c>
      <c r="R338" t="str">
        <f t="shared" si="17"/>
        <v/>
      </c>
    </row>
    <row r="339" spans="1:18" x14ac:dyDescent="0.15">
      <c r="A339">
        <v>105</v>
      </c>
      <c r="B339" s="108">
        <v>30686</v>
      </c>
      <c r="C339" s="11" t="s">
        <v>1232</v>
      </c>
      <c r="D339" s="11" t="s">
        <v>1231</v>
      </c>
      <c r="E339" s="11" t="s">
        <v>1225</v>
      </c>
      <c r="F339" s="9">
        <v>1919</v>
      </c>
      <c r="G339" s="9" t="s">
        <v>1233</v>
      </c>
      <c r="H339" s="9"/>
      <c r="I339" s="11" t="s">
        <v>1083</v>
      </c>
      <c r="J339" s="26">
        <v>2</v>
      </c>
      <c r="K339" s="26" t="s">
        <v>124</v>
      </c>
      <c r="L339" s="26"/>
      <c r="M339" s="30" t="s">
        <v>229</v>
      </c>
      <c r="N339" s="17">
        <v>2</v>
      </c>
      <c r="O339" s="26">
        <v>3</v>
      </c>
      <c r="P339" t="str">
        <f t="shared" si="15"/>
        <v/>
      </c>
      <c r="Q339" t="str">
        <f t="shared" si="16"/>
        <v/>
      </c>
      <c r="R339" t="str">
        <f t="shared" si="17"/>
        <v/>
      </c>
    </row>
    <row r="340" spans="1:18" x14ac:dyDescent="0.15">
      <c r="A340">
        <v>62</v>
      </c>
      <c r="B340" s="108">
        <v>27422</v>
      </c>
      <c r="C340" s="11" t="s">
        <v>1136</v>
      </c>
      <c r="D340" s="11"/>
      <c r="E340" s="11" t="s">
        <v>39</v>
      </c>
      <c r="F340" s="9">
        <v>1922</v>
      </c>
      <c r="G340" s="9" t="s">
        <v>1137</v>
      </c>
      <c r="H340" s="9"/>
      <c r="I340" s="11"/>
      <c r="J340" s="26">
        <v>1</v>
      </c>
      <c r="K340" s="26" t="s">
        <v>47</v>
      </c>
      <c r="L340" s="26" t="s">
        <v>48</v>
      </c>
      <c r="M340" s="30" t="s">
        <v>229</v>
      </c>
      <c r="N340" s="17">
        <v>1</v>
      </c>
      <c r="O340" s="26">
        <v>1</v>
      </c>
      <c r="P340" t="str">
        <f t="shared" si="15"/>
        <v/>
      </c>
      <c r="Q340" t="str">
        <f t="shared" si="16"/>
        <v/>
      </c>
      <c r="R340" t="str">
        <f t="shared" si="17"/>
        <v/>
      </c>
    </row>
    <row r="341" spans="1:18" x14ac:dyDescent="0.15">
      <c r="A341">
        <v>341</v>
      </c>
      <c r="B341" s="107">
        <v>50328</v>
      </c>
      <c r="C341" s="11" t="s">
        <v>1775</v>
      </c>
      <c r="D341" s="11" t="s">
        <v>1107</v>
      </c>
      <c r="E341" s="11" t="s">
        <v>1776</v>
      </c>
      <c r="F341" s="9">
        <v>1920</v>
      </c>
      <c r="G341" s="9" t="s">
        <v>1777</v>
      </c>
      <c r="H341" s="9"/>
      <c r="I341" s="11" t="s">
        <v>1103</v>
      </c>
      <c r="J341" s="11">
        <v>5</v>
      </c>
      <c r="K341" s="11" t="s">
        <v>67</v>
      </c>
      <c r="L341" s="11"/>
      <c r="M341" s="16" t="s">
        <v>49</v>
      </c>
      <c r="N341" s="17">
        <v>11</v>
      </c>
      <c r="O341" s="11">
        <v>12</v>
      </c>
      <c r="P341" t="str">
        <f t="shared" si="15"/>
        <v/>
      </c>
      <c r="Q341" t="str">
        <f t="shared" si="16"/>
        <v/>
      </c>
      <c r="R341" t="str">
        <f t="shared" si="17"/>
        <v/>
      </c>
    </row>
    <row r="342" spans="1:18" x14ac:dyDescent="0.15">
      <c r="A342">
        <v>191</v>
      </c>
      <c r="B342" s="107">
        <v>38851</v>
      </c>
      <c r="C342" s="11" t="s">
        <v>1412</v>
      </c>
      <c r="D342" s="11"/>
      <c r="E342" s="11" t="s">
        <v>1245</v>
      </c>
      <c r="F342" s="9">
        <v>1908</v>
      </c>
      <c r="G342" s="9" t="s">
        <v>1414</v>
      </c>
      <c r="H342" s="9"/>
      <c r="I342" s="11" t="s">
        <v>42</v>
      </c>
      <c r="J342" s="26">
        <v>5</v>
      </c>
      <c r="K342" s="26" t="s">
        <v>67</v>
      </c>
      <c r="L342" s="26"/>
      <c r="M342" s="30" t="s">
        <v>49</v>
      </c>
      <c r="N342" s="17">
        <v>1</v>
      </c>
      <c r="O342" s="26">
        <v>1</v>
      </c>
      <c r="P342" t="str">
        <f t="shared" si="15"/>
        <v/>
      </c>
      <c r="Q342" t="str">
        <f t="shared" si="16"/>
        <v/>
      </c>
      <c r="R342" t="str">
        <f t="shared" si="17"/>
        <v/>
      </c>
    </row>
    <row r="343" spans="1:18" ht="26" x14ac:dyDescent="0.15">
      <c r="A343">
        <v>247</v>
      </c>
      <c r="B343" s="107">
        <v>42549</v>
      </c>
      <c r="C343" s="11" t="s">
        <v>1503</v>
      </c>
      <c r="D343" s="11"/>
      <c r="E343" s="11" t="s">
        <v>1502</v>
      </c>
      <c r="F343" s="9">
        <v>1932</v>
      </c>
      <c r="G343" s="9" t="s">
        <v>1506</v>
      </c>
      <c r="H343" s="9"/>
      <c r="I343" s="11"/>
      <c r="J343" s="26">
        <v>1</v>
      </c>
      <c r="K343" s="26" t="s">
        <v>47</v>
      </c>
      <c r="L343" s="26" t="s">
        <v>48</v>
      </c>
      <c r="M343" s="30" t="s">
        <v>76</v>
      </c>
      <c r="N343" s="17">
        <v>2</v>
      </c>
      <c r="O343" s="26">
        <v>7</v>
      </c>
      <c r="P343" t="str">
        <f t="shared" si="15"/>
        <v/>
      </c>
      <c r="Q343" t="str">
        <f t="shared" si="16"/>
        <v/>
      </c>
      <c r="R343" t="str">
        <f t="shared" si="17"/>
        <v/>
      </c>
    </row>
    <row r="344" spans="1:18" x14ac:dyDescent="0.15">
      <c r="A344">
        <v>86</v>
      </c>
      <c r="B344" s="108">
        <v>29140</v>
      </c>
      <c r="C344" s="11" t="s">
        <v>1189</v>
      </c>
      <c r="D344" s="11"/>
      <c r="E344" s="11" t="s">
        <v>1190</v>
      </c>
      <c r="F344" s="9">
        <v>1938</v>
      </c>
      <c r="G344" s="9" t="s">
        <v>1191</v>
      </c>
      <c r="H344" s="9"/>
      <c r="I344" s="11"/>
      <c r="J344" s="26">
        <v>1</v>
      </c>
      <c r="K344" s="26" t="s">
        <v>47</v>
      </c>
      <c r="L344" s="26" t="s">
        <v>48</v>
      </c>
      <c r="M344" s="30" t="s">
        <v>68</v>
      </c>
      <c r="N344" s="17">
        <v>3</v>
      </c>
      <c r="O344" s="26">
        <v>6</v>
      </c>
      <c r="P344" t="str">
        <f t="shared" si="15"/>
        <v/>
      </c>
      <c r="Q344" t="str">
        <f t="shared" si="16"/>
        <v/>
      </c>
      <c r="R344" t="str">
        <f t="shared" si="17"/>
        <v/>
      </c>
    </row>
    <row r="345" spans="1:18" x14ac:dyDescent="0.15">
      <c r="A345">
        <v>87</v>
      </c>
      <c r="B345" s="108">
        <v>29140</v>
      </c>
      <c r="C345" s="11" t="s">
        <v>1192</v>
      </c>
      <c r="D345" s="11"/>
      <c r="E345" s="11" t="s">
        <v>1190</v>
      </c>
      <c r="F345" s="9">
        <v>1938</v>
      </c>
      <c r="G345" s="9" t="s">
        <v>1191</v>
      </c>
      <c r="H345" s="9"/>
      <c r="I345" s="11" t="s">
        <v>42</v>
      </c>
      <c r="J345" s="26">
        <v>1</v>
      </c>
      <c r="K345" s="26" t="s">
        <v>47</v>
      </c>
      <c r="L345" s="26" t="s">
        <v>48</v>
      </c>
      <c r="M345" s="30" t="s">
        <v>68</v>
      </c>
      <c r="N345" s="17">
        <v>3</v>
      </c>
      <c r="O345" s="26">
        <v>8</v>
      </c>
      <c r="P345" t="str">
        <f t="shared" si="15"/>
        <v>JA</v>
      </c>
      <c r="Q345" t="b">
        <f t="shared" si="16"/>
        <v>0</v>
      </c>
      <c r="R345" t="str">
        <f t="shared" si="17"/>
        <v/>
      </c>
    </row>
    <row r="346" spans="1:18" x14ac:dyDescent="0.15">
      <c r="A346">
        <v>272</v>
      </c>
      <c r="B346" s="107">
        <v>44757</v>
      </c>
      <c r="C346" s="11" t="s">
        <v>1558</v>
      </c>
      <c r="D346" s="11"/>
      <c r="E346" s="11" t="s">
        <v>1529</v>
      </c>
      <c r="F346" s="9">
        <v>1910</v>
      </c>
      <c r="G346" s="9" t="s">
        <v>1651</v>
      </c>
      <c r="H346" s="9"/>
      <c r="I346" s="20"/>
      <c r="J346" s="26">
        <v>4</v>
      </c>
      <c r="K346" s="26" t="s">
        <v>67</v>
      </c>
      <c r="L346" s="26"/>
      <c r="M346" s="30" t="s">
        <v>45</v>
      </c>
      <c r="N346" s="17">
        <v>2</v>
      </c>
      <c r="O346" s="26">
        <v>2</v>
      </c>
      <c r="P346" t="str">
        <f t="shared" si="15"/>
        <v/>
      </c>
      <c r="Q346" t="str">
        <f t="shared" si="16"/>
        <v/>
      </c>
      <c r="R346" t="str">
        <f t="shared" si="17"/>
        <v/>
      </c>
    </row>
    <row r="347" spans="1:18" x14ac:dyDescent="0.15">
      <c r="A347">
        <v>297</v>
      </c>
      <c r="B347" s="107">
        <v>46759</v>
      </c>
      <c r="C347" s="11" t="s">
        <v>1582</v>
      </c>
      <c r="D347" s="11"/>
      <c r="E347" s="11" t="s">
        <v>1581</v>
      </c>
      <c r="F347" s="9">
        <v>1932</v>
      </c>
      <c r="G347" s="9" t="s">
        <v>1651</v>
      </c>
      <c r="H347" s="9"/>
      <c r="I347" s="11" t="s">
        <v>42</v>
      </c>
      <c r="J347" s="26">
        <v>4</v>
      </c>
      <c r="K347" s="26" t="s">
        <v>67</v>
      </c>
      <c r="L347" s="26"/>
      <c r="M347" s="30" t="s">
        <v>45</v>
      </c>
      <c r="N347" s="17">
        <v>1</v>
      </c>
      <c r="O347" s="26">
        <v>5</v>
      </c>
      <c r="P347" t="str">
        <f t="shared" si="15"/>
        <v/>
      </c>
      <c r="Q347" t="str">
        <f t="shared" si="16"/>
        <v/>
      </c>
      <c r="R347" t="str">
        <f t="shared" si="17"/>
        <v/>
      </c>
    </row>
    <row r="348" spans="1:18" x14ac:dyDescent="0.15">
      <c r="A348">
        <v>47</v>
      </c>
      <c r="B348" s="108">
        <v>26423</v>
      </c>
      <c r="C348" s="11" t="s">
        <v>1096</v>
      </c>
      <c r="D348" s="11"/>
      <c r="E348" s="11" t="s">
        <v>1097</v>
      </c>
      <c r="F348" s="9">
        <v>1934</v>
      </c>
      <c r="G348" s="9" t="s">
        <v>1099</v>
      </c>
      <c r="H348" s="9"/>
      <c r="I348" s="11" t="s">
        <v>1083</v>
      </c>
      <c r="J348" s="26">
        <v>1</v>
      </c>
      <c r="K348" s="26" t="s">
        <v>47</v>
      </c>
      <c r="L348" s="26" t="s">
        <v>48</v>
      </c>
      <c r="M348" s="30" t="s">
        <v>49</v>
      </c>
      <c r="N348" s="17">
        <v>4</v>
      </c>
      <c r="O348" s="26">
        <v>13</v>
      </c>
      <c r="P348" t="str">
        <f t="shared" si="15"/>
        <v/>
      </c>
      <c r="Q348" t="str">
        <f t="shared" si="16"/>
        <v/>
      </c>
      <c r="R348" t="str">
        <f t="shared" si="17"/>
        <v/>
      </c>
    </row>
    <row r="349" spans="1:18" x14ac:dyDescent="0.15">
      <c r="A349">
        <v>48</v>
      </c>
      <c r="B349" s="108">
        <v>26423</v>
      </c>
      <c r="C349" s="11" t="s">
        <v>1096</v>
      </c>
      <c r="D349" s="11"/>
      <c r="E349" s="11" t="s">
        <v>1097</v>
      </c>
      <c r="F349" s="9">
        <v>1934</v>
      </c>
      <c r="G349" s="9" t="s">
        <v>1099</v>
      </c>
      <c r="H349" s="9"/>
      <c r="I349" s="11" t="s">
        <v>1083</v>
      </c>
      <c r="J349" s="26">
        <v>1</v>
      </c>
      <c r="K349" s="26" t="s">
        <v>47</v>
      </c>
      <c r="L349" s="26" t="s">
        <v>48</v>
      </c>
      <c r="M349" s="30" t="s">
        <v>49</v>
      </c>
      <c r="N349" s="17">
        <v>1</v>
      </c>
      <c r="O349" s="26">
        <v>1</v>
      </c>
      <c r="P349" t="str">
        <f t="shared" si="15"/>
        <v>JA</v>
      </c>
      <c r="Q349" t="b">
        <f t="shared" si="16"/>
        <v>0</v>
      </c>
      <c r="R349" t="str">
        <f t="shared" si="17"/>
        <v/>
      </c>
    </row>
    <row r="350" spans="1:18" x14ac:dyDescent="0.15">
      <c r="A350">
        <v>273</v>
      </c>
      <c r="B350" s="107">
        <v>44854</v>
      </c>
      <c r="C350" s="11" t="s">
        <v>1557</v>
      </c>
      <c r="D350" s="11"/>
      <c r="E350" s="11" t="s">
        <v>1195</v>
      </c>
      <c r="F350" s="9">
        <v>1922</v>
      </c>
      <c r="G350" s="9" t="s">
        <v>1099</v>
      </c>
      <c r="H350" s="9"/>
      <c r="I350" s="11" t="s">
        <v>1652</v>
      </c>
      <c r="J350" s="26">
        <v>6</v>
      </c>
      <c r="K350" s="26" t="s">
        <v>67</v>
      </c>
      <c r="L350" s="26"/>
      <c r="M350" s="30" t="s">
        <v>49</v>
      </c>
      <c r="N350" s="17" t="s">
        <v>75</v>
      </c>
      <c r="O350" s="26">
        <v>9</v>
      </c>
      <c r="P350" t="str">
        <f t="shared" si="15"/>
        <v/>
      </c>
      <c r="Q350" t="str">
        <f t="shared" si="16"/>
        <v/>
      </c>
      <c r="R350" t="str">
        <f t="shared" si="17"/>
        <v/>
      </c>
    </row>
    <row r="351" spans="1:18" ht="26" x14ac:dyDescent="0.15">
      <c r="A351">
        <v>516</v>
      </c>
      <c r="B351" s="108">
        <v>10448</v>
      </c>
      <c r="C351" s="11" t="s">
        <v>2674</v>
      </c>
      <c r="D351" s="11"/>
      <c r="E351" s="11" t="s">
        <v>2675</v>
      </c>
      <c r="F351" s="9">
        <v>1907</v>
      </c>
      <c r="G351" s="9" t="s">
        <v>2676</v>
      </c>
      <c r="H351" s="9"/>
      <c r="I351" s="11" t="s">
        <v>1083</v>
      </c>
      <c r="J351" s="11">
        <v>2</v>
      </c>
      <c r="K351" s="11" t="s">
        <v>326</v>
      </c>
      <c r="L351" s="11"/>
      <c r="M351" s="16" t="s">
        <v>76</v>
      </c>
      <c r="N351" s="17">
        <v>1</v>
      </c>
      <c r="O351" s="11">
        <v>2</v>
      </c>
      <c r="P351" t="str">
        <f t="shared" si="15"/>
        <v/>
      </c>
      <c r="Q351" t="str">
        <f t="shared" si="16"/>
        <v/>
      </c>
      <c r="R351" t="str">
        <f t="shared" si="17"/>
        <v/>
      </c>
    </row>
    <row r="352" spans="1:18" x14ac:dyDescent="0.15">
      <c r="A352">
        <v>547</v>
      </c>
      <c r="B352" s="108">
        <v>13316</v>
      </c>
      <c r="C352" s="11" t="s">
        <v>2831</v>
      </c>
      <c r="D352" s="11"/>
      <c r="E352" s="11" t="s">
        <v>1822</v>
      </c>
      <c r="F352" s="9">
        <v>1914</v>
      </c>
      <c r="G352" s="9" t="s">
        <v>2832</v>
      </c>
      <c r="H352" s="9"/>
      <c r="I352" s="11" t="s">
        <v>42</v>
      </c>
      <c r="J352" s="11">
        <v>2</v>
      </c>
      <c r="K352" s="11" t="s">
        <v>124</v>
      </c>
      <c r="L352" s="11"/>
      <c r="M352" s="16" t="s">
        <v>625</v>
      </c>
      <c r="N352" s="17">
        <v>1</v>
      </c>
      <c r="O352" s="11">
        <v>5</v>
      </c>
      <c r="P352" t="str">
        <f t="shared" si="15"/>
        <v/>
      </c>
      <c r="Q352" t="str">
        <f t="shared" si="16"/>
        <v/>
      </c>
      <c r="R352" t="str">
        <f t="shared" si="17"/>
        <v/>
      </c>
    </row>
    <row r="353" spans="1:18" ht="26" x14ac:dyDescent="0.15">
      <c r="A353">
        <v>183</v>
      </c>
      <c r="B353" s="107">
        <v>38167</v>
      </c>
      <c r="C353" s="11" t="s">
        <v>1381</v>
      </c>
      <c r="D353" s="11"/>
      <c r="E353" s="11" t="s">
        <v>1127</v>
      </c>
      <c r="F353" s="9">
        <v>1932</v>
      </c>
      <c r="G353" s="9" t="s">
        <v>1383</v>
      </c>
      <c r="H353" s="9"/>
      <c r="I353" s="11"/>
      <c r="J353" s="26">
        <v>1</v>
      </c>
      <c r="K353" s="26" t="s">
        <v>47</v>
      </c>
      <c r="L353" s="26" t="s">
        <v>48</v>
      </c>
      <c r="M353" s="30" t="s">
        <v>76</v>
      </c>
      <c r="N353" s="17">
        <v>1</v>
      </c>
      <c r="O353" s="26">
        <v>1</v>
      </c>
      <c r="P353" t="str">
        <f t="shared" si="15"/>
        <v/>
      </c>
      <c r="Q353" t="str">
        <f t="shared" si="16"/>
        <v/>
      </c>
      <c r="R353" t="str">
        <f t="shared" si="17"/>
        <v/>
      </c>
    </row>
    <row r="354" spans="1:18" x14ac:dyDescent="0.15">
      <c r="A354">
        <v>12</v>
      </c>
      <c r="B354" s="112">
        <v>24097</v>
      </c>
      <c r="C354" s="52" t="s">
        <v>1735</v>
      </c>
      <c r="D354" s="52" t="s">
        <v>121</v>
      </c>
      <c r="E354" s="52" t="s">
        <v>122</v>
      </c>
      <c r="F354" s="54">
        <v>1929</v>
      </c>
      <c r="G354" s="54" t="s">
        <v>1015</v>
      </c>
      <c r="H354" s="54"/>
      <c r="I354" s="52" t="s">
        <v>42</v>
      </c>
      <c r="J354" s="58">
        <v>2</v>
      </c>
      <c r="K354" s="58" t="s">
        <v>124</v>
      </c>
      <c r="L354" s="58"/>
      <c r="M354" s="57" t="s">
        <v>49</v>
      </c>
      <c r="N354" s="60">
        <v>2</v>
      </c>
      <c r="O354" s="58">
        <v>7</v>
      </c>
      <c r="P354" t="str">
        <f t="shared" si="15"/>
        <v/>
      </c>
      <c r="Q354" t="str">
        <f t="shared" si="16"/>
        <v/>
      </c>
      <c r="R354" t="str">
        <f t="shared" si="17"/>
        <v/>
      </c>
    </row>
    <row r="355" spans="1:18" ht="26" x14ac:dyDescent="0.15">
      <c r="A355">
        <v>550</v>
      </c>
      <c r="B355" s="108">
        <v>13715</v>
      </c>
      <c r="C355" s="11" t="s">
        <v>2849</v>
      </c>
      <c r="D355" s="11"/>
      <c r="E355" s="11" t="s">
        <v>2850</v>
      </c>
      <c r="F355" s="9">
        <v>1935</v>
      </c>
      <c r="G355" s="9" t="s">
        <v>2851</v>
      </c>
      <c r="H355" s="9"/>
      <c r="I355" s="11" t="s">
        <v>1083</v>
      </c>
      <c r="J355" s="11">
        <v>1</v>
      </c>
      <c r="K355" s="11" t="s">
        <v>47</v>
      </c>
      <c r="L355" s="11" t="s">
        <v>1844</v>
      </c>
      <c r="M355" s="16" t="s">
        <v>625</v>
      </c>
      <c r="N355" s="17">
        <v>1</v>
      </c>
      <c r="O355" s="11">
        <v>3</v>
      </c>
      <c r="P355" t="str">
        <f t="shared" si="15"/>
        <v/>
      </c>
      <c r="Q355" t="str">
        <f t="shared" si="16"/>
        <v/>
      </c>
      <c r="R355" t="str">
        <f t="shared" si="17"/>
        <v/>
      </c>
    </row>
    <row r="356" spans="1:18" ht="26" x14ac:dyDescent="0.15">
      <c r="A356">
        <v>494</v>
      </c>
      <c r="B356" s="108">
        <v>6146</v>
      </c>
      <c r="C356" s="11" t="s">
        <v>2567</v>
      </c>
      <c r="D356" s="11" t="s">
        <v>2568</v>
      </c>
      <c r="E356" s="11" t="s">
        <v>1822</v>
      </c>
      <c r="F356" s="9">
        <v>1926</v>
      </c>
      <c r="G356" s="9" t="s">
        <v>1010</v>
      </c>
      <c r="H356" s="9"/>
      <c r="I356" s="11"/>
      <c r="J356" s="11">
        <v>1</v>
      </c>
      <c r="K356" s="11" t="s">
        <v>47</v>
      </c>
      <c r="L356" s="11" t="s">
        <v>48</v>
      </c>
      <c r="M356" s="16" t="s">
        <v>76</v>
      </c>
      <c r="N356" s="17">
        <v>1</v>
      </c>
      <c r="O356" s="11">
        <v>4</v>
      </c>
      <c r="P356" t="str">
        <f t="shared" si="15"/>
        <v/>
      </c>
      <c r="Q356" t="str">
        <f t="shared" si="16"/>
        <v/>
      </c>
      <c r="R356" t="str">
        <f t="shared" si="17"/>
        <v/>
      </c>
    </row>
    <row r="357" spans="1:18" ht="26" x14ac:dyDescent="0.15">
      <c r="A357">
        <v>495</v>
      </c>
      <c r="B357" s="108">
        <v>6146</v>
      </c>
      <c r="C357" s="11" t="s">
        <v>2567</v>
      </c>
      <c r="D357" s="11" t="s">
        <v>2568</v>
      </c>
      <c r="E357" s="11" t="s">
        <v>1822</v>
      </c>
      <c r="F357" s="9">
        <v>1926</v>
      </c>
      <c r="G357" s="9" t="s">
        <v>1010</v>
      </c>
      <c r="H357" s="9"/>
      <c r="I357" s="11"/>
      <c r="J357" s="11">
        <v>1</v>
      </c>
      <c r="K357" s="11" t="s">
        <v>47</v>
      </c>
      <c r="L357" s="11" t="s">
        <v>48</v>
      </c>
      <c r="M357" s="16" t="s">
        <v>76</v>
      </c>
      <c r="N357" s="17">
        <v>1</v>
      </c>
      <c r="O357" s="11">
        <v>3</v>
      </c>
      <c r="P357" t="str">
        <f t="shared" si="15"/>
        <v>JA</v>
      </c>
      <c r="Q357" t="b">
        <f t="shared" si="16"/>
        <v>0</v>
      </c>
      <c r="R357" t="str">
        <f t="shared" si="17"/>
        <v/>
      </c>
    </row>
    <row r="358" spans="1:18" ht="26" x14ac:dyDescent="0.15">
      <c r="A358">
        <v>522</v>
      </c>
      <c r="B358" s="108">
        <v>11030</v>
      </c>
      <c r="C358" s="11" t="s">
        <v>2707</v>
      </c>
      <c r="D358" s="11"/>
      <c r="E358" s="11" t="s">
        <v>1432</v>
      </c>
      <c r="F358" s="9">
        <v>1930</v>
      </c>
      <c r="G358" s="9" t="s">
        <v>1010</v>
      </c>
      <c r="H358" s="9"/>
      <c r="I358" s="11"/>
      <c r="J358" s="11">
        <v>6</v>
      </c>
      <c r="K358" s="11" t="s">
        <v>67</v>
      </c>
      <c r="L358" s="11"/>
      <c r="M358" s="16" t="s">
        <v>76</v>
      </c>
      <c r="N358" s="17">
        <v>4</v>
      </c>
      <c r="O358" s="11">
        <v>5</v>
      </c>
      <c r="P358" t="str">
        <f t="shared" si="15"/>
        <v/>
      </c>
      <c r="Q358" t="str">
        <f t="shared" si="16"/>
        <v/>
      </c>
      <c r="R358" t="str">
        <f t="shared" si="17"/>
        <v/>
      </c>
    </row>
    <row r="359" spans="1:18" x14ac:dyDescent="0.15">
      <c r="A359">
        <v>61</v>
      </c>
      <c r="B359" s="108">
        <v>27323</v>
      </c>
      <c r="C359" s="11" t="s">
        <v>1135</v>
      </c>
      <c r="D359" s="11"/>
      <c r="E359" s="11" t="s">
        <v>1134</v>
      </c>
      <c r="F359" s="9">
        <v>1932</v>
      </c>
      <c r="G359" s="9" t="s">
        <v>1010</v>
      </c>
      <c r="H359" s="9"/>
      <c r="I359" s="18"/>
      <c r="J359" s="26">
        <v>1</v>
      </c>
      <c r="K359" s="26" t="s">
        <v>47</v>
      </c>
      <c r="L359" s="26" t="s">
        <v>48</v>
      </c>
      <c r="M359" s="30" t="s">
        <v>49</v>
      </c>
      <c r="N359" s="17">
        <v>1</v>
      </c>
      <c r="O359" s="26">
        <v>1</v>
      </c>
      <c r="P359" t="str">
        <f t="shared" si="15"/>
        <v/>
      </c>
      <c r="Q359" t="str">
        <f t="shared" si="16"/>
        <v/>
      </c>
      <c r="R359" t="str">
        <f t="shared" si="17"/>
        <v/>
      </c>
    </row>
    <row r="360" spans="1:18" x14ac:dyDescent="0.15">
      <c r="A360">
        <v>157</v>
      </c>
      <c r="B360" s="107">
        <v>36352</v>
      </c>
      <c r="C360" s="11" t="s">
        <v>1335</v>
      </c>
      <c r="D360" s="11"/>
      <c r="E360" s="11" t="s">
        <v>1194</v>
      </c>
      <c r="F360" s="9">
        <v>1920</v>
      </c>
      <c r="G360" s="9" t="s">
        <v>1010</v>
      </c>
      <c r="H360" s="9"/>
      <c r="I360" s="11" t="s">
        <v>42</v>
      </c>
      <c r="J360" s="26">
        <v>2</v>
      </c>
      <c r="K360" s="26" t="s">
        <v>124</v>
      </c>
      <c r="L360" s="26"/>
      <c r="M360" s="30" t="s">
        <v>68</v>
      </c>
      <c r="N360" s="17">
        <v>1</v>
      </c>
      <c r="O360" s="26">
        <v>1</v>
      </c>
      <c r="P360" t="str">
        <f t="shared" si="15"/>
        <v/>
      </c>
      <c r="Q360" t="str">
        <f t="shared" si="16"/>
        <v/>
      </c>
      <c r="R360" t="str">
        <f t="shared" si="17"/>
        <v/>
      </c>
    </row>
    <row r="361" spans="1:18" x14ac:dyDescent="0.15">
      <c r="A361">
        <v>170</v>
      </c>
      <c r="B361" s="107">
        <v>37100</v>
      </c>
      <c r="C361" s="11" t="s">
        <v>1359</v>
      </c>
      <c r="D361" s="11"/>
      <c r="E361" s="11" t="s">
        <v>1048</v>
      </c>
      <c r="F361" s="9">
        <v>1935</v>
      </c>
      <c r="G361" s="9" t="s">
        <v>1010</v>
      </c>
      <c r="H361" s="9"/>
      <c r="I361" s="11" t="s">
        <v>42</v>
      </c>
      <c r="J361" s="26">
        <v>1</v>
      </c>
      <c r="K361" s="26" t="s">
        <v>47</v>
      </c>
      <c r="L361" s="26" t="s">
        <v>48</v>
      </c>
      <c r="M361" s="30" t="s">
        <v>49</v>
      </c>
      <c r="N361" s="17">
        <v>2</v>
      </c>
      <c r="O361" s="26">
        <v>11</v>
      </c>
      <c r="P361" t="str">
        <f t="shared" si="15"/>
        <v/>
      </c>
      <c r="Q361" t="str">
        <f t="shared" si="16"/>
        <v/>
      </c>
      <c r="R361" t="str">
        <f t="shared" si="17"/>
        <v/>
      </c>
    </row>
    <row r="362" spans="1:18" x14ac:dyDescent="0.15">
      <c r="A362">
        <v>292</v>
      </c>
      <c r="B362" s="107">
        <v>46278</v>
      </c>
      <c r="C362" s="11" t="s">
        <v>1543</v>
      </c>
      <c r="D362" s="11"/>
      <c r="E362" s="11" t="s">
        <v>1537</v>
      </c>
      <c r="F362" s="9">
        <v>1927</v>
      </c>
      <c r="G362" s="9" t="s">
        <v>1010</v>
      </c>
      <c r="H362" s="9"/>
      <c r="I362" s="11"/>
      <c r="J362" s="26">
        <v>4</v>
      </c>
      <c r="K362" s="26" t="s">
        <v>67</v>
      </c>
      <c r="L362" s="26"/>
      <c r="M362" s="30" t="s">
        <v>229</v>
      </c>
      <c r="N362" s="17">
        <v>1</v>
      </c>
      <c r="O362" s="26">
        <v>1</v>
      </c>
      <c r="P362" t="str">
        <f t="shared" si="15"/>
        <v/>
      </c>
      <c r="Q362" t="str">
        <f t="shared" si="16"/>
        <v/>
      </c>
      <c r="R362" t="str">
        <f t="shared" si="17"/>
        <v/>
      </c>
    </row>
    <row r="363" spans="1:18" ht="26" x14ac:dyDescent="0.15">
      <c r="A363">
        <v>323</v>
      </c>
      <c r="B363" s="107">
        <v>48697</v>
      </c>
      <c r="C363" s="11" t="s">
        <v>1612</v>
      </c>
      <c r="D363" s="11"/>
      <c r="E363" s="11" t="s">
        <v>1596</v>
      </c>
      <c r="F363" s="9">
        <v>1922</v>
      </c>
      <c r="G363" s="9" t="s">
        <v>1010</v>
      </c>
      <c r="H363" s="9"/>
      <c r="I363" s="11"/>
      <c r="J363" s="26">
        <v>2</v>
      </c>
      <c r="K363" s="26" t="s">
        <v>124</v>
      </c>
      <c r="L363" s="26"/>
      <c r="M363" s="30" t="s">
        <v>76</v>
      </c>
      <c r="N363" s="17">
        <v>1</v>
      </c>
      <c r="O363" s="26">
        <v>0</v>
      </c>
      <c r="P363" t="str">
        <f t="shared" si="15"/>
        <v/>
      </c>
      <c r="Q363" t="str">
        <f t="shared" si="16"/>
        <v/>
      </c>
      <c r="R363" t="str">
        <f t="shared" si="17"/>
        <v/>
      </c>
    </row>
    <row r="364" spans="1:18" x14ac:dyDescent="0.15">
      <c r="A364">
        <v>350</v>
      </c>
      <c r="B364" s="107">
        <v>51043</v>
      </c>
      <c r="C364" s="11" t="s">
        <v>1817</v>
      </c>
      <c r="D364" s="11"/>
      <c r="E364" s="11" t="s">
        <v>1127</v>
      </c>
      <c r="F364" s="9">
        <v>1926</v>
      </c>
      <c r="G364" s="9" t="s">
        <v>1010</v>
      </c>
      <c r="H364" s="9"/>
      <c r="I364" s="11" t="s">
        <v>42</v>
      </c>
      <c r="J364" s="11">
        <v>3</v>
      </c>
      <c r="K364" s="11" t="s">
        <v>67</v>
      </c>
      <c r="L364" s="11"/>
      <c r="M364" s="16" t="s">
        <v>45</v>
      </c>
      <c r="N364" s="17">
        <v>3</v>
      </c>
      <c r="O364" s="11">
        <v>6</v>
      </c>
      <c r="P364" t="str">
        <f t="shared" si="15"/>
        <v/>
      </c>
      <c r="Q364" t="str">
        <f t="shared" si="16"/>
        <v/>
      </c>
      <c r="R364" t="str">
        <f t="shared" si="17"/>
        <v/>
      </c>
    </row>
    <row r="365" spans="1:18" x14ac:dyDescent="0.15">
      <c r="A365">
        <v>465</v>
      </c>
      <c r="B365" s="108">
        <v>321</v>
      </c>
      <c r="C365" s="11" t="s">
        <v>2418</v>
      </c>
      <c r="D365" s="11" t="s">
        <v>1757</v>
      </c>
      <c r="E365" s="11" t="s">
        <v>1194</v>
      </c>
      <c r="F365" s="9">
        <v>1927</v>
      </c>
      <c r="G365" s="9" t="s">
        <v>1664</v>
      </c>
      <c r="H365" s="9"/>
      <c r="I365" s="11" t="s">
        <v>42</v>
      </c>
      <c r="J365" s="11">
        <v>4</v>
      </c>
      <c r="K365" s="11" t="s">
        <v>67</v>
      </c>
      <c r="L365" s="11"/>
      <c r="M365" s="16" t="s">
        <v>49</v>
      </c>
      <c r="N365" s="17">
        <v>2</v>
      </c>
      <c r="O365" s="11">
        <v>1</v>
      </c>
      <c r="P365" t="str">
        <f t="shared" si="15"/>
        <v/>
      </c>
      <c r="Q365" t="str">
        <f t="shared" si="16"/>
        <v/>
      </c>
      <c r="R365" t="str">
        <f t="shared" si="17"/>
        <v/>
      </c>
    </row>
    <row r="366" spans="1:18" x14ac:dyDescent="0.15">
      <c r="A366">
        <v>57</v>
      </c>
      <c r="B366" s="108">
        <v>26994</v>
      </c>
      <c r="C366" s="11" t="s">
        <v>1111</v>
      </c>
      <c r="D366" s="11"/>
      <c r="E366" s="11" t="s">
        <v>1112</v>
      </c>
      <c r="F366" s="9">
        <v>1938</v>
      </c>
      <c r="G366" s="9" t="s">
        <v>1764</v>
      </c>
      <c r="H366" s="9"/>
      <c r="I366" s="11" t="s">
        <v>1515</v>
      </c>
      <c r="J366" s="26">
        <v>1</v>
      </c>
      <c r="K366" s="26" t="s">
        <v>47</v>
      </c>
      <c r="L366" s="26" t="s">
        <v>48</v>
      </c>
      <c r="M366" s="30" t="s">
        <v>49</v>
      </c>
      <c r="N366" s="17">
        <v>5</v>
      </c>
      <c r="O366" s="26">
        <v>6</v>
      </c>
      <c r="P366" t="str">
        <f t="shared" si="15"/>
        <v/>
      </c>
      <c r="Q366" t="str">
        <f t="shared" si="16"/>
        <v/>
      </c>
      <c r="R366" t="str">
        <f t="shared" si="17"/>
        <v/>
      </c>
    </row>
    <row r="367" spans="1:18" x14ac:dyDescent="0.15">
      <c r="A367">
        <v>96</v>
      </c>
      <c r="B367" s="108">
        <v>29955</v>
      </c>
      <c r="C367" s="11" t="s">
        <v>1211</v>
      </c>
      <c r="D367" s="11" t="s">
        <v>1089</v>
      </c>
      <c r="E367" s="11" t="s">
        <v>1184</v>
      </c>
      <c r="F367" s="9">
        <v>1922</v>
      </c>
      <c r="G367" s="9" t="s">
        <v>1764</v>
      </c>
      <c r="H367" s="9"/>
      <c r="I367" s="11"/>
      <c r="J367" s="26">
        <v>2</v>
      </c>
      <c r="K367" s="26" t="s">
        <v>124</v>
      </c>
      <c r="L367" s="26"/>
      <c r="M367" s="30" t="s">
        <v>68</v>
      </c>
      <c r="N367" s="17">
        <v>2</v>
      </c>
      <c r="O367" s="26">
        <v>1</v>
      </c>
      <c r="P367" t="str">
        <f t="shared" si="15"/>
        <v/>
      </c>
      <c r="Q367" t="str">
        <f t="shared" si="16"/>
        <v/>
      </c>
      <c r="R367" t="str">
        <f t="shared" si="17"/>
        <v/>
      </c>
    </row>
    <row r="368" spans="1:18" ht="26" x14ac:dyDescent="0.15">
      <c r="A368">
        <v>97</v>
      </c>
      <c r="B368" s="108">
        <v>30026</v>
      </c>
      <c r="C368" s="11" t="s">
        <v>1210</v>
      </c>
      <c r="D368" s="11"/>
      <c r="E368" s="11" t="s">
        <v>1206</v>
      </c>
      <c r="F368" s="9">
        <v>1926</v>
      </c>
      <c r="G368" s="9" t="s">
        <v>1764</v>
      </c>
      <c r="H368" s="9"/>
      <c r="I368" s="11"/>
      <c r="J368" s="26">
        <v>1</v>
      </c>
      <c r="K368" s="26" t="s">
        <v>47</v>
      </c>
      <c r="L368" s="26" t="s">
        <v>48</v>
      </c>
      <c r="M368" s="30" t="s">
        <v>76</v>
      </c>
      <c r="N368" s="17">
        <v>1</v>
      </c>
      <c r="O368" s="26">
        <v>2</v>
      </c>
      <c r="P368" t="str">
        <f t="shared" si="15"/>
        <v/>
      </c>
      <c r="Q368" t="str">
        <f t="shared" si="16"/>
        <v/>
      </c>
      <c r="R368" t="str">
        <f t="shared" si="17"/>
        <v/>
      </c>
    </row>
    <row r="369" spans="1:18" ht="26" x14ac:dyDescent="0.15">
      <c r="A369">
        <v>108</v>
      </c>
      <c r="B369" s="108">
        <v>30978</v>
      </c>
      <c r="C369" s="11" t="s">
        <v>1240</v>
      </c>
      <c r="D369" s="11"/>
      <c r="E369" s="11" t="s">
        <v>1239</v>
      </c>
      <c r="F369" s="9">
        <v>1914</v>
      </c>
      <c r="G369" s="9" t="s">
        <v>1764</v>
      </c>
      <c r="H369" s="9"/>
      <c r="I369" s="11"/>
      <c r="J369" s="26">
        <v>7</v>
      </c>
      <c r="K369" s="26" t="s">
        <v>67</v>
      </c>
      <c r="L369" s="26"/>
      <c r="M369" s="30" t="s">
        <v>76</v>
      </c>
      <c r="N369" s="17">
        <v>1</v>
      </c>
      <c r="O369" s="26">
        <v>2</v>
      </c>
      <c r="P369" t="str">
        <f t="shared" si="15"/>
        <v/>
      </c>
      <c r="Q369" t="str">
        <f t="shared" si="16"/>
        <v/>
      </c>
      <c r="R369" t="str">
        <f t="shared" si="17"/>
        <v/>
      </c>
    </row>
    <row r="370" spans="1:18" x14ac:dyDescent="0.15">
      <c r="A370">
        <v>196</v>
      </c>
      <c r="B370" s="107">
        <v>39137</v>
      </c>
      <c r="C370" s="11" t="s">
        <v>1410</v>
      </c>
      <c r="D370" s="11"/>
      <c r="E370" s="11" t="s">
        <v>1184</v>
      </c>
      <c r="F370" s="9">
        <v>1924</v>
      </c>
      <c r="G370" s="9" t="s">
        <v>1764</v>
      </c>
      <c r="H370" s="9"/>
      <c r="I370" s="11" t="s">
        <v>42</v>
      </c>
      <c r="J370" s="26">
        <v>3</v>
      </c>
      <c r="K370" s="26" t="s">
        <v>67</v>
      </c>
      <c r="L370" s="26"/>
      <c r="M370" s="30" t="s">
        <v>45</v>
      </c>
      <c r="N370" s="17">
        <v>1</v>
      </c>
      <c r="O370" s="27">
        <v>1</v>
      </c>
      <c r="P370" t="str">
        <f t="shared" si="15"/>
        <v/>
      </c>
      <c r="Q370" t="str">
        <f t="shared" si="16"/>
        <v/>
      </c>
      <c r="R370" t="str">
        <f t="shared" si="17"/>
        <v/>
      </c>
    </row>
    <row r="371" spans="1:18" ht="26" x14ac:dyDescent="0.15">
      <c r="A371">
        <v>257</v>
      </c>
      <c r="B371" s="107">
        <v>43604</v>
      </c>
      <c r="C371" s="11" t="s">
        <v>1520</v>
      </c>
      <c r="D371" s="11"/>
      <c r="E371" s="11" t="s">
        <v>1521</v>
      </c>
      <c r="F371" s="9">
        <v>1923</v>
      </c>
      <c r="G371" s="9" t="s">
        <v>1764</v>
      </c>
      <c r="H371" s="9"/>
      <c r="I371" s="11"/>
      <c r="J371" s="26">
        <v>1</v>
      </c>
      <c r="K371" s="26" t="s">
        <v>47</v>
      </c>
      <c r="L371" s="26"/>
      <c r="M371" s="30" t="s">
        <v>76</v>
      </c>
      <c r="N371" s="17">
        <v>2</v>
      </c>
      <c r="O371" s="26">
        <v>2</v>
      </c>
      <c r="P371" t="str">
        <f t="shared" si="15"/>
        <v/>
      </c>
      <c r="Q371" t="str">
        <f t="shared" si="16"/>
        <v/>
      </c>
      <c r="R371" t="str">
        <f t="shared" si="17"/>
        <v/>
      </c>
    </row>
    <row r="372" spans="1:18" ht="26" x14ac:dyDescent="0.15">
      <c r="A372">
        <v>327</v>
      </c>
      <c r="B372" s="107">
        <v>49072</v>
      </c>
      <c r="C372" s="11" t="s">
        <v>1599</v>
      </c>
      <c r="D372" s="11" t="s">
        <v>1089</v>
      </c>
      <c r="E372" s="11" t="s">
        <v>1600</v>
      </c>
      <c r="F372" s="9">
        <v>1899</v>
      </c>
      <c r="G372" s="9" t="s">
        <v>1764</v>
      </c>
      <c r="H372" s="9"/>
      <c r="I372" s="11"/>
      <c r="J372" s="26">
        <v>1</v>
      </c>
      <c r="K372" s="26" t="s">
        <v>47</v>
      </c>
      <c r="L372" s="26" t="s">
        <v>48</v>
      </c>
      <c r="M372" s="30" t="s">
        <v>76</v>
      </c>
      <c r="N372" s="17">
        <v>1</v>
      </c>
      <c r="O372" s="26">
        <v>0</v>
      </c>
      <c r="P372" t="str">
        <f t="shared" si="15"/>
        <v/>
      </c>
      <c r="Q372" t="str">
        <f t="shared" si="16"/>
        <v/>
      </c>
      <c r="R372" t="str">
        <f t="shared" si="17"/>
        <v/>
      </c>
    </row>
    <row r="373" spans="1:18" x14ac:dyDescent="0.15">
      <c r="A373">
        <v>94</v>
      </c>
      <c r="B373" s="108">
        <v>29855</v>
      </c>
      <c r="C373" s="11" t="s">
        <v>1213</v>
      </c>
      <c r="D373" s="11"/>
      <c r="E373" s="11" t="s">
        <v>1205</v>
      </c>
      <c r="F373" s="9">
        <v>1918</v>
      </c>
      <c r="G373" s="9" t="s">
        <v>1215</v>
      </c>
      <c r="H373" s="9"/>
      <c r="I373" s="11" t="s">
        <v>42</v>
      </c>
      <c r="J373" s="26">
        <v>3</v>
      </c>
      <c r="K373" s="26" t="s">
        <v>67</v>
      </c>
      <c r="L373" s="26"/>
      <c r="M373" s="30" t="s">
        <v>68</v>
      </c>
      <c r="N373" s="17">
        <v>2</v>
      </c>
      <c r="O373" s="26">
        <v>6</v>
      </c>
      <c r="P373" t="str">
        <f t="shared" si="15"/>
        <v/>
      </c>
      <c r="Q373" t="str">
        <f t="shared" si="16"/>
        <v/>
      </c>
      <c r="R373" t="str">
        <f t="shared" si="17"/>
        <v/>
      </c>
    </row>
    <row r="374" spans="1:18" x14ac:dyDescent="0.15">
      <c r="A374">
        <v>282</v>
      </c>
      <c r="B374" s="107">
        <v>45076</v>
      </c>
      <c r="C374" s="11" t="s">
        <v>1552</v>
      </c>
      <c r="D374" s="11"/>
      <c r="E374" s="11" t="s">
        <v>1532</v>
      </c>
      <c r="F374" s="9">
        <v>1927</v>
      </c>
      <c r="G374" s="9" t="s">
        <v>1654</v>
      </c>
      <c r="H374" s="9"/>
      <c r="I374" s="11"/>
      <c r="J374" s="26">
        <v>1</v>
      </c>
      <c r="K374" s="26" t="s">
        <v>47</v>
      </c>
      <c r="L374" s="26" t="s">
        <v>48</v>
      </c>
      <c r="M374" s="30" t="s">
        <v>625</v>
      </c>
      <c r="N374" s="17" t="s">
        <v>75</v>
      </c>
      <c r="O374" s="26">
        <v>1</v>
      </c>
      <c r="P374" t="str">
        <f t="shared" si="15"/>
        <v/>
      </c>
      <c r="Q374" t="str">
        <f t="shared" si="16"/>
        <v/>
      </c>
      <c r="R374" t="str">
        <f t="shared" si="17"/>
        <v/>
      </c>
    </row>
    <row r="375" spans="1:18" x14ac:dyDescent="0.15">
      <c r="A375">
        <v>304</v>
      </c>
      <c r="B375" s="107">
        <v>47065</v>
      </c>
      <c r="C375" s="11" t="s">
        <v>1627</v>
      </c>
      <c r="D375" s="11"/>
      <c r="E375" s="11" t="s">
        <v>1587</v>
      </c>
      <c r="F375" s="9">
        <v>1924</v>
      </c>
      <c r="G375" s="9" t="s">
        <v>1654</v>
      </c>
      <c r="H375" s="9"/>
      <c r="I375" s="11" t="s">
        <v>1083</v>
      </c>
      <c r="J375" s="26">
        <v>1</v>
      </c>
      <c r="K375" s="26" t="s">
        <v>47</v>
      </c>
      <c r="L375" s="26" t="s">
        <v>48</v>
      </c>
      <c r="M375" s="30" t="s">
        <v>45</v>
      </c>
      <c r="N375" s="17">
        <v>2</v>
      </c>
      <c r="O375" s="26">
        <v>5</v>
      </c>
      <c r="P375" t="str">
        <f t="shared" si="15"/>
        <v/>
      </c>
      <c r="Q375" t="str">
        <f t="shared" si="16"/>
        <v/>
      </c>
      <c r="R375" t="str">
        <f t="shared" si="17"/>
        <v/>
      </c>
    </row>
    <row r="376" spans="1:18" ht="26" x14ac:dyDescent="0.15">
      <c r="A376">
        <v>81</v>
      </c>
      <c r="B376" s="108">
        <v>28781</v>
      </c>
      <c r="C376" s="11" t="s">
        <v>1178</v>
      </c>
      <c r="D376" s="11"/>
      <c r="E376" s="11" t="s">
        <v>1174</v>
      </c>
      <c r="F376" s="9">
        <v>1917</v>
      </c>
      <c r="G376" s="9" t="s">
        <v>1180</v>
      </c>
      <c r="H376" s="9"/>
      <c r="I376" s="11"/>
      <c r="J376" s="26">
        <v>3</v>
      </c>
      <c r="K376" s="26" t="s">
        <v>326</v>
      </c>
      <c r="L376" s="26"/>
      <c r="M376" s="30" t="s">
        <v>76</v>
      </c>
      <c r="N376" s="17">
        <v>1</v>
      </c>
      <c r="O376" s="26">
        <v>4</v>
      </c>
      <c r="P376" t="str">
        <f t="shared" si="15"/>
        <v/>
      </c>
      <c r="Q376" t="str">
        <f t="shared" si="16"/>
        <v/>
      </c>
      <c r="R376" t="str">
        <f t="shared" si="17"/>
        <v/>
      </c>
    </row>
    <row r="377" spans="1:18" x14ac:dyDescent="0.15">
      <c r="A377">
        <v>49</v>
      </c>
      <c r="B377" s="108">
        <v>26519</v>
      </c>
      <c r="C377" s="11" t="s">
        <v>1101</v>
      </c>
      <c r="D377" s="11"/>
      <c r="E377" s="11" t="s">
        <v>1102</v>
      </c>
      <c r="F377" s="9">
        <v>1913</v>
      </c>
      <c r="G377" s="9" t="s">
        <v>1080</v>
      </c>
      <c r="H377" s="9"/>
      <c r="I377" s="11" t="s">
        <v>1103</v>
      </c>
      <c r="J377" s="26">
        <v>7</v>
      </c>
      <c r="K377" s="26" t="s">
        <v>67</v>
      </c>
      <c r="L377" s="26"/>
      <c r="M377" s="30" t="s">
        <v>49</v>
      </c>
      <c r="N377" s="17">
        <v>4</v>
      </c>
      <c r="O377" s="26">
        <v>11</v>
      </c>
      <c r="P377" t="str">
        <f t="shared" si="15"/>
        <v/>
      </c>
      <c r="Q377" t="str">
        <f t="shared" si="16"/>
        <v/>
      </c>
      <c r="R377" t="str">
        <f t="shared" si="17"/>
        <v/>
      </c>
    </row>
    <row r="378" spans="1:18" x14ac:dyDescent="0.15">
      <c r="A378">
        <v>114</v>
      </c>
      <c r="B378" s="108">
        <v>33391</v>
      </c>
      <c r="C378" s="11" t="s">
        <v>1249</v>
      </c>
      <c r="D378" s="11" t="s">
        <v>1107</v>
      </c>
      <c r="E378" s="11" t="s">
        <v>1248</v>
      </c>
      <c r="F378" s="9">
        <v>1930</v>
      </c>
      <c r="G378" s="9" t="s">
        <v>1251</v>
      </c>
      <c r="H378" s="9"/>
      <c r="I378" s="11"/>
      <c r="J378" s="26">
        <v>1</v>
      </c>
      <c r="K378" s="26" t="s">
        <v>47</v>
      </c>
      <c r="L378" s="26" t="s">
        <v>48</v>
      </c>
      <c r="M378" s="30" t="s">
        <v>68</v>
      </c>
      <c r="N378" s="17">
        <v>4</v>
      </c>
      <c r="O378" s="26">
        <v>4</v>
      </c>
      <c r="P378" t="str">
        <f t="shared" si="15"/>
        <v/>
      </c>
      <c r="Q378" t="str">
        <f t="shared" si="16"/>
        <v/>
      </c>
      <c r="R378" t="str">
        <f t="shared" si="17"/>
        <v/>
      </c>
    </row>
    <row r="379" spans="1:18" x14ac:dyDescent="0.15">
      <c r="A379">
        <v>250</v>
      </c>
      <c r="B379" s="107">
        <v>42998</v>
      </c>
      <c r="C379" s="11" t="s">
        <v>1510</v>
      </c>
      <c r="D379" s="11"/>
      <c r="E379" s="11" t="s">
        <v>1308</v>
      </c>
      <c r="F379" s="9">
        <v>1920</v>
      </c>
      <c r="G379" s="9" t="s">
        <v>1516</v>
      </c>
      <c r="H379" s="9"/>
      <c r="I379" s="11"/>
      <c r="J379" s="26">
        <v>8</v>
      </c>
      <c r="K379" s="26" t="s">
        <v>67</v>
      </c>
      <c r="L379" s="26"/>
      <c r="M379" s="30" t="s">
        <v>229</v>
      </c>
      <c r="N379" s="17">
        <v>1</v>
      </c>
      <c r="O379" s="26">
        <v>1</v>
      </c>
      <c r="P379" t="str">
        <f t="shared" si="15"/>
        <v/>
      </c>
      <c r="Q379" t="str">
        <f t="shared" si="16"/>
        <v/>
      </c>
      <c r="R379" t="str">
        <f t="shared" si="17"/>
        <v/>
      </c>
    </row>
    <row r="380" spans="1:18" x14ac:dyDescent="0.15">
      <c r="A380">
        <v>155</v>
      </c>
      <c r="B380" s="107">
        <v>36255</v>
      </c>
      <c r="C380" s="11" t="s">
        <v>1331</v>
      </c>
      <c r="D380" s="11"/>
      <c r="E380" s="11" t="s">
        <v>1332</v>
      </c>
      <c r="F380" s="9">
        <v>1929</v>
      </c>
      <c r="G380" s="9" t="s">
        <v>1074</v>
      </c>
      <c r="H380" s="9"/>
      <c r="I380" s="11"/>
      <c r="J380" s="26">
        <v>2</v>
      </c>
      <c r="K380" s="26" t="s">
        <v>124</v>
      </c>
      <c r="L380" s="26"/>
      <c r="M380" s="30" t="s">
        <v>49</v>
      </c>
      <c r="N380" s="17">
        <v>3</v>
      </c>
      <c r="O380" s="26">
        <v>4</v>
      </c>
      <c r="P380" t="str">
        <f t="shared" si="15"/>
        <v/>
      </c>
      <c r="Q380" t="str">
        <f t="shared" si="16"/>
        <v/>
      </c>
      <c r="R380" t="str">
        <f t="shared" si="17"/>
        <v/>
      </c>
    </row>
    <row r="381" spans="1:18" x14ac:dyDescent="0.15">
      <c r="A381">
        <v>23</v>
      </c>
      <c r="B381" s="108">
        <v>24699</v>
      </c>
      <c r="C381" s="11" t="s">
        <v>152</v>
      </c>
      <c r="D381" s="11"/>
      <c r="E381" s="11" t="s">
        <v>153</v>
      </c>
      <c r="F381" s="9">
        <v>1937</v>
      </c>
      <c r="G381" s="9" t="s">
        <v>1033</v>
      </c>
      <c r="H381" s="9"/>
      <c r="I381" s="11"/>
      <c r="J381" s="26">
        <v>1</v>
      </c>
      <c r="K381" s="26" t="s">
        <v>47</v>
      </c>
      <c r="L381" s="26" t="s">
        <v>48</v>
      </c>
      <c r="M381" s="30" t="s">
        <v>68</v>
      </c>
      <c r="N381" s="17">
        <v>2</v>
      </c>
      <c r="O381" s="26">
        <v>0</v>
      </c>
      <c r="P381" t="str">
        <f t="shared" si="15"/>
        <v/>
      </c>
      <c r="Q381" t="str">
        <f t="shared" si="16"/>
        <v/>
      </c>
      <c r="R381" t="str">
        <f t="shared" si="17"/>
        <v/>
      </c>
    </row>
    <row r="382" spans="1:18" x14ac:dyDescent="0.15">
      <c r="A382">
        <v>367</v>
      </c>
      <c r="B382" s="108">
        <v>96</v>
      </c>
      <c r="C382" s="11" t="s">
        <v>1910</v>
      </c>
      <c r="D382" s="11" t="s">
        <v>1089</v>
      </c>
      <c r="E382" s="11" t="s">
        <v>1911</v>
      </c>
      <c r="F382" s="9">
        <v>1929</v>
      </c>
      <c r="G382" s="9" t="s">
        <v>1912</v>
      </c>
      <c r="H382" s="9"/>
      <c r="I382" s="11" t="s">
        <v>42</v>
      </c>
      <c r="J382" s="11">
        <v>2</v>
      </c>
      <c r="K382" s="11" t="s">
        <v>124</v>
      </c>
      <c r="L382" s="11"/>
      <c r="M382" s="16" t="s">
        <v>68</v>
      </c>
      <c r="N382" s="17">
        <v>3</v>
      </c>
      <c r="O382" s="11">
        <v>2</v>
      </c>
      <c r="P382" t="str">
        <f t="shared" si="15"/>
        <v/>
      </c>
      <c r="Q382" t="str">
        <f t="shared" si="16"/>
        <v/>
      </c>
      <c r="R382" t="str">
        <f t="shared" si="17"/>
        <v/>
      </c>
    </row>
    <row r="383" spans="1:18" x14ac:dyDescent="0.15">
      <c r="A383">
        <v>331</v>
      </c>
      <c r="B383" s="107">
        <v>49526</v>
      </c>
      <c r="C383" s="11" t="s">
        <v>1607</v>
      </c>
      <c r="D383" s="11"/>
      <c r="E383" s="11" t="s">
        <v>1052</v>
      </c>
      <c r="F383" s="9">
        <v>1935</v>
      </c>
      <c r="G383" s="9" t="s">
        <v>1671</v>
      </c>
      <c r="H383" s="9"/>
      <c r="I383" s="11" t="s">
        <v>1083</v>
      </c>
      <c r="J383" s="26">
        <v>1</v>
      </c>
      <c r="K383" s="26" t="s">
        <v>47</v>
      </c>
      <c r="L383" s="26" t="s">
        <v>48</v>
      </c>
      <c r="M383" s="30" t="s">
        <v>49</v>
      </c>
      <c r="N383" s="17">
        <v>2</v>
      </c>
      <c r="O383" s="26">
        <v>2</v>
      </c>
      <c r="P383" t="str">
        <f t="shared" si="15"/>
        <v/>
      </c>
      <c r="Q383" t="str">
        <f t="shared" si="16"/>
        <v/>
      </c>
      <c r="R383" t="str">
        <f t="shared" si="17"/>
        <v/>
      </c>
    </row>
    <row r="384" spans="1:18" x14ac:dyDescent="0.15">
      <c r="A384">
        <v>261</v>
      </c>
      <c r="B384" s="107">
        <v>44212</v>
      </c>
      <c r="C384" s="11" t="s">
        <v>1565</v>
      </c>
      <c r="D384" s="11"/>
      <c r="E384" s="11" t="s">
        <v>1052</v>
      </c>
      <c r="F384" s="9">
        <v>1928</v>
      </c>
      <c r="G384" s="9" t="s">
        <v>1646</v>
      </c>
      <c r="I384" s="11" t="s">
        <v>42</v>
      </c>
      <c r="J384" s="26">
        <v>2</v>
      </c>
      <c r="K384" s="26" t="s">
        <v>124</v>
      </c>
      <c r="L384" s="26"/>
      <c r="M384" s="30" t="s">
        <v>229</v>
      </c>
      <c r="N384" s="17">
        <v>3</v>
      </c>
      <c r="O384" s="26">
        <v>2</v>
      </c>
      <c r="P384" t="str">
        <f t="shared" si="15"/>
        <v/>
      </c>
      <c r="Q384" t="str">
        <f t="shared" si="16"/>
        <v/>
      </c>
      <c r="R384" t="str">
        <f t="shared" si="17"/>
        <v/>
      </c>
    </row>
    <row r="385" spans="1:18" x14ac:dyDescent="0.15">
      <c r="A385">
        <v>423</v>
      </c>
      <c r="B385" s="108">
        <v>4516</v>
      </c>
      <c r="C385" s="11" t="s">
        <v>2208</v>
      </c>
      <c r="D385" s="11" t="s">
        <v>2082</v>
      </c>
      <c r="E385" s="11" t="s">
        <v>1314</v>
      </c>
      <c r="F385" s="9">
        <v>1919</v>
      </c>
      <c r="G385" s="9" t="s">
        <v>2209</v>
      </c>
      <c r="H385" s="9"/>
      <c r="I385" s="11" t="s">
        <v>1083</v>
      </c>
      <c r="J385" s="11">
        <v>5</v>
      </c>
      <c r="K385" s="11" t="s">
        <v>67</v>
      </c>
      <c r="L385" s="11"/>
      <c r="M385" s="16" t="s">
        <v>625</v>
      </c>
      <c r="N385" s="17">
        <v>4</v>
      </c>
      <c r="O385" s="11">
        <v>6</v>
      </c>
      <c r="P385" t="str">
        <f t="shared" si="15"/>
        <v/>
      </c>
      <c r="Q385" t="str">
        <f t="shared" si="16"/>
        <v/>
      </c>
      <c r="R385" t="str">
        <f t="shared" si="17"/>
        <v/>
      </c>
    </row>
    <row r="386" spans="1:18" ht="26" x14ac:dyDescent="0.15">
      <c r="A386">
        <v>152</v>
      </c>
      <c r="B386" s="107">
        <v>35997</v>
      </c>
      <c r="C386" s="11" t="s">
        <v>1327</v>
      </c>
      <c r="D386" s="11" t="s">
        <v>1089</v>
      </c>
      <c r="E386" s="11" t="s">
        <v>1325</v>
      </c>
      <c r="F386" s="9">
        <v>1927</v>
      </c>
      <c r="G386" s="9" t="s">
        <v>1328</v>
      </c>
      <c r="H386" s="9"/>
      <c r="I386" s="11"/>
      <c r="J386" s="26">
        <v>5</v>
      </c>
      <c r="K386" s="26" t="s">
        <v>67</v>
      </c>
      <c r="L386" s="26"/>
      <c r="M386" s="30" t="s">
        <v>76</v>
      </c>
      <c r="N386" s="17">
        <v>2</v>
      </c>
      <c r="O386" s="26">
        <v>3</v>
      </c>
      <c r="P386" t="str">
        <f t="shared" ref="P386:P449" si="18">IF(B385=B386,"JA","")</f>
        <v/>
      </c>
      <c r="Q386" t="str">
        <f t="shared" ref="Q386:Q449" si="19">IF(P386="JA",AND(C385=C386,D385=D386,E385=E386,F385=F386,H385=H386,G385=G386,I385=I386,J385=J386,K385=K386,L385=L386,M385=M386,N385=N386,O385=O386),"")</f>
        <v/>
      </c>
      <c r="R386" t="str">
        <f t="shared" ref="R386:R449" si="20">IF(NOT(_xlfn.NUMBERVALUE(B386)=B386),"JA","")</f>
        <v/>
      </c>
    </row>
    <row r="387" spans="1:18" ht="26" x14ac:dyDescent="0.15">
      <c r="A387">
        <v>313</v>
      </c>
      <c r="B387" s="107">
        <v>47921</v>
      </c>
      <c r="C387" s="11" t="s">
        <v>1619</v>
      </c>
      <c r="D387" s="11" t="s">
        <v>1126</v>
      </c>
      <c r="E387" s="11" t="s">
        <v>1084</v>
      </c>
      <c r="F387" s="9">
        <v>1926</v>
      </c>
      <c r="G387" s="9" t="s">
        <v>1666</v>
      </c>
      <c r="H387" s="9"/>
      <c r="I387" s="11"/>
      <c r="J387" s="26">
        <v>1</v>
      </c>
      <c r="K387" s="26" t="s">
        <v>47</v>
      </c>
      <c r="L387" s="26" t="s">
        <v>48</v>
      </c>
      <c r="M387" s="30" t="s">
        <v>76</v>
      </c>
      <c r="N387" s="17">
        <v>1</v>
      </c>
      <c r="O387" s="26">
        <v>1</v>
      </c>
      <c r="P387" t="str">
        <f t="shared" si="18"/>
        <v/>
      </c>
      <c r="Q387" t="str">
        <f t="shared" si="19"/>
        <v/>
      </c>
      <c r="R387" t="str">
        <f t="shared" si="20"/>
        <v/>
      </c>
    </row>
    <row r="388" spans="1:18" ht="26" x14ac:dyDescent="0.15">
      <c r="A388">
        <v>178</v>
      </c>
      <c r="B388" s="107">
        <v>37789</v>
      </c>
      <c r="C388" s="11" t="s">
        <v>1372</v>
      </c>
      <c r="D388" s="11"/>
      <c r="E388" s="11" t="s">
        <v>39</v>
      </c>
      <c r="F388" s="9">
        <v>1917</v>
      </c>
      <c r="G388" s="9" t="s">
        <v>1376</v>
      </c>
      <c r="H388" s="9"/>
      <c r="I388" s="11"/>
      <c r="J388" s="26">
        <v>3</v>
      </c>
      <c r="K388" s="26" t="s">
        <v>67</v>
      </c>
      <c r="L388" s="26"/>
      <c r="M388" s="30" t="s">
        <v>76</v>
      </c>
      <c r="N388" s="17">
        <v>1</v>
      </c>
      <c r="O388" s="26">
        <v>1</v>
      </c>
      <c r="P388" t="str">
        <f t="shared" si="18"/>
        <v/>
      </c>
      <c r="Q388" t="str">
        <f t="shared" si="19"/>
        <v/>
      </c>
      <c r="R388" t="str">
        <f t="shared" si="20"/>
        <v/>
      </c>
    </row>
    <row r="389" spans="1:18" x14ac:dyDescent="0.15">
      <c r="A389">
        <v>389</v>
      </c>
      <c r="B389" s="108">
        <v>1726</v>
      </c>
      <c r="C389" s="11" t="s">
        <v>2022</v>
      </c>
      <c r="D389" s="11"/>
      <c r="E389" s="11" t="s">
        <v>1048</v>
      </c>
      <c r="F389" s="9">
        <v>1926</v>
      </c>
      <c r="G389" s="9" t="s">
        <v>2023</v>
      </c>
      <c r="H389" s="9"/>
      <c r="I389" s="11" t="s">
        <v>1083</v>
      </c>
      <c r="J389" s="11">
        <v>1</v>
      </c>
      <c r="K389" s="11" t="s">
        <v>47</v>
      </c>
      <c r="L389" s="11" t="s">
        <v>48</v>
      </c>
      <c r="M389" s="16" t="s">
        <v>229</v>
      </c>
      <c r="N389" s="17">
        <v>2</v>
      </c>
      <c r="O389" s="11">
        <v>3</v>
      </c>
      <c r="P389" t="str">
        <f t="shared" si="18"/>
        <v/>
      </c>
      <c r="Q389" t="str">
        <f t="shared" si="19"/>
        <v/>
      </c>
      <c r="R389" t="str">
        <f t="shared" si="20"/>
        <v/>
      </c>
    </row>
    <row r="390" spans="1:18" ht="26" x14ac:dyDescent="0.15">
      <c r="A390">
        <v>193</v>
      </c>
      <c r="B390" s="107">
        <v>38697</v>
      </c>
      <c r="C390" s="11" t="s">
        <v>1065</v>
      </c>
      <c r="D390" s="11"/>
      <c r="E390" s="11" t="s">
        <v>1245</v>
      </c>
      <c r="F390" s="9">
        <v>1920</v>
      </c>
      <c r="G390" s="9" t="s">
        <v>1416</v>
      </c>
      <c r="H390" s="9"/>
      <c r="I390" s="11"/>
      <c r="J390" s="26">
        <v>1</v>
      </c>
      <c r="K390" s="26" t="s">
        <v>47</v>
      </c>
      <c r="L390" s="26" t="s">
        <v>48</v>
      </c>
      <c r="M390" s="30" t="s">
        <v>76</v>
      </c>
      <c r="N390" s="17" t="s">
        <v>75</v>
      </c>
      <c r="O390" s="26">
        <v>0</v>
      </c>
      <c r="P390" t="str">
        <f t="shared" si="18"/>
        <v/>
      </c>
      <c r="Q390" t="str">
        <f t="shared" si="19"/>
        <v/>
      </c>
      <c r="R390" t="str">
        <f t="shared" si="20"/>
        <v/>
      </c>
    </row>
    <row r="391" spans="1:18" x14ac:dyDescent="0.15">
      <c r="A391">
        <v>370</v>
      </c>
      <c r="B391" s="108">
        <v>624</v>
      </c>
      <c r="C391" s="11" t="s">
        <v>1931</v>
      </c>
      <c r="D391" s="11" t="s">
        <v>1089</v>
      </c>
      <c r="E391" s="11" t="s">
        <v>1932</v>
      </c>
      <c r="F391" s="9">
        <v>1922</v>
      </c>
      <c r="G391" s="9" t="s">
        <v>1663</v>
      </c>
      <c r="H391" s="9"/>
      <c r="I391" s="11" t="s">
        <v>42</v>
      </c>
      <c r="J391" s="11">
        <v>4</v>
      </c>
      <c r="K391" s="11" t="s">
        <v>67</v>
      </c>
      <c r="L391" s="11"/>
      <c r="M391" s="16" t="s">
        <v>45</v>
      </c>
      <c r="N391" s="17">
        <v>4</v>
      </c>
      <c r="O391" s="11">
        <v>6</v>
      </c>
      <c r="P391" t="str">
        <f t="shared" si="18"/>
        <v/>
      </c>
      <c r="Q391" t="str">
        <f t="shared" si="19"/>
        <v/>
      </c>
      <c r="R391" t="str">
        <f t="shared" si="20"/>
        <v/>
      </c>
    </row>
    <row r="392" spans="1:18" ht="26" x14ac:dyDescent="0.15">
      <c r="A392">
        <v>366</v>
      </c>
      <c r="B392" s="108">
        <v>1</v>
      </c>
      <c r="C392" s="11" t="s">
        <v>1905</v>
      </c>
      <c r="D392" s="11"/>
      <c r="E392" s="11" t="s">
        <v>1906</v>
      </c>
      <c r="F392" s="9" t="s">
        <v>1035</v>
      </c>
      <c r="G392" s="9"/>
      <c r="H392" s="9"/>
      <c r="I392" s="11"/>
      <c r="J392" s="11">
        <v>1</v>
      </c>
      <c r="K392" s="11" t="s">
        <v>47</v>
      </c>
      <c r="L392" s="11" t="s">
        <v>84</v>
      </c>
      <c r="M392" s="16" t="s">
        <v>76</v>
      </c>
      <c r="N392" s="17">
        <v>1</v>
      </c>
      <c r="O392" s="11"/>
      <c r="P392" t="str">
        <f t="shared" si="18"/>
        <v/>
      </c>
      <c r="Q392" t="str">
        <f t="shared" si="19"/>
        <v/>
      </c>
      <c r="R392" t="str">
        <f t="shared" si="20"/>
        <v/>
      </c>
    </row>
    <row r="393" spans="1:18" ht="26" x14ac:dyDescent="0.15">
      <c r="A393">
        <v>368</v>
      </c>
      <c r="B393" s="108">
        <v>433</v>
      </c>
      <c r="C393" s="11" t="s">
        <v>1918</v>
      </c>
      <c r="D393" s="11"/>
      <c r="E393" s="11" t="s">
        <v>1919</v>
      </c>
      <c r="F393" s="9">
        <v>1932</v>
      </c>
      <c r="G393" s="9"/>
      <c r="H393" s="9"/>
      <c r="I393" s="11"/>
      <c r="J393" s="11">
        <v>1</v>
      </c>
      <c r="K393" s="11" t="s">
        <v>47</v>
      </c>
      <c r="L393" s="11" t="s">
        <v>48</v>
      </c>
      <c r="M393" s="16" t="s">
        <v>76</v>
      </c>
      <c r="N393" s="17">
        <v>1</v>
      </c>
      <c r="O393" s="11">
        <v>2</v>
      </c>
      <c r="P393" t="str">
        <f t="shared" si="18"/>
        <v/>
      </c>
      <c r="Q393" t="str">
        <f t="shared" si="19"/>
        <v/>
      </c>
      <c r="R393" t="str">
        <f t="shared" si="20"/>
        <v/>
      </c>
    </row>
    <row r="394" spans="1:18" ht="26" x14ac:dyDescent="0.15">
      <c r="A394">
        <v>371</v>
      </c>
      <c r="B394" s="108">
        <v>720</v>
      </c>
      <c r="C394" s="11" t="s">
        <v>1937</v>
      </c>
      <c r="D394" s="11"/>
      <c r="E394" s="11" t="s">
        <v>1048</v>
      </c>
      <c r="F394" s="9">
        <v>1941</v>
      </c>
      <c r="G394" s="9"/>
      <c r="H394" s="9"/>
      <c r="I394" s="11"/>
      <c r="J394" s="11">
        <v>5</v>
      </c>
      <c r="K394" s="11" t="s">
        <v>67</v>
      </c>
      <c r="L394" s="11"/>
      <c r="M394" s="16" t="s">
        <v>76</v>
      </c>
      <c r="N394" s="17">
        <v>1</v>
      </c>
      <c r="O394" s="11">
        <v>6</v>
      </c>
      <c r="P394" t="str">
        <f t="shared" si="18"/>
        <v/>
      </c>
      <c r="Q394" t="str">
        <f t="shared" si="19"/>
        <v/>
      </c>
      <c r="R394" t="str">
        <f t="shared" si="20"/>
        <v/>
      </c>
    </row>
    <row r="395" spans="1:18" ht="26" x14ac:dyDescent="0.15">
      <c r="A395">
        <v>373</v>
      </c>
      <c r="B395" s="108">
        <v>819</v>
      </c>
      <c r="C395" s="11" t="s">
        <v>1942</v>
      </c>
      <c r="D395" s="11"/>
      <c r="E395" s="11" t="s">
        <v>1948</v>
      </c>
      <c r="F395" s="9">
        <v>1947</v>
      </c>
      <c r="G395" s="9"/>
      <c r="H395" s="9"/>
      <c r="I395" s="11" t="s">
        <v>42</v>
      </c>
      <c r="J395" s="11">
        <v>2</v>
      </c>
      <c r="K395" s="11" t="s">
        <v>124</v>
      </c>
      <c r="L395" s="11"/>
      <c r="M395" s="16" t="s">
        <v>76</v>
      </c>
      <c r="N395" s="17">
        <v>1</v>
      </c>
      <c r="O395" s="11">
        <v>1</v>
      </c>
      <c r="P395" t="str">
        <f t="shared" si="18"/>
        <v/>
      </c>
      <c r="Q395" t="str">
        <f t="shared" si="19"/>
        <v/>
      </c>
      <c r="R395" t="str">
        <f t="shared" si="20"/>
        <v/>
      </c>
    </row>
    <row r="396" spans="1:18" ht="26" x14ac:dyDescent="0.15">
      <c r="A396">
        <v>116</v>
      </c>
      <c r="B396" s="108">
        <v>956</v>
      </c>
      <c r="C396" s="11" t="s">
        <v>1253</v>
      </c>
      <c r="D396" s="11"/>
      <c r="E396" s="11" t="s">
        <v>1254</v>
      </c>
      <c r="F396" s="9">
        <v>1908</v>
      </c>
      <c r="G396" s="9"/>
      <c r="H396" s="9"/>
      <c r="I396" s="11" t="s">
        <v>1255</v>
      </c>
      <c r="J396" s="26">
        <v>9</v>
      </c>
      <c r="K396" s="26" t="s">
        <v>67</v>
      </c>
      <c r="L396" s="26"/>
      <c r="M396" s="30" t="s">
        <v>76</v>
      </c>
      <c r="N396" s="17" t="s">
        <v>75</v>
      </c>
      <c r="O396" s="26">
        <v>0</v>
      </c>
      <c r="P396" t="str">
        <f t="shared" si="18"/>
        <v/>
      </c>
      <c r="Q396" t="str">
        <f t="shared" si="19"/>
        <v/>
      </c>
      <c r="R396" t="str">
        <f t="shared" si="20"/>
        <v/>
      </c>
    </row>
    <row r="397" spans="1:18" ht="26" x14ac:dyDescent="0.15">
      <c r="A397">
        <v>376</v>
      </c>
      <c r="B397" s="108">
        <v>1018</v>
      </c>
      <c r="C397" s="11" t="s">
        <v>1960</v>
      </c>
      <c r="D397" s="11" t="s">
        <v>1757</v>
      </c>
      <c r="E397" s="11" t="s">
        <v>1052</v>
      </c>
      <c r="F397" s="9">
        <v>1946</v>
      </c>
      <c r="G397" s="9"/>
      <c r="H397" s="9"/>
      <c r="I397" s="11" t="s">
        <v>1057</v>
      </c>
      <c r="J397" s="11">
        <v>5</v>
      </c>
      <c r="K397" s="11" t="s">
        <v>67</v>
      </c>
      <c r="L397" s="11"/>
      <c r="M397" s="16" t="s">
        <v>76</v>
      </c>
      <c r="N397" s="17" t="s">
        <v>75</v>
      </c>
      <c r="O397" s="11">
        <v>2</v>
      </c>
      <c r="P397" t="str">
        <f t="shared" si="18"/>
        <v/>
      </c>
      <c r="Q397" t="str">
        <f t="shared" si="19"/>
        <v/>
      </c>
      <c r="R397" t="str">
        <f t="shared" si="20"/>
        <v/>
      </c>
    </row>
    <row r="398" spans="1:18" x14ac:dyDescent="0.15">
      <c r="A398">
        <v>382</v>
      </c>
      <c r="B398" s="108">
        <v>1439</v>
      </c>
      <c r="C398" s="11" t="s">
        <v>89</v>
      </c>
      <c r="D398" s="11" t="s">
        <v>90</v>
      </c>
      <c r="E398" s="11" t="s">
        <v>1991</v>
      </c>
      <c r="F398" s="9">
        <v>1945</v>
      </c>
      <c r="G398" s="9"/>
      <c r="H398" s="9"/>
      <c r="I398" s="11"/>
      <c r="J398" s="11">
        <v>1</v>
      </c>
      <c r="K398" s="11" t="s">
        <v>47</v>
      </c>
      <c r="L398" s="11" t="s">
        <v>48</v>
      </c>
      <c r="M398" s="16" t="s">
        <v>625</v>
      </c>
      <c r="N398" s="17">
        <v>2</v>
      </c>
      <c r="O398" s="11">
        <v>1</v>
      </c>
      <c r="P398" t="str">
        <f t="shared" si="18"/>
        <v/>
      </c>
      <c r="Q398" t="str">
        <f t="shared" si="19"/>
        <v/>
      </c>
      <c r="R398" t="str">
        <f t="shared" si="20"/>
        <v/>
      </c>
    </row>
    <row r="399" spans="1:18" x14ac:dyDescent="0.15">
      <c r="A399">
        <v>383</v>
      </c>
      <c r="B399" s="108">
        <v>1439</v>
      </c>
      <c r="C399" s="11" t="s">
        <v>89</v>
      </c>
      <c r="D399" s="11" t="s">
        <v>90</v>
      </c>
      <c r="E399" s="11" t="s">
        <v>1991</v>
      </c>
      <c r="F399" s="9">
        <v>1945</v>
      </c>
      <c r="G399" s="9"/>
      <c r="H399" s="9"/>
      <c r="I399" s="11"/>
      <c r="J399" s="11">
        <v>1</v>
      </c>
      <c r="K399" s="11" t="s">
        <v>47</v>
      </c>
      <c r="L399" s="11" t="s">
        <v>48</v>
      </c>
      <c r="M399" s="16" t="s">
        <v>625</v>
      </c>
      <c r="N399" s="17">
        <v>2</v>
      </c>
      <c r="O399" s="11">
        <v>1</v>
      </c>
      <c r="P399" t="str">
        <f t="shared" si="18"/>
        <v>JA</v>
      </c>
      <c r="Q399" t="b">
        <f t="shared" si="19"/>
        <v>1</v>
      </c>
      <c r="R399" t="str">
        <f t="shared" si="20"/>
        <v/>
      </c>
    </row>
    <row r="400" spans="1:18" ht="26" x14ac:dyDescent="0.15">
      <c r="A400">
        <v>386</v>
      </c>
      <c r="B400" s="108">
        <v>1634</v>
      </c>
      <c r="C400" s="11" t="s">
        <v>2006</v>
      </c>
      <c r="D400" s="11"/>
      <c r="E400" s="11" t="s">
        <v>1991</v>
      </c>
      <c r="F400" s="9">
        <v>1948</v>
      </c>
      <c r="G400" s="9"/>
      <c r="H400" s="9"/>
      <c r="I400" s="11" t="s">
        <v>42</v>
      </c>
      <c r="J400" s="11">
        <v>4</v>
      </c>
      <c r="K400" s="11" t="s">
        <v>67</v>
      </c>
      <c r="L400" s="11"/>
      <c r="M400" s="16" t="s">
        <v>76</v>
      </c>
      <c r="N400" s="17">
        <v>1</v>
      </c>
      <c r="O400" s="11"/>
      <c r="P400" t="str">
        <f t="shared" si="18"/>
        <v/>
      </c>
      <c r="Q400" t="str">
        <f t="shared" si="19"/>
        <v/>
      </c>
      <c r="R400" t="str">
        <f t="shared" si="20"/>
        <v/>
      </c>
    </row>
    <row r="401" spans="1:18" ht="26" x14ac:dyDescent="0.15">
      <c r="A401">
        <v>390</v>
      </c>
      <c r="B401" s="108">
        <v>1820</v>
      </c>
      <c r="C401" s="11" t="s">
        <v>2028</v>
      </c>
      <c r="D401" s="11" t="s">
        <v>2029</v>
      </c>
      <c r="E401" s="11" t="s">
        <v>1184</v>
      </c>
      <c r="F401" s="9" t="s">
        <v>1035</v>
      </c>
      <c r="G401" s="9"/>
      <c r="H401" s="9"/>
      <c r="I401" s="11"/>
      <c r="J401" s="11">
        <v>6</v>
      </c>
      <c r="K401" s="11" t="s">
        <v>67</v>
      </c>
      <c r="L401" s="11"/>
      <c r="M401" s="16" t="s">
        <v>76</v>
      </c>
      <c r="N401" s="17" t="s">
        <v>75</v>
      </c>
      <c r="O401" s="11">
        <v>1</v>
      </c>
      <c r="P401" t="str">
        <f t="shared" si="18"/>
        <v/>
      </c>
      <c r="Q401" t="str">
        <f t="shared" si="19"/>
        <v/>
      </c>
      <c r="R401" t="str">
        <f t="shared" si="20"/>
        <v/>
      </c>
    </row>
    <row r="402" spans="1:18" ht="26" x14ac:dyDescent="0.15">
      <c r="A402">
        <v>391</v>
      </c>
      <c r="B402" s="108">
        <v>2119</v>
      </c>
      <c r="C402" s="11" t="s">
        <v>2034</v>
      </c>
      <c r="D402" s="11"/>
      <c r="E402" s="11" t="s">
        <v>1052</v>
      </c>
      <c r="F402" s="9">
        <v>1929</v>
      </c>
      <c r="G402" s="9"/>
      <c r="H402" s="9"/>
      <c r="I402" s="11"/>
      <c r="J402" s="11">
        <v>1</v>
      </c>
      <c r="K402" s="11" t="s">
        <v>47</v>
      </c>
      <c r="L402" s="11" t="s">
        <v>48</v>
      </c>
      <c r="M402" s="16" t="s">
        <v>76</v>
      </c>
      <c r="N402" s="17">
        <v>1</v>
      </c>
      <c r="O402" s="11">
        <v>3</v>
      </c>
      <c r="P402" t="str">
        <f t="shared" si="18"/>
        <v/>
      </c>
      <c r="Q402" t="str">
        <f t="shared" si="19"/>
        <v/>
      </c>
      <c r="R402" t="str">
        <f t="shared" si="20"/>
        <v/>
      </c>
    </row>
    <row r="403" spans="1:18" ht="26" x14ac:dyDescent="0.15">
      <c r="A403">
        <v>395</v>
      </c>
      <c r="B403" s="108">
        <v>2411</v>
      </c>
      <c r="C403" s="11" t="s">
        <v>2053</v>
      </c>
      <c r="D403" s="11"/>
      <c r="E403" s="11" t="s">
        <v>1184</v>
      </c>
      <c r="F403" s="9">
        <v>1915</v>
      </c>
      <c r="G403" s="9"/>
      <c r="H403" s="9"/>
      <c r="I403" s="11"/>
      <c r="J403" s="11">
        <v>1</v>
      </c>
      <c r="K403" s="11" t="s">
        <v>47</v>
      </c>
      <c r="L403" s="11" t="s">
        <v>84</v>
      </c>
      <c r="M403" s="16" t="s">
        <v>76</v>
      </c>
      <c r="N403" s="17" t="s">
        <v>75</v>
      </c>
      <c r="O403" s="11">
        <v>9</v>
      </c>
      <c r="P403" t="str">
        <f t="shared" si="18"/>
        <v/>
      </c>
      <c r="Q403" t="str">
        <f t="shared" si="19"/>
        <v/>
      </c>
      <c r="R403" t="str">
        <f t="shared" si="20"/>
        <v/>
      </c>
    </row>
    <row r="404" spans="1:18" x14ac:dyDescent="0.15">
      <c r="A404">
        <v>397</v>
      </c>
      <c r="B404" s="108">
        <v>2522</v>
      </c>
      <c r="C404" s="11" t="s">
        <v>1076</v>
      </c>
      <c r="D404" s="11"/>
      <c r="E404" s="11" t="s">
        <v>2063</v>
      </c>
      <c r="F404" s="9">
        <v>1942</v>
      </c>
      <c r="G404" s="9"/>
      <c r="H404" s="9"/>
      <c r="I404" s="11"/>
      <c r="J404" s="11">
        <v>2</v>
      </c>
      <c r="K404" s="11" t="s">
        <v>124</v>
      </c>
      <c r="L404" s="11"/>
      <c r="M404" s="16" t="s">
        <v>49</v>
      </c>
      <c r="N404" s="17" t="s">
        <v>75</v>
      </c>
      <c r="O404" s="11"/>
      <c r="P404" t="str">
        <f t="shared" si="18"/>
        <v/>
      </c>
      <c r="Q404" t="str">
        <f t="shared" si="19"/>
        <v/>
      </c>
      <c r="R404" t="str">
        <f t="shared" si="20"/>
        <v/>
      </c>
    </row>
    <row r="405" spans="1:18" x14ac:dyDescent="0.15">
      <c r="A405">
        <v>400</v>
      </c>
      <c r="B405" s="19">
        <v>2717</v>
      </c>
      <c r="C405" s="11" t="s">
        <v>2081</v>
      </c>
      <c r="D405" s="11" t="s">
        <v>2082</v>
      </c>
      <c r="E405" s="11" t="s">
        <v>1052</v>
      </c>
      <c r="F405" s="9"/>
      <c r="G405" s="9"/>
      <c r="H405" s="9"/>
      <c r="I405" s="11"/>
      <c r="J405" s="11">
        <v>1</v>
      </c>
      <c r="K405" s="11" t="s">
        <v>47</v>
      </c>
      <c r="L405" s="11" t="s">
        <v>48</v>
      </c>
      <c r="M405" s="16" t="s">
        <v>49</v>
      </c>
      <c r="N405" s="17">
        <v>1</v>
      </c>
      <c r="O405" s="11">
        <v>2</v>
      </c>
      <c r="P405" t="str">
        <f t="shared" si="18"/>
        <v/>
      </c>
      <c r="Q405" t="str">
        <f t="shared" si="19"/>
        <v/>
      </c>
      <c r="R405" t="str">
        <f t="shared" si="20"/>
        <v/>
      </c>
    </row>
    <row r="406" spans="1:18" x14ac:dyDescent="0.15">
      <c r="A406">
        <v>404</v>
      </c>
      <c r="B406" s="108">
        <v>3053</v>
      </c>
      <c r="C406" s="11" t="s">
        <v>2099</v>
      </c>
      <c r="D406" s="11" t="s">
        <v>90</v>
      </c>
      <c r="E406" s="11" t="s">
        <v>2100</v>
      </c>
      <c r="F406" s="9">
        <v>1914</v>
      </c>
      <c r="G406" s="9"/>
      <c r="H406" s="9"/>
      <c r="I406" s="11" t="s">
        <v>1083</v>
      </c>
      <c r="J406" s="11">
        <v>7</v>
      </c>
      <c r="K406" s="11" t="s">
        <v>124</v>
      </c>
      <c r="L406" s="11"/>
      <c r="M406" s="16"/>
      <c r="N406" s="17">
        <v>1</v>
      </c>
      <c r="O406" s="11">
        <v>1</v>
      </c>
      <c r="P406" t="str">
        <f t="shared" si="18"/>
        <v/>
      </c>
      <c r="Q406" t="str">
        <f t="shared" si="19"/>
        <v/>
      </c>
      <c r="R406" t="str">
        <f t="shared" si="20"/>
        <v/>
      </c>
    </row>
    <row r="407" spans="1:18" ht="26" x14ac:dyDescent="0.15">
      <c r="A407">
        <v>407</v>
      </c>
      <c r="B407" s="108">
        <v>3313</v>
      </c>
      <c r="C407" s="11" t="s">
        <v>2119</v>
      </c>
      <c r="D407" s="11"/>
      <c r="E407" s="11" t="s">
        <v>1084</v>
      </c>
      <c r="F407" s="9">
        <v>1931</v>
      </c>
      <c r="G407" s="9"/>
      <c r="H407" s="9"/>
      <c r="I407" s="11"/>
      <c r="J407" s="11">
        <v>2</v>
      </c>
      <c r="K407" s="11" t="s">
        <v>124</v>
      </c>
      <c r="L407" s="11"/>
      <c r="M407" s="16" t="s">
        <v>76</v>
      </c>
      <c r="N407" s="17">
        <v>1</v>
      </c>
      <c r="O407" s="11">
        <v>5</v>
      </c>
      <c r="P407" t="str">
        <f t="shared" si="18"/>
        <v/>
      </c>
      <c r="Q407" t="str">
        <f t="shared" si="19"/>
        <v/>
      </c>
      <c r="R407" t="str">
        <f t="shared" si="20"/>
        <v/>
      </c>
    </row>
    <row r="408" spans="1:18" ht="26" x14ac:dyDescent="0.15">
      <c r="A408">
        <v>408</v>
      </c>
      <c r="B408" s="108">
        <v>3313</v>
      </c>
      <c r="C408" s="11" t="s">
        <v>2119</v>
      </c>
      <c r="D408" s="11"/>
      <c r="E408" s="11" t="s">
        <v>1084</v>
      </c>
      <c r="F408" s="9"/>
      <c r="G408" s="9"/>
      <c r="H408" s="9"/>
      <c r="I408" s="11"/>
      <c r="J408" s="11">
        <v>1</v>
      </c>
      <c r="K408" s="11" t="s">
        <v>48</v>
      </c>
      <c r="L408" s="11"/>
      <c r="M408" s="16" t="s">
        <v>76</v>
      </c>
      <c r="N408" s="17">
        <v>1</v>
      </c>
      <c r="O408" s="11">
        <v>1</v>
      </c>
      <c r="P408" t="str">
        <f t="shared" si="18"/>
        <v>JA</v>
      </c>
      <c r="Q408" t="b">
        <f t="shared" si="19"/>
        <v>0</v>
      </c>
      <c r="R408" t="str">
        <f t="shared" si="20"/>
        <v/>
      </c>
    </row>
    <row r="409" spans="1:18" ht="26" x14ac:dyDescent="0.15">
      <c r="A409">
        <v>411</v>
      </c>
      <c r="B409" s="108">
        <v>3617</v>
      </c>
      <c r="C409" s="11" t="s">
        <v>2141</v>
      </c>
      <c r="D409" s="11" t="s">
        <v>1089</v>
      </c>
      <c r="E409" s="11" t="s">
        <v>1248</v>
      </c>
      <c r="F409" s="9"/>
      <c r="G409" s="9"/>
      <c r="H409" s="9"/>
      <c r="I409" s="11"/>
      <c r="J409" s="11">
        <v>1</v>
      </c>
      <c r="K409" s="11" t="s">
        <v>47</v>
      </c>
      <c r="L409" s="11" t="s">
        <v>1844</v>
      </c>
      <c r="M409" s="16" t="s">
        <v>76</v>
      </c>
      <c r="N409" s="17" t="s">
        <v>75</v>
      </c>
      <c r="O409" s="11">
        <v>2</v>
      </c>
      <c r="P409" t="str">
        <f t="shared" si="18"/>
        <v/>
      </c>
      <c r="Q409" t="str">
        <f t="shared" si="19"/>
        <v/>
      </c>
      <c r="R409" t="str">
        <f t="shared" si="20"/>
        <v/>
      </c>
    </row>
    <row r="410" spans="1:18" x14ac:dyDescent="0.15">
      <c r="A410">
        <v>412</v>
      </c>
      <c r="B410" s="108">
        <v>3630</v>
      </c>
      <c r="C410" s="11" t="s">
        <v>2146</v>
      </c>
      <c r="D410" s="11"/>
      <c r="E410" s="11" t="s">
        <v>2147</v>
      </c>
      <c r="F410" s="9"/>
      <c r="G410" s="9"/>
      <c r="H410" s="9"/>
      <c r="I410" s="11" t="s">
        <v>2148</v>
      </c>
      <c r="J410" s="11">
        <v>6</v>
      </c>
      <c r="K410" s="11" t="s">
        <v>67</v>
      </c>
      <c r="L410" s="11"/>
      <c r="M410" s="16" t="s">
        <v>49</v>
      </c>
      <c r="N410" s="17">
        <v>2</v>
      </c>
      <c r="O410" s="11">
        <v>1</v>
      </c>
      <c r="P410" t="str">
        <f t="shared" si="18"/>
        <v/>
      </c>
      <c r="Q410" t="str">
        <f t="shared" si="19"/>
        <v/>
      </c>
      <c r="R410" t="str">
        <f t="shared" si="20"/>
        <v/>
      </c>
    </row>
    <row r="411" spans="1:18" x14ac:dyDescent="0.15">
      <c r="A411">
        <v>20</v>
      </c>
      <c r="B411" s="108">
        <v>3710</v>
      </c>
      <c r="C411" s="52" t="s">
        <v>1030</v>
      </c>
      <c r="D411" s="11"/>
      <c r="E411" s="11" t="s">
        <v>148</v>
      </c>
      <c r="F411" s="9">
        <v>1936</v>
      </c>
      <c r="G411" s="9"/>
      <c r="H411" s="9"/>
      <c r="I411" s="11" t="s">
        <v>42</v>
      </c>
      <c r="J411" s="26">
        <v>1</v>
      </c>
      <c r="K411" s="26" t="s">
        <v>47</v>
      </c>
      <c r="L411" s="26" t="s">
        <v>48</v>
      </c>
      <c r="M411" s="30" t="s">
        <v>49</v>
      </c>
      <c r="N411" s="17">
        <v>7</v>
      </c>
      <c r="O411" s="26">
        <v>24</v>
      </c>
      <c r="P411" t="str">
        <f t="shared" si="18"/>
        <v/>
      </c>
      <c r="Q411" t="str">
        <f t="shared" si="19"/>
        <v/>
      </c>
      <c r="R411" t="str">
        <f t="shared" si="20"/>
        <v/>
      </c>
    </row>
    <row r="412" spans="1:18" x14ac:dyDescent="0.15">
      <c r="A412">
        <v>22</v>
      </c>
      <c r="B412" s="108">
        <v>3710</v>
      </c>
      <c r="C412" s="11" t="s">
        <v>1031</v>
      </c>
      <c r="D412" s="11"/>
      <c r="E412" s="11" t="s">
        <v>148</v>
      </c>
      <c r="F412" s="9">
        <v>1936</v>
      </c>
      <c r="G412" s="9"/>
      <c r="H412" s="9"/>
      <c r="I412" s="11" t="s">
        <v>42</v>
      </c>
      <c r="J412" s="26">
        <v>1</v>
      </c>
      <c r="K412" s="26" t="s">
        <v>67</v>
      </c>
      <c r="L412" s="26"/>
      <c r="M412" s="30" t="s">
        <v>49</v>
      </c>
      <c r="N412" s="17">
        <v>1</v>
      </c>
      <c r="O412" s="26">
        <v>1</v>
      </c>
      <c r="P412" t="str">
        <f t="shared" si="18"/>
        <v>JA</v>
      </c>
      <c r="Q412" t="b">
        <f t="shared" si="19"/>
        <v>0</v>
      </c>
      <c r="R412" t="str">
        <f t="shared" si="20"/>
        <v/>
      </c>
    </row>
    <row r="413" spans="1:18" ht="26" x14ac:dyDescent="0.15">
      <c r="A413">
        <v>414</v>
      </c>
      <c r="B413" s="108">
        <v>3823</v>
      </c>
      <c r="C413" s="11" t="s">
        <v>2159</v>
      </c>
      <c r="D413" s="11"/>
      <c r="E413" s="11" t="s">
        <v>1048</v>
      </c>
      <c r="F413" s="9">
        <v>1921</v>
      </c>
      <c r="G413" s="9"/>
      <c r="H413" s="9"/>
      <c r="I413" s="11"/>
      <c r="J413" s="11">
        <v>4</v>
      </c>
      <c r="K413" s="11" t="s">
        <v>67</v>
      </c>
      <c r="L413" s="11"/>
      <c r="M413" s="16" t="s">
        <v>76</v>
      </c>
      <c r="N413" s="17">
        <v>1</v>
      </c>
      <c r="O413" s="11">
        <v>1</v>
      </c>
      <c r="P413" t="str">
        <f t="shared" si="18"/>
        <v/>
      </c>
      <c r="Q413" t="str">
        <f t="shared" si="19"/>
        <v/>
      </c>
      <c r="R413" t="str">
        <f t="shared" si="20"/>
        <v/>
      </c>
    </row>
    <row r="414" spans="1:18" x14ac:dyDescent="0.15">
      <c r="A414">
        <v>416</v>
      </c>
      <c r="B414" s="108">
        <v>3920</v>
      </c>
      <c r="C414" s="11" t="s">
        <v>2168</v>
      </c>
      <c r="D414" s="11"/>
      <c r="E414" s="11" t="s">
        <v>1223</v>
      </c>
      <c r="F414" s="9">
        <v>1920</v>
      </c>
      <c r="G414" s="9"/>
      <c r="H414" s="9"/>
      <c r="I414" s="11" t="s">
        <v>42</v>
      </c>
      <c r="J414" s="11">
        <v>8</v>
      </c>
      <c r="K414" s="11" t="s">
        <v>67</v>
      </c>
      <c r="L414" s="11"/>
      <c r="M414" s="16" t="s">
        <v>49</v>
      </c>
      <c r="N414" s="17">
        <v>1</v>
      </c>
      <c r="O414" s="11">
        <v>2</v>
      </c>
      <c r="P414" t="str">
        <f t="shared" si="18"/>
        <v/>
      </c>
      <c r="Q414" t="str">
        <f t="shared" si="19"/>
        <v/>
      </c>
      <c r="R414" t="str">
        <f t="shared" si="20"/>
        <v/>
      </c>
    </row>
    <row r="415" spans="1:18" ht="26" x14ac:dyDescent="0.15">
      <c r="A415">
        <v>428</v>
      </c>
      <c r="B415" s="108">
        <v>4835</v>
      </c>
      <c r="C415" s="11" t="s">
        <v>2234</v>
      </c>
      <c r="D415" s="11"/>
      <c r="E415" s="11" t="s">
        <v>1184</v>
      </c>
      <c r="F415" s="9"/>
      <c r="G415" s="9"/>
      <c r="H415" s="9"/>
      <c r="I415" s="11"/>
      <c r="J415" s="11">
        <v>1</v>
      </c>
      <c r="K415" s="11" t="s">
        <v>47</v>
      </c>
      <c r="L415" s="11" t="s">
        <v>48</v>
      </c>
      <c r="M415" s="16" t="s">
        <v>76</v>
      </c>
      <c r="N415" s="17">
        <v>1</v>
      </c>
      <c r="O415" s="11"/>
      <c r="P415" t="str">
        <f t="shared" si="18"/>
        <v/>
      </c>
      <c r="Q415" t="str">
        <f t="shared" si="19"/>
        <v/>
      </c>
      <c r="R415" t="str">
        <f t="shared" si="20"/>
        <v/>
      </c>
    </row>
    <row r="416" spans="1:18" x14ac:dyDescent="0.15">
      <c r="A416">
        <v>429</v>
      </c>
      <c r="B416" s="97">
        <v>4928</v>
      </c>
      <c r="C416" s="92" t="s">
        <v>2238</v>
      </c>
      <c r="D416" s="92" t="s">
        <v>1089</v>
      </c>
      <c r="E416" s="92" t="s">
        <v>1822</v>
      </c>
      <c r="F416" s="96">
        <v>1920</v>
      </c>
      <c r="G416" s="96"/>
      <c r="H416" s="96"/>
      <c r="I416" s="92" t="s">
        <v>1103</v>
      </c>
      <c r="J416" s="92">
        <v>7</v>
      </c>
      <c r="K416" s="92" t="s">
        <v>67</v>
      </c>
      <c r="L416" s="92"/>
      <c r="M416" s="98" t="s">
        <v>49</v>
      </c>
      <c r="N416" s="99">
        <v>4</v>
      </c>
      <c r="O416" s="92">
        <v>71</v>
      </c>
      <c r="P416" t="str">
        <f t="shared" si="18"/>
        <v/>
      </c>
      <c r="Q416" t="str">
        <f t="shared" si="19"/>
        <v/>
      </c>
      <c r="R416" t="str">
        <f t="shared" si="20"/>
        <v/>
      </c>
    </row>
    <row r="417" spans="1:18" x14ac:dyDescent="0.15">
      <c r="A417">
        <v>432</v>
      </c>
      <c r="B417" s="108">
        <v>5027</v>
      </c>
      <c r="C417" s="11" t="s">
        <v>2249</v>
      </c>
      <c r="D417" s="11"/>
      <c r="E417" s="11" t="s">
        <v>2250</v>
      </c>
      <c r="F417" s="9">
        <v>1908</v>
      </c>
      <c r="G417" s="9"/>
      <c r="H417" s="9"/>
      <c r="I417" s="11" t="s">
        <v>1083</v>
      </c>
      <c r="J417" s="11">
        <v>1</v>
      </c>
      <c r="K417" s="11" t="s">
        <v>47</v>
      </c>
      <c r="L417" s="11" t="s">
        <v>84</v>
      </c>
      <c r="M417" s="16"/>
      <c r="N417" s="17">
        <v>4</v>
      </c>
      <c r="O417" s="11">
        <v>1</v>
      </c>
      <c r="P417" t="str">
        <f t="shared" si="18"/>
        <v/>
      </c>
      <c r="Q417" t="str">
        <f t="shared" si="19"/>
        <v/>
      </c>
      <c r="R417" t="str">
        <f t="shared" si="20"/>
        <v/>
      </c>
    </row>
    <row r="418" spans="1:18" ht="26" x14ac:dyDescent="0.15">
      <c r="A418">
        <v>440</v>
      </c>
      <c r="B418" s="108">
        <v>5515</v>
      </c>
      <c r="C418" s="11" t="s">
        <v>2289</v>
      </c>
      <c r="D418" s="11" t="s">
        <v>1089</v>
      </c>
      <c r="E418" s="11" t="s">
        <v>2290</v>
      </c>
      <c r="F418" s="9"/>
      <c r="G418" s="9"/>
      <c r="H418" s="9"/>
      <c r="I418" s="11"/>
      <c r="J418" s="11">
        <v>2</v>
      </c>
      <c r="K418" s="11" t="s">
        <v>124</v>
      </c>
      <c r="L418" s="11"/>
      <c r="M418" s="16" t="s">
        <v>76</v>
      </c>
      <c r="N418" s="17">
        <v>1</v>
      </c>
      <c r="O418" s="11">
        <v>0</v>
      </c>
      <c r="P418" t="str">
        <f t="shared" si="18"/>
        <v/>
      </c>
      <c r="Q418" t="str">
        <f t="shared" si="19"/>
        <v/>
      </c>
      <c r="R418" t="str">
        <f t="shared" si="20"/>
        <v/>
      </c>
    </row>
    <row r="419" spans="1:18" x14ac:dyDescent="0.15">
      <c r="A419">
        <v>442</v>
      </c>
      <c r="B419" s="108">
        <v>5710</v>
      </c>
      <c r="C419" s="11" t="s">
        <v>2304</v>
      </c>
      <c r="D419" s="11"/>
      <c r="E419" s="11" t="s">
        <v>2305</v>
      </c>
      <c r="F419" s="9">
        <v>1944</v>
      </c>
      <c r="G419" s="9"/>
      <c r="H419" s="9"/>
      <c r="I419" s="11" t="s">
        <v>42</v>
      </c>
      <c r="J419" s="11">
        <v>1</v>
      </c>
      <c r="K419" s="11" t="s">
        <v>47</v>
      </c>
      <c r="L419" s="11" t="s">
        <v>48</v>
      </c>
      <c r="M419" s="16" t="s">
        <v>49</v>
      </c>
      <c r="N419" s="17" t="s">
        <v>75</v>
      </c>
      <c r="O419" s="11">
        <v>1</v>
      </c>
      <c r="P419" t="str">
        <f t="shared" si="18"/>
        <v/>
      </c>
      <c r="Q419" t="str">
        <f t="shared" si="19"/>
        <v/>
      </c>
      <c r="R419" t="str">
        <f t="shared" si="20"/>
        <v/>
      </c>
    </row>
    <row r="420" spans="1:18" ht="26" x14ac:dyDescent="0.15">
      <c r="A420">
        <v>443</v>
      </c>
      <c r="B420" s="108">
        <v>5809</v>
      </c>
      <c r="C420" s="11" t="s">
        <v>2309</v>
      </c>
      <c r="D420" s="11"/>
      <c r="E420" s="11" t="s">
        <v>1048</v>
      </c>
      <c r="F420" s="9"/>
      <c r="G420" s="9"/>
      <c r="H420" s="9"/>
      <c r="I420" s="11"/>
      <c r="J420" s="11">
        <v>1</v>
      </c>
      <c r="K420" s="11" t="s">
        <v>47</v>
      </c>
      <c r="L420" s="11" t="s">
        <v>48</v>
      </c>
      <c r="M420" s="16" t="s">
        <v>76</v>
      </c>
      <c r="N420" s="17">
        <v>1</v>
      </c>
      <c r="O420" s="11">
        <v>3</v>
      </c>
      <c r="P420" t="str">
        <f t="shared" si="18"/>
        <v/>
      </c>
      <c r="Q420" t="str">
        <f t="shared" si="19"/>
        <v/>
      </c>
      <c r="R420" t="str">
        <f t="shared" si="20"/>
        <v/>
      </c>
    </row>
    <row r="421" spans="1:18" ht="26" x14ac:dyDescent="0.15">
      <c r="A421">
        <v>444</v>
      </c>
      <c r="B421" s="108">
        <v>5819</v>
      </c>
      <c r="C421" s="11" t="s">
        <v>2313</v>
      </c>
      <c r="D421" s="11"/>
      <c r="E421" s="11" t="s">
        <v>1052</v>
      </c>
      <c r="F421" s="9">
        <v>1885</v>
      </c>
      <c r="G421" s="9"/>
      <c r="H421" s="9"/>
      <c r="I421" s="11" t="s">
        <v>1083</v>
      </c>
      <c r="J421" s="11">
        <v>1</v>
      </c>
      <c r="K421" s="11" t="s">
        <v>47</v>
      </c>
      <c r="L421" s="11" t="s">
        <v>48</v>
      </c>
      <c r="M421" s="16" t="s">
        <v>76</v>
      </c>
      <c r="N421" s="17">
        <v>2</v>
      </c>
      <c r="O421" s="11">
        <v>9</v>
      </c>
      <c r="P421" t="str">
        <f t="shared" si="18"/>
        <v/>
      </c>
      <c r="Q421" t="str">
        <f t="shared" si="19"/>
        <v/>
      </c>
      <c r="R421" t="str">
        <f t="shared" si="20"/>
        <v/>
      </c>
    </row>
    <row r="422" spans="1:18" ht="26" x14ac:dyDescent="0.15">
      <c r="A422">
        <v>466</v>
      </c>
      <c r="B422" s="108">
        <v>6255</v>
      </c>
      <c r="C422" s="11" t="s">
        <v>2424</v>
      </c>
      <c r="D422" s="11"/>
      <c r="E422" s="11" t="s">
        <v>1048</v>
      </c>
      <c r="F422" s="9">
        <v>1948</v>
      </c>
      <c r="G422" s="9"/>
      <c r="H422" s="9"/>
      <c r="I422" s="11"/>
      <c r="J422" s="11">
        <v>2</v>
      </c>
      <c r="K422" s="11" t="s">
        <v>124</v>
      </c>
      <c r="L422" s="11"/>
      <c r="M422" s="16" t="s">
        <v>76</v>
      </c>
      <c r="N422" s="17">
        <v>1</v>
      </c>
      <c r="O422" s="11">
        <v>2</v>
      </c>
      <c r="P422" t="str">
        <f t="shared" si="18"/>
        <v/>
      </c>
      <c r="Q422" t="str">
        <f t="shared" si="19"/>
        <v/>
      </c>
      <c r="R422" t="str">
        <f t="shared" si="20"/>
        <v/>
      </c>
    </row>
    <row r="423" spans="1:18" ht="26" x14ac:dyDescent="0.15">
      <c r="A423">
        <v>449</v>
      </c>
      <c r="B423" s="108">
        <v>6320</v>
      </c>
      <c r="C423" s="11" t="s">
        <v>2341</v>
      </c>
      <c r="D423" s="11" t="s">
        <v>1089</v>
      </c>
      <c r="E423" s="11" t="s">
        <v>1048</v>
      </c>
      <c r="F423" s="9">
        <v>1885</v>
      </c>
      <c r="G423" s="9"/>
      <c r="H423" s="9"/>
      <c r="I423" s="11"/>
      <c r="J423" s="11">
        <v>1</v>
      </c>
      <c r="K423" s="11" t="s">
        <v>47</v>
      </c>
      <c r="L423" s="11" t="s">
        <v>48</v>
      </c>
      <c r="M423" s="16" t="s">
        <v>76</v>
      </c>
      <c r="N423" s="17" t="s">
        <v>75</v>
      </c>
      <c r="O423" s="11">
        <v>1</v>
      </c>
      <c r="P423" t="str">
        <f t="shared" si="18"/>
        <v/>
      </c>
      <c r="Q423" t="str">
        <f t="shared" si="19"/>
        <v/>
      </c>
      <c r="R423" t="str">
        <f t="shared" si="20"/>
        <v/>
      </c>
    </row>
    <row r="424" spans="1:18" ht="26" x14ac:dyDescent="0.15">
      <c r="A424">
        <v>450</v>
      </c>
      <c r="B424" s="108">
        <v>6320</v>
      </c>
      <c r="C424" s="11" t="s">
        <v>2341</v>
      </c>
      <c r="D424" s="11" t="s">
        <v>1089</v>
      </c>
      <c r="E424" s="11" t="s">
        <v>1048</v>
      </c>
      <c r="F424" s="9">
        <v>1885</v>
      </c>
      <c r="G424" s="9"/>
      <c r="H424" s="9"/>
      <c r="I424" s="11"/>
      <c r="J424" s="11">
        <v>1</v>
      </c>
      <c r="K424" s="11" t="s">
        <v>47</v>
      </c>
      <c r="L424" s="11" t="s">
        <v>48</v>
      </c>
      <c r="M424" s="16" t="s">
        <v>76</v>
      </c>
      <c r="N424" s="17" t="s">
        <v>75</v>
      </c>
      <c r="O424" s="11">
        <v>1</v>
      </c>
      <c r="P424" t="str">
        <f t="shared" si="18"/>
        <v>JA</v>
      </c>
      <c r="Q424" t="b">
        <f t="shared" si="19"/>
        <v>1</v>
      </c>
      <c r="R424" t="str">
        <f t="shared" si="20"/>
        <v/>
      </c>
    </row>
    <row r="425" spans="1:18" x14ac:dyDescent="0.15">
      <c r="A425">
        <v>451</v>
      </c>
      <c r="B425" s="108">
        <v>6735</v>
      </c>
      <c r="C425" s="11" t="s">
        <v>2348</v>
      </c>
      <c r="D425" s="11"/>
      <c r="E425" s="11" t="s">
        <v>1048</v>
      </c>
      <c r="F425" s="9">
        <v>1905</v>
      </c>
      <c r="G425" s="9"/>
      <c r="H425" s="9"/>
      <c r="I425" s="11"/>
      <c r="J425" s="11">
        <v>1</v>
      </c>
      <c r="K425" s="11" t="s">
        <v>47</v>
      </c>
      <c r="L425" s="11" t="s">
        <v>48</v>
      </c>
      <c r="M425" s="16" t="s">
        <v>625</v>
      </c>
      <c r="N425" s="17">
        <v>1</v>
      </c>
      <c r="O425" s="11">
        <v>3</v>
      </c>
      <c r="P425" t="str">
        <f t="shared" si="18"/>
        <v/>
      </c>
      <c r="Q425" t="str">
        <f t="shared" si="19"/>
        <v/>
      </c>
      <c r="R425" t="str">
        <f t="shared" si="20"/>
        <v/>
      </c>
    </row>
    <row r="426" spans="1:18" ht="26" x14ac:dyDescent="0.15">
      <c r="A426">
        <v>477</v>
      </c>
      <c r="B426" s="108">
        <v>7503</v>
      </c>
      <c r="C426" s="11" t="s">
        <v>2483</v>
      </c>
      <c r="D426" s="11"/>
      <c r="E426" s="11" t="s">
        <v>1474</v>
      </c>
      <c r="F426" s="9"/>
      <c r="G426" s="9"/>
      <c r="H426" s="9"/>
      <c r="I426" s="11" t="s">
        <v>1083</v>
      </c>
      <c r="J426" s="11">
        <v>4</v>
      </c>
      <c r="K426" s="11" t="s">
        <v>67</v>
      </c>
      <c r="L426" s="11"/>
      <c r="M426" s="16" t="s">
        <v>76</v>
      </c>
      <c r="N426" s="17">
        <v>1</v>
      </c>
      <c r="O426" s="11">
        <v>4</v>
      </c>
      <c r="P426" t="str">
        <f t="shared" si="18"/>
        <v/>
      </c>
      <c r="Q426" t="str">
        <f t="shared" si="19"/>
        <v/>
      </c>
      <c r="R426" t="str">
        <f t="shared" si="20"/>
        <v/>
      </c>
    </row>
    <row r="427" spans="1:18" ht="26" x14ac:dyDescent="0.15">
      <c r="A427">
        <v>478</v>
      </c>
      <c r="B427" s="108">
        <v>7601</v>
      </c>
      <c r="C427" s="11" t="s">
        <v>2487</v>
      </c>
      <c r="D427" s="11"/>
      <c r="E427" s="11" t="s">
        <v>1534</v>
      </c>
      <c r="F427" s="9">
        <v>1956</v>
      </c>
      <c r="G427" s="9"/>
      <c r="H427" s="9"/>
      <c r="I427" s="11" t="s">
        <v>1857</v>
      </c>
      <c r="J427" s="11">
        <v>1</v>
      </c>
      <c r="K427" s="11" t="s">
        <v>47</v>
      </c>
      <c r="L427" s="11" t="s">
        <v>48</v>
      </c>
      <c r="M427" s="16" t="s">
        <v>76</v>
      </c>
      <c r="N427" s="17" t="s">
        <v>75</v>
      </c>
      <c r="O427" s="11">
        <v>4</v>
      </c>
      <c r="P427" t="str">
        <f t="shared" si="18"/>
        <v/>
      </c>
      <c r="Q427" t="str">
        <f t="shared" si="19"/>
        <v/>
      </c>
      <c r="R427" t="str">
        <f t="shared" si="20"/>
        <v/>
      </c>
    </row>
    <row r="428" spans="1:18" ht="26" x14ac:dyDescent="0.15">
      <c r="A428">
        <v>480</v>
      </c>
      <c r="B428" s="108">
        <v>7793</v>
      </c>
      <c r="C428" s="11" t="s">
        <v>2496</v>
      </c>
      <c r="D428" s="11" t="s">
        <v>1089</v>
      </c>
      <c r="E428" s="11" t="s">
        <v>2497</v>
      </c>
      <c r="F428" s="9">
        <v>1918</v>
      </c>
      <c r="G428" s="9"/>
      <c r="H428" s="9"/>
      <c r="I428" s="11"/>
      <c r="J428" s="11">
        <v>8</v>
      </c>
      <c r="K428" s="11" t="s">
        <v>67</v>
      </c>
      <c r="L428" s="11"/>
      <c r="M428" s="16" t="s">
        <v>76</v>
      </c>
      <c r="N428" s="17" t="s">
        <v>75</v>
      </c>
      <c r="O428" s="11">
        <v>2</v>
      </c>
      <c r="P428" t="str">
        <f t="shared" si="18"/>
        <v/>
      </c>
      <c r="Q428" t="str">
        <f t="shared" si="19"/>
        <v/>
      </c>
      <c r="R428" t="str">
        <f t="shared" si="20"/>
        <v/>
      </c>
    </row>
    <row r="429" spans="1:18" ht="26" x14ac:dyDescent="0.15">
      <c r="A429">
        <v>481</v>
      </c>
      <c r="B429" s="108">
        <v>7793</v>
      </c>
      <c r="C429" s="11" t="s">
        <v>2496</v>
      </c>
      <c r="D429" s="11" t="s">
        <v>1089</v>
      </c>
      <c r="E429" s="11" t="s">
        <v>2497</v>
      </c>
      <c r="F429" s="9">
        <v>1918</v>
      </c>
      <c r="G429" s="9"/>
      <c r="H429" s="9"/>
      <c r="I429" s="11"/>
      <c r="J429" s="11">
        <v>8</v>
      </c>
      <c r="K429" s="11" t="s">
        <v>67</v>
      </c>
      <c r="L429" s="11"/>
      <c r="M429" s="16" t="s">
        <v>76</v>
      </c>
      <c r="N429" s="17" t="s">
        <v>75</v>
      </c>
      <c r="O429" s="11">
        <v>10</v>
      </c>
      <c r="P429" t="str">
        <f t="shared" si="18"/>
        <v>JA</v>
      </c>
      <c r="Q429" t="b">
        <f t="shared" si="19"/>
        <v>0</v>
      </c>
      <c r="R429" t="str">
        <f t="shared" si="20"/>
        <v/>
      </c>
    </row>
    <row r="430" spans="1:18" x14ac:dyDescent="0.15">
      <c r="A430">
        <v>482</v>
      </c>
      <c r="B430" s="108">
        <v>7989</v>
      </c>
      <c r="C430" s="11" t="s">
        <v>2505</v>
      </c>
      <c r="D430" s="11"/>
      <c r="E430" s="11" t="s">
        <v>2506</v>
      </c>
      <c r="F430" s="9">
        <v>1932</v>
      </c>
      <c r="G430" s="9"/>
      <c r="H430" s="9"/>
      <c r="I430" s="11" t="s">
        <v>42</v>
      </c>
      <c r="J430" s="11">
        <v>4</v>
      </c>
      <c r="K430" s="11" t="s">
        <v>67</v>
      </c>
      <c r="L430" s="11"/>
      <c r="M430" s="16" t="s">
        <v>49</v>
      </c>
      <c r="N430" s="17">
        <v>1</v>
      </c>
      <c r="O430" s="11">
        <v>10</v>
      </c>
      <c r="P430" t="str">
        <f t="shared" si="18"/>
        <v/>
      </c>
      <c r="Q430" t="str">
        <f t="shared" si="19"/>
        <v/>
      </c>
      <c r="R430" t="str">
        <f t="shared" si="20"/>
        <v/>
      </c>
    </row>
    <row r="431" spans="1:18" ht="26" x14ac:dyDescent="0.15">
      <c r="A431">
        <v>483</v>
      </c>
      <c r="B431" s="108">
        <v>7989</v>
      </c>
      <c r="C431" s="11" t="s">
        <v>2505</v>
      </c>
      <c r="D431" s="11"/>
      <c r="E431" s="11" t="s">
        <v>2506</v>
      </c>
      <c r="F431" s="9">
        <v>1932</v>
      </c>
      <c r="G431" s="9"/>
      <c r="H431" s="9"/>
      <c r="I431" s="11" t="s">
        <v>42</v>
      </c>
      <c r="J431" s="11">
        <v>4</v>
      </c>
      <c r="K431" s="11" t="s">
        <v>67</v>
      </c>
      <c r="L431" s="11"/>
      <c r="M431" s="16" t="s">
        <v>76</v>
      </c>
      <c r="N431" s="17">
        <v>1</v>
      </c>
      <c r="O431" s="11">
        <v>5</v>
      </c>
      <c r="P431" t="str">
        <f t="shared" si="18"/>
        <v>JA</v>
      </c>
      <c r="Q431" t="b">
        <f t="shared" si="19"/>
        <v>0</v>
      </c>
      <c r="R431" t="str">
        <f t="shared" si="20"/>
        <v/>
      </c>
    </row>
    <row r="432" spans="1:18" ht="26" x14ac:dyDescent="0.15">
      <c r="A432">
        <v>487</v>
      </c>
      <c r="B432" s="108">
        <v>8378</v>
      </c>
      <c r="C432" s="11" t="s">
        <v>2530</v>
      </c>
      <c r="D432" s="11" t="s">
        <v>1089</v>
      </c>
      <c r="E432" s="11" t="s">
        <v>1084</v>
      </c>
      <c r="F432" s="9"/>
      <c r="G432" s="9"/>
      <c r="H432" s="9"/>
      <c r="I432" s="11" t="s">
        <v>1083</v>
      </c>
      <c r="J432" s="11">
        <v>1</v>
      </c>
      <c r="K432" s="11" t="s">
        <v>47</v>
      </c>
      <c r="L432" s="11" t="s">
        <v>48</v>
      </c>
      <c r="M432" s="16" t="s">
        <v>76</v>
      </c>
      <c r="N432" s="17">
        <v>1</v>
      </c>
      <c r="O432" s="11" t="s">
        <v>53</v>
      </c>
      <c r="P432" t="str">
        <f t="shared" si="18"/>
        <v/>
      </c>
      <c r="Q432" t="str">
        <f t="shared" si="19"/>
        <v/>
      </c>
      <c r="R432" t="str">
        <f t="shared" si="20"/>
        <v/>
      </c>
    </row>
    <row r="433" spans="1:18" ht="26" x14ac:dyDescent="0.15">
      <c r="A433">
        <v>489</v>
      </c>
      <c r="B433" s="108">
        <v>8471</v>
      </c>
      <c r="C433" s="11" t="s">
        <v>2540</v>
      </c>
      <c r="D433" s="11"/>
      <c r="E433" s="11" t="s">
        <v>2541</v>
      </c>
      <c r="F433" s="9">
        <v>1931</v>
      </c>
      <c r="G433" s="9"/>
      <c r="H433" s="9"/>
      <c r="I433" s="11"/>
      <c r="J433" s="11">
        <v>3</v>
      </c>
      <c r="K433" s="11" t="s">
        <v>67</v>
      </c>
      <c r="L433" s="11"/>
      <c r="M433" s="16" t="s">
        <v>76</v>
      </c>
      <c r="N433" s="17">
        <v>1</v>
      </c>
      <c r="O433" s="11">
        <v>2</v>
      </c>
      <c r="P433" t="str">
        <f t="shared" si="18"/>
        <v/>
      </c>
      <c r="Q433" t="str">
        <f t="shared" si="19"/>
        <v/>
      </c>
      <c r="R433" t="str">
        <f t="shared" si="20"/>
        <v/>
      </c>
    </row>
    <row r="434" spans="1:18" x14ac:dyDescent="0.15">
      <c r="A434">
        <v>491</v>
      </c>
      <c r="B434" s="108">
        <v>8566</v>
      </c>
      <c r="C434" s="11" t="s">
        <v>2550</v>
      </c>
      <c r="D434" s="11"/>
      <c r="E434" s="11" t="s">
        <v>2551</v>
      </c>
      <c r="F434" s="9">
        <v>1913</v>
      </c>
      <c r="G434" s="9"/>
      <c r="H434" s="9"/>
      <c r="I434" s="11" t="s">
        <v>1103</v>
      </c>
      <c r="J434" s="11">
        <v>4</v>
      </c>
      <c r="K434" s="11" t="s">
        <v>67</v>
      </c>
      <c r="L434" s="11"/>
      <c r="M434" s="16" t="s">
        <v>49</v>
      </c>
      <c r="N434" s="17">
        <v>8</v>
      </c>
      <c r="O434" s="11">
        <v>35</v>
      </c>
      <c r="P434" t="str">
        <f t="shared" si="18"/>
        <v/>
      </c>
      <c r="Q434" t="str">
        <f t="shared" si="19"/>
        <v/>
      </c>
      <c r="R434" t="str">
        <f t="shared" si="20"/>
        <v/>
      </c>
    </row>
    <row r="435" spans="1:18" x14ac:dyDescent="0.15">
      <c r="A435">
        <v>452</v>
      </c>
      <c r="B435" s="108">
        <v>8591</v>
      </c>
      <c r="C435" s="11" t="s">
        <v>2354</v>
      </c>
      <c r="D435" s="11"/>
      <c r="E435" s="11" t="s">
        <v>1537</v>
      </c>
      <c r="F435" s="9">
        <v>1917</v>
      </c>
      <c r="G435" s="9"/>
      <c r="H435" s="9"/>
      <c r="I435" s="11" t="s">
        <v>1083</v>
      </c>
      <c r="J435" s="11">
        <v>2</v>
      </c>
      <c r="K435" s="11" t="s">
        <v>124</v>
      </c>
      <c r="L435" s="11"/>
      <c r="M435" s="16" t="s">
        <v>49</v>
      </c>
      <c r="N435" s="17">
        <v>6</v>
      </c>
      <c r="O435" s="11">
        <v>14</v>
      </c>
      <c r="P435" t="str">
        <f t="shared" si="18"/>
        <v/>
      </c>
      <c r="Q435" t="str">
        <f t="shared" si="19"/>
        <v/>
      </c>
      <c r="R435" t="str">
        <f t="shared" si="20"/>
        <v/>
      </c>
    </row>
    <row r="436" spans="1:18" x14ac:dyDescent="0.15">
      <c r="A436">
        <v>453</v>
      </c>
      <c r="B436" s="108">
        <v>8922</v>
      </c>
      <c r="C436" s="11" t="s">
        <v>2358</v>
      </c>
      <c r="D436" s="11"/>
      <c r="E436" s="11" t="s">
        <v>2359</v>
      </c>
      <c r="F436" s="9"/>
      <c r="G436" s="9"/>
      <c r="H436" s="9"/>
      <c r="I436" s="11" t="s">
        <v>1083</v>
      </c>
      <c r="J436" s="11">
        <v>2</v>
      </c>
      <c r="K436" s="11" t="s">
        <v>124</v>
      </c>
      <c r="L436" s="11"/>
      <c r="M436" s="16" t="s">
        <v>49</v>
      </c>
      <c r="N436" s="17">
        <v>1</v>
      </c>
      <c r="O436" s="11">
        <v>1</v>
      </c>
      <c r="P436" t="str">
        <f t="shared" si="18"/>
        <v/>
      </c>
      <c r="Q436" t="str">
        <f t="shared" si="19"/>
        <v/>
      </c>
      <c r="R436" t="str">
        <f t="shared" si="20"/>
        <v/>
      </c>
    </row>
    <row r="437" spans="1:18" x14ac:dyDescent="0.15">
      <c r="A437">
        <v>454</v>
      </c>
      <c r="B437" s="108">
        <v>9018</v>
      </c>
      <c r="C437" s="11" t="s">
        <v>2363</v>
      </c>
      <c r="D437" s="11"/>
      <c r="E437" s="11" t="s">
        <v>2364</v>
      </c>
      <c r="F437" s="9">
        <v>1941</v>
      </c>
      <c r="G437" s="9"/>
      <c r="H437" s="9"/>
      <c r="I437" s="11" t="s">
        <v>1515</v>
      </c>
      <c r="J437" s="11">
        <v>1</v>
      </c>
      <c r="K437" s="11" t="s">
        <v>47</v>
      </c>
      <c r="L437" s="11" t="s">
        <v>84</v>
      </c>
      <c r="M437" s="16" t="s">
        <v>45</v>
      </c>
      <c r="N437" s="17">
        <v>8</v>
      </c>
      <c r="O437" s="11">
        <v>16</v>
      </c>
      <c r="P437" t="str">
        <f t="shared" si="18"/>
        <v/>
      </c>
      <c r="Q437" t="str">
        <f t="shared" si="19"/>
        <v/>
      </c>
      <c r="R437" t="str">
        <f t="shared" si="20"/>
        <v/>
      </c>
    </row>
    <row r="438" spans="1:18" ht="26" x14ac:dyDescent="0.15">
      <c r="A438">
        <v>459</v>
      </c>
      <c r="B438" s="108">
        <v>9303</v>
      </c>
      <c r="C438" s="11" t="s">
        <v>2386</v>
      </c>
      <c r="D438" s="11"/>
      <c r="E438" s="11" t="s">
        <v>1194</v>
      </c>
      <c r="F438" s="9">
        <v>1925</v>
      </c>
      <c r="G438" s="9"/>
      <c r="H438" s="9"/>
      <c r="I438" s="11" t="s">
        <v>1083</v>
      </c>
      <c r="J438" s="11">
        <v>2</v>
      </c>
      <c r="K438" s="11" t="s">
        <v>124</v>
      </c>
      <c r="L438" s="11"/>
      <c r="M438" s="16" t="s">
        <v>76</v>
      </c>
      <c r="N438" s="17">
        <v>1</v>
      </c>
      <c r="O438" s="11">
        <v>6</v>
      </c>
      <c r="P438" t="str">
        <f t="shared" si="18"/>
        <v/>
      </c>
      <c r="Q438" t="str">
        <f t="shared" si="19"/>
        <v/>
      </c>
      <c r="R438" t="str">
        <f t="shared" si="20"/>
        <v/>
      </c>
    </row>
    <row r="439" spans="1:18" x14ac:dyDescent="0.15">
      <c r="A439">
        <v>460</v>
      </c>
      <c r="B439" s="108">
        <v>9400</v>
      </c>
      <c r="C439" s="11" t="s">
        <v>2391</v>
      </c>
      <c r="D439" s="11" t="s">
        <v>1757</v>
      </c>
      <c r="E439" s="11" t="s">
        <v>1132</v>
      </c>
      <c r="F439" s="9">
        <v>1943</v>
      </c>
      <c r="G439" s="9"/>
      <c r="H439" s="9"/>
      <c r="I439" s="11" t="s">
        <v>1515</v>
      </c>
      <c r="J439" s="11">
        <v>1</v>
      </c>
      <c r="K439" s="11" t="s">
        <v>47</v>
      </c>
      <c r="L439" s="11" t="s">
        <v>84</v>
      </c>
      <c r="M439" s="16" t="s">
        <v>68</v>
      </c>
      <c r="N439" s="17" t="s">
        <v>75</v>
      </c>
      <c r="O439" s="11">
        <v>2</v>
      </c>
      <c r="P439" t="str">
        <f t="shared" si="18"/>
        <v/>
      </c>
      <c r="Q439" t="str">
        <f t="shared" si="19"/>
        <v/>
      </c>
      <c r="R439" t="str">
        <f t="shared" si="20"/>
        <v/>
      </c>
    </row>
    <row r="440" spans="1:18" ht="26" x14ac:dyDescent="0.15">
      <c r="A440">
        <v>501</v>
      </c>
      <c r="B440" s="108">
        <v>9594</v>
      </c>
      <c r="C440" s="11" t="s">
        <v>2604</v>
      </c>
      <c r="D440" s="11"/>
      <c r="E440" s="11" t="s">
        <v>1184</v>
      </c>
      <c r="F440" s="9"/>
      <c r="G440" s="9"/>
      <c r="H440" s="9"/>
      <c r="I440" s="11"/>
      <c r="J440" s="11">
        <v>1</v>
      </c>
      <c r="K440" s="11" t="s">
        <v>47</v>
      </c>
      <c r="L440" s="11" t="s">
        <v>48</v>
      </c>
      <c r="M440" s="16" t="s">
        <v>76</v>
      </c>
      <c r="N440" s="17">
        <v>1</v>
      </c>
      <c r="O440" s="11">
        <v>4</v>
      </c>
      <c r="P440" t="str">
        <f t="shared" si="18"/>
        <v/>
      </c>
      <c r="Q440" t="str">
        <f t="shared" si="19"/>
        <v/>
      </c>
      <c r="R440" t="str">
        <f t="shared" si="20"/>
        <v/>
      </c>
    </row>
    <row r="441" spans="1:18" x14ac:dyDescent="0.15">
      <c r="A441">
        <v>507</v>
      </c>
      <c r="B441" s="108">
        <v>9675</v>
      </c>
      <c r="C441" s="11" t="s">
        <v>2628</v>
      </c>
      <c r="D441" s="11" t="s">
        <v>1757</v>
      </c>
      <c r="E441" s="11" t="s">
        <v>1196</v>
      </c>
      <c r="F441" s="9">
        <v>1935</v>
      </c>
      <c r="G441" s="9"/>
      <c r="H441" s="9"/>
      <c r="I441" s="11" t="s">
        <v>1083</v>
      </c>
      <c r="J441" s="11">
        <v>1</v>
      </c>
      <c r="K441" s="11" t="s">
        <v>47</v>
      </c>
      <c r="L441" s="11" t="s">
        <v>48</v>
      </c>
      <c r="M441" s="16" t="s">
        <v>625</v>
      </c>
      <c r="N441" s="17">
        <v>2</v>
      </c>
      <c r="O441" s="11">
        <v>7</v>
      </c>
      <c r="P441" t="str">
        <f t="shared" si="18"/>
        <v/>
      </c>
      <c r="Q441" t="str">
        <f t="shared" si="19"/>
        <v/>
      </c>
      <c r="R441" t="str">
        <f t="shared" si="20"/>
        <v/>
      </c>
    </row>
    <row r="442" spans="1:18" ht="26" x14ac:dyDescent="0.15">
      <c r="A442">
        <v>508</v>
      </c>
      <c r="B442" s="108">
        <v>9769</v>
      </c>
      <c r="C442" s="11" t="s">
        <v>2632</v>
      </c>
      <c r="D442" s="11"/>
      <c r="E442" s="11" t="s">
        <v>2633</v>
      </c>
      <c r="F442" s="9">
        <v>1956</v>
      </c>
      <c r="G442" s="9"/>
      <c r="H442" s="9"/>
      <c r="I442" s="11" t="s">
        <v>1057</v>
      </c>
      <c r="J442" s="11">
        <v>1</v>
      </c>
      <c r="K442" s="11" t="s">
        <v>47</v>
      </c>
      <c r="L442" s="11" t="s">
        <v>84</v>
      </c>
      <c r="M442" s="16" t="s">
        <v>76</v>
      </c>
      <c r="N442" s="17">
        <v>1</v>
      </c>
      <c r="O442" s="11">
        <v>4</v>
      </c>
      <c r="P442" t="str">
        <f t="shared" si="18"/>
        <v/>
      </c>
      <c r="Q442" t="str">
        <f t="shared" si="19"/>
        <v/>
      </c>
      <c r="R442" t="str">
        <f t="shared" si="20"/>
        <v/>
      </c>
    </row>
    <row r="443" spans="1:18" ht="26" x14ac:dyDescent="0.15">
      <c r="A443">
        <v>502</v>
      </c>
      <c r="B443" s="108">
        <v>9872</v>
      </c>
      <c r="C443" s="11" t="s">
        <v>2608</v>
      </c>
      <c r="D443" s="11" t="s">
        <v>1089</v>
      </c>
      <c r="E443" s="11" t="s">
        <v>1184</v>
      </c>
      <c r="F443" s="9">
        <v>1927</v>
      </c>
      <c r="G443" s="9"/>
      <c r="H443" s="9"/>
      <c r="I443" s="11" t="s">
        <v>1083</v>
      </c>
      <c r="J443" s="11">
        <v>1</v>
      </c>
      <c r="K443" s="11" t="s">
        <v>47</v>
      </c>
      <c r="L443" s="11" t="s">
        <v>48</v>
      </c>
      <c r="M443" s="16" t="s">
        <v>76</v>
      </c>
      <c r="N443" s="17">
        <v>2</v>
      </c>
      <c r="O443" s="11">
        <v>3</v>
      </c>
      <c r="P443" t="str">
        <f t="shared" si="18"/>
        <v/>
      </c>
      <c r="Q443" t="str">
        <f t="shared" si="19"/>
        <v/>
      </c>
      <c r="R443" t="str">
        <f t="shared" si="20"/>
        <v/>
      </c>
    </row>
    <row r="444" spans="1:18" x14ac:dyDescent="0.15">
      <c r="A444">
        <v>503</v>
      </c>
      <c r="B444" s="108">
        <v>9872</v>
      </c>
      <c r="C444" s="11" t="s">
        <v>2608</v>
      </c>
      <c r="D444" s="11" t="s">
        <v>1089</v>
      </c>
      <c r="E444" s="11" t="s">
        <v>1184</v>
      </c>
      <c r="F444" s="9">
        <v>1927</v>
      </c>
      <c r="G444" s="9"/>
      <c r="H444" s="9"/>
      <c r="I444" s="11" t="s">
        <v>1652</v>
      </c>
      <c r="J444" s="11">
        <v>5</v>
      </c>
      <c r="K444" s="11" t="s">
        <v>67</v>
      </c>
      <c r="L444" s="11"/>
      <c r="M444" s="16" t="s">
        <v>2546</v>
      </c>
      <c r="N444" s="17">
        <v>1</v>
      </c>
      <c r="O444" s="11">
        <v>3</v>
      </c>
      <c r="P444" t="str">
        <f t="shared" si="18"/>
        <v>JA</v>
      </c>
      <c r="Q444" t="b">
        <f t="shared" si="19"/>
        <v>0</v>
      </c>
      <c r="R444" t="str">
        <f t="shared" si="20"/>
        <v/>
      </c>
    </row>
    <row r="445" spans="1:18" ht="26" x14ac:dyDescent="0.15">
      <c r="A445">
        <v>506</v>
      </c>
      <c r="B445" s="108">
        <v>9965</v>
      </c>
      <c r="C445" s="11" t="s">
        <v>2622</v>
      </c>
      <c r="D445" s="11"/>
      <c r="E445" s="11" t="s">
        <v>1153</v>
      </c>
      <c r="F445" s="9">
        <v>1916</v>
      </c>
      <c r="G445" s="9"/>
      <c r="H445" s="9"/>
      <c r="I445" s="11"/>
      <c r="J445" s="11">
        <v>2</v>
      </c>
      <c r="K445" s="11" t="s">
        <v>124</v>
      </c>
      <c r="L445" s="11"/>
      <c r="M445" s="16" t="s">
        <v>76</v>
      </c>
      <c r="N445" s="17">
        <v>1</v>
      </c>
      <c r="O445" s="11">
        <v>2</v>
      </c>
      <c r="P445" t="str">
        <f t="shared" si="18"/>
        <v/>
      </c>
      <c r="Q445" t="str">
        <f t="shared" si="19"/>
        <v/>
      </c>
      <c r="R445" t="str">
        <f t="shared" si="20"/>
        <v/>
      </c>
    </row>
    <row r="446" spans="1:18" x14ac:dyDescent="0.15">
      <c r="A446">
        <v>510</v>
      </c>
      <c r="B446" s="108">
        <v>10053</v>
      </c>
      <c r="C446" s="11" t="s">
        <v>2638</v>
      </c>
      <c r="D446" s="11"/>
      <c r="E446" s="11" t="s">
        <v>2639</v>
      </c>
      <c r="F446" s="9">
        <v>1940</v>
      </c>
      <c r="G446" s="9"/>
      <c r="H446" s="9"/>
      <c r="I446" s="11" t="s">
        <v>1515</v>
      </c>
      <c r="J446" s="11">
        <v>1</v>
      </c>
      <c r="K446" s="11" t="s">
        <v>47</v>
      </c>
      <c r="L446" s="11" t="s">
        <v>48</v>
      </c>
      <c r="M446" s="16" t="s">
        <v>49</v>
      </c>
      <c r="N446" s="17">
        <v>1</v>
      </c>
      <c r="O446" s="11">
        <v>9</v>
      </c>
      <c r="P446" t="str">
        <f t="shared" si="18"/>
        <v/>
      </c>
      <c r="Q446" t="str">
        <f t="shared" si="19"/>
        <v/>
      </c>
      <c r="R446" t="str">
        <f t="shared" si="20"/>
        <v/>
      </c>
    </row>
    <row r="447" spans="1:18" x14ac:dyDescent="0.15">
      <c r="A447">
        <v>511</v>
      </c>
      <c r="B447" s="108">
        <v>10151</v>
      </c>
      <c r="C447" s="11" t="s">
        <v>2649</v>
      </c>
      <c r="D447" s="11"/>
      <c r="E447" s="11" t="s">
        <v>1049</v>
      </c>
      <c r="F447" s="9">
        <v>1943</v>
      </c>
      <c r="G447" s="9"/>
      <c r="H447" s="9"/>
      <c r="I447" s="11" t="s">
        <v>42</v>
      </c>
      <c r="J447" s="11">
        <v>1</v>
      </c>
      <c r="K447" s="11" t="s">
        <v>47</v>
      </c>
      <c r="L447" s="11" t="s">
        <v>48</v>
      </c>
      <c r="M447" s="16" t="s">
        <v>49</v>
      </c>
      <c r="N447" s="17" t="s">
        <v>75</v>
      </c>
      <c r="O447" s="11">
        <v>6</v>
      </c>
      <c r="P447" t="str">
        <f t="shared" si="18"/>
        <v/>
      </c>
      <c r="Q447" t="str">
        <f t="shared" si="19"/>
        <v/>
      </c>
      <c r="R447" t="str">
        <f t="shared" si="20"/>
        <v/>
      </c>
    </row>
    <row r="448" spans="1:18" ht="26" x14ac:dyDescent="0.15">
      <c r="A448">
        <v>513</v>
      </c>
      <c r="B448" s="108">
        <v>10250</v>
      </c>
      <c r="C448" s="11" t="s">
        <v>2658</v>
      </c>
      <c r="D448" s="11"/>
      <c r="E448" s="11" t="s">
        <v>2659</v>
      </c>
      <c r="F448" s="9"/>
      <c r="G448" s="9"/>
      <c r="H448" s="9"/>
      <c r="I448" s="11"/>
      <c r="J448" s="11">
        <v>1</v>
      </c>
      <c r="K448" s="11" t="s">
        <v>47</v>
      </c>
      <c r="L448" s="11" t="s">
        <v>48</v>
      </c>
      <c r="M448" s="16" t="s">
        <v>76</v>
      </c>
      <c r="N448" s="17">
        <v>2</v>
      </c>
      <c r="O448" s="11">
        <v>4</v>
      </c>
      <c r="P448" t="str">
        <f t="shared" si="18"/>
        <v/>
      </c>
      <c r="Q448" t="str">
        <f t="shared" si="19"/>
        <v/>
      </c>
      <c r="R448" t="str">
        <f t="shared" si="20"/>
        <v/>
      </c>
    </row>
    <row r="449" spans="1:18" ht="26" x14ac:dyDescent="0.15">
      <c r="A449">
        <v>515</v>
      </c>
      <c r="B449" s="108">
        <v>10349</v>
      </c>
      <c r="C449" s="11" t="s">
        <v>2667</v>
      </c>
      <c r="D449" s="11"/>
      <c r="E449" s="11" t="s">
        <v>1184</v>
      </c>
      <c r="F449" s="9">
        <v>1929</v>
      </c>
      <c r="G449" s="9"/>
      <c r="H449" s="9"/>
      <c r="I449" s="11"/>
      <c r="J449" s="11">
        <v>1</v>
      </c>
      <c r="K449" s="11" t="s">
        <v>47</v>
      </c>
      <c r="L449" s="11" t="s">
        <v>48</v>
      </c>
      <c r="M449" s="16" t="s">
        <v>76</v>
      </c>
      <c r="N449" s="17">
        <v>2</v>
      </c>
      <c r="O449" s="11">
        <v>3</v>
      </c>
      <c r="P449" t="str">
        <f t="shared" si="18"/>
        <v/>
      </c>
      <c r="Q449" t="str">
        <f t="shared" si="19"/>
        <v/>
      </c>
      <c r="R449" t="str">
        <f t="shared" si="20"/>
        <v/>
      </c>
    </row>
    <row r="450" spans="1:18" ht="26" x14ac:dyDescent="0.15">
      <c r="A450">
        <v>519</v>
      </c>
      <c r="B450" s="108">
        <v>10739</v>
      </c>
      <c r="C450" s="11" t="s">
        <v>2695</v>
      </c>
      <c r="D450" s="11"/>
      <c r="E450" s="11" t="s">
        <v>2696</v>
      </c>
      <c r="F450" s="9">
        <v>1946</v>
      </c>
      <c r="G450" s="9"/>
      <c r="H450" s="9"/>
      <c r="I450" s="11"/>
      <c r="J450" s="11">
        <v>2</v>
      </c>
      <c r="K450" s="11" t="s">
        <v>124</v>
      </c>
      <c r="L450" s="11"/>
      <c r="M450" s="16" t="s">
        <v>76</v>
      </c>
      <c r="N450" s="17" t="s">
        <v>75</v>
      </c>
      <c r="O450" s="11">
        <v>2</v>
      </c>
      <c r="P450" t="str">
        <f t="shared" ref="P450:P513" si="21">IF(B449=B450,"JA","")</f>
        <v/>
      </c>
      <c r="Q450" t="str">
        <f t="shared" ref="Q450:Q513" si="22">IF(P450="JA",AND(C449=C450,D449=D450,E449=E450,F449=F450,H449=H450,G449=G450,I449=I450,J449=J450,K449=K450,L449=L450,M449=M450,N449=N450,O449=O450),"")</f>
        <v/>
      </c>
      <c r="R450" t="str">
        <f t="shared" ref="R450:R513" si="23">IF(NOT(_xlfn.NUMBERVALUE(B450)=B450),"JA","")</f>
        <v/>
      </c>
    </row>
    <row r="451" spans="1:18" ht="26" x14ac:dyDescent="0.15">
      <c r="A451">
        <v>521</v>
      </c>
      <c r="B451" s="108">
        <v>10933</v>
      </c>
      <c r="C451" s="11" t="s">
        <v>1466</v>
      </c>
      <c r="D451" s="11"/>
      <c r="E451" s="11" t="s">
        <v>1052</v>
      </c>
      <c r="F451" s="9">
        <v>1950</v>
      </c>
      <c r="G451" s="9"/>
      <c r="H451" s="9"/>
      <c r="I451" s="11" t="s">
        <v>2703</v>
      </c>
      <c r="J451" s="11">
        <v>1</v>
      </c>
      <c r="K451" s="11" t="s">
        <v>47</v>
      </c>
      <c r="L451" s="11" t="s">
        <v>48</v>
      </c>
      <c r="M451" s="16" t="s">
        <v>76</v>
      </c>
      <c r="N451" s="17" t="s">
        <v>75</v>
      </c>
      <c r="O451" s="11">
        <v>2</v>
      </c>
      <c r="P451" t="str">
        <f t="shared" si="21"/>
        <v/>
      </c>
      <c r="Q451" t="str">
        <f t="shared" si="22"/>
        <v/>
      </c>
      <c r="R451" t="str">
        <f t="shared" si="23"/>
        <v/>
      </c>
    </row>
    <row r="452" spans="1:18" ht="26" x14ac:dyDescent="0.15">
      <c r="A452">
        <v>525</v>
      </c>
      <c r="B452" s="108">
        <v>11291</v>
      </c>
      <c r="C452" s="11" t="s">
        <v>2723</v>
      </c>
      <c r="D452" s="11"/>
      <c r="E452" s="11" t="s">
        <v>1194</v>
      </c>
      <c r="F452" s="9">
        <v>1933</v>
      </c>
      <c r="G452" s="9"/>
      <c r="H452" s="9"/>
      <c r="I452" s="11"/>
      <c r="J452" s="11">
        <v>1</v>
      </c>
      <c r="K452" s="11" t="s">
        <v>47</v>
      </c>
      <c r="L452" s="11" t="s">
        <v>48</v>
      </c>
      <c r="M452" s="16" t="s">
        <v>76</v>
      </c>
      <c r="N452" s="17" t="s">
        <v>75</v>
      </c>
      <c r="O452" s="11">
        <v>2</v>
      </c>
      <c r="P452" t="str">
        <f t="shared" si="21"/>
        <v/>
      </c>
      <c r="Q452" t="str">
        <f t="shared" si="22"/>
        <v/>
      </c>
      <c r="R452" t="str">
        <f t="shared" si="23"/>
        <v/>
      </c>
    </row>
    <row r="453" spans="1:18" ht="26" x14ac:dyDescent="0.15">
      <c r="A453">
        <v>526</v>
      </c>
      <c r="B453" s="108">
        <v>11388</v>
      </c>
      <c r="C453" s="11" t="s">
        <v>2727</v>
      </c>
      <c r="D453" s="11"/>
      <c r="E453" s="11" t="s">
        <v>1245</v>
      </c>
      <c r="F453" s="9"/>
      <c r="G453" s="9"/>
      <c r="H453" s="9"/>
      <c r="I453" s="11"/>
      <c r="J453" s="11">
        <v>1</v>
      </c>
      <c r="K453" s="11" t="s">
        <v>47</v>
      </c>
      <c r="L453" s="11" t="s">
        <v>48</v>
      </c>
      <c r="M453" s="16" t="s">
        <v>76</v>
      </c>
      <c r="N453" s="17" t="s">
        <v>75</v>
      </c>
      <c r="O453" s="11">
        <v>2</v>
      </c>
      <c r="P453" t="str">
        <f t="shared" si="21"/>
        <v/>
      </c>
      <c r="Q453" t="str">
        <f t="shared" si="22"/>
        <v/>
      </c>
      <c r="R453" t="str">
        <f t="shared" si="23"/>
        <v/>
      </c>
    </row>
    <row r="454" spans="1:18" ht="26" x14ac:dyDescent="0.15">
      <c r="A454">
        <v>528</v>
      </c>
      <c r="B454" s="108">
        <v>11805</v>
      </c>
      <c r="C454" s="11" t="s">
        <v>2737</v>
      </c>
      <c r="D454" s="11"/>
      <c r="E454" s="11" t="s">
        <v>1519</v>
      </c>
      <c r="F454" s="9"/>
      <c r="G454" s="9"/>
      <c r="H454" s="9"/>
      <c r="I454" s="11"/>
      <c r="J454" s="11">
        <v>1</v>
      </c>
      <c r="K454" s="11" t="s">
        <v>47</v>
      </c>
      <c r="L454" s="11" t="s">
        <v>1844</v>
      </c>
      <c r="M454" s="16" t="s">
        <v>76</v>
      </c>
      <c r="N454" s="17">
        <v>1</v>
      </c>
      <c r="O454" s="11"/>
      <c r="P454" t="str">
        <f t="shared" si="21"/>
        <v/>
      </c>
      <c r="Q454" t="str">
        <f t="shared" si="22"/>
        <v/>
      </c>
      <c r="R454" t="str">
        <f t="shared" si="23"/>
        <v/>
      </c>
    </row>
    <row r="455" spans="1:18" x14ac:dyDescent="0.15">
      <c r="A455">
        <v>532</v>
      </c>
      <c r="B455" s="108">
        <v>12265</v>
      </c>
      <c r="C455" s="11" t="s">
        <v>2756</v>
      </c>
      <c r="D455" s="11"/>
      <c r="E455" s="11" t="s">
        <v>2757</v>
      </c>
      <c r="F455" s="9"/>
      <c r="G455" s="9"/>
      <c r="H455" s="9"/>
      <c r="I455" s="11"/>
      <c r="J455" s="11">
        <v>7</v>
      </c>
      <c r="K455" s="11" t="s">
        <v>67</v>
      </c>
      <c r="L455" s="11"/>
      <c r="M455" s="16" t="s">
        <v>49</v>
      </c>
      <c r="N455" s="17">
        <v>1</v>
      </c>
      <c r="O455" s="11">
        <v>1</v>
      </c>
      <c r="P455" t="str">
        <f t="shared" si="21"/>
        <v/>
      </c>
      <c r="Q455" t="str">
        <f t="shared" si="22"/>
        <v/>
      </c>
      <c r="R455" t="str">
        <f t="shared" si="23"/>
        <v/>
      </c>
    </row>
    <row r="456" spans="1:18" ht="26" x14ac:dyDescent="0.15">
      <c r="A456">
        <v>537</v>
      </c>
      <c r="B456" s="108">
        <v>12340</v>
      </c>
      <c r="C456" s="11" t="s">
        <v>2778</v>
      </c>
      <c r="D456" s="11"/>
      <c r="E456" s="11" t="s">
        <v>2779</v>
      </c>
      <c r="F456" s="9"/>
      <c r="G456" s="9"/>
      <c r="H456" s="9"/>
      <c r="I456" s="11"/>
      <c r="J456" s="11">
        <v>1</v>
      </c>
      <c r="K456" s="11" t="s">
        <v>47</v>
      </c>
      <c r="L456" s="11" t="s">
        <v>1844</v>
      </c>
      <c r="M456" s="16" t="s">
        <v>76</v>
      </c>
      <c r="N456" s="17" t="s">
        <v>75</v>
      </c>
      <c r="O456" s="11"/>
      <c r="P456" t="str">
        <f t="shared" si="21"/>
        <v/>
      </c>
      <c r="Q456" t="str">
        <f t="shared" si="22"/>
        <v/>
      </c>
      <c r="R456" t="str">
        <f t="shared" si="23"/>
        <v/>
      </c>
    </row>
    <row r="457" spans="1:18" ht="26" x14ac:dyDescent="0.15">
      <c r="A457">
        <v>538</v>
      </c>
      <c r="B457" s="108">
        <v>12429</v>
      </c>
      <c r="C457" s="11" t="s">
        <v>2782</v>
      </c>
      <c r="D457" s="11" t="s">
        <v>1107</v>
      </c>
      <c r="E457" s="11" t="s">
        <v>1532</v>
      </c>
      <c r="F457" s="9"/>
      <c r="G457" s="9"/>
      <c r="H457" s="9"/>
      <c r="I457" s="11"/>
      <c r="J457" s="11">
        <v>1</v>
      </c>
      <c r="K457" s="11" t="s">
        <v>47</v>
      </c>
      <c r="L457" s="11" t="s">
        <v>1844</v>
      </c>
      <c r="M457" s="16" t="s">
        <v>76</v>
      </c>
      <c r="N457" s="17" t="s">
        <v>75</v>
      </c>
      <c r="O457" s="11"/>
      <c r="P457" t="str">
        <f t="shared" si="21"/>
        <v/>
      </c>
      <c r="Q457" t="str">
        <f t="shared" si="22"/>
        <v/>
      </c>
      <c r="R457" t="str">
        <f t="shared" si="23"/>
        <v/>
      </c>
    </row>
    <row r="458" spans="1:18" ht="26" x14ac:dyDescent="0.15">
      <c r="A458">
        <v>540</v>
      </c>
      <c r="B458" s="108">
        <v>12662</v>
      </c>
      <c r="C458" s="11" t="s">
        <v>2792</v>
      </c>
      <c r="D458" s="11" t="s">
        <v>1089</v>
      </c>
      <c r="E458" s="11" t="s">
        <v>2793</v>
      </c>
      <c r="F458" s="9"/>
      <c r="G458" s="9"/>
      <c r="H458" s="9"/>
      <c r="I458" s="11" t="s">
        <v>1057</v>
      </c>
      <c r="J458" s="11">
        <v>1</v>
      </c>
      <c r="K458" s="11" t="s">
        <v>47</v>
      </c>
      <c r="L458" s="11" t="s">
        <v>1844</v>
      </c>
      <c r="M458" s="16" t="s">
        <v>76</v>
      </c>
      <c r="N458" s="17" t="s">
        <v>75</v>
      </c>
      <c r="O458" s="11">
        <v>2</v>
      </c>
      <c r="P458" t="str">
        <f t="shared" si="21"/>
        <v/>
      </c>
      <c r="Q458" t="str">
        <f t="shared" si="22"/>
        <v/>
      </c>
      <c r="R458" t="str">
        <f t="shared" si="23"/>
        <v/>
      </c>
    </row>
    <row r="459" spans="1:18" ht="26" x14ac:dyDescent="0.15">
      <c r="A459">
        <v>543</v>
      </c>
      <c r="B459" s="11">
        <v>12933</v>
      </c>
      <c r="C459" s="11" t="s">
        <v>2808</v>
      </c>
      <c r="D459" s="11"/>
      <c r="E459" s="11" t="s">
        <v>1052</v>
      </c>
      <c r="F459" s="9">
        <v>1935</v>
      </c>
      <c r="G459" s="9"/>
      <c r="H459" s="9"/>
      <c r="I459" s="11" t="s">
        <v>42</v>
      </c>
      <c r="J459" s="11">
        <v>6</v>
      </c>
      <c r="K459" s="11" t="s">
        <v>67</v>
      </c>
      <c r="L459" s="11"/>
      <c r="M459" s="16" t="s">
        <v>76</v>
      </c>
      <c r="N459" s="17">
        <v>1</v>
      </c>
      <c r="O459" s="11">
        <v>1</v>
      </c>
      <c r="P459" t="str">
        <f t="shared" si="21"/>
        <v/>
      </c>
      <c r="Q459" t="str">
        <f t="shared" si="22"/>
        <v/>
      </c>
      <c r="R459" t="str">
        <f t="shared" si="23"/>
        <v/>
      </c>
    </row>
    <row r="460" spans="1:18" x14ac:dyDescent="0.15">
      <c r="A460">
        <v>544</v>
      </c>
      <c r="B460" s="108">
        <v>13029</v>
      </c>
      <c r="C460" s="11" t="s">
        <v>2813</v>
      </c>
      <c r="D460" s="11" t="s">
        <v>1107</v>
      </c>
      <c r="E460" s="11" t="s">
        <v>2814</v>
      </c>
      <c r="F460" s="9">
        <v>1942</v>
      </c>
      <c r="G460" s="9"/>
      <c r="H460" s="9"/>
      <c r="I460" s="11" t="s">
        <v>42</v>
      </c>
      <c r="J460" s="11">
        <v>1</v>
      </c>
      <c r="K460" s="11" t="s">
        <v>47</v>
      </c>
      <c r="L460" s="11" t="s">
        <v>48</v>
      </c>
      <c r="M460" s="16" t="s">
        <v>49</v>
      </c>
      <c r="N460" s="17">
        <v>1</v>
      </c>
      <c r="O460" s="11">
        <v>13</v>
      </c>
      <c r="P460" t="str">
        <f t="shared" si="21"/>
        <v/>
      </c>
      <c r="Q460" t="str">
        <f t="shared" si="22"/>
        <v/>
      </c>
      <c r="R460" t="str">
        <f t="shared" si="23"/>
        <v/>
      </c>
    </row>
    <row r="461" spans="1:18" x14ac:dyDescent="0.15">
      <c r="A461">
        <v>546</v>
      </c>
      <c r="B461" s="108">
        <v>13222</v>
      </c>
      <c r="C461" s="11" t="s">
        <v>2824</v>
      </c>
      <c r="D461" s="11"/>
      <c r="E461" s="11" t="s">
        <v>1314</v>
      </c>
      <c r="F461" s="9">
        <v>1941</v>
      </c>
      <c r="G461" s="9"/>
      <c r="H461" s="9"/>
      <c r="I461" s="11" t="s">
        <v>1515</v>
      </c>
      <c r="J461" s="11">
        <v>1</v>
      </c>
      <c r="K461" s="11" t="s">
        <v>47</v>
      </c>
      <c r="L461" s="11" t="s">
        <v>84</v>
      </c>
      <c r="M461" s="16" t="s">
        <v>229</v>
      </c>
      <c r="N461" s="17">
        <v>10</v>
      </c>
      <c r="O461" s="11">
        <v>19</v>
      </c>
      <c r="P461" t="str">
        <f t="shared" si="21"/>
        <v/>
      </c>
      <c r="Q461" t="str">
        <f t="shared" si="22"/>
        <v/>
      </c>
      <c r="R461" t="str">
        <f t="shared" si="23"/>
        <v/>
      </c>
    </row>
    <row r="462" spans="1:18" x14ac:dyDescent="0.15">
      <c r="A462">
        <v>344</v>
      </c>
      <c r="B462" s="107">
        <v>22237</v>
      </c>
      <c r="C462" s="11" t="s">
        <v>1792</v>
      </c>
      <c r="D462" s="11"/>
      <c r="E462" s="11" t="s">
        <v>1184</v>
      </c>
      <c r="F462" s="9">
        <v>1944</v>
      </c>
      <c r="G462" s="9"/>
      <c r="H462" s="9"/>
      <c r="I462" s="11" t="s">
        <v>42</v>
      </c>
      <c r="J462" s="11">
        <v>2</v>
      </c>
      <c r="K462" s="11" t="s">
        <v>124</v>
      </c>
      <c r="L462" s="11"/>
      <c r="M462" s="16" t="s">
        <v>49</v>
      </c>
      <c r="N462" s="17">
        <v>1</v>
      </c>
      <c r="O462" s="11">
        <v>7</v>
      </c>
      <c r="P462" t="str">
        <f t="shared" si="21"/>
        <v/>
      </c>
      <c r="Q462" t="str">
        <f t="shared" si="22"/>
        <v/>
      </c>
      <c r="R462" t="str">
        <f t="shared" si="23"/>
        <v/>
      </c>
    </row>
    <row r="463" spans="1:18" x14ac:dyDescent="0.15">
      <c r="A463">
        <v>3</v>
      </c>
      <c r="B463" s="108">
        <v>23422</v>
      </c>
      <c r="C463" s="11" t="s">
        <v>64</v>
      </c>
      <c r="D463" s="11"/>
      <c r="E463" s="11" t="s">
        <v>65</v>
      </c>
      <c r="F463" s="9">
        <v>1918</v>
      </c>
      <c r="G463" s="9"/>
      <c r="H463" s="9"/>
      <c r="I463" s="11"/>
      <c r="J463" s="26">
        <v>4</v>
      </c>
      <c r="K463" s="26" t="s">
        <v>67</v>
      </c>
      <c r="L463" s="26"/>
      <c r="M463" s="30" t="s">
        <v>68</v>
      </c>
      <c r="N463" s="17">
        <v>1</v>
      </c>
      <c r="O463" s="26">
        <v>2</v>
      </c>
      <c r="P463" t="str">
        <f t="shared" si="21"/>
        <v/>
      </c>
      <c r="Q463" t="str">
        <f t="shared" si="22"/>
        <v/>
      </c>
      <c r="R463" t="str">
        <f t="shared" si="23"/>
        <v/>
      </c>
    </row>
    <row r="464" spans="1:18" ht="26" x14ac:dyDescent="0.15">
      <c r="A464">
        <v>4</v>
      </c>
      <c r="B464" s="108">
        <v>23521</v>
      </c>
      <c r="C464" s="11" t="s">
        <v>73</v>
      </c>
      <c r="D464" s="11"/>
      <c r="E464" s="11" t="s">
        <v>74</v>
      </c>
      <c r="F464" s="9">
        <v>1949</v>
      </c>
      <c r="G464" s="9"/>
      <c r="H464" s="9"/>
      <c r="I464" s="11"/>
      <c r="J464" s="26">
        <v>4</v>
      </c>
      <c r="K464" s="26" t="s">
        <v>67</v>
      </c>
      <c r="L464" s="26"/>
      <c r="M464" s="30" t="s">
        <v>76</v>
      </c>
      <c r="N464" s="17" t="s">
        <v>75</v>
      </c>
      <c r="O464" s="26">
        <v>10</v>
      </c>
      <c r="P464" t="str">
        <f t="shared" si="21"/>
        <v/>
      </c>
      <c r="Q464" t="str">
        <f t="shared" si="22"/>
        <v/>
      </c>
      <c r="R464" t="str">
        <f t="shared" si="23"/>
        <v/>
      </c>
    </row>
    <row r="465" spans="1:18" x14ac:dyDescent="0.15">
      <c r="A465">
        <v>6</v>
      </c>
      <c r="B465" s="108">
        <v>23713</v>
      </c>
      <c r="C465" s="11" t="s">
        <v>89</v>
      </c>
      <c r="D465" s="11" t="s">
        <v>90</v>
      </c>
      <c r="E465" s="11" t="s">
        <v>91</v>
      </c>
      <c r="F465" s="9">
        <v>1929</v>
      </c>
      <c r="G465" s="9"/>
      <c r="H465" s="9"/>
      <c r="I465" s="11" t="s">
        <v>42</v>
      </c>
      <c r="J465" s="26">
        <v>5</v>
      </c>
      <c r="K465" s="26" t="s">
        <v>67</v>
      </c>
      <c r="L465" s="26"/>
      <c r="M465" s="30" t="s">
        <v>68</v>
      </c>
      <c r="N465" s="17">
        <v>1</v>
      </c>
      <c r="O465" s="26">
        <v>23</v>
      </c>
      <c r="P465" t="str">
        <f t="shared" si="21"/>
        <v/>
      </c>
      <c r="Q465" t="str">
        <f t="shared" si="22"/>
        <v/>
      </c>
      <c r="R465" t="str">
        <f t="shared" si="23"/>
        <v/>
      </c>
    </row>
    <row r="466" spans="1:18" x14ac:dyDescent="0.15">
      <c r="A466">
        <v>7</v>
      </c>
      <c r="B466" s="108">
        <v>23713</v>
      </c>
      <c r="C466" s="11" t="s">
        <v>89</v>
      </c>
      <c r="D466" s="11" t="s">
        <v>97</v>
      </c>
      <c r="E466" s="11" t="s">
        <v>91</v>
      </c>
      <c r="F466" s="9">
        <v>1929</v>
      </c>
      <c r="G466" s="9"/>
      <c r="H466" s="9"/>
      <c r="I466" s="11"/>
      <c r="J466" s="26">
        <v>5</v>
      </c>
      <c r="K466" s="26" t="s">
        <v>67</v>
      </c>
      <c r="L466" s="26"/>
      <c r="M466" s="30" t="s">
        <v>68</v>
      </c>
      <c r="N466" s="17">
        <v>0</v>
      </c>
      <c r="O466" s="26">
        <v>17</v>
      </c>
      <c r="P466" t="str">
        <f t="shared" si="21"/>
        <v>JA</v>
      </c>
      <c r="Q466" t="b">
        <f t="shared" si="22"/>
        <v>0</v>
      </c>
      <c r="R466" t="str">
        <f t="shared" si="23"/>
        <v/>
      </c>
    </row>
    <row r="467" spans="1:18" x14ac:dyDescent="0.15">
      <c r="A467">
        <v>8</v>
      </c>
      <c r="B467" s="108">
        <v>23805</v>
      </c>
      <c r="C467" s="11" t="s">
        <v>100</v>
      </c>
      <c r="D467" s="11"/>
      <c r="E467" s="11" t="s">
        <v>101</v>
      </c>
      <c r="F467" s="9">
        <v>1904</v>
      </c>
      <c r="G467" s="9"/>
      <c r="H467" s="9"/>
      <c r="I467" s="11"/>
      <c r="J467" s="26">
        <v>1</v>
      </c>
      <c r="K467" s="26" t="s">
        <v>47</v>
      </c>
      <c r="L467" s="26" t="s">
        <v>48</v>
      </c>
      <c r="M467" s="30" t="s">
        <v>49</v>
      </c>
      <c r="N467" s="17">
        <v>2</v>
      </c>
      <c r="O467" s="26">
        <v>3</v>
      </c>
      <c r="P467" t="str">
        <f t="shared" si="21"/>
        <v/>
      </c>
      <c r="Q467" t="str">
        <f t="shared" si="22"/>
        <v/>
      </c>
      <c r="R467" t="str">
        <f t="shared" si="23"/>
        <v/>
      </c>
    </row>
    <row r="468" spans="1:18" ht="26" x14ac:dyDescent="0.15">
      <c r="A468">
        <v>14</v>
      </c>
      <c r="B468" s="108">
        <v>24190</v>
      </c>
      <c r="C468" s="11" t="s">
        <v>130</v>
      </c>
      <c r="D468" s="11"/>
      <c r="E468" s="11" t="s">
        <v>131</v>
      </c>
      <c r="F468" s="9">
        <v>1908</v>
      </c>
      <c r="G468" s="9"/>
      <c r="H468" s="9"/>
      <c r="I468" s="11"/>
      <c r="J468" s="26">
        <v>3</v>
      </c>
      <c r="K468" s="26" t="s">
        <v>67</v>
      </c>
      <c r="L468" s="26"/>
      <c r="M468" s="30" t="s">
        <v>133</v>
      </c>
      <c r="N468" s="17">
        <v>1</v>
      </c>
      <c r="O468" s="26">
        <v>2</v>
      </c>
      <c r="P468" t="str">
        <f t="shared" si="21"/>
        <v/>
      </c>
      <c r="Q468" t="str">
        <f t="shared" si="22"/>
        <v/>
      </c>
      <c r="R468" t="str">
        <f t="shared" si="23"/>
        <v/>
      </c>
    </row>
    <row r="469" spans="1:18" x14ac:dyDescent="0.15">
      <c r="A469">
        <v>18</v>
      </c>
      <c r="B469" s="108">
        <v>24383</v>
      </c>
      <c r="C469" s="11" t="s">
        <v>143</v>
      </c>
      <c r="D469" s="11"/>
      <c r="E469" s="11" t="s">
        <v>1020</v>
      </c>
      <c r="F469" s="9">
        <v>1932</v>
      </c>
      <c r="G469" s="9"/>
      <c r="H469" s="9"/>
      <c r="I469" s="11"/>
      <c r="J469" s="26">
        <v>1</v>
      </c>
      <c r="K469" s="26" t="s">
        <v>47</v>
      </c>
      <c r="L469" s="26"/>
      <c r="M469" s="30" t="s">
        <v>68</v>
      </c>
      <c r="N469" s="17">
        <v>2</v>
      </c>
      <c r="O469" s="26">
        <v>3</v>
      </c>
      <c r="P469" t="str">
        <f t="shared" si="21"/>
        <v/>
      </c>
      <c r="Q469" t="str">
        <f t="shared" si="22"/>
        <v/>
      </c>
      <c r="R469" t="str">
        <f t="shared" si="23"/>
        <v/>
      </c>
    </row>
    <row r="470" spans="1:18" ht="26" x14ac:dyDescent="0.15">
      <c r="A470">
        <v>19</v>
      </c>
      <c r="B470" s="108">
        <v>24383</v>
      </c>
      <c r="C470" s="11" t="s">
        <v>143</v>
      </c>
      <c r="D470" s="11"/>
      <c r="E470" s="11" t="s">
        <v>1020</v>
      </c>
      <c r="F470" s="9">
        <v>1932</v>
      </c>
      <c r="G470" s="9"/>
      <c r="H470" s="9"/>
      <c r="I470" s="11"/>
      <c r="J470" s="26">
        <v>2</v>
      </c>
      <c r="K470" s="58" t="s">
        <v>124</v>
      </c>
      <c r="L470" s="26"/>
      <c r="M470" s="30" t="s">
        <v>76</v>
      </c>
      <c r="N470" s="17">
        <v>1</v>
      </c>
      <c r="O470" s="26">
        <v>4</v>
      </c>
      <c r="P470" t="str">
        <f t="shared" si="21"/>
        <v>JA</v>
      </c>
      <c r="Q470" t="b">
        <f t="shared" si="22"/>
        <v>0</v>
      </c>
      <c r="R470" t="str">
        <f t="shared" si="23"/>
        <v/>
      </c>
    </row>
    <row r="471" spans="1:18" x14ac:dyDescent="0.15">
      <c r="A471">
        <v>24</v>
      </c>
      <c r="B471" s="108">
        <v>24797</v>
      </c>
      <c r="C471" s="11" t="s">
        <v>159</v>
      </c>
      <c r="D471" s="11"/>
      <c r="E471" s="11" t="s">
        <v>115</v>
      </c>
      <c r="F471" s="9">
        <v>1940</v>
      </c>
      <c r="G471" s="9"/>
      <c r="H471" s="9"/>
      <c r="I471" s="11"/>
      <c r="J471" s="26">
        <v>1</v>
      </c>
      <c r="K471" s="26" t="s">
        <v>47</v>
      </c>
      <c r="L471" s="26" t="s">
        <v>84</v>
      </c>
      <c r="M471" s="30" t="s">
        <v>68</v>
      </c>
      <c r="N471" s="17">
        <v>1</v>
      </c>
      <c r="O471" s="26">
        <v>7</v>
      </c>
      <c r="P471" t="str">
        <f t="shared" si="21"/>
        <v/>
      </c>
      <c r="Q471" t="str">
        <f t="shared" si="22"/>
        <v/>
      </c>
      <c r="R471" t="str">
        <f t="shared" si="23"/>
        <v/>
      </c>
    </row>
    <row r="472" spans="1:18" ht="26" x14ac:dyDescent="0.15">
      <c r="A472">
        <v>30</v>
      </c>
      <c r="B472" s="108">
        <v>25256</v>
      </c>
      <c r="C472" s="11" t="s">
        <v>1047</v>
      </c>
      <c r="D472" s="11" t="s">
        <v>1039</v>
      </c>
      <c r="E472" s="11" t="s">
        <v>1048</v>
      </c>
      <c r="F472" s="9"/>
      <c r="G472" s="9"/>
      <c r="H472" s="9"/>
      <c r="I472" s="11"/>
      <c r="J472" s="26">
        <v>2</v>
      </c>
      <c r="K472" s="26" t="s">
        <v>124</v>
      </c>
      <c r="L472" s="26"/>
      <c r="M472" s="30" t="s">
        <v>76</v>
      </c>
      <c r="N472" s="17" t="s">
        <v>75</v>
      </c>
      <c r="O472" s="26">
        <v>3</v>
      </c>
      <c r="P472" t="str">
        <f t="shared" si="21"/>
        <v/>
      </c>
      <c r="Q472" t="str">
        <f t="shared" si="22"/>
        <v/>
      </c>
      <c r="R472" t="str">
        <f t="shared" si="23"/>
        <v/>
      </c>
    </row>
    <row r="473" spans="1:18" ht="26" x14ac:dyDescent="0.15">
      <c r="A473">
        <v>45</v>
      </c>
      <c r="B473" s="108">
        <v>26324</v>
      </c>
      <c r="C473" s="11" t="s">
        <v>1090</v>
      </c>
      <c r="D473" s="11" t="s">
        <v>1089</v>
      </c>
      <c r="E473" s="11" t="s">
        <v>1088</v>
      </c>
      <c r="F473" s="9">
        <v>1944</v>
      </c>
      <c r="G473" s="9"/>
      <c r="H473" s="9"/>
      <c r="I473" s="11" t="s">
        <v>42</v>
      </c>
      <c r="J473" s="26">
        <v>3</v>
      </c>
      <c r="K473" s="26" t="s">
        <v>67</v>
      </c>
      <c r="L473" s="26"/>
      <c r="M473" s="30" t="s">
        <v>76</v>
      </c>
      <c r="N473" s="17">
        <v>1</v>
      </c>
      <c r="O473" s="26">
        <v>2</v>
      </c>
      <c r="P473" t="str">
        <f t="shared" si="21"/>
        <v/>
      </c>
      <c r="Q473" t="str">
        <f t="shared" si="22"/>
        <v/>
      </c>
      <c r="R473" t="str">
        <f t="shared" si="23"/>
        <v/>
      </c>
    </row>
    <row r="474" spans="1:18" ht="26" x14ac:dyDescent="0.15">
      <c r="A474">
        <v>59</v>
      </c>
      <c r="B474" s="108">
        <v>26866</v>
      </c>
      <c r="C474" s="11" t="s">
        <v>1131</v>
      </c>
      <c r="D474" s="11" t="s">
        <v>1107</v>
      </c>
      <c r="E474" s="11" t="s">
        <v>1052</v>
      </c>
      <c r="F474" s="9">
        <v>1929</v>
      </c>
      <c r="G474" s="9"/>
      <c r="H474" s="9"/>
      <c r="I474" s="11"/>
      <c r="J474" s="26">
        <v>1</v>
      </c>
      <c r="K474" s="26" t="s">
        <v>47</v>
      </c>
      <c r="L474" s="26" t="s">
        <v>48</v>
      </c>
      <c r="M474" s="30" t="s">
        <v>76</v>
      </c>
      <c r="N474" s="17">
        <v>1</v>
      </c>
      <c r="O474" s="26">
        <v>0</v>
      </c>
      <c r="P474" t="str">
        <f t="shared" si="21"/>
        <v/>
      </c>
      <c r="Q474" t="str">
        <f t="shared" si="22"/>
        <v/>
      </c>
      <c r="R474" t="str">
        <f t="shared" si="23"/>
        <v/>
      </c>
    </row>
    <row r="475" spans="1:18" ht="26" x14ac:dyDescent="0.15">
      <c r="A475">
        <v>53</v>
      </c>
      <c r="B475" s="108">
        <v>26900</v>
      </c>
      <c r="C475" s="11" t="s">
        <v>1109</v>
      </c>
      <c r="D475" s="11"/>
      <c r="E475" s="11" t="s">
        <v>1110</v>
      </c>
      <c r="F475" s="9"/>
      <c r="G475" s="9"/>
      <c r="H475" s="9"/>
      <c r="I475" s="11"/>
      <c r="J475" s="26">
        <v>1</v>
      </c>
      <c r="K475" s="26" t="s">
        <v>47</v>
      </c>
      <c r="L475" s="26" t="s">
        <v>48</v>
      </c>
      <c r="M475" s="30" t="s">
        <v>76</v>
      </c>
      <c r="N475" s="17">
        <v>2</v>
      </c>
      <c r="O475" s="26">
        <v>8</v>
      </c>
      <c r="P475" t="str">
        <f t="shared" si="21"/>
        <v/>
      </c>
      <c r="Q475" t="str">
        <f t="shared" si="22"/>
        <v/>
      </c>
      <c r="R475" t="str">
        <f t="shared" si="23"/>
        <v/>
      </c>
    </row>
    <row r="476" spans="1:18" ht="26" x14ac:dyDescent="0.15">
      <c r="A476">
        <v>63</v>
      </c>
      <c r="B476" s="108">
        <v>27519</v>
      </c>
      <c r="C476" s="11" t="s">
        <v>1142</v>
      </c>
      <c r="D476" s="11"/>
      <c r="E476" s="11" t="s">
        <v>1141</v>
      </c>
      <c r="F476" s="9"/>
      <c r="G476" s="9"/>
      <c r="H476" s="9"/>
      <c r="I476" s="11"/>
      <c r="J476" s="26">
        <v>1</v>
      </c>
      <c r="K476" s="26" t="s">
        <v>47</v>
      </c>
      <c r="L476" s="26" t="s">
        <v>48</v>
      </c>
      <c r="M476" s="30" t="s">
        <v>76</v>
      </c>
      <c r="N476" s="17">
        <v>1</v>
      </c>
      <c r="O476" s="26">
        <v>1</v>
      </c>
      <c r="P476" t="str">
        <f t="shared" si="21"/>
        <v/>
      </c>
      <c r="Q476" t="str">
        <f t="shared" si="22"/>
        <v/>
      </c>
      <c r="R476" t="str">
        <f t="shared" si="23"/>
        <v/>
      </c>
    </row>
    <row r="477" spans="1:18" ht="26" x14ac:dyDescent="0.15">
      <c r="A477">
        <v>64</v>
      </c>
      <c r="B477" s="108">
        <v>27519</v>
      </c>
      <c r="C477" s="11" t="s">
        <v>1142</v>
      </c>
      <c r="D477" s="11"/>
      <c r="E477" s="11" t="s">
        <v>1141</v>
      </c>
      <c r="F477" s="9"/>
      <c r="G477" s="9"/>
      <c r="H477" s="9"/>
      <c r="I477" s="11"/>
      <c r="J477" s="26">
        <v>1</v>
      </c>
      <c r="K477" s="26" t="s">
        <v>47</v>
      </c>
      <c r="L477" s="26" t="s">
        <v>48</v>
      </c>
      <c r="M477" s="30" t="s">
        <v>76</v>
      </c>
      <c r="N477" s="17">
        <v>1</v>
      </c>
      <c r="O477" s="26">
        <v>1</v>
      </c>
      <c r="P477" t="str">
        <f t="shared" si="21"/>
        <v>JA</v>
      </c>
      <c r="Q477" t="b">
        <f t="shared" si="22"/>
        <v>1</v>
      </c>
      <c r="R477" t="str">
        <f t="shared" si="23"/>
        <v/>
      </c>
    </row>
    <row r="478" spans="1:18" ht="26" x14ac:dyDescent="0.15">
      <c r="A478">
        <v>65</v>
      </c>
      <c r="B478" s="108">
        <v>27519</v>
      </c>
      <c r="C478" s="11" t="s">
        <v>1142</v>
      </c>
      <c r="D478" s="11"/>
      <c r="E478" s="11" t="s">
        <v>1141</v>
      </c>
      <c r="F478" s="9"/>
      <c r="G478" s="9"/>
      <c r="H478" s="9"/>
      <c r="I478" s="11"/>
      <c r="J478" s="26">
        <v>1</v>
      </c>
      <c r="K478" s="26" t="s">
        <v>47</v>
      </c>
      <c r="L478" s="26" t="s">
        <v>48</v>
      </c>
      <c r="M478" s="30" t="s">
        <v>76</v>
      </c>
      <c r="N478" s="17">
        <v>1</v>
      </c>
      <c r="O478" s="26">
        <v>1</v>
      </c>
      <c r="P478" t="str">
        <f t="shared" si="21"/>
        <v>JA</v>
      </c>
      <c r="Q478" t="b">
        <f t="shared" si="22"/>
        <v>1</v>
      </c>
      <c r="R478" t="str">
        <f t="shared" si="23"/>
        <v/>
      </c>
    </row>
    <row r="479" spans="1:18" ht="26" x14ac:dyDescent="0.15">
      <c r="A479">
        <v>66</v>
      </c>
      <c r="B479" s="108">
        <v>27617</v>
      </c>
      <c r="C479" s="11" t="s">
        <v>1146</v>
      </c>
      <c r="D479" s="11"/>
      <c r="E479" s="11" t="s">
        <v>1145</v>
      </c>
      <c r="F479" s="9"/>
      <c r="G479" s="9"/>
      <c r="H479" s="9"/>
      <c r="I479" s="11"/>
      <c r="J479" s="26">
        <v>1</v>
      </c>
      <c r="K479" s="26" t="s">
        <v>47</v>
      </c>
      <c r="L479" s="26"/>
      <c r="M479" s="30" t="s">
        <v>76</v>
      </c>
      <c r="N479" s="17">
        <v>1</v>
      </c>
      <c r="O479" s="26">
        <v>1</v>
      </c>
      <c r="P479" t="str">
        <f t="shared" si="21"/>
        <v/>
      </c>
      <c r="Q479" t="str">
        <f t="shared" si="22"/>
        <v/>
      </c>
      <c r="R479" t="str">
        <f t="shared" si="23"/>
        <v/>
      </c>
    </row>
    <row r="480" spans="1:18" ht="26" x14ac:dyDescent="0.15">
      <c r="A480">
        <v>68</v>
      </c>
      <c r="B480" s="108">
        <v>27811</v>
      </c>
      <c r="C480" s="11" t="s">
        <v>1152</v>
      </c>
      <c r="D480" s="11" t="s">
        <v>1107</v>
      </c>
      <c r="E480" s="11" t="s">
        <v>1153</v>
      </c>
      <c r="F480" s="9">
        <v>1939</v>
      </c>
      <c r="G480" s="9"/>
      <c r="H480" s="9"/>
      <c r="I480" s="11"/>
      <c r="J480" s="26">
        <v>2</v>
      </c>
      <c r="K480" s="26" t="s">
        <v>124</v>
      </c>
      <c r="L480" s="26"/>
      <c r="M480" s="30" t="s">
        <v>76</v>
      </c>
      <c r="N480" s="17">
        <v>1</v>
      </c>
      <c r="O480" s="26">
        <v>1</v>
      </c>
      <c r="P480" t="str">
        <f t="shared" si="21"/>
        <v/>
      </c>
      <c r="Q480" t="str">
        <f t="shared" si="22"/>
        <v/>
      </c>
      <c r="R480" t="str">
        <f t="shared" si="23"/>
        <v/>
      </c>
    </row>
    <row r="481" spans="1:18" ht="26" x14ac:dyDescent="0.15">
      <c r="A481">
        <v>69</v>
      </c>
      <c r="B481" s="108">
        <v>27811</v>
      </c>
      <c r="C481" s="11" t="s">
        <v>1152</v>
      </c>
      <c r="D481" s="11" t="s">
        <v>1107</v>
      </c>
      <c r="E481" s="11" t="s">
        <v>1153</v>
      </c>
      <c r="F481" s="9">
        <v>1939</v>
      </c>
      <c r="G481" s="9"/>
      <c r="H481" s="9"/>
      <c r="I481" s="11"/>
      <c r="J481" s="26">
        <v>2</v>
      </c>
      <c r="K481" s="26" t="s">
        <v>124</v>
      </c>
      <c r="L481" s="26"/>
      <c r="M481" s="30" t="s">
        <v>76</v>
      </c>
      <c r="N481" s="17">
        <v>1</v>
      </c>
      <c r="O481" s="26">
        <v>1</v>
      </c>
      <c r="P481" t="str">
        <f t="shared" si="21"/>
        <v>JA</v>
      </c>
      <c r="Q481" t="b">
        <f t="shared" si="22"/>
        <v>1</v>
      </c>
      <c r="R481" t="str">
        <f t="shared" si="23"/>
        <v/>
      </c>
    </row>
    <row r="482" spans="1:18" ht="26" x14ac:dyDescent="0.15">
      <c r="A482">
        <v>70</v>
      </c>
      <c r="B482" s="108">
        <v>27811</v>
      </c>
      <c r="C482" s="11" t="s">
        <v>1152</v>
      </c>
      <c r="D482" s="11" t="s">
        <v>1107</v>
      </c>
      <c r="E482" s="11" t="s">
        <v>1153</v>
      </c>
      <c r="F482" s="9">
        <v>1939</v>
      </c>
      <c r="G482" s="9"/>
      <c r="H482" s="9"/>
      <c r="I482" s="11" t="s">
        <v>42</v>
      </c>
      <c r="J482" s="26">
        <v>3</v>
      </c>
      <c r="K482" s="26" t="s">
        <v>124</v>
      </c>
      <c r="L482" s="26"/>
      <c r="M482" s="30" t="s">
        <v>76</v>
      </c>
      <c r="N482" s="17">
        <v>1</v>
      </c>
      <c r="O482" s="26">
        <v>4</v>
      </c>
      <c r="P482" t="str">
        <f t="shared" si="21"/>
        <v>JA</v>
      </c>
      <c r="Q482" t="b">
        <f t="shared" si="22"/>
        <v>0</v>
      </c>
      <c r="R482" t="str">
        <f t="shared" si="23"/>
        <v/>
      </c>
    </row>
    <row r="483" spans="1:18" ht="26" x14ac:dyDescent="0.15">
      <c r="A483">
        <v>76</v>
      </c>
      <c r="B483" s="108">
        <v>28293</v>
      </c>
      <c r="C483" s="11" t="s">
        <v>1171</v>
      </c>
      <c r="D483" s="11" t="s">
        <v>1169</v>
      </c>
      <c r="E483" s="11" t="s">
        <v>1170</v>
      </c>
      <c r="F483" s="9">
        <v>1918</v>
      </c>
      <c r="G483" s="9"/>
      <c r="H483" s="9"/>
      <c r="I483" s="11"/>
      <c r="J483" s="26">
        <v>6</v>
      </c>
      <c r="K483" s="26" t="s">
        <v>67</v>
      </c>
      <c r="L483" s="26"/>
      <c r="M483" s="30" t="s">
        <v>76</v>
      </c>
      <c r="N483" s="17">
        <v>4</v>
      </c>
      <c r="O483" s="26">
        <v>5</v>
      </c>
      <c r="P483" t="str">
        <f t="shared" si="21"/>
        <v/>
      </c>
      <c r="Q483" t="str">
        <f t="shared" si="22"/>
        <v/>
      </c>
      <c r="R483" t="str">
        <f t="shared" si="23"/>
        <v/>
      </c>
    </row>
    <row r="484" spans="1:18" ht="26" x14ac:dyDescent="0.15">
      <c r="A484">
        <v>77</v>
      </c>
      <c r="B484" s="108">
        <v>28391</v>
      </c>
      <c r="C484" s="11" t="s">
        <v>1179</v>
      </c>
      <c r="D484" s="11"/>
      <c r="E484" s="11" t="s">
        <v>1172</v>
      </c>
      <c r="F484" s="9">
        <v>1944</v>
      </c>
      <c r="G484" s="9"/>
      <c r="H484" s="9"/>
      <c r="I484" s="11"/>
      <c r="J484" s="26">
        <v>1</v>
      </c>
      <c r="K484" s="26" t="s">
        <v>47</v>
      </c>
      <c r="L484" s="26" t="s">
        <v>48</v>
      </c>
      <c r="M484" s="30" t="s">
        <v>76</v>
      </c>
      <c r="N484" s="17">
        <v>1</v>
      </c>
      <c r="O484" s="26">
        <v>1</v>
      </c>
      <c r="P484" t="str">
        <f t="shared" si="21"/>
        <v/>
      </c>
      <c r="Q484" t="str">
        <f t="shared" si="22"/>
        <v/>
      </c>
      <c r="R484" t="str">
        <f t="shared" si="23"/>
        <v/>
      </c>
    </row>
    <row r="485" spans="1:18" ht="26" x14ac:dyDescent="0.15">
      <c r="A485">
        <v>78</v>
      </c>
      <c r="B485" s="108">
        <v>28486</v>
      </c>
      <c r="C485" s="11" t="s">
        <v>1175</v>
      </c>
      <c r="D485" s="11"/>
      <c r="E485" s="11" t="s">
        <v>1173</v>
      </c>
      <c r="F485" s="9">
        <v>1911</v>
      </c>
      <c r="G485" s="9"/>
      <c r="H485" s="9"/>
      <c r="I485" s="11"/>
      <c r="J485" s="26">
        <v>5</v>
      </c>
      <c r="K485" s="26" t="s">
        <v>67</v>
      </c>
      <c r="L485" s="26"/>
      <c r="M485" s="30" t="s">
        <v>76</v>
      </c>
      <c r="N485" s="17" t="s">
        <v>75</v>
      </c>
      <c r="O485" s="26">
        <v>6</v>
      </c>
      <c r="P485" t="str">
        <f t="shared" si="21"/>
        <v/>
      </c>
      <c r="Q485" t="str">
        <f t="shared" si="22"/>
        <v/>
      </c>
      <c r="R485" t="str">
        <f t="shared" si="23"/>
        <v/>
      </c>
    </row>
    <row r="486" spans="1:18" ht="26" x14ac:dyDescent="0.15">
      <c r="A486">
        <v>82</v>
      </c>
      <c r="B486" s="108">
        <v>28878</v>
      </c>
      <c r="C486" s="11" t="s">
        <v>1182</v>
      </c>
      <c r="D486" s="11" t="s">
        <v>1126</v>
      </c>
      <c r="E486" s="11" t="s">
        <v>1145</v>
      </c>
      <c r="F486" s="9">
        <v>1936</v>
      </c>
      <c r="G486" s="9"/>
      <c r="H486" s="9"/>
      <c r="I486" s="11"/>
      <c r="J486" s="26">
        <v>5</v>
      </c>
      <c r="K486" s="26" t="s">
        <v>67</v>
      </c>
      <c r="L486" s="26"/>
      <c r="M486" s="30" t="s">
        <v>76</v>
      </c>
      <c r="N486" s="17" t="s">
        <v>75</v>
      </c>
      <c r="O486" s="26">
        <v>5</v>
      </c>
      <c r="P486" t="str">
        <f t="shared" si="21"/>
        <v/>
      </c>
      <c r="Q486" t="str">
        <f t="shared" si="22"/>
        <v/>
      </c>
      <c r="R486" t="str">
        <f t="shared" si="23"/>
        <v/>
      </c>
    </row>
    <row r="487" spans="1:18" ht="26" x14ac:dyDescent="0.15">
      <c r="A487">
        <v>85</v>
      </c>
      <c r="B487" s="108">
        <v>29043</v>
      </c>
      <c r="C487" s="11" t="s">
        <v>1186</v>
      </c>
      <c r="D487" s="11"/>
      <c r="E487" s="11" t="s">
        <v>1052</v>
      </c>
      <c r="F487" s="9"/>
      <c r="G487" s="9"/>
      <c r="H487" s="9"/>
      <c r="I487" s="11"/>
      <c r="J487" s="26">
        <v>1</v>
      </c>
      <c r="K487" s="26" t="s">
        <v>47</v>
      </c>
      <c r="L487" s="26"/>
      <c r="M487" s="30" t="s">
        <v>76</v>
      </c>
      <c r="N487" s="17" t="s">
        <v>75</v>
      </c>
      <c r="O487" s="26">
        <v>1</v>
      </c>
      <c r="P487" t="str">
        <f t="shared" si="21"/>
        <v/>
      </c>
      <c r="Q487" t="str">
        <f t="shared" si="22"/>
        <v/>
      </c>
      <c r="R487" t="str">
        <f t="shared" si="23"/>
        <v/>
      </c>
    </row>
    <row r="488" spans="1:18" x14ac:dyDescent="0.15">
      <c r="A488">
        <v>88</v>
      </c>
      <c r="B488" s="108">
        <v>29269</v>
      </c>
      <c r="C488" s="11" t="s">
        <v>1197</v>
      </c>
      <c r="D488" s="11"/>
      <c r="E488" s="11" t="s">
        <v>1052</v>
      </c>
      <c r="F488" s="9">
        <v>1914</v>
      </c>
      <c r="G488" s="9"/>
      <c r="H488" s="9"/>
      <c r="I488" s="11"/>
      <c r="J488" s="26">
        <v>6</v>
      </c>
      <c r="K488" s="26" t="s">
        <v>67</v>
      </c>
      <c r="L488" s="26"/>
      <c r="M488" s="30" t="s">
        <v>68</v>
      </c>
      <c r="N488" s="17">
        <v>2</v>
      </c>
      <c r="O488" s="26">
        <v>4</v>
      </c>
      <c r="P488" t="str">
        <f t="shared" si="21"/>
        <v/>
      </c>
      <c r="Q488" t="str">
        <f t="shared" si="22"/>
        <v/>
      </c>
      <c r="R488" t="str">
        <f t="shared" si="23"/>
        <v/>
      </c>
    </row>
    <row r="489" spans="1:18" ht="26" x14ac:dyDescent="0.15">
      <c r="A489">
        <v>89</v>
      </c>
      <c r="B489" s="108">
        <v>29367</v>
      </c>
      <c r="C489" s="11" t="s">
        <v>1198</v>
      </c>
      <c r="D489" s="11"/>
      <c r="E489" s="11" t="s">
        <v>1193</v>
      </c>
      <c r="F489" s="9"/>
      <c r="G489" s="9"/>
      <c r="H489" s="9"/>
      <c r="I489" s="11"/>
      <c r="J489" s="26">
        <v>1</v>
      </c>
      <c r="K489" s="26" t="s">
        <v>47</v>
      </c>
      <c r="L489" s="26" t="s">
        <v>48</v>
      </c>
      <c r="M489" s="30" t="s">
        <v>76</v>
      </c>
      <c r="N489" s="17">
        <v>1</v>
      </c>
      <c r="O489" s="26">
        <v>4</v>
      </c>
      <c r="P489" t="str">
        <f t="shared" si="21"/>
        <v/>
      </c>
      <c r="Q489" t="str">
        <f t="shared" si="22"/>
        <v/>
      </c>
      <c r="R489" t="str">
        <f t="shared" si="23"/>
        <v/>
      </c>
    </row>
    <row r="490" spans="1:18" ht="26" x14ac:dyDescent="0.15">
      <c r="A490">
        <v>92</v>
      </c>
      <c r="B490" s="108">
        <v>29658</v>
      </c>
      <c r="C490" s="11" t="s">
        <v>1201</v>
      </c>
      <c r="D490" s="11"/>
      <c r="E490" s="11" t="s">
        <v>1195</v>
      </c>
      <c r="F490" s="9">
        <v>1957</v>
      </c>
      <c r="G490" s="9"/>
      <c r="H490" s="9"/>
      <c r="I490" s="11" t="s">
        <v>1083</v>
      </c>
      <c r="J490" s="26">
        <v>3</v>
      </c>
      <c r="K490" s="26" t="s">
        <v>67</v>
      </c>
      <c r="L490" s="26"/>
      <c r="M490" s="30" t="s">
        <v>76</v>
      </c>
      <c r="N490" s="17">
        <v>1</v>
      </c>
      <c r="O490" s="26">
        <v>2</v>
      </c>
      <c r="P490" t="str">
        <f t="shared" si="21"/>
        <v/>
      </c>
      <c r="Q490" t="str">
        <f t="shared" si="22"/>
        <v/>
      </c>
      <c r="R490" t="str">
        <f t="shared" si="23"/>
        <v/>
      </c>
    </row>
    <row r="491" spans="1:18" ht="26" x14ac:dyDescent="0.15">
      <c r="A491">
        <v>101</v>
      </c>
      <c r="B491" s="108">
        <v>30294</v>
      </c>
      <c r="C491" s="11" t="s">
        <v>1224</v>
      </c>
      <c r="D491" s="11" t="s">
        <v>1126</v>
      </c>
      <c r="E491" s="11" t="s">
        <v>1223</v>
      </c>
      <c r="F491" s="9">
        <v>1940</v>
      </c>
      <c r="G491" s="9"/>
      <c r="H491" s="9"/>
      <c r="I491" s="11" t="s">
        <v>1057</v>
      </c>
      <c r="J491" s="26">
        <v>4</v>
      </c>
      <c r="K491" s="26" t="s">
        <v>67</v>
      </c>
      <c r="L491" s="26"/>
      <c r="M491" s="30" t="s">
        <v>76</v>
      </c>
      <c r="N491" s="17" t="s">
        <v>75</v>
      </c>
      <c r="O491" s="26">
        <v>2</v>
      </c>
      <c r="P491" t="str">
        <f t="shared" si="21"/>
        <v/>
      </c>
      <c r="Q491" t="str">
        <f t="shared" si="22"/>
        <v/>
      </c>
      <c r="R491" t="str">
        <f t="shared" si="23"/>
        <v/>
      </c>
    </row>
    <row r="492" spans="1:18" x14ac:dyDescent="0.15">
      <c r="A492">
        <v>102</v>
      </c>
      <c r="B492" s="108">
        <v>30393</v>
      </c>
      <c r="C492" s="11" t="s">
        <v>1226</v>
      </c>
      <c r="D492" s="11" t="s">
        <v>1169</v>
      </c>
      <c r="E492" s="11" t="s">
        <v>1225</v>
      </c>
      <c r="F492" s="9">
        <v>1919</v>
      </c>
      <c r="G492" s="9"/>
      <c r="H492" s="9"/>
      <c r="I492" s="11"/>
      <c r="J492" s="26">
        <v>7</v>
      </c>
      <c r="K492" s="26" t="s">
        <v>67</v>
      </c>
      <c r="L492" s="26"/>
      <c r="M492" s="30" t="s">
        <v>49</v>
      </c>
      <c r="N492" s="17">
        <v>1</v>
      </c>
      <c r="O492" s="26">
        <v>5</v>
      </c>
      <c r="P492" t="str">
        <f t="shared" si="21"/>
        <v/>
      </c>
      <c r="Q492" t="str">
        <f t="shared" si="22"/>
        <v/>
      </c>
      <c r="R492" t="str">
        <f t="shared" si="23"/>
        <v/>
      </c>
    </row>
    <row r="493" spans="1:18" x14ac:dyDescent="0.15">
      <c r="A493">
        <v>103</v>
      </c>
      <c r="B493" s="108">
        <v>30492</v>
      </c>
      <c r="C493" s="11" t="s">
        <v>1228</v>
      </c>
      <c r="D493" s="11"/>
      <c r="E493" s="11" t="s">
        <v>1227</v>
      </c>
      <c r="F493" s="9">
        <v>1935</v>
      </c>
      <c r="G493" s="9"/>
      <c r="H493" s="9"/>
      <c r="I493" s="11" t="s">
        <v>1083</v>
      </c>
      <c r="J493" s="26">
        <v>2</v>
      </c>
      <c r="K493" s="26" t="s">
        <v>124</v>
      </c>
      <c r="L493" s="26"/>
      <c r="M493" s="30" t="s">
        <v>229</v>
      </c>
      <c r="N493" s="17">
        <v>1</v>
      </c>
      <c r="O493" s="26">
        <v>0</v>
      </c>
      <c r="P493" t="str">
        <f t="shared" si="21"/>
        <v/>
      </c>
      <c r="Q493" t="str">
        <f t="shared" si="22"/>
        <v/>
      </c>
      <c r="R493" t="str">
        <f t="shared" si="23"/>
        <v/>
      </c>
    </row>
    <row r="494" spans="1:18" ht="26" x14ac:dyDescent="0.15">
      <c r="A494">
        <v>355</v>
      </c>
      <c r="B494" s="108">
        <v>31124</v>
      </c>
      <c r="C494" s="11" t="s">
        <v>1841</v>
      </c>
      <c r="D494" s="11"/>
      <c r="E494" s="11" t="s">
        <v>1842</v>
      </c>
      <c r="F494" s="9"/>
      <c r="G494" s="9"/>
      <c r="H494" s="9"/>
      <c r="I494" s="11" t="s">
        <v>53</v>
      </c>
      <c r="J494" s="11">
        <v>1</v>
      </c>
      <c r="K494" s="11" t="s">
        <v>47</v>
      </c>
      <c r="L494" s="11" t="s">
        <v>1844</v>
      </c>
      <c r="M494" s="16" t="s">
        <v>76</v>
      </c>
      <c r="N494" s="17" t="s">
        <v>75</v>
      </c>
      <c r="O494" s="87" t="s">
        <v>1845</v>
      </c>
      <c r="P494" t="str">
        <f t="shared" si="21"/>
        <v/>
      </c>
      <c r="Q494" t="str">
        <f t="shared" si="22"/>
        <v/>
      </c>
      <c r="R494" t="str">
        <f t="shared" si="23"/>
        <v/>
      </c>
    </row>
    <row r="495" spans="1:18" ht="26" x14ac:dyDescent="0.15">
      <c r="A495">
        <v>357</v>
      </c>
      <c r="B495" s="108">
        <v>31320</v>
      </c>
      <c r="C495" s="11" t="s">
        <v>1855</v>
      </c>
      <c r="D495" s="11"/>
      <c r="E495" s="11" t="s">
        <v>1052</v>
      </c>
      <c r="F495" s="9">
        <v>1966</v>
      </c>
      <c r="G495" s="9"/>
      <c r="H495" s="9"/>
      <c r="I495" s="11" t="s">
        <v>1857</v>
      </c>
      <c r="J495" s="11">
        <v>1</v>
      </c>
      <c r="K495" s="11" t="s">
        <v>47</v>
      </c>
      <c r="L495" s="11" t="s">
        <v>84</v>
      </c>
      <c r="M495" s="16" t="s">
        <v>76</v>
      </c>
      <c r="N495" s="17">
        <v>1</v>
      </c>
      <c r="O495" s="11">
        <v>1</v>
      </c>
      <c r="P495" t="str">
        <f t="shared" si="21"/>
        <v/>
      </c>
      <c r="Q495" t="str">
        <f t="shared" si="22"/>
        <v/>
      </c>
      <c r="R495" t="str">
        <f t="shared" si="23"/>
        <v/>
      </c>
    </row>
    <row r="496" spans="1:18" ht="26" x14ac:dyDescent="0.15">
      <c r="A496">
        <v>358</v>
      </c>
      <c r="B496" s="108">
        <v>31418</v>
      </c>
      <c r="C496" s="11" t="s">
        <v>1096</v>
      </c>
      <c r="D496" s="11"/>
      <c r="E496" s="11" t="s">
        <v>1529</v>
      </c>
      <c r="F496" s="9"/>
      <c r="G496" s="9"/>
      <c r="H496" s="9"/>
      <c r="I496" s="11"/>
      <c r="J496" s="11">
        <v>1</v>
      </c>
      <c r="K496" s="11" t="s">
        <v>47</v>
      </c>
      <c r="L496" s="11" t="s">
        <v>1035</v>
      </c>
      <c r="M496" s="16" t="s">
        <v>76</v>
      </c>
      <c r="N496" s="17" t="s">
        <v>75</v>
      </c>
      <c r="O496" s="11"/>
      <c r="P496" t="str">
        <f t="shared" si="21"/>
        <v/>
      </c>
      <c r="Q496" t="str">
        <f t="shared" si="22"/>
        <v/>
      </c>
      <c r="R496" t="str">
        <f t="shared" si="23"/>
        <v/>
      </c>
    </row>
    <row r="497" spans="1:18" ht="26" x14ac:dyDescent="0.15">
      <c r="A497">
        <v>359</v>
      </c>
      <c r="B497" s="108">
        <v>31516</v>
      </c>
      <c r="C497" s="11" t="s">
        <v>1865</v>
      </c>
      <c r="D497" s="11"/>
      <c r="E497" s="11" t="s">
        <v>1245</v>
      </c>
      <c r="F497" s="9">
        <v>1964</v>
      </c>
      <c r="G497" s="9"/>
      <c r="H497" s="9"/>
      <c r="I497" s="11" t="s">
        <v>1857</v>
      </c>
      <c r="J497" s="11">
        <v>1</v>
      </c>
      <c r="K497" s="11" t="s">
        <v>47</v>
      </c>
      <c r="L497" s="11" t="s">
        <v>48</v>
      </c>
      <c r="M497" s="16" t="s">
        <v>76</v>
      </c>
      <c r="N497" s="17">
        <v>1</v>
      </c>
      <c r="O497" s="11">
        <v>1</v>
      </c>
      <c r="P497" t="str">
        <f t="shared" si="21"/>
        <v/>
      </c>
      <c r="Q497" t="str">
        <f t="shared" si="22"/>
        <v/>
      </c>
      <c r="R497" t="str">
        <f t="shared" si="23"/>
        <v/>
      </c>
    </row>
    <row r="498" spans="1:18" ht="26" x14ac:dyDescent="0.15">
      <c r="A498">
        <v>360</v>
      </c>
      <c r="B498" s="108">
        <v>31613</v>
      </c>
      <c r="C498" s="11" t="s">
        <v>1869</v>
      </c>
      <c r="D498" s="11"/>
      <c r="E498" s="11" t="s">
        <v>1870</v>
      </c>
      <c r="F498" s="9">
        <v>1923</v>
      </c>
      <c r="G498" s="9"/>
      <c r="H498" s="9"/>
      <c r="I498" s="11"/>
      <c r="J498" s="11">
        <v>2</v>
      </c>
      <c r="K498" s="11" t="s">
        <v>124</v>
      </c>
      <c r="L498" s="11"/>
      <c r="M498" s="16" t="s">
        <v>76</v>
      </c>
      <c r="N498" s="17" t="s">
        <v>75</v>
      </c>
      <c r="O498" s="11">
        <v>1</v>
      </c>
      <c r="P498" t="str">
        <f t="shared" si="21"/>
        <v/>
      </c>
      <c r="Q498" t="str">
        <f t="shared" si="22"/>
        <v/>
      </c>
      <c r="R498" t="str">
        <f t="shared" si="23"/>
        <v/>
      </c>
    </row>
    <row r="499" spans="1:18" ht="26" x14ac:dyDescent="0.15">
      <c r="A499">
        <v>361</v>
      </c>
      <c r="B499" s="108">
        <v>31713</v>
      </c>
      <c r="C499" s="11" t="s">
        <v>1875</v>
      </c>
      <c r="D499" s="11"/>
      <c r="E499" s="11" t="s">
        <v>1876</v>
      </c>
      <c r="F499" s="9">
        <v>1938</v>
      </c>
      <c r="G499" s="9"/>
      <c r="H499" s="9"/>
      <c r="I499" s="11" t="s">
        <v>1057</v>
      </c>
      <c r="J499" s="11">
        <v>4</v>
      </c>
      <c r="K499" s="11" t="s">
        <v>67</v>
      </c>
      <c r="L499" s="11"/>
      <c r="M499" s="16" t="s">
        <v>76</v>
      </c>
      <c r="N499" s="17">
        <v>3</v>
      </c>
      <c r="O499" s="11">
        <v>9</v>
      </c>
      <c r="P499" t="str">
        <f t="shared" si="21"/>
        <v/>
      </c>
      <c r="Q499" t="str">
        <f t="shared" si="22"/>
        <v/>
      </c>
      <c r="R499" t="str">
        <f t="shared" si="23"/>
        <v/>
      </c>
    </row>
    <row r="500" spans="1:18" ht="26" x14ac:dyDescent="0.15">
      <c r="A500">
        <v>362</v>
      </c>
      <c r="B500" s="108">
        <v>31813</v>
      </c>
      <c r="C500" s="11" t="s">
        <v>1881</v>
      </c>
      <c r="D500" s="11"/>
      <c r="E500" s="11" t="s">
        <v>1084</v>
      </c>
      <c r="F500" s="9"/>
      <c r="G500" s="9"/>
      <c r="H500" s="9"/>
      <c r="I500" s="11" t="s">
        <v>1857</v>
      </c>
      <c r="J500" s="11">
        <v>1</v>
      </c>
      <c r="K500" s="11" t="s">
        <v>47</v>
      </c>
      <c r="L500" s="11" t="s">
        <v>48</v>
      </c>
      <c r="M500" s="16" t="s">
        <v>76</v>
      </c>
      <c r="N500" s="17" t="s">
        <v>75</v>
      </c>
      <c r="O500" s="11">
        <v>2</v>
      </c>
      <c r="P500" t="str">
        <f t="shared" si="21"/>
        <v/>
      </c>
      <c r="Q500" t="str">
        <f t="shared" si="22"/>
        <v/>
      </c>
      <c r="R500" t="str">
        <f t="shared" si="23"/>
        <v/>
      </c>
    </row>
    <row r="501" spans="1:18" ht="26" x14ac:dyDescent="0.15">
      <c r="A501">
        <v>363</v>
      </c>
      <c r="B501" s="108">
        <v>31935</v>
      </c>
      <c r="C501" s="11" t="s">
        <v>1885</v>
      </c>
      <c r="D501" s="11"/>
      <c r="E501" s="11" t="s">
        <v>1886</v>
      </c>
      <c r="F501" s="9">
        <v>1956</v>
      </c>
      <c r="G501" s="9"/>
      <c r="H501" s="9"/>
      <c r="I501" s="11"/>
      <c r="J501" s="11">
        <v>1</v>
      </c>
      <c r="K501" s="11" t="s">
        <v>47</v>
      </c>
      <c r="L501" s="11" t="s">
        <v>84</v>
      </c>
      <c r="M501" s="16" t="s">
        <v>76</v>
      </c>
      <c r="N501" s="17">
        <v>1</v>
      </c>
      <c r="O501" s="11">
        <v>3</v>
      </c>
      <c r="P501" t="str">
        <f t="shared" si="21"/>
        <v/>
      </c>
      <c r="Q501" t="str">
        <f t="shared" si="22"/>
        <v/>
      </c>
      <c r="R501" t="str">
        <f t="shared" si="23"/>
        <v/>
      </c>
    </row>
    <row r="502" spans="1:18" ht="26" x14ac:dyDescent="0.15">
      <c r="A502">
        <v>365</v>
      </c>
      <c r="B502" s="108">
        <v>32102</v>
      </c>
      <c r="C502" s="11" t="s">
        <v>1899</v>
      </c>
      <c r="D502" s="11"/>
      <c r="E502" s="11" t="s">
        <v>1900</v>
      </c>
      <c r="F502" s="9">
        <v>1959</v>
      </c>
      <c r="G502" s="9"/>
      <c r="H502" s="9"/>
      <c r="I502" s="11"/>
      <c r="J502" s="11">
        <v>4</v>
      </c>
      <c r="K502" s="11" t="s">
        <v>67</v>
      </c>
      <c r="L502" s="11"/>
      <c r="M502" s="16" t="s">
        <v>76</v>
      </c>
      <c r="N502" s="17">
        <v>1</v>
      </c>
      <c r="O502" s="11">
        <v>2</v>
      </c>
      <c r="P502" t="str">
        <f t="shared" si="21"/>
        <v/>
      </c>
      <c r="Q502" t="str">
        <f t="shared" si="22"/>
        <v/>
      </c>
      <c r="R502" t="str">
        <f t="shared" si="23"/>
        <v/>
      </c>
    </row>
    <row r="503" spans="1:18" x14ac:dyDescent="0.15">
      <c r="A503">
        <v>121</v>
      </c>
      <c r="B503" s="108">
        <v>32850</v>
      </c>
      <c r="C503" s="11" t="s">
        <v>1265</v>
      </c>
      <c r="D503" s="11"/>
      <c r="E503" s="11" t="s">
        <v>1156</v>
      </c>
      <c r="F503" s="9">
        <v>1937</v>
      </c>
      <c r="G503" s="9"/>
      <c r="H503" s="9"/>
      <c r="I503" s="11"/>
      <c r="J503" s="26">
        <v>1</v>
      </c>
      <c r="K503" s="26" t="s">
        <v>47</v>
      </c>
      <c r="L503" s="26" t="s">
        <v>48</v>
      </c>
      <c r="M503" s="30" t="s">
        <v>68</v>
      </c>
      <c r="N503" s="17" t="s">
        <v>1035</v>
      </c>
      <c r="O503" s="26">
        <v>2</v>
      </c>
      <c r="P503" t="str">
        <f t="shared" si="21"/>
        <v/>
      </c>
      <c r="Q503" t="str">
        <f t="shared" si="22"/>
        <v/>
      </c>
      <c r="R503" t="str">
        <f t="shared" si="23"/>
        <v/>
      </c>
    </row>
    <row r="504" spans="1:18" ht="26" x14ac:dyDescent="0.15">
      <c r="A504">
        <v>113</v>
      </c>
      <c r="B504" s="108">
        <v>33295</v>
      </c>
      <c r="C504" s="11" t="s">
        <v>1250</v>
      </c>
      <c r="D504" s="11"/>
      <c r="E504" s="11" t="s">
        <v>1052</v>
      </c>
      <c r="F504" s="9"/>
      <c r="G504" s="9"/>
      <c r="H504" s="9"/>
      <c r="I504" s="11"/>
      <c r="J504" s="26">
        <v>1</v>
      </c>
      <c r="K504" s="26" t="s">
        <v>47</v>
      </c>
      <c r="L504" s="26"/>
      <c r="M504" s="30" t="s">
        <v>76</v>
      </c>
      <c r="N504" s="17">
        <v>1</v>
      </c>
      <c r="O504" s="26">
        <v>0</v>
      </c>
      <c r="P504" t="str">
        <f t="shared" si="21"/>
        <v/>
      </c>
      <c r="Q504" t="str">
        <f t="shared" si="22"/>
        <v/>
      </c>
      <c r="R504" t="str">
        <f t="shared" si="23"/>
        <v/>
      </c>
    </row>
    <row r="505" spans="1:18" x14ac:dyDescent="0.15">
      <c r="A505">
        <v>115</v>
      </c>
      <c r="B505" s="108">
        <v>33490</v>
      </c>
      <c r="C505" s="11" t="s">
        <v>73</v>
      </c>
      <c r="D505" s="11"/>
      <c r="E505" s="11" t="s">
        <v>1252</v>
      </c>
      <c r="F505" s="9"/>
      <c r="G505" s="9"/>
      <c r="H505" s="9"/>
      <c r="I505" s="11" t="s">
        <v>1103</v>
      </c>
      <c r="J505" s="26">
        <v>8</v>
      </c>
      <c r="K505" s="26" t="s">
        <v>67</v>
      </c>
      <c r="L505" s="26"/>
      <c r="M505" s="30" t="s">
        <v>49</v>
      </c>
      <c r="N505" s="17">
        <v>3</v>
      </c>
      <c r="O505" s="26">
        <v>3</v>
      </c>
      <c r="P505" t="str">
        <f t="shared" si="21"/>
        <v/>
      </c>
      <c r="Q505" t="str">
        <f t="shared" si="22"/>
        <v/>
      </c>
      <c r="R505" t="str">
        <f t="shared" si="23"/>
        <v/>
      </c>
    </row>
    <row r="506" spans="1:18" x14ac:dyDescent="0.15">
      <c r="A506">
        <v>131</v>
      </c>
      <c r="B506" s="108">
        <v>33568</v>
      </c>
      <c r="C506" s="11" t="s">
        <v>1279</v>
      </c>
      <c r="D506" s="11"/>
      <c r="E506" s="11" t="s">
        <v>39</v>
      </c>
      <c r="F506" s="9">
        <v>1933</v>
      </c>
      <c r="G506" s="9"/>
      <c r="H506" s="9"/>
      <c r="I506" s="11" t="s">
        <v>42</v>
      </c>
      <c r="J506" s="26">
        <v>4</v>
      </c>
      <c r="K506" s="26" t="s">
        <v>67</v>
      </c>
      <c r="L506" s="26"/>
      <c r="M506" s="30" t="s">
        <v>68</v>
      </c>
      <c r="N506" s="17">
        <v>1</v>
      </c>
      <c r="O506" s="26">
        <v>1</v>
      </c>
      <c r="P506" t="str">
        <f t="shared" si="21"/>
        <v/>
      </c>
      <c r="Q506" t="str">
        <f t="shared" si="22"/>
        <v/>
      </c>
      <c r="R506" t="str">
        <f t="shared" si="23"/>
        <v/>
      </c>
    </row>
    <row r="507" spans="1:18" x14ac:dyDescent="0.15">
      <c r="A507">
        <v>142</v>
      </c>
      <c r="B507" s="108">
        <v>35066</v>
      </c>
      <c r="C507" s="11" t="s">
        <v>1301</v>
      </c>
      <c r="D507" s="11"/>
      <c r="E507" s="11" t="s">
        <v>1302</v>
      </c>
      <c r="F507" s="9">
        <v>1916</v>
      </c>
      <c r="G507" s="9"/>
      <c r="H507" s="9"/>
      <c r="I507" s="11"/>
      <c r="J507" s="26">
        <v>4</v>
      </c>
      <c r="K507" s="26" t="s">
        <v>67</v>
      </c>
      <c r="L507" s="26"/>
      <c r="M507" s="30" t="s">
        <v>229</v>
      </c>
      <c r="N507" s="17">
        <v>2</v>
      </c>
      <c r="O507" s="26">
        <v>0</v>
      </c>
      <c r="P507" t="str">
        <f t="shared" si="21"/>
        <v/>
      </c>
      <c r="Q507" t="str">
        <f t="shared" si="22"/>
        <v/>
      </c>
      <c r="R507" t="str">
        <f t="shared" si="23"/>
        <v/>
      </c>
    </row>
    <row r="508" spans="1:18" ht="26" x14ac:dyDescent="0.15">
      <c r="A508">
        <v>146</v>
      </c>
      <c r="B508" s="107">
        <v>35326</v>
      </c>
      <c r="C508" s="11" t="s">
        <v>1313</v>
      </c>
      <c r="D508" s="11"/>
      <c r="E508" s="11" t="s">
        <v>1048</v>
      </c>
      <c r="F508" s="9"/>
      <c r="G508" s="9"/>
      <c r="H508" s="9"/>
      <c r="I508" s="11"/>
      <c r="J508" s="26">
        <v>1</v>
      </c>
      <c r="K508" s="26" t="s">
        <v>47</v>
      </c>
      <c r="L508" s="26"/>
      <c r="M508" s="30" t="s">
        <v>76</v>
      </c>
      <c r="N508" s="17">
        <v>1</v>
      </c>
      <c r="O508" s="26">
        <v>0</v>
      </c>
      <c r="P508" t="str">
        <f t="shared" si="21"/>
        <v/>
      </c>
      <c r="Q508" t="str">
        <f t="shared" si="22"/>
        <v/>
      </c>
      <c r="R508" t="str">
        <f t="shared" si="23"/>
        <v/>
      </c>
    </row>
    <row r="509" spans="1:18" ht="26" x14ac:dyDescent="0.15">
      <c r="A509">
        <v>147</v>
      </c>
      <c r="B509" s="107">
        <v>35421</v>
      </c>
      <c r="C509" s="11" t="s">
        <v>1315</v>
      </c>
      <c r="D509" s="11"/>
      <c r="E509" s="11" t="s">
        <v>1314</v>
      </c>
      <c r="F509" s="9"/>
      <c r="G509" s="9"/>
      <c r="H509" s="9"/>
      <c r="I509" s="11"/>
      <c r="J509" s="26">
        <v>1</v>
      </c>
      <c r="K509" s="26" t="s">
        <v>47</v>
      </c>
      <c r="L509" s="26"/>
      <c r="M509" s="30" t="s">
        <v>76</v>
      </c>
      <c r="N509" s="17">
        <v>1</v>
      </c>
      <c r="O509" s="26">
        <v>0</v>
      </c>
      <c r="P509" t="str">
        <f t="shared" si="21"/>
        <v/>
      </c>
      <c r="Q509" t="str">
        <f t="shared" si="22"/>
        <v/>
      </c>
      <c r="R509" t="str">
        <f t="shared" si="23"/>
        <v/>
      </c>
    </row>
    <row r="510" spans="1:18" x14ac:dyDescent="0.15">
      <c r="A510">
        <v>151</v>
      </c>
      <c r="B510" s="107">
        <v>35901</v>
      </c>
      <c r="C510" s="11" t="s">
        <v>1326</v>
      </c>
      <c r="D510" s="11" t="s">
        <v>1089</v>
      </c>
      <c r="E510" s="11" t="s">
        <v>1110</v>
      </c>
      <c r="F510" s="9">
        <v>1932</v>
      </c>
      <c r="G510" s="9"/>
      <c r="H510" s="9"/>
      <c r="I510" s="11" t="s">
        <v>1083</v>
      </c>
      <c r="J510" s="26">
        <v>1</v>
      </c>
      <c r="K510" s="26" t="s">
        <v>47</v>
      </c>
      <c r="L510" s="26"/>
      <c r="M510" s="30" t="s">
        <v>45</v>
      </c>
      <c r="N510" s="17" t="s">
        <v>75</v>
      </c>
      <c r="O510" s="26">
        <v>1</v>
      </c>
      <c r="P510" t="str">
        <f t="shared" si="21"/>
        <v/>
      </c>
      <c r="Q510" t="str">
        <f t="shared" si="22"/>
        <v/>
      </c>
      <c r="R510" t="str">
        <f t="shared" si="23"/>
        <v/>
      </c>
    </row>
    <row r="511" spans="1:18" ht="26" x14ac:dyDescent="0.15">
      <c r="A511">
        <v>154</v>
      </c>
      <c r="B511" s="107">
        <v>36220</v>
      </c>
      <c r="C511" s="11" t="s">
        <v>1330</v>
      </c>
      <c r="D511" s="11" t="s">
        <v>1089</v>
      </c>
      <c r="E511" s="11" t="s">
        <v>1196</v>
      </c>
      <c r="F511" s="9">
        <v>1950</v>
      </c>
      <c r="G511" s="9"/>
      <c r="H511" s="9"/>
      <c r="I511" s="11" t="s">
        <v>1057</v>
      </c>
      <c r="J511" s="26">
        <v>5</v>
      </c>
      <c r="K511" s="26" t="s">
        <v>67</v>
      </c>
      <c r="L511" s="26"/>
      <c r="M511" s="30" t="s">
        <v>76</v>
      </c>
      <c r="N511" s="17">
        <v>1</v>
      </c>
      <c r="O511" s="26">
        <v>2</v>
      </c>
      <c r="P511" t="str">
        <f t="shared" si="21"/>
        <v/>
      </c>
      <c r="Q511" t="str">
        <f t="shared" si="22"/>
        <v/>
      </c>
      <c r="R511" t="str">
        <f t="shared" si="23"/>
        <v/>
      </c>
    </row>
    <row r="512" spans="1:18" x14ac:dyDescent="0.15">
      <c r="A512">
        <v>167</v>
      </c>
      <c r="B512" s="107">
        <v>37031</v>
      </c>
      <c r="C512" s="11" t="s">
        <v>1353</v>
      </c>
      <c r="D512" s="11"/>
      <c r="E512" s="11" t="s">
        <v>1156</v>
      </c>
      <c r="F512" s="9">
        <v>1885</v>
      </c>
      <c r="G512" s="9"/>
      <c r="H512" s="9"/>
      <c r="I512" s="11"/>
      <c r="J512" s="26">
        <v>1</v>
      </c>
      <c r="K512" s="26" t="s">
        <v>47</v>
      </c>
      <c r="L512" s="26" t="s">
        <v>48</v>
      </c>
      <c r="M512" s="30" t="s">
        <v>68</v>
      </c>
      <c r="N512" s="17" t="s">
        <v>75</v>
      </c>
      <c r="O512" s="26">
        <v>1</v>
      </c>
      <c r="P512" t="str">
        <f t="shared" si="21"/>
        <v/>
      </c>
      <c r="Q512" t="str">
        <f t="shared" si="22"/>
        <v/>
      </c>
      <c r="R512" t="str">
        <f t="shared" si="23"/>
        <v/>
      </c>
    </row>
    <row r="513" spans="1:18" ht="26" x14ac:dyDescent="0.15">
      <c r="A513">
        <v>175</v>
      </c>
      <c r="B513" s="107">
        <v>37499</v>
      </c>
      <c r="C513" s="11" t="s">
        <v>1368</v>
      </c>
      <c r="D513" s="11"/>
      <c r="E513" s="11" t="s">
        <v>1052</v>
      </c>
      <c r="F513" s="9">
        <v>1947</v>
      </c>
      <c r="G513" s="9"/>
      <c r="H513" s="9"/>
      <c r="I513" s="11" t="s">
        <v>1057</v>
      </c>
      <c r="J513" s="26">
        <v>8</v>
      </c>
      <c r="K513" s="26" t="s">
        <v>67</v>
      </c>
      <c r="L513" s="26"/>
      <c r="M513" s="30" t="s">
        <v>76</v>
      </c>
      <c r="N513" s="17">
        <v>2</v>
      </c>
      <c r="O513" s="26">
        <v>1</v>
      </c>
      <c r="P513" t="str">
        <f t="shared" si="21"/>
        <v/>
      </c>
      <c r="Q513" t="str">
        <f t="shared" si="22"/>
        <v/>
      </c>
      <c r="R513" t="str">
        <f t="shared" si="23"/>
        <v/>
      </c>
    </row>
    <row r="514" spans="1:18" ht="26" x14ac:dyDescent="0.15">
      <c r="A514">
        <v>176</v>
      </c>
      <c r="B514" s="107">
        <v>37594</v>
      </c>
      <c r="C514" s="11" t="s">
        <v>1369</v>
      </c>
      <c r="D514" s="11"/>
      <c r="E514" s="11" t="s">
        <v>131</v>
      </c>
      <c r="F514" s="9"/>
      <c r="G514" s="9"/>
      <c r="H514" s="9"/>
      <c r="I514" s="11" t="s">
        <v>1083</v>
      </c>
      <c r="J514" s="26">
        <v>4</v>
      </c>
      <c r="K514" s="26" t="s">
        <v>67</v>
      </c>
      <c r="L514" s="26"/>
      <c r="M514" s="30" t="s">
        <v>76</v>
      </c>
      <c r="N514" s="17">
        <v>1</v>
      </c>
      <c r="O514" s="26">
        <v>0</v>
      </c>
      <c r="P514" t="str">
        <f t="shared" ref="P514:P551" si="24">IF(B513=B514,"JA","")</f>
        <v/>
      </c>
      <c r="Q514" t="str">
        <f t="shared" ref="Q514:Q551" si="25">IF(P514="JA",AND(C513=C514,D513=D514,E513=E514,F513=F514,H513=H514,G513=G514,I513=I514,J513=J514,K513=K514,L513=L514,M513=M514,N513=N514,O513=O514),"")</f>
        <v/>
      </c>
      <c r="R514" t="str">
        <f t="shared" ref="R514:R551" si="26">IF(NOT(_xlfn.NUMBERVALUE(B514)=B514),"JA","")</f>
        <v/>
      </c>
    </row>
    <row r="515" spans="1:18" ht="26" x14ac:dyDescent="0.15">
      <c r="A515">
        <v>181</v>
      </c>
      <c r="B515" s="107">
        <v>38076</v>
      </c>
      <c r="C515" s="11" t="s">
        <v>1378</v>
      </c>
      <c r="D515" s="11"/>
      <c r="E515" s="11" t="s">
        <v>1052</v>
      </c>
      <c r="F515" s="9">
        <v>1919</v>
      </c>
      <c r="G515" s="9"/>
      <c r="H515" s="9"/>
      <c r="I515" s="11"/>
      <c r="J515" s="26">
        <v>1</v>
      </c>
      <c r="K515" s="26" t="s">
        <v>47</v>
      </c>
      <c r="L515" s="26" t="s">
        <v>48</v>
      </c>
      <c r="M515" s="30" t="s">
        <v>76</v>
      </c>
      <c r="N515" s="17" t="s">
        <v>75</v>
      </c>
      <c r="O515" s="26">
        <v>1</v>
      </c>
      <c r="P515" t="str">
        <f t="shared" si="24"/>
        <v/>
      </c>
      <c r="Q515" t="str">
        <f t="shared" si="25"/>
        <v/>
      </c>
      <c r="R515" t="str">
        <f t="shared" si="26"/>
        <v/>
      </c>
    </row>
    <row r="516" spans="1:18" ht="26" x14ac:dyDescent="0.15">
      <c r="A516">
        <v>35</v>
      </c>
      <c r="B516" s="108">
        <v>38165</v>
      </c>
      <c r="C516" s="11" t="s">
        <v>1061</v>
      </c>
      <c r="D516" s="11"/>
      <c r="E516" s="11" t="s">
        <v>1062</v>
      </c>
      <c r="F516" s="9">
        <v>1933</v>
      </c>
      <c r="G516" s="9"/>
      <c r="H516" s="9"/>
      <c r="I516" s="11" t="s">
        <v>42</v>
      </c>
      <c r="J516" s="26">
        <v>5</v>
      </c>
      <c r="K516" s="26" t="s">
        <v>67</v>
      </c>
      <c r="L516" s="26"/>
      <c r="M516" s="30" t="s">
        <v>76</v>
      </c>
      <c r="N516" s="17">
        <v>1</v>
      </c>
      <c r="O516" s="26">
        <v>3</v>
      </c>
      <c r="P516" t="str">
        <f t="shared" si="24"/>
        <v/>
      </c>
      <c r="Q516" t="str">
        <f t="shared" si="25"/>
        <v/>
      </c>
      <c r="R516" t="str">
        <f t="shared" si="26"/>
        <v/>
      </c>
    </row>
    <row r="517" spans="1:18" ht="26" x14ac:dyDescent="0.15">
      <c r="A517">
        <v>186</v>
      </c>
      <c r="B517" s="107">
        <v>38369</v>
      </c>
      <c r="C517" s="11" t="s">
        <v>1386</v>
      </c>
      <c r="D517" s="11"/>
      <c r="E517" s="11" t="s">
        <v>1387</v>
      </c>
      <c r="F517" s="9">
        <v>1954</v>
      </c>
      <c r="G517" s="9"/>
      <c r="H517" s="9"/>
      <c r="I517" s="11" t="s">
        <v>1057</v>
      </c>
      <c r="J517" s="26">
        <v>4</v>
      </c>
      <c r="K517" s="26" t="s">
        <v>67</v>
      </c>
      <c r="L517" s="26"/>
      <c r="M517" s="30" t="s">
        <v>76</v>
      </c>
      <c r="N517" s="17">
        <v>4</v>
      </c>
      <c r="O517" s="26">
        <v>16</v>
      </c>
      <c r="P517" t="str">
        <f t="shared" si="24"/>
        <v/>
      </c>
      <c r="Q517" t="str">
        <f t="shared" si="25"/>
        <v/>
      </c>
      <c r="R517" t="str">
        <f t="shared" si="26"/>
        <v/>
      </c>
    </row>
    <row r="518" spans="1:18" ht="26" x14ac:dyDescent="0.15">
      <c r="A518">
        <v>187</v>
      </c>
      <c r="B518" s="107">
        <v>38369</v>
      </c>
      <c r="C518" s="11" t="s">
        <v>1386</v>
      </c>
      <c r="D518" s="11"/>
      <c r="E518" s="11" t="s">
        <v>1387</v>
      </c>
      <c r="F518" s="9">
        <v>1954</v>
      </c>
      <c r="G518" s="9"/>
      <c r="H518" s="9"/>
      <c r="I518" s="11" t="s">
        <v>1057</v>
      </c>
      <c r="J518" s="26">
        <v>4</v>
      </c>
      <c r="K518" s="26" t="s">
        <v>67</v>
      </c>
      <c r="L518" s="26"/>
      <c r="M518" s="30" t="s">
        <v>76</v>
      </c>
      <c r="N518" s="17">
        <v>1</v>
      </c>
      <c r="O518" s="26">
        <v>1</v>
      </c>
      <c r="P518" t="str">
        <f t="shared" si="24"/>
        <v>JA</v>
      </c>
      <c r="Q518" t="b">
        <f t="shared" si="25"/>
        <v>0</v>
      </c>
      <c r="R518" t="str">
        <f t="shared" si="26"/>
        <v/>
      </c>
    </row>
    <row r="519" spans="1:18" x14ac:dyDescent="0.15">
      <c r="A519">
        <v>469</v>
      </c>
      <c r="B519" s="19">
        <v>38405</v>
      </c>
      <c r="C519" s="11" t="s">
        <v>2442</v>
      </c>
      <c r="D519" s="11"/>
      <c r="E519" s="11" t="s">
        <v>2443</v>
      </c>
      <c r="F519" s="9">
        <v>1929</v>
      </c>
      <c r="G519" s="9"/>
      <c r="H519" s="9"/>
      <c r="I519" s="11" t="s">
        <v>42</v>
      </c>
      <c r="J519" s="11">
        <v>6</v>
      </c>
      <c r="K519" s="11" t="s">
        <v>67</v>
      </c>
      <c r="L519" s="11"/>
      <c r="M519" s="16" t="s">
        <v>68</v>
      </c>
      <c r="N519" s="17">
        <v>2</v>
      </c>
      <c r="O519" s="11">
        <v>23</v>
      </c>
      <c r="P519" t="str">
        <f t="shared" si="24"/>
        <v/>
      </c>
      <c r="Q519" t="str">
        <f t="shared" si="25"/>
        <v/>
      </c>
      <c r="R519" t="str">
        <f t="shared" si="26"/>
        <v/>
      </c>
    </row>
    <row r="520" spans="1:18" x14ac:dyDescent="0.15">
      <c r="A520">
        <v>470</v>
      </c>
      <c r="B520" s="19">
        <v>38405</v>
      </c>
      <c r="C520" s="11" t="s">
        <v>2442</v>
      </c>
      <c r="D520" s="11"/>
      <c r="E520" s="11" t="s">
        <v>2443</v>
      </c>
      <c r="F520" s="9">
        <v>1929</v>
      </c>
      <c r="G520" s="9"/>
      <c r="H520" s="9"/>
      <c r="I520" s="11" t="s">
        <v>42</v>
      </c>
      <c r="J520" s="11">
        <v>6</v>
      </c>
      <c r="K520" s="11" t="s">
        <v>67</v>
      </c>
      <c r="L520" s="11"/>
      <c r="M520" s="16" t="s">
        <v>68</v>
      </c>
      <c r="N520" s="17">
        <v>2</v>
      </c>
      <c r="O520" s="11">
        <v>11</v>
      </c>
      <c r="P520" t="str">
        <f t="shared" si="24"/>
        <v>JA</v>
      </c>
      <c r="Q520" t="b">
        <f t="shared" si="25"/>
        <v>0</v>
      </c>
      <c r="R520" t="str">
        <f t="shared" si="26"/>
        <v/>
      </c>
    </row>
    <row r="521" spans="1:18" x14ac:dyDescent="0.15">
      <c r="A521">
        <v>471</v>
      </c>
      <c r="B521" s="19">
        <v>38405</v>
      </c>
      <c r="C521" s="11" t="s">
        <v>2442</v>
      </c>
      <c r="D521" s="11"/>
      <c r="E521" s="11" t="s">
        <v>2443</v>
      </c>
      <c r="F521" s="9">
        <v>1929</v>
      </c>
      <c r="G521" s="9"/>
      <c r="H521" s="9"/>
      <c r="I521" s="11" t="s">
        <v>42</v>
      </c>
      <c r="J521" s="11">
        <v>6</v>
      </c>
      <c r="K521" s="11" t="s">
        <v>67</v>
      </c>
      <c r="L521" s="11"/>
      <c r="M521" s="16" t="s">
        <v>68</v>
      </c>
      <c r="N521" s="17">
        <v>3</v>
      </c>
      <c r="O521" s="11">
        <v>6</v>
      </c>
      <c r="P521" t="str">
        <f t="shared" si="24"/>
        <v>JA</v>
      </c>
      <c r="Q521" t="b">
        <f t="shared" si="25"/>
        <v>0</v>
      </c>
      <c r="R521" t="str">
        <f t="shared" si="26"/>
        <v/>
      </c>
    </row>
    <row r="522" spans="1:18" ht="26" x14ac:dyDescent="0.15">
      <c r="A522">
        <v>190</v>
      </c>
      <c r="B522" s="107">
        <v>38756</v>
      </c>
      <c r="C522" s="11" t="s">
        <v>1395</v>
      </c>
      <c r="D522" s="11"/>
      <c r="E522" s="11" t="s">
        <v>1396</v>
      </c>
      <c r="F522" s="9"/>
      <c r="G522" s="9"/>
      <c r="H522" s="9"/>
      <c r="I522" s="11" t="s">
        <v>42</v>
      </c>
      <c r="J522" s="26">
        <v>1</v>
      </c>
      <c r="K522" s="26" t="s">
        <v>47</v>
      </c>
      <c r="L522" s="26"/>
      <c r="M522" s="30" t="s">
        <v>76</v>
      </c>
      <c r="N522" s="17">
        <v>1</v>
      </c>
      <c r="O522" s="26">
        <v>0</v>
      </c>
      <c r="P522" t="str">
        <f t="shared" si="24"/>
        <v/>
      </c>
      <c r="Q522" t="str">
        <f t="shared" si="25"/>
        <v/>
      </c>
      <c r="R522" t="str">
        <f t="shared" si="26"/>
        <v/>
      </c>
    </row>
    <row r="523" spans="1:18" ht="26" x14ac:dyDescent="0.15">
      <c r="A523">
        <v>41</v>
      </c>
      <c r="B523" s="108">
        <v>39304</v>
      </c>
      <c r="C523" s="11" t="s">
        <v>1071</v>
      </c>
      <c r="D523" s="11"/>
      <c r="E523" s="11" t="s">
        <v>165</v>
      </c>
      <c r="F523" s="9">
        <v>1935</v>
      </c>
      <c r="G523" s="9"/>
      <c r="H523" s="9"/>
      <c r="I523" s="11"/>
      <c r="J523" s="26">
        <v>1</v>
      </c>
      <c r="K523" s="26" t="s">
        <v>47</v>
      </c>
      <c r="L523" s="26" t="s">
        <v>48</v>
      </c>
      <c r="M523" s="30" t="s">
        <v>76</v>
      </c>
      <c r="N523" s="17" t="s">
        <v>75</v>
      </c>
      <c r="O523" s="26">
        <v>2</v>
      </c>
      <c r="P523" t="str">
        <f t="shared" si="24"/>
        <v/>
      </c>
      <c r="Q523" t="str">
        <f t="shared" si="25"/>
        <v/>
      </c>
      <c r="R523" t="str">
        <f t="shared" si="26"/>
        <v/>
      </c>
    </row>
    <row r="524" spans="1:18" ht="26" x14ac:dyDescent="0.15">
      <c r="A524">
        <v>43</v>
      </c>
      <c r="B524" s="108">
        <v>39304</v>
      </c>
      <c r="C524" s="11" t="s">
        <v>1071</v>
      </c>
      <c r="D524" s="11"/>
      <c r="E524" s="11" t="s">
        <v>165</v>
      </c>
      <c r="F524" s="9">
        <v>1935</v>
      </c>
      <c r="G524" s="9"/>
      <c r="H524" s="9"/>
      <c r="I524" s="11"/>
      <c r="J524" s="26">
        <v>1</v>
      </c>
      <c r="K524" s="26" t="s">
        <v>47</v>
      </c>
      <c r="L524" s="26" t="s">
        <v>48</v>
      </c>
      <c r="M524" s="30" t="s">
        <v>76</v>
      </c>
      <c r="N524" s="17" t="s">
        <v>75</v>
      </c>
      <c r="O524" s="26">
        <v>2</v>
      </c>
      <c r="P524" t="str">
        <f t="shared" si="24"/>
        <v>JA</v>
      </c>
      <c r="Q524" t="b">
        <f t="shared" si="25"/>
        <v>1</v>
      </c>
      <c r="R524" t="str">
        <f t="shared" si="26"/>
        <v/>
      </c>
    </row>
    <row r="525" spans="1:18" x14ac:dyDescent="0.15">
      <c r="A525">
        <v>205</v>
      </c>
      <c r="B525" s="107">
        <v>39864</v>
      </c>
      <c r="C525" s="11" t="s">
        <v>1401</v>
      </c>
      <c r="D525" s="11"/>
      <c r="E525" s="11" t="s">
        <v>1400</v>
      </c>
      <c r="F525" s="9">
        <v>1933</v>
      </c>
      <c r="G525" s="9"/>
      <c r="H525" s="9"/>
      <c r="I525" s="11"/>
      <c r="J525" s="26">
        <v>1</v>
      </c>
      <c r="K525" s="26" t="s">
        <v>47</v>
      </c>
      <c r="L525" s="26" t="s">
        <v>48</v>
      </c>
      <c r="M525" s="30" t="s">
        <v>45</v>
      </c>
      <c r="N525" s="17">
        <v>1</v>
      </c>
      <c r="O525" s="26">
        <v>1</v>
      </c>
      <c r="P525" t="str">
        <f t="shared" si="24"/>
        <v/>
      </c>
      <c r="Q525" t="str">
        <f t="shared" si="25"/>
        <v/>
      </c>
      <c r="R525" t="str">
        <f t="shared" si="26"/>
        <v/>
      </c>
    </row>
    <row r="526" spans="1:18" ht="26" x14ac:dyDescent="0.15">
      <c r="A526">
        <v>207</v>
      </c>
      <c r="B526" s="107">
        <v>40089</v>
      </c>
      <c r="C526" s="11" t="s">
        <v>1431</v>
      </c>
      <c r="D526" s="11" t="s">
        <v>1126</v>
      </c>
      <c r="E526" s="11" t="s">
        <v>1430</v>
      </c>
      <c r="F526" s="9"/>
      <c r="G526" s="9"/>
      <c r="H526" s="9"/>
      <c r="I526" s="11"/>
      <c r="J526" s="26">
        <v>1</v>
      </c>
      <c r="K526" s="26" t="s">
        <v>47</v>
      </c>
      <c r="L526" s="26" t="s">
        <v>48</v>
      </c>
      <c r="M526" s="30" t="s">
        <v>76</v>
      </c>
      <c r="N526" s="17" t="s">
        <v>75</v>
      </c>
      <c r="O526" s="26">
        <v>0</v>
      </c>
      <c r="P526" t="str">
        <f t="shared" si="24"/>
        <v/>
      </c>
      <c r="Q526" t="str">
        <f t="shared" si="25"/>
        <v/>
      </c>
      <c r="R526" t="str">
        <f t="shared" si="26"/>
        <v/>
      </c>
    </row>
    <row r="527" spans="1:18" ht="26" x14ac:dyDescent="0.15">
      <c r="A527">
        <v>212</v>
      </c>
      <c r="B527" s="107">
        <v>40248</v>
      </c>
      <c r="C527" s="52" t="s">
        <v>1445</v>
      </c>
      <c r="D527" s="11"/>
      <c r="E527" s="11" t="s">
        <v>1052</v>
      </c>
      <c r="F527" s="9">
        <v>1925</v>
      </c>
      <c r="G527" s="9"/>
      <c r="H527" s="9"/>
      <c r="I527" s="11" t="s">
        <v>1083</v>
      </c>
      <c r="J527" s="26">
        <v>1</v>
      </c>
      <c r="K527" s="26" t="s">
        <v>47</v>
      </c>
      <c r="L527" s="26" t="s">
        <v>84</v>
      </c>
      <c r="M527" s="30" t="s">
        <v>76</v>
      </c>
      <c r="N527" s="17">
        <v>2</v>
      </c>
      <c r="O527" s="26">
        <v>4</v>
      </c>
      <c r="P527" t="str">
        <f t="shared" si="24"/>
        <v/>
      </c>
      <c r="Q527" t="str">
        <f t="shared" si="25"/>
        <v/>
      </c>
      <c r="R527" t="str">
        <f t="shared" si="26"/>
        <v/>
      </c>
    </row>
    <row r="528" spans="1:18" ht="26" x14ac:dyDescent="0.15">
      <c r="A528">
        <v>216</v>
      </c>
      <c r="B528" s="107">
        <v>40483</v>
      </c>
      <c r="C528" s="11" t="s">
        <v>1451</v>
      </c>
      <c r="D528" s="11"/>
      <c r="E528" s="11" t="s">
        <v>1442</v>
      </c>
      <c r="F528" s="9"/>
      <c r="G528" s="9"/>
      <c r="H528" s="9"/>
      <c r="I528" s="11"/>
      <c r="J528" s="26">
        <v>1</v>
      </c>
      <c r="K528" s="26" t="s">
        <v>47</v>
      </c>
      <c r="L528" s="26"/>
      <c r="M528" s="30" t="s">
        <v>76</v>
      </c>
      <c r="N528" s="17"/>
      <c r="O528" s="26">
        <v>0</v>
      </c>
      <c r="P528" t="str">
        <f t="shared" si="24"/>
        <v/>
      </c>
      <c r="Q528" t="str">
        <f t="shared" si="25"/>
        <v/>
      </c>
      <c r="R528" t="str">
        <f t="shared" si="26"/>
        <v/>
      </c>
    </row>
    <row r="529" spans="1:18" x14ac:dyDescent="0.15">
      <c r="A529">
        <v>222</v>
      </c>
      <c r="B529" s="107">
        <v>40968</v>
      </c>
      <c r="C529" s="11" t="s">
        <v>1456</v>
      </c>
      <c r="D529" s="11" t="s">
        <v>1126</v>
      </c>
      <c r="E529" s="11" t="s">
        <v>1457</v>
      </c>
      <c r="F529" s="9">
        <v>1948</v>
      </c>
      <c r="G529" s="9"/>
      <c r="H529" s="9"/>
      <c r="I529" s="11"/>
      <c r="J529" s="26">
        <v>1</v>
      </c>
      <c r="K529" s="26" t="s">
        <v>47</v>
      </c>
      <c r="L529" s="26" t="s">
        <v>48</v>
      </c>
      <c r="M529" s="30" t="s">
        <v>49</v>
      </c>
      <c r="N529" s="17" t="s">
        <v>75</v>
      </c>
      <c r="O529" s="26">
        <v>3</v>
      </c>
      <c r="P529" t="str">
        <f t="shared" si="24"/>
        <v/>
      </c>
      <c r="Q529" t="str">
        <f t="shared" si="25"/>
        <v/>
      </c>
      <c r="R529" t="str">
        <f t="shared" si="26"/>
        <v/>
      </c>
    </row>
    <row r="530" spans="1:18" x14ac:dyDescent="0.15">
      <c r="A530">
        <v>224</v>
      </c>
      <c r="B530" s="107">
        <v>41163</v>
      </c>
      <c r="C530" s="11" t="s">
        <v>1463</v>
      </c>
      <c r="D530" s="11"/>
      <c r="E530" s="11" t="s">
        <v>1052</v>
      </c>
      <c r="F530" s="9">
        <v>1928</v>
      </c>
      <c r="G530" s="9"/>
      <c r="H530" s="9"/>
      <c r="I530" s="11" t="s">
        <v>1083</v>
      </c>
      <c r="J530" s="26">
        <v>1</v>
      </c>
      <c r="K530" s="26" t="s">
        <v>47</v>
      </c>
      <c r="L530" s="26" t="s">
        <v>48</v>
      </c>
      <c r="M530" s="30" t="s">
        <v>49</v>
      </c>
      <c r="N530" s="17">
        <v>3</v>
      </c>
      <c r="O530" s="26">
        <v>0</v>
      </c>
      <c r="P530" t="str">
        <f t="shared" si="24"/>
        <v/>
      </c>
      <c r="Q530" t="str">
        <f t="shared" si="25"/>
        <v/>
      </c>
      <c r="R530" t="str">
        <f t="shared" si="26"/>
        <v/>
      </c>
    </row>
    <row r="531" spans="1:18" ht="26" x14ac:dyDescent="0.15">
      <c r="A531">
        <v>227</v>
      </c>
      <c r="B531" s="107">
        <v>41617</v>
      </c>
      <c r="C531" s="11" t="s">
        <v>1465</v>
      </c>
      <c r="D531" s="11"/>
      <c r="E531" s="11" t="s">
        <v>1153</v>
      </c>
      <c r="F531" s="9"/>
      <c r="G531" s="9"/>
      <c r="H531" s="9"/>
      <c r="I531" s="11"/>
      <c r="J531" s="26">
        <v>1</v>
      </c>
      <c r="K531" s="26" t="s">
        <v>47</v>
      </c>
      <c r="L531" s="26" t="s">
        <v>48</v>
      </c>
      <c r="M531" s="30" t="s">
        <v>76</v>
      </c>
      <c r="N531" s="17" t="s">
        <v>75</v>
      </c>
      <c r="O531" s="26">
        <v>0</v>
      </c>
      <c r="P531" t="str">
        <f t="shared" si="24"/>
        <v/>
      </c>
      <c r="Q531" t="str">
        <f t="shared" si="25"/>
        <v/>
      </c>
      <c r="R531" t="str">
        <f t="shared" si="26"/>
        <v/>
      </c>
    </row>
    <row r="532" spans="1:18" ht="26" x14ac:dyDescent="0.15">
      <c r="A532">
        <v>228</v>
      </c>
      <c r="B532" s="107">
        <v>41617</v>
      </c>
      <c r="C532" s="11" t="s">
        <v>1465</v>
      </c>
      <c r="D532" s="11"/>
      <c r="E532" s="11" t="s">
        <v>1153</v>
      </c>
      <c r="F532" s="9"/>
      <c r="G532" s="9"/>
      <c r="H532" s="9"/>
      <c r="I532" s="11"/>
      <c r="J532" s="26">
        <v>1</v>
      </c>
      <c r="K532" s="26" t="s">
        <v>47</v>
      </c>
      <c r="L532" s="26" t="s">
        <v>48</v>
      </c>
      <c r="M532" s="30" t="s">
        <v>76</v>
      </c>
      <c r="N532" s="17" t="s">
        <v>75</v>
      </c>
      <c r="O532" s="26">
        <v>0</v>
      </c>
      <c r="P532" t="str">
        <f t="shared" si="24"/>
        <v>JA</v>
      </c>
      <c r="Q532" t="b">
        <f t="shared" si="25"/>
        <v>1</v>
      </c>
      <c r="R532" t="str">
        <f t="shared" si="26"/>
        <v/>
      </c>
    </row>
    <row r="533" spans="1:18" ht="26" x14ac:dyDescent="0.15">
      <c r="A533">
        <v>234</v>
      </c>
      <c r="B533" s="107">
        <v>42034</v>
      </c>
      <c r="C533" s="11" t="s">
        <v>1480</v>
      </c>
      <c r="D533" s="11"/>
      <c r="E533" s="11" t="s">
        <v>1397</v>
      </c>
      <c r="F533" s="9"/>
      <c r="G533" s="9"/>
      <c r="H533" s="9"/>
      <c r="I533" s="11"/>
      <c r="J533" s="26">
        <v>1</v>
      </c>
      <c r="K533" s="26" t="s">
        <v>47</v>
      </c>
      <c r="L533" s="26" t="s">
        <v>48</v>
      </c>
      <c r="M533" s="30" t="s">
        <v>76</v>
      </c>
      <c r="N533" s="17">
        <v>1</v>
      </c>
      <c r="O533" s="26">
        <v>2</v>
      </c>
      <c r="P533" t="str">
        <f t="shared" si="24"/>
        <v/>
      </c>
      <c r="Q533" t="str">
        <f t="shared" si="25"/>
        <v/>
      </c>
      <c r="R533" t="str">
        <f t="shared" si="26"/>
        <v/>
      </c>
    </row>
    <row r="534" spans="1:18" ht="26" x14ac:dyDescent="0.15">
      <c r="A534">
        <v>235</v>
      </c>
      <c r="B534" s="107">
        <v>42034</v>
      </c>
      <c r="C534" s="11" t="s">
        <v>1480</v>
      </c>
      <c r="D534" s="11"/>
      <c r="E534" s="11" t="s">
        <v>1397</v>
      </c>
      <c r="F534" s="9"/>
      <c r="G534" s="9"/>
      <c r="H534" s="9"/>
      <c r="I534" s="11" t="s">
        <v>42</v>
      </c>
      <c r="J534" s="26">
        <v>1</v>
      </c>
      <c r="K534" s="26" t="s">
        <v>47</v>
      </c>
      <c r="L534" s="26" t="s">
        <v>48</v>
      </c>
      <c r="M534" s="30" t="s">
        <v>76</v>
      </c>
      <c r="N534" s="17">
        <v>1</v>
      </c>
      <c r="O534" s="26">
        <v>2</v>
      </c>
      <c r="P534" t="str">
        <f t="shared" si="24"/>
        <v>JA</v>
      </c>
      <c r="Q534" t="b">
        <f t="shared" si="25"/>
        <v>0</v>
      </c>
      <c r="R534" t="str">
        <f t="shared" si="26"/>
        <v/>
      </c>
    </row>
    <row r="535" spans="1:18" ht="26" x14ac:dyDescent="0.15">
      <c r="A535">
        <v>237</v>
      </c>
      <c r="B535" s="107">
        <v>42130</v>
      </c>
      <c r="C535" s="11" t="s">
        <v>1481</v>
      </c>
      <c r="D535" s="11" t="s">
        <v>1089</v>
      </c>
      <c r="E535" s="11" t="s">
        <v>1482</v>
      </c>
      <c r="F535" s="9">
        <v>1926</v>
      </c>
      <c r="G535" s="9"/>
      <c r="H535" s="9"/>
      <c r="I535" s="11"/>
      <c r="J535" s="26">
        <v>1</v>
      </c>
      <c r="K535" s="26" t="s">
        <v>47</v>
      </c>
      <c r="L535" s="26" t="s">
        <v>48</v>
      </c>
      <c r="M535" s="30" t="s">
        <v>76</v>
      </c>
      <c r="N535" s="17" t="s">
        <v>75</v>
      </c>
      <c r="O535" s="26">
        <v>0</v>
      </c>
      <c r="P535" t="str">
        <f t="shared" si="24"/>
        <v/>
      </c>
      <c r="Q535" t="str">
        <f t="shared" si="25"/>
        <v/>
      </c>
      <c r="R535" t="str">
        <f t="shared" si="26"/>
        <v/>
      </c>
    </row>
    <row r="536" spans="1:18" ht="26" x14ac:dyDescent="0.15">
      <c r="A536">
        <v>238</v>
      </c>
      <c r="B536" s="107">
        <v>42130</v>
      </c>
      <c r="C536" s="11" t="s">
        <v>1481</v>
      </c>
      <c r="D536" s="11" t="s">
        <v>1089</v>
      </c>
      <c r="E536" s="11" t="s">
        <v>1482</v>
      </c>
      <c r="F536" s="9">
        <v>1926</v>
      </c>
      <c r="G536" s="9"/>
      <c r="H536" s="9"/>
      <c r="I536" s="11"/>
      <c r="J536" s="26">
        <v>1</v>
      </c>
      <c r="K536" s="26" t="s">
        <v>47</v>
      </c>
      <c r="L536" s="26" t="s">
        <v>48</v>
      </c>
      <c r="M536" s="30" t="s">
        <v>76</v>
      </c>
      <c r="N536" s="17">
        <v>1</v>
      </c>
      <c r="O536" s="26">
        <v>3</v>
      </c>
      <c r="P536" t="str">
        <f t="shared" si="24"/>
        <v>JA</v>
      </c>
      <c r="Q536" t="b">
        <f t="shared" si="25"/>
        <v>0</v>
      </c>
      <c r="R536" t="str">
        <f t="shared" si="26"/>
        <v/>
      </c>
    </row>
    <row r="537" spans="1:18" x14ac:dyDescent="0.15">
      <c r="A537">
        <v>249</v>
      </c>
      <c r="B537" s="107">
        <v>42645</v>
      </c>
      <c r="C537" s="11" t="s">
        <v>1511</v>
      </c>
      <c r="D537" s="11" t="s">
        <v>1089</v>
      </c>
      <c r="E537" s="11" t="s">
        <v>1195</v>
      </c>
      <c r="F537" s="9">
        <v>1941</v>
      </c>
      <c r="G537" s="9"/>
      <c r="H537" s="9"/>
      <c r="I537" s="11" t="s">
        <v>1515</v>
      </c>
      <c r="J537" s="26">
        <v>1</v>
      </c>
      <c r="K537" s="26" t="s">
        <v>47</v>
      </c>
      <c r="L537" s="26" t="s">
        <v>48</v>
      </c>
      <c r="M537" s="30" t="s">
        <v>45</v>
      </c>
      <c r="N537" s="17">
        <v>6</v>
      </c>
      <c r="O537" s="26">
        <v>15</v>
      </c>
      <c r="P537" t="str">
        <f t="shared" si="24"/>
        <v/>
      </c>
      <c r="Q537" t="str">
        <f t="shared" si="25"/>
        <v/>
      </c>
      <c r="R537" t="str">
        <f t="shared" si="26"/>
        <v/>
      </c>
    </row>
    <row r="538" spans="1:18" ht="26" x14ac:dyDescent="0.15">
      <c r="A538">
        <v>256</v>
      </c>
      <c r="B538" s="107">
        <v>43580</v>
      </c>
      <c r="C538" s="11" t="s">
        <v>1522</v>
      </c>
      <c r="D538" s="11"/>
      <c r="E538" s="11" t="s">
        <v>1519</v>
      </c>
      <c r="F538" s="9">
        <v>1955</v>
      </c>
      <c r="G538" s="9"/>
      <c r="H538" s="9"/>
      <c r="I538" s="11" t="s">
        <v>1083</v>
      </c>
      <c r="J538" s="26">
        <v>1</v>
      </c>
      <c r="K538" s="26" t="s">
        <v>47</v>
      </c>
      <c r="L538" s="26" t="s">
        <v>84</v>
      </c>
      <c r="M538" s="30" t="s">
        <v>76</v>
      </c>
      <c r="N538" s="17" t="s">
        <v>75</v>
      </c>
      <c r="O538" s="26">
        <v>0</v>
      </c>
      <c r="P538" t="str">
        <f t="shared" si="24"/>
        <v/>
      </c>
      <c r="Q538" t="str">
        <f t="shared" si="25"/>
        <v/>
      </c>
      <c r="R538" t="str">
        <f t="shared" si="26"/>
        <v/>
      </c>
    </row>
    <row r="539" spans="1:18" ht="26" x14ac:dyDescent="0.15">
      <c r="A539">
        <v>276</v>
      </c>
      <c r="B539" s="107">
        <v>44854</v>
      </c>
      <c r="C539" s="11" t="s">
        <v>1557</v>
      </c>
      <c r="D539" s="11"/>
      <c r="E539" s="11" t="s">
        <v>1195</v>
      </c>
      <c r="F539" s="9">
        <v>1922</v>
      </c>
      <c r="G539" s="9"/>
      <c r="H539" s="9"/>
      <c r="I539" s="11"/>
      <c r="J539" s="26">
        <v>6</v>
      </c>
      <c r="K539" s="26" t="s">
        <v>67</v>
      </c>
      <c r="L539" s="26"/>
      <c r="M539" s="30" t="s">
        <v>76</v>
      </c>
      <c r="N539" s="17" t="s">
        <v>75</v>
      </c>
      <c r="O539" s="26">
        <v>4</v>
      </c>
      <c r="P539" t="str">
        <f t="shared" si="24"/>
        <v/>
      </c>
      <c r="Q539" t="str">
        <f t="shared" si="25"/>
        <v/>
      </c>
      <c r="R539" t="str">
        <f t="shared" si="26"/>
        <v/>
      </c>
    </row>
    <row r="540" spans="1:18" ht="26" x14ac:dyDescent="0.15">
      <c r="A540">
        <v>277</v>
      </c>
      <c r="B540" s="107">
        <v>44951</v>
      </c>
      <c r="C540" s="11" t="s">
        <v>1556</v>
      </c>
      <c r="D540" s="11" t="s">
        <v>1089</v>
      </c>
      <c r="E540" s="11" t="s">
        <v>1190</v>
      </c>
      <c r="F540" s="9"/>
      <c r="G540" s="9"/>
      <c r="H540" s="9"/>
      <c r="I540" s="11"/>
      <c r="J540" s="26">
        <v>1</v>
      </c>
      <c r="K540" s="26" t="s">
        <v>47</v>
      </c>
      <c r="L540" s="26"/>
      <c r="M540" s="30" t="s">
        <v>76</v>
      </c>
      <c r="N540" s="17">
        <v>1</v>
      </c>
      <c r="O540" s="26">
        <v>2</v>
      </c>
      <c r="P540" t="str">
        <f t="shared" si="24"/>
        <v/>
      </c>
      <c r="Q540" t="str">
        <f t="shared" si="25"/>
        <v/>
      </c>
      <c r="R540" t="str">
        <f t="shared" si="26"/>
        <v/>
      </c>
    </row>
    <row r="541" spans="1:18" ht="26" x14ac:dyDescent="0.15">
      <c r="A541">
        <v>278</v>
      </c>
      <c r="B541" s="107">
        <v>45269</v>
      </c>
      <c r="C541" s="11" t="s">
        <v>1555</v>
      </c>
      <c r="D541" s="11" t="s">
        <v>1089</v>
      </c>
      <c r="E541" s="11" t="s">
        <v>1530</v>
      </c>
      <c r="F541" s="9"/>
      <c r="G541" s="9"/>
      <c r="H541" s="9"/>
      <c r="I541" s="11" t="s">
        <v>1083</v>
      </c>
      <c r="J541" s="26">
        <v>1</v>
      </c>
      <c r="K541" s="26" t="s">
        <v>47</v>
      </c>
      <c r="L541" s="26" t="s">
        <v>48</v>
      </c>
      <c r="M541" s="30" t="s">
        <v>76</v>
      </c>
      <c r="N541" s="17" t="s">
        <v>75</v>
      </c>
      <c r="O541" s="26">
        <v>1</v>
      </c>
      <c r="P541" t="str">
        <f t="shared" si="24"/>
        <v/>
      </c>
      <c r="Q541" t="str">
        <f t="shared" si="25"/>
        <v/>
      </c>
      <c r="R541" t="str">
        <f t="shared" si="26"/>
        <v/>
      </c>
    </row>
    <row r="542" spans="1:18" ht="26" x14ac:dyDescent="0.15">
      <c r="A542">
        <v>280</v>
      </c>
      <c r="B542" s="107">
        <v>45363</v>
      </c>
      <c r="C542" s="11" t="s">
        <v>1554</v>
      </c>
      <c r="D542" s="11"/>
      <c r="E542" s="11" t="s">
        <v>1229</v>
      </c>
      <c r="F542" s="9">
        <v>1944</v>
      </c>
      <c r="G542" s="9"/>
      <c r="H542" s="9"/>
      <c r="I542" s="11" t="s">
        <v>1083</v>
      </c>
      <c r="J542" s="26">
        <v>6</v>
      </c>
      <c r="K542" s="26" t="s">
        <v>67</v>
      </c>
      <c r="L542" s="26"/>
      <c r="M542" s="30" t="s">
        <v>76</v>
      </c>
      <c r="N542" s="17" t="s">
        <v>75</v>
      </c>
      <c r="O542" s="26">
        <v>1</v>
      </c>
      <c r="P542" t="str">
        <f t="shared" si="24"/>
        <v/>
      </c>
      <c r="Q542" t="str">
        <f t="shared" si="25"/>
        <v/>
      </c>
      <c r="R542" t="str">
        <f t="shared" si="26"/>
        <v/>
      </c>
    </row>
    <row r="543" spans="1:18" ht="26" x14ac:dyDescent="0.15">
      <c r="A543">
        <v>300</v>
      </c>
      <c r="B543" s="107">
        <v>46965</v>
      </c>
      <c r="C543" s="11" t="s">
        <v>1628</v>
      </c>
      <c r="D543" s="11"/>
      <c r="E543" s="11" t="s">
        <v>1248</v>
      </c>
      <c r="F543" s="9"/>
      <c r="G543" s="9"/>
      <c r="H543" s="9"/>
      <c r="I543" s="11"/>
      <c r="J543" s="26">
        <v>1</v>
      </c>
      <c r="K543" s="26" t="s">
        <v>47</v>
      </c>
      <c r="L543" s="26" t="s">
        <v>48</v>
      </c>
      <c r="M543" s="30" t="s">
        <v>76</v>
      </c>
      <c r="N543" s="17" t="s">
        <v>75</v>
      </c>
      <c r="O543" s="26">
        <v>1</v>
      </c>
      <c r="P543" t="str">
        <f t="shared" si="24"/>
        <v/>
      </c>
      <c r="Q543" t="str">
        <f t="shared" si="25"/>
        <v/>
      </c>
      <c r="R543" t="str">
        <f t="shared" si="26"/>
        <v/>
      </c>
    </row>
    <row r="544" spans="1:18" ht="26" x14ac:dyDescent="0.15">
      <c r="A544">
        <v>302</v>
      </c>
      <c r="B544" s="107">
        <v>47065</v>
      </c>
      <c r="C544" s="11" t="s">
        <v>1627</v>
      </c>
      <c r="D544" s="11"/>
      <c r="E544" s="11" t="s">
        <v>1587</v>
      </c>
      <c r="F544" s="9"/>
      <c r="G544" s="9"/>
      <c r="H544" s="9"/>
      <c r="I544" s="11"/>
      <c r="J544" s="26">
        <v>1</v>
      </c>
      <c r="K544" s="26" t="s">
        <v>47</v>
      </c>
      <c r="L544" s="26"/>
      <c r="M544" s="30" t="s">
        <v>76</v>
      </c>
      <c r="N544" s="17" t="s">
        <v>75</v>
      </c>
      <c r="O544" s="26">
        <v>1</v>
      </c>
      <c r="P544" t="str">
        <f t="shared" si="24"/>
        <v/>
      </c>
      <c r="Q544" t="str">
        <f t="shared" si="25"/>
        <v/>
      </c>
      <c r="R544" t="str">
        <f t="shared" si="26"/>
        <v/>
      </c>
    </row>
    <row r="545" spans="1:18" ht="26" x14ac:dyDescent="0.15">
      <c r="A545">
        <v>303</v>
      </c>
      <c r="B545" s="107">
        <v>47065</v>
      </c>
      <c r="C545" s="11" t="s">
        <v>1627</v>
      </c>
      <c r="D545" s="11"/>
      <c r="E545" s="11" t="s">
        <v>1587</v>
      </c>
      <c r="F545" s="9"/>
      <c r="G545" s="9"/>
      <c r="H545" s="9"/>
      <c r="I545" s="11" t="s">
        <v>1083</v>
      </c>
      <c r="J545" s="26">
        <v>1</v>
      </c>
      <c r="K545" s="26" t="s">
        <v>47</v>
      </c>
      <c r="L545" s="26"/>
      <c r="M545" s="30" t="s">
        <v>76</v>
      </c>
      <c r="N545" s="17" t="s">
        <v>75</v>
      </c>
      <c r="O545" s="26">
        <v>2</v>
      </c>
      <c r="P545" t="str">
        <f t="shared" si="24"/>
        <v>JA</v>
      </c>
      <c r="Q545" t="b">
        <f t="shared" si="25"/>
        <v>0</v>
      </c>
      <c r="R545" t="str">
        <f t="shared" si="26"/>
        <v/>
      </c>
    </row>
    <row r="546" spans="1:18" x14ac:dyDescent="0.15">
      <c r="A546">
        <v>318</v>
      </c>
      <c r="B546" s="107">
        <v>48310</v>
      </c>
      <c r="C546" s="11" t="s">
        <v>1615</v>
      </c>
      <c r="D546" s="11"/>
      <c r="E546" s="11" t="s">
        <v>1052</v>
      </c>
      <c r="F546" s="9">
        <v>1936</v>
      </c>
      <c r="G546" s="9"/>
      <c r="H546" s="9"/>
      <c r="I546" s="11" t="s">
        <v>1515</v>
      </c>
      <c r="J546" s="26">
        <v>1</v>
      </c>
      <c r="K546" s="26" t="s">
        <v>47</v>
      </c>
      <c r="L546" s="26" t="s">
        <v>48</v>
      </c>
      <c r="M546" s="30" t="s">
        <v>625</v>
      </c>
      <c r="N546" s="17">
        <v>3</v>
      </c>
      <c r="O546" s="26">
        <v>25</v>
      </c>
      <c r="P546" t="str">
        <f t="shared" si="24"/>
        <v/>
      </c>
      <c r="Q546" t="str">
        <f t="shared" si="25"/>
        <v/>
      </c>
      <c r="R546" t="str">
        <f t="shared" si="26"/>
        <v/>
      </c>
    </row>
    <row r="547" spans="1:18" x14ac:dyDescent="0.15">
      <c r="A547">
        <v>319</v>
      </c>
      <c r="B547" s="107">
        <v>48310</v>
      </c>
      <c r="C547" s="11" t="s">
        <v>1615</v>
      </c>
      <c r="D547" s="11"/>
      <c r="E547" s="11" t="s">
        <v>1052</v>
      </c>
      <c r="F547" s="9">
        <v>1936</v>
      </c>
      <c r="G547" s="9"/>
      <c r="H547" s="9"/>
      <c r="I547" s="11" t="s">
        <v>1515</v>
      </c>
      <c r="J547" s="26">
        <v>1</v>
      </c>
      <c r="K547" s="26" t="s">
        <v>47</v>
      </c>
      <c r="L547" s="26" t="s">
        <v>48</v>
      </c>
      <c r="M547" s="30" t="s">
        <v>625</v>
      </c>
      <c r="N547" s="17">
        <v>2</v>
      </c>
      <c r="O547" s="26">
        <v>28</v>
      </c>
      <c r="P547" t="str">
        <f t="shared" si="24"/>
        <v>JA</v>
      </c>
      <c r="Q547" t="b">
        <f t="shared" si="25"/>
        <v>0</v>
      </c>
      <c r="R547" t="str">
        <f t="shared" si="26"/>
        <v/>
      </c>
    </row>
    <row r="548" spans="1:18" ht="26" x14ac:dyDescent="0.15">
      <c r="A548">
        <v>340</v>
      </c>
      <c r="B548" s="107">
        <v>50231</v>
      </c>
      <c r="C548" s="11" t="s">
        <v>1769</v>
      </c>
      <c r="D548" s="11" t="s">
        <v>1107</v>
      </c>
      <c r="E548" s="11" t="s">
        <v>1770</v>
      </c>
      <c r="F548" s="9"/>
      <c r="G548" s="9"/>
      <c r="H548" s="9"/>
      <c r="I548" s="11"/>
      <c r="J548" s="11">
        <v>1</v>
      </c>
      <c r="K548" s="11" t="s">
        <v>67</v>
      </c>
      <c r="L548" s="11" t="s">
        <v>48</v>
      </c>
      <c r="M548" s="16" t="s">
        <v>76</v>
      </c>
      <c r="N548" s="17">
        <v>2</v>
      </c>
      <c r="O548" s="11"/>
      <c r="P548" t="str">
        <f t="shared" si="24"/>
        <v/>
      </c>
      <c r="Q548" t="str">
        <f t="shared" si="25"/>
        <v/>
      </c>
      <c r="R548" t="str">
        <f t="shared" si="26"/>
        <v/>
      </c>
    </row>
    <row r="549" spans="1:18" x14ac:dyDescent="0.15">
      <c r="A549">
        <v>351</v>
      </c>
      <c r="B549" s="107">
        <v>51137</v>
      </c>
      <c r="C549" s="11" t="s">
        <v>1821</v>
      </c>
      <c r="D549" s="11" t="s">
        <v>1757</v>
      </c>
      <c r="E549" s="11" t="s">
        <v>1822</v>
      </c>
      <c r="F549" s="9">
        <v>1918</v>
      </c>
      <c r="G549" s="9"/>
      <c r="H549" s="9"/>
      <c r="I549" s="11" t="s">
        <v>42</v>
      </c>
      <c r="J549" s="11">
        <v>5</v>
      </c>
      <c r="K549" s="11" t="s">
        <v>67</v>
      </c>
      <c r="L549" s="11"/>
      <c r="M549" s="16" t="s">
        <v>49</v>
      </c>
      <c r="N549" s="17">
        <v>2</v>
      </c>
      <c r="O549" s="11">
        <v>3</v>
      </c>
      <c r="P549" t="str">
        <f t="shared" si="24"/>
        <v/>
      </c>
      <c r="Q549" t="str">
        <f t="shared" si="25"/>
        <v/>
      </c>
      <c r="R549" t="str">
        <f t="shared" si="26"/>
        <v/>
      </c>
    </row>
    <row r="550" spans="1:18" x14ac:dyDescent="0.15">
      <c r="A550">
        <v>352</v>
      </c>
      <c r="B550" s="107">
        <v>51234</v>
      </c>
      <c r="C550" s="11" t="s">
        <v>1827</v>
      </c>
      <c r="D550" s="11"/>
      <c r="E550" s="11" t="s">
        <v>1132</v>
      </c>
      <c r="F550" s="9">
        <v>1908</v>
      </c>
      <c r="G550" s="9"/>
      <c r="H550" s="9"/>
      <c r="I550" s="11" t="s">
        <v>53</v>
      </c>
      <c r="J550" s="11">
        <v>4</v>
      </c>
      <c r="K550" s="11" t="s">
        <v>67</v>
      </c>
      <c r="L550" s="11"/>
      <c r="M550" s="16" t="s">
        <v>49</v>
      </c>
      <c r="N550" s="17">
        <v>1</v>
      </c>
      <c r="O550" s="11"/>
      <c r="P550" t="str">
        <f t="shared" si="24"/>
        <v/>
      </c>
      <c r="Q550" t="str">
        <f t="shared" si="25"/>
        <v/>
      </c>
      <c r="R550" t="str">
        <f t="shared" si="26"/>
        <v/>
      </c>
    </row>
    <row r="551" spans="1:18" ht="26" x14ac:dyDescent="0.15">
      <c r="A551">
        <v>354</v>
      </c>
      <c r="B551" s="107">
        <v>51424</v>
      </c>
      <c r="C551" s="11" t="s">
        <v>1835</v>
      </c>
      <c r="D551" s="11"/>
      <c r="E551" s="11" t="s">
        <v>1193</v>
      </c>
      <c r="F551" s="9">
        <v>1907</v>
      </c>
      <c r="G551" s="9"/>
      <c r="H551" s="9"/>
      <c r="I551" s="11" t="s">
        <v>53</v>
      </c>
      <c r="J551" s="11">
        <v>1</v>
      </c>
      <c r="K551" s="11" t="s">
        <v>47</v>
      </c>
      <c r="L551" s="11" t="s">
        <v>48</v>
      </c>
      <c r="M551" s="16" t="s">
        <v>76</v>
      </c>
      <c r="N551" s="17" t="s">
        <v>75</v>
      </c>
      <c r="O551" s="11"/>
      <c r="P551" t="str">
        <f t="shared" si="24"/>
        <v/>
      </c>
      <c r="Q551" t="str">
        <f t="shared" si="25"/>
        <v/>
      </c>
      <c r="R551" t="str">
        <f t="shared" si="26"/>
        <v/>
      </c>
    </row>
  </sheetData>
  <sortState ref="A2:R552">
    <sortCondition ref="H104"/>
  </sortState>
  <dataValidations count="1">
    <dataValidation allowBlank="1" sqref="J336:O551"/>
  </dataValidations>
  <pageMargins left="0.7" right="0.7" top="0.75" bottom="0.75" header="0.3" footer="0.3"/>
  <pageSetup paperSize="9" orientation="portrait" horizontalDpi="0" verticalDpi="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84"/>
  <sheetViews>
    <sheetView topLeftCell="A523" workbookViewId="0">
      <selection activeCell="C407" sqref="C407"/>
    </sheetView>
  </sheetViews>
  <sheetFormatPr baseColWidth="10" defaultColWidth="11.5" defaultRowHeight="13" x14ac:dyDescent="0.15"/>
  <cols>
    <col min="2" max="2" width="17.5" customWidth="1"/>
    <col min="3" max="3" width="37.6640625" style="5" customWidth="1"/>
    <col min="4" max="4" width="10.83203125" customWidth="1"/>
    <col min="5" max="5" width="15.1640625" customWidth="1"/>
    <col min="6" max="6" width="15.5" customWidth="1"/>
    <col min="7" max="7" width="13.5" customWidth="1"/>
  </cols>
  <sheetData>
    <row r="1" spans="1:7" ht="17" thickBot="1" x14ac:dyDescent="0.25">
      <c r="B1" s="1" t="s">
        <v>2862</v>
      </c>
      <c r="C1" s="103" t="s">
        <v>2906</v>
      </c>
      <c r="D1" s="2"/>
      <c r="E1" s="2"/>
      <c r="F1" s="2"/>
    </row>
    <row r="2" spans="1:7" x14ac:dyDescent="0.15">
      <c r="A2" t="s">
        <v>2855</v>
      </c>
      <c r="B2" s="4" t="s">
        <v>0</v>
      </c>
      <c r="C2" s="5" t="s">
        <v>2907</v>
      </c>
      <c r="D2" s="8"/>
      <c r="E2" s="8"/>
      <c r="F2" s="8"/>
      <c r="G2" s="11"/>
    </row>
    <row r="3" spans="1:7" x14ac:dyDescent="0.15">
      <c r="A3">
        <v>1</v>
      </c>
      <c r="B3" s="12" t="s">
        <v>1730</v>
      </c>
      <c r="C3" s="11" t="s">
        <v>37</v>
      </c>
      <c r="D3" s="16"/>
      <c r="E3" s="16"/>
      <c r="F3" s="16"/>
      <c r="G3" s="11"/>
    </row>
    <row r="4" spans="1:7" x14ac:dyDescent="0.15">
      <c r="A4">
        <v>2</v>
      </c>
      <c r="B4" s="12" t="s">
        <v>1731</v>
      </c>
      <c r="C4" s="5" t="s">
        <v>57</v>
      </c>
      <c r="D4" s="16"/>
      <c r="E4" s="16"/>
      <c r="F4" s="16"/>
      <c r="G4" s="11"/>
    </row>
    <row r="5" spans="1:7" x14ac:dyDescent="0.15">
      <c r="A5">
        <v>3</v>
      </c>
      <c r="B5" s="12" t="s">
        <v>62</v>
      </c>
      <c r="C5" s="11" t="s">
        <v>63</v>
      </c>
      <c r="D5" s="16"/>
      <c r="E5" s="16"/>
      <c r="F5" s="16"/>
      <c r="G5" s="11"/>
    </row>
    <row r="6" spans="1:7" x14ac:dyDescent="0.15">
      <c r="A6">
        <v>4</v>
      </c>
      <c r="B6" s="12" t="s">
        <v>71</v>
      </c>
      <c r="C6" s="11" t="s">
        <v>72</v>
      </c>
      <c r="D6" s="16"/>
      <c r="E6" s="16"/>
      <c r="F6" s="16"/>
      <c r="G6" s="11"/>
    </row>
    <row r="7" spans="1:7" x14ac:dyDescent="0.15">
      <c r="A7">
        <v>5</v>
      </c>
      <c r="B7" s="12" t="s">
        <v>78</v>
      </c>
      <c r="C7" s="11" t="s">
        <v>79</v>
      </c>
      <c r="D7" s="16"/>
      <c r="E7" s="16"/>
      <c r="F7" s="16"/>
      <c r="G7" s="11"/>
    </row>
    <row r="8" spans="1:7" x14ac:dyDescent="0.15">
      <c r="A8">
        <v>6</v>
      </c>
      <c r="B8" s="12" t="s">
        <v>87</v>
      </c>
      <c r="C8" s="11" t="s">
        <v>88</v>
      </c>
      <c r="D8" s="16"/>
      <c r="E8" s="16"/>
      <c r="F8" s="16"/>
      <c r="G8" s="11"/>
    </row>
    <row r="9" spans="1:7" x14ac:dyDescent="0.15">
      <c r="A9">
        <v>7</v>
      </c>
      <c r="B9" s="12" t="s">
        <v>95</v>
      </c>
      <c r="C9" s="5" t="s">
        <v>96</v>
      </c>
      <c r="D9" s="16"/>
      <c r="E9" s="16"/>
      <c r="F9" s="16"/>
      <c r="G9" s="11"/>
    </row>
    <row r="10" spans="1:7" x14ac:dyDescent="0.15">
      <c r="A10">
        <v>8</v>
      </c>
      <c r="B10" s="12" t="s">
        <v>98</v>
      </c>
      <c r="C10" s="11" t="s">
        <v>99</v>
      </c>
      <c r="D10" s="16"/>
      <c r="E10" s="16"/>
      <c r="F10" s="16"/>
      <c r="G10" s="11"/>
    </row>
    <row r="11" spans="1:7" x14ac:dyDescent="0.15">
      <c r="A11">
        <v>9</v>
      </c>
      <c r="B11" s="12" t="s">
        <v>104</v>
      </c>
      <c r="C11" s="11" t="s">
        <v>105</v>
      </c>
      <c r="D11" s="16"/>
      <c r="E11" s="16"/>
      <c r="F11" s="16"/>
      <c r="G11" s="11"/>
    </row>
    <row r="12" spans="1:7" x14ac:dyDescent="0.15">
      <c r="A12">
        <v>10</v>
      </c>
      <c r="B12" s="12" t="s">
        <v>110</v>
      </c>
      <c r="C12" s="11" t="s">
        <v>111</v>
      </c>
      <c r="D12" s="16"/>
      <c r="E12" s="16"/>
      <c r="F12" s="16"/>
      <c r="G12" s="11"/>
    </row>
    <row r="13" spans="1:7" x14ac:dyDescent="0.15">
      <c r="A13">
        <v>11</v>
      </c>
      <c r="B13" s="12" t="s">
        <v>112</v>
      </c>
      <c r="C13" s="11" t="s">
        <v>113</v>
      </c>
      <c r="D13" s="16"/>
      <c r="E13" s="16"/>
      <c r="F13" s="16"/>
      <c r="G13" s="11"/>
    </row>
    <row r="14" spans="1:7" x14ac:dyDescent="0.15">
      <c r="A14">
        <v>12</v>
      </c>
      <c r="B14" s="51" t="s">
        <v>1675</v>
      </c>
      <c r="C14" s="52" t="s">
        <v>120</v>
      </c>
      <c r="D14" s="56"/>
      <c r="E14" s="56"/>
      <c r="F14" s="56"/>
      <c r="G14" s="52"/>
    </row>
    <row r="15" spans="1:7" x14ac:dyDescent="0.15">
      <c r="A15">
        <v>13</v>
      </c>
      <c r="B15" s="51" t="s">
        <v>1013</v>
      </c>
      <c r="C15" s="64" t="s">
        <v>1014</v>
      </c>
      <c r="D15" s="56"/>
      <c r="E15" s="56"/>
      <c r="F15" s="56"/>
      <c r="G15" s="52"/>
    </row>
    <row r="16" spans="1:7" x14ac:dyDescent="0.15">
      <c r="A16">
        <v>14</v>
      </c>
      <c r="B16" s="12" t="s">
        <v>128</v>
      </c>
      <c r="C16" s="11" t="s">
        <v>129</v>
      </c>
      <c r="D16" s="16"/>
      <c r="E16" s="16"/>
      <c r="F16" s="16"/>
      <c r="G16" s="11"/>
    </row>
    <row r="17" spans="1:7" x14ac:dyDescent="0.15">
      <c r="A17">
        <v>15</v>
      </c>
      <c r="B17" s="12" t="s">
        <v>1676</v>
      </c>
      <c r="C17" s="11" t="s">
        <v>136</v>
      </c>
      <c r="D17" s="16"/>
      <c r="E17" s="16"/>
      <c r="F17" s="16"/>
      <c r="G17" s="11"/>
    </row>
    <row r="18" spans="1:7" x14ac:dyDescent="0.15">
      <c r="A18">
        <v>16</v>
      </c>
      <c r="B18" s="12" t="s">
        <v>1016</v>
      </c>
      <c r="C18" s="5" t="s">
        <v>1017</v>
      </c>
      <c r="D18" s="16"/>
      <c r="E18" s="16"/>
      <c r="F18" s="16"/>
      <c r="G18" s="11"/>
    </row>
    <row r="19" spans="1:7" x14ac:dyDescent="0.15">
      <c r="A19">
        <v>17</v>
      </c>
      <c r="B19" s="12" t="s">
        <v>1677</v>
      </c>
      <c r="C19" s="11" t="s">
        <v>142</v>
      </c>
      <c r="D19" s="16"/>
      <c r="E19" s="16"/>
      <c r="F19" s="16"/>
      <c r="G19" s="11"/>
    </row>
    <row r="20" spans="1:7" x14ac:dyDescent="0.15">
      <c r="A20">
        <v>18</v>
      </c>
      <c r="B20" s="51" t="s">
        <v>1022</v>
      </c>
      <c r="C20" s="5" t="s">
        <v>1023</v>
      </c>
      <c r="D20" s="16"/>
      <c r="E20" s="16"/>
      <c r="F20" s="16"/>
      <c r="G20" s="11"/>
    </row>
    <row r="21" spans="1:7" x14ac:dyDescent="0.15">
      <c r="A21">
        <v>19</v>
      </c>
      <c r="B21" s="51" t="s">
        <v>1019</v>
      </c>
      <c r="C21" s="5" t="s">
        <v>1024</v>
      </c>
      <c r="D21" s="16"/>
      <c r="E21" s="16"/>
      <c r="F21" s="16"/>
      <c r="G21" s="11"/>
    </row>
    <row r="22" spans="1:7" x14ac:dyDescent="0.15">
      <c r="A22">
        <v>20</v>
      </c>
      <c r="B22" s="51" t="s">
        <v>1678</v>
      </c>
      <c r="C22" s="11" t="s">
        <v>147</v>
      </c>
      <c r="D22" s="16"/>
      <c r="E22" s="16"/>
      <c r="F22" s="16"/>
      <c r="G22" s="11"/>
    </row>
    <row r="23" spans="1:7" x14ac:dyDescent="0.15">
      <c r="A23">
        <v>21</v>
      </c>
      <c r="B23" s="12" t="s">
        <v>1679</v>
      </c>
      <c r="C23" s="5" t="s">
        <v>1027</v>
      </c>
      <c r="D23" s="16"/>
      <c r="E23" s="16"/>
      <c r="F23" s="16"/>
      <c r="G23" s="11"/>
    </row>
    <row r="24" spans="1:7" x14ac:dyDescent="0.15">
      <c r="A24">
        <v>22</v>
      </c>
      <c r="B24" s="12" t="s">
        <v>1026</v>
      </c>
      <c r="C24" s="5" t="s">
        <v>1029</v>
      </c>
      <c r="D24" s="16"/>
      <c r="E24" s="16"/>
      <c r="F24" s="16"/>
      <c r="G24" s="11"/>
    </row>
    <row r="25" spans="1:7" x14ac:dyDescent="0.15">
      <c r="A25">
        <v>23</v>
      </c>
      <c r="B25" s="12" t="s">
        <v>1680</v>
      </c>
      <c r="C25" s="11" t="s">
        <v>151</v>
      </c>
      <c r="D25" s="16"/>
      <c r="E25" s="16"/>
      <c r="F25" s="16"/>
      <c r="G25" s="11"/>
    </row>
    <row r="26" spans="1:7" x14ac:dyDescent="0.15">
      <c r="A26">
        <v>24</v>
      </c>
      <c r="B26" s="12" t="s">
        <v>157</v>
      </c>
      <c r="C26" s="11" t="s">
        <v>158</v>
      </c>
      <c r="D26" s="16"/>
      <c r="E26" s="16"/>
      <c r="F26" s="16"/>
      <c r="G26" s="11"/>
    </row>
    <row r="27" spans="1:7" x14ac:dyDescent="0.15">
      <c r="A27">
        <v>25</v>
      </c>
      <c r="B27" s="51" t="s">
        <v>162</v>
      </c>
      <c r="C27" s="11" t="s">
        <v>163</v>
      </c>
      <c r="D27" s="16"/>
      <c r="E27" s="16"/>
      <c r="F27" s="16"/>
      <c r="G27" s="11"/>
    </row>
    <row r="28" spans="1:7" x14ac:dyDescent="0.15">
      <c r="A28">
        <v>26</v>
      </c>
      <c r="B28" s="12" t="s">
        <v>169</v>
      </c>
      <c r="C28" s="11" t="s">
        <v>170</v>
      </c>
      <c r="D28" s="16"/>
      <c r="E28" s="16"/>
      <c r="F28" s="16"/>
      <c r="G28" s="11"/>
    </row>
    <row r="29" spans="1:7" x14ac:dyDescent="0.15">
      <c r="A29">
        <v>27</v>
      </c>
      <c r="B29" s="12" t="s">
        <v>172</v>
      </c>
      <c r="C29" s="11" t="s">
        <v>173</v>
      </c>
      <c r="D29" s="16"/>
      <c r="E29" s="16"/>
      <c r="F29" s="16"/>
      <c r="G29" s="11"/>
    </row>
    <row r="30" spans="1:7" x14ac:dyDescent="0.15">
      <c r="A30">
        <v>28</v>
      </c>
      <c r="B30" s="12" t="s">
        <v>178</v>
      </c>
      <c r="C30" s="11" t="s">
        <v>179</v>
      </c>
      <c r="D30" s="16"/>
      <c r="E30" s="16"/>
      <c r="F30" s="16"/>
      <c r="G30" s="11"/>
    </row>
    <row r="31" spans="1:7" x14ac:dyDescent="0.15">
      <c r="A31">
        <v>29</v>
      </c>
      <c r="B31" s="12" t="s">
        <v>182</v>
      </c>
      <c r="C31" s="11" t="s">
        <v>183</v>
      </c>
      <c r="D31" s="16"/>
      <c r="E31" s="16"/>
      <c r="F31" s="16"/>
      <c r="G31" s="11"/>
    </row>
    <row r="32" spans="1:7" x14ac:dyDescent="0.15">
      <c r="A32">
        <v>30</v>
      </c>
      <c r="B32" s="12" t="s">
        <v>188</v>
      </c>
      <c r="C32" s="11" t="s">
        <v>189</v>
      </c>
      <c r="D32" s="16"/>
      <c r="E32" s="16"/>
      <c r="F32" s="16"/>
      <c r="G32" s="11"/>
    </row>
    <row r="33" spans="1:7" x14ac:dyDescent="0.15">
      <c r="A33">
        <v>31</v>
      </c>
      <c r="B33" s="12" t="s">
        <v>192</v>
      </c>
      <c r="C33" s="11" t="s">
        <v>193</v>
      </c>
      <c r="D33" s="16"/>
      <c r="E33" s="16"/>
      <c r="F33" s="16"/>
      <c r="G33" s="11"/>
    </row>
    <row r="34" spans="1:7" x14ac:dyDescent="0.15">
      <c r="A34">
        <v>32</v>
      </c>
      <c r="B34" s="81" t="s">
        <v>197</v>
      </c>
      <c r="C34" s="45" t="s">
        <v>198</v>
      </c>
      <c r="D34" s="48"/>
      <c r="E34" s="48"/>
      <c r="F34" s="48"/>
      <c r="G34" s="45"/>
    </row>
    <row r="35" spans="1:7" x14ac:dyDescent="0.15">
      <c r="A35">
        <v>33</v>
      </c>
      <c r="B35" s="51" t="s">
        <v>200</v>
      </c>
      <c r="C35" s="11" t="s">
        <v>201</v>
      </c>
      <c r="D35" s="16"/>
      <c r="E35" s="16"/>
      <c r="F35" s="16"/>
      <c r="G35" s="11"/>
    </row>
    <row r="36" spans="1:7" x14ac:dyDescent="0.15">
      <c r="A36">
        <v>34</v>
      </c>
      <c r="B36" s="12" t="s">
        <v>1075</v>
      </c>
      <c r="C36" s="11" t="s">
        <v>203</v>
      </c>
      <c r="D36" s="16"/>
      <c r="E36" s="16"/>
      <c r="F36" s="16"/>
      <c r="G36" s="11"/>
    </row>
    <row r="37" spans="1:7" x14ac:dyDescent="0.15">
      <c r="A37">
        <v>35</v>
      </c>
      <c r="B37" s="12" t="s">
        <v>1072</v>
      </c>
      <c r="C37" s="5" t="s">
        <v>1073</v>
      </c>
      <c r="D37" s="16"/>
      <c r="E37" s="16"/>
      <c r="F37" s="16"/>
      <c r="G37" s="11"/>
    </row>
    <row r="38" spans="1:7" x14ac:dyDescent="0.15">
      <c r="A38">
        <v>36</v>
      </c>
      <c r="B38" s="12" t="s">
        <v>1681</v>
      </c>
      <c r="C38" s="11" t="s">
        <v>205</v>
      </c>
      <c r="D38" s="16"/>
      <c r="E38" s="16"/>
      <c r="F38" s="16"/>
      <c r="G38" s="11"/>
    </row>
    <row r="39" spans="1:7" x14ac:dyDescent="0.15">
      <c r="A39">
        <v>37</v>
      </c>
      <c r="B39" s="12" t="s">
        <v>1077</v>
      </c>
      <c r="C39" s="5" t="s">
        <v>1079</v>
      </c>
      <c r="D39" s="16"/>
      <c r="E39" s="16"/>
      <c r="F39" s="16"/>
      <c r="G39" s="11"/>
    </row>
    <row r="40" spans="1:7" x14ac:dyDescent="0.15">
      <c r="A40">
        <v>38</v>
      </c>
      <c r="B40" s="12" t="s">
        <v>207</v>
      </c>
      <c r="C40" s="11" t="s">
        <v>208</v>
      </c>
      <c r="D40" s="16"/>
      <c r="E40" s="16"/>
      <c r="F40" s="16"/>
      <c r="G40" s="11"/>
    </row>
    <row r="41" spans="1:7" x14ac:dyDescent="0.15">
      <c r="A41">
        <v>39</v>
      </c>
      <c r="B41" s="12" t="s">
        <v>212</v>
      </c>
      <c r="C41" s="11" t="s">
        <v>213</v>
      </c>
      <c r="D41" s="16"/>
      <c r="E41" s="16"/>
      <c r="F41" s="16"/>
      <c r="G41" s="11"/>
    </row>
    <row r="42" spans="1:7" x14ac:dyDescent="0.15">
      <c r="A42">
        <v>40</v>
      </c>
      <c r="B42" s="12" t="s">
        <v>216</v>
      </c>
      <c r="C42" s="11" t="s">
        <v>217</v>
      </c>
      <c r="D42" s="16"/>
      <c r="E42" s="16"/>
      <c r="F42" s="16"/>
      <c r="G42" s="11"/>
    </row>
    <row r="43" spans="1:7" x14ac:dyDescent="0.15">
      <c r="A43">
        <v>41</v>
      </c>
      <c r="B43" s="12" t="s">
        <v>219</v>
      </c>
      <c r="C43" s="5" t="s">
        <v>220</v>
      </c>
      <c r="D43" s="16"/>
      <c r="E43" s="16"/>
      <c r="F43" s="16"/>
      <c r="G43" s="11"/>
    </row>
    <row r="44" spans="1:7" x14ac:dyDescent="0.15">
      <c r="A44">
        <v>42</v>
      </c>
      <c r="B44" s="12" t="s">
        <v>221</v>
      </c>
      <c r="C44" s="5" t="s">
        <v>222</v>
      </c>
      <c r="D44" s="16"/>
      <c r="E44" s="16"/>
      <c r="F44" s="16"/>
      <c r="G44" s="11"/>
    </row>
    <row r="45" spans="1:7" x14ac:dyDescent="0.15">
      <c r="A45">
        <v>43</v>
      </c>
      <c r="B45" s="12" t="s">
        <v>223</v>
      </c>
      <c r="C45" s="11" t="s">
        <v>224</v>
      </c>
      <c r="D45" s="16"/>
      <c r="E45" s="16"/>
      <c r="F45" s="16"/>
      <c r="G45" s="11"/>
    </row>
    <row r="46" spans="1:7" x14ac:dyDescent="0.15">
      <c r="A46">
        <v>44</v>
      </c>
      <c r="B46" s="12" t="s">
        <v>227</v>
      </c>
      <c r="C46" s="11" t="s">
        <v>228</v>
      </c>
      <c r="D46" s="16"/>
      <c r="E46" s="16"/>
      <c r="F46" s="16"/>
      <c r="G46" s="11"/>
    </row>
    <row r="47" spans="1:7" x14ac:dyDescent="0.15">
      <c r="A47">
        <v>45</v>
      </c>
      <c r="B47" s="12" t="s">
        <v>1682</v>
      </c>
      <c r="C47" s="11" t="s">
        <v>233</v>
      </c>
      <c r="D47" s="16"/>
      <c r="E47" s="16"/>
      <c r="F47" s="16"/>
      <c r="G47" s="11"/>
    </row>
    <row r="48" spans="1:7" x14ac:dyDescent="0.15">
      <c r="A48">
        <v>46</v>
      </c>
      <c r="B48" s="12" t="s">
        <v>1093</v>
      </c>
      <c r="C48" s="5" t="s">
        <v>1094</v>
      </c>
      <c r="D48" s="16"/>
      <c r="E48" s="16"/>
      <c r="F48" s="16"/>
      <c r="G48" s="11"/>
    </row>
    <row r="49" spans="1:7" x14ac:dyDescent="0.15">
      <c r="A49">
        <v>47</v>
      </c>
      <c r="B49" s="12" t="s">
        <v>1683</v>
      </c>
      <c r="C49" s="11" t="s">
        <v>236</v>
      </c>
      <c r="D49" s="16"/>
      <c r="E49" s="16"/>
      <c r="F49" s="16"/>
      <c r="G49" s="11"/>
    </row>
    <row r="50" spans="1:7" x14ac:dyDescent="0.15">
      <c r="A50">
        <v>48</v>
      </c>
      <c r="B50" s="12" t="s">
        <v>1098</v>
      </c>
      <c r="C50" s="5" t="s">
        <v>1100</v>
      </c>
      <c r="D50" s="16"/>
      <c r="E50" s="16"/>
      <c r="F50" s="16"/>
      <c r="G50" s="11"/>
    </row>
    <row r="51" spans="1:7" x14ac:dyDescent="0.15">
      <c r="A51">
        <v>49</v>
      </c>
      <c r="B51" s="12" t="s">
        <v>238</v>
      </c>
      <c r="C51" s="11" t="s">
        <v>239</v>
      </c>
      <c r="D51" s="16"/>
      <c r="E51" s="16"/>
      <c r="F51" s="16"/>
      <c r="G51" s="11"/>
    </row>
    <row r="52" spans="1:7" x14ac:dyDescent="0.15">
      <c r="A52">
        <v>50</v>
      </c>
      <c r="B52" s="12" t="s">
        <v>243</v>
      </c>
      <c r="C52" s="11" t="s">
        <v>244</v>
      </c>
      <c r="D52" s="16"/>
      <c r="E52" s="16"/>
      <c r="F52" s="16"/>
      <c r="G52" s="11"/>
    </row>
    <row r="53" spans="1:7" x14ac:dyDescent="0.15">
      <c r="A53">
        <v>51</v>
      </c>
      <c r="B53" s="51" t="s">
        <v>1115</v>
      </c>
      <c r="C53" s="64" t="s">
        <v>1114</v>
      </c>
      <c r="D53" s="56"/>
      <c r="E53" s="56"/>
      <c r="F53" s="56"/>
      <c r="G53" s="52"/>
    </row>
    <row r="54" spans="1:7" x14ac:dyDescent="0.15">
      <c r="A54">
        <v>52</v>
      </c>
      <c r="B54" s="12" t="s">
        <v>248</v>
      </c>
      <c r="C54" s="11" t="s">
        <v>249</v>
      </c>
      <c r="D54" s="16"/>
      <c r="E54" s="16"/>
      <c r="F54" s="16"/>
      <c r="G54" s="11"/>
    </row>
    <row r="55" spans="1:7" x14ac:dyDescent="0.15">
      <c r="A55">
        <v>53</v>
      </c>
      <c r="B55" s="12" t="s">
        <v>1684</v>
      </c>
      <c r="C55" s="11" t="s">
        <v>251</v>
      </c>
      <c r="D55" s="16"/>
      <c r="E55" s="16"/>
      <c r="F55" s="16"/>
      <c r="G55" s="11"/>
    </row>
    <row r="56" spans="1:7" x14ac:dyDescent="0.15">
      <c r="A56">
        <v>54</v>
      </c>
      <c r="B56" s="12" t="s">
        <v>1117</v>
      </c>
      <c r="C56" s="5" t="s">
        <v>1120</v>
      </c>
      <c r="D56" s="16"/>
      <c r="E56" s="16"/>
      <c r="F56" s="16"/>
      <c r="G56" s="11"/>
    </row>
    <row r="57" spans="1:7" x14ac:dyDescent="0.15">
      <c r="A57">
        <v>55</v>
      </c>
      <c r="B57" s="51" t="s">
        <v>1118</v>
      </c>
      <c r="C57" s="64" t="s">
        <v>1121</v>
      </c>
      <c r="D57" s="56"/>
      <c r="E57" s="56"/>
      <c r="F57" s="56"/>
      <c r="G57" s="52"/>
    </row>
    <row r="58" spans="1:7" x14ac:dyDescent="0.15">
      <c r="A58">
        <v>56</v>
      </c>
      <c r="B58" s="12" t="s">
        <v>1685</v>
      </c>
      <c r="C58" s="11" t="s">
        <v>254</v>
      </c>
      <c r="D58" s="16"/>
      <c r="E58" s="16"/>
      <c r="F58" s="16"/>
      <c r="G58" s="11"/>
    </row>
    <row r="59" spans="1:7" x14ac:dyDescent="0.15">
      <c r="A59">
        <v>57</v>
      </c>
      <c r="B59" s="12" t="s">
        <v>1122</v>
      </c>
      <c r="C59" s="5" t="s">
        <v>1123</v>
      </c>
      <c r="D59" s="16"/>
      <c r="E59" s="16"/>
      <c r="F59" s="16"/>
      <c r="G59" s="11"/>
    </row>
    <row r="60" spans="1:7" x14ac:dyDescent="0.15">
      <c r="A60">
        <v>58</v>
      </c>
      <c r="B60" s="12" t="s">
        <v>256</v>
      </c>
      <c r="C60" s="11" t="s">
        <v>257</v>
      </c>
      <c r="D60" s="16"/>
      <c r="E60" s="16"/>
      <c r="F60" s="16"/>
      <c r="G60" s="11"/>
    </row>
    <row r="61" spans="1:7" x14ac:dyDescent="0.15">
      <c r="A61">
        <v>59</v>
      </c>
      <c r="B61" s="12" t="s">
        <v>261</v>
      </c>
      <c r="C61" s="11" t="s">
        <v>262</v>
      </c>
      <c r="D61" s="16"/>
      <c r="E61" s="16"/>
      <c r="F61" s="16"/>
      <c r="G61" s="11"/>
    </row>
    <row r="62" spans="1:7" x14ac:dyDescent="0.15">
      <c r="A62">
        <v>60</v>
      </c>
      <c r="B62" s="12" t="s">
        <v>265</v>
      </c>
      <c r="C62" s="11" t="s">
        <v>266</v>
      </c>
      <c r="D62" s="16"/>
      <c r="E62" s="16"/>
      <c r="F62" s="16"/>
      <c r="G62" s="11"/>
    </row>
    <row r="63" spans="1:7" x14ac:dyDescent="0.15">
      <c r="A63">
        <v>61</v>
      </c>
      <c r="B63" s="12" t="s">
        <v>270</v>
      </c>
      <c r="C63" s="11" t="s">
        <v>271</v>
      </c>
      <c r="D63" s="16"/>
      <c r="E63" s="16"/>
      <c r="F63" s="16"/>
      <c r="G63" s="11"/>
    </row>
    <row r="64" spans="1:7" x14ac:dyDescent="0.15">
      <c r="A64">
        <v>62</v>
      </c>
      <c r="B64" s="12" t="s">
        <v>272</v>
      </c>
      <c r="C64" s="11" t="s">
        <v>273</v>
      </c>
      <c r="D64" s="16"/>
      <c r="E64" s="16"/>
      <c r="F64" s="16"/>
      <c r="G64" s="11"/>
    </row>
    <row r="65" spans="1:7" x14ac:dyDescent="0.15">
      <c r="A65">
        <v>63</v>
      </c>
      <c r="B65" s="12" t="s">
        <v>1686</v>
      </c>
      <c r="C65" s="11" t="s">
        <v>277</v>
      </c>
      <c r="D65" s="16"/>
      <c r="E65" s="16"/>
      <c r="F65" s="16"/>
      <c r="G65" s="11"/>
    </row>
    <row r="66" spans="1:7" x14ac:dyDescent="0.15">
      <c r="A66">
        <v>64</v>
      </c>
      <c r="B66" s="12" t="s">
        <v>1138</v>
      </c>
      <c r="C66" s="5" t="s">
        <v>1143</v>
      </c>
      <c r="D66" s="16"/>
      <c r="E66" s="16"/>
      <c r="F66" s="16"/>
      <c r="G66" s="11"/>
    </row>
    <row r="67" spans="1:7" x14ac:dyDescent="0.15">
      <c r="A67">
        <v>65</v>
      </c>
      <c r="B67" s="12" t="s">
        <v>1139</v>
      </c>
      <c r="C67" s="5" t="s">
        <v>1144</v>
      </c>
      <c r="D67" s="16"/>
      <c r="E67" s="16"/>
      <c r="F67" s="16"/>
      <c r="G67" s="11"/>
    </row>
    <row r="68" spans="1:7" x14ac:dyDescent="0.15">
      <c r="A68">
        <v>66</v>
      </c>
      <c r="B68" s="12" t="s">
        <v>281</v>
      </c>
      <c r="C68" s="11" t="s">
        <v>282</v>
      </c>
      <c r="D68" s="16"/>
      <c r="E68" s="16"/>
      <c r="F68" s="16"/>
      <c r="G68" s="11"/>
    </row>
    <row r="69" spans="1:7" x14ac:dyDescent="0.15">
      <c r="A69">
        <v>67</v>
      </c>
      <c r="B69" s="12" t="s">
        <v>285</v>
      </c>
      <c r="C69" s="11" t="s">
        <v>286</v>
      </c>
      <c r="D69" s="16"/>
      <c r="E69" s="16"/>
      <c r="F69" s="16"/>
      <c r="G69" s="11"/>
    </row>
    <row r="70" spans="1:7" x14ac:dyDescent="0.15">
      <c r="A70">
        <v>68</v>
      </c>
      <c r="B70" s="12" t="s">
        <v>1687</v>
      </c>
      <c r="C70" s="11" t="s">
        <v>290</v>
      </c>
      <c r="D70" s="16"/>
      <c r="E70" s="16"/>
      <c r="F70" s="16"/>
      <c r="G70" s="11"/>
    </row>
    <row r="71" spans="1:7" x14ac:dyDescent="0.15">
      <c r="A71">
        <v>69</v>
      </c>
      <c r="B71" s="12" t="s">
        <v>1150</v>
      </c>
      <c r="C71" s="5" t="s">
        <v>1154</v>
      </c>
      <c r="D71" s="16"/>
      <c r="E71" s="16"/>
      <c r="F71" s="16"/>
      <c r="G71" s="11"/>
    </row>
    <row r="72" spans="1:7" x14ac:dyDescent="0.15">
      <c r="A72">
        <v>70</v>
      </c>
      <c r="B72" s="12" t="s">
        <v>1151</v>
      </c>
      <c r="C72" s="5" t="s">
        <v>1155</v>
      </c>
      <c r="D72" s="16"/>
      <c r="E72" s="16"/>
      <c r="F72" s="16"/>
      <c r="G72" s="11"/>
    </row>
    <row r="73" spans="1:7" x14ac:dyDescent="0.15">
      <c r="A73">
        <v>71</v>
      </c>
      <c r="B73" s="12" t="s">
        <v>294</v>
      </c>
      <c r="C73" s="11" t="s">
        <v>295</v>
      </c>
      <c r="D73" s="16"/>
      <c r="E73" s="16"/>
      <c r="F73" s="16"/>
      <c r="G73" s="11"/>
    </row>
    <row r="74" spans="1:7" x14ac:dyDescent="0.15">
      <c r="A74">
        <v>72</v>
      </c>
      <c r="B74" s="12" t="s">
        <v>1688</v>
      </c>
      <c r="C74" s="11" t="s">
        <v>298</v>
      </c>
      <c r="D74" s="16"/>
      <c r="E74" s="16"/>
      <c r="F74" s="16"/>
      <c r="G74" s="11"/>
    </row>
    <row r="75" spans="1:7" x14ac:dyDescent="0.15">
      <c r="A75">
        <v>73</v>
      </c>
      <c r="B75" s="12" t="s">
        <v>1162</v>
      </c>
      <c r="C75" s="5" t="s">
        <v>1163</v>
      </c>
      <c r="D75" s="16"/>
      <c r="E75" s="16"/>
      <c r="F75" s="16"/>
      <c r="G75" s="11"/>
    </row>
    <row r="76" spans="1:7" x14ac:dyDescent="0.15">
      <c r="A76">
        <v>74</v>
      </c>
      <c r="B76" s="12" t="s">
        <v>300</v>
      </c>
      <c r="C76" s="11" t="s">
        <v>301</v>
      </c>
      <c r="D76" s="16"/>
      <c r="E76" s="16"/>
      <c r="F76" s="16"/>
      <c r="G76" s="11"/>
    </row>
    <row r="77" spans="1:7" x14ac:dyDescent="0.15">
      <c r="A77">
        <v>75</v>
      </c>
      <c r="B77" s="12" t="s">
        <v>304</v>
      </c>
      <c r="C77" s="11" t="s">
        <v>305</v>
      </c>
      <c r="D77" s="16"/>
      <c r="E77" s="16"/>
      <c r="F77" s="16"/>
      <c r="G77" s="11"/>
    </row>
    <row r="78" spans="1:7" x14ac:dyDescent="0.15">
      <c r="A78">
        <v>76</v>
      </c>
      <c r="B78" s="51" t="s">
        <v>1734</v>
      </c>
      <c r="C78" s="11" t="s">
        <v>307</v>
      </c>
      <c r="D78" s="16"/>
      <c r="E78" s="16"/>
      <c r="F78" s="16"/>
      <c r="G78" s="11"/>
    </row>
    <row r="79" spans="1:7" x14ac:dyDescent="0.15">
      <c r="A79">
        <v>77</v>
      </c>
      <c r="B79" s="12" t="s">
        <v>309</v>
      </c>
      <c r="C79" s="11" t="s">
        <v>310</v>
      </c>
      <c r="D79" s="16"/>
      <c r="E79" s="16"/>
      <c r="F79" s="16"/>
      <c r="G79" s="11"/>
    </row>
    <row r="80" spans="1:7" x14ac:dyDescent="0.15">
      <c r="A80">
        <v>78</v>
      </c>
      <c r="B80" s="12" t="s">
        <v>312</v>
      </c>
      <c r="C80" s="11" t="s">
        <v>313</v>
      </c>
      <c r="D80" s="16"/>
      <c r="E80" s="16"/>
      <c r="F80" s="16"/>
      <c r="G80" s="11"/>
    </row>
    <row r="81" spans="1:7" x14ac:dyDescent="0.15">
      <c r="A81">
        <v>79</v>
      </c>
      <c r="B81" s="12" t="s">
        <v>315</v>
      </c>
      <c r="C81" s="11" t="s">
        <v>316</v>
      </c>
      <c r="D81" s="16"/>
      <c r="E81" s="16"/>
      <c r="F81" s="16"/>
      <c r="G81" s="11"/>
    </row>
    <row r="82" spans="1:7" x14ac:dyDescent="0.15">
      <c r="A82">
        <v>80</v>
      </c>
      <c r="B82" s="12" t="s">
        <v>319</v>
      </c>
      <c r="C82" s="11" t="s">
        <v>320</v>
      </c>
      <c r="D82" s="16"/>
      <c r="E82" s="16"/>
      <c r="F82" s="16"/>
      <c r="G82" s="11"/>
    </row>
    <row r="83" spans="1:7" x14ac:dyDescent="0.15">
      <c r="A83">
        <v>81</v>
      </c>
      <c r="B83" s="12" t="s">
        <v>324</v>
      </c>
      <c r="C83" s="11" t="s">
        <v>325</v>
      </c>
      <c r="D83" s="16"/>
      <c r="E83" s="16"/>
      <c r="F83" s="16"/>
      <c r="G83" s="11"/>
    </row>
    <row r="84" spans="1:7" x14ac:dyDescent="0.15">
      <c r="A84">
        <v>82</v>
      </c>
      <c r="B84" s="12" t="s">
        <v>1689</v>
      </c>
      <c r="C84" s="11" t="s">
        <v>328</v>
      </c>
      <c r="D84" s="16"/>
      <c r="E84" s="16"/>
      <c r="F84" s="16"/>
      <c r="G84" s="11"/>
    </row>
    <row r="85" spans="1:7" x14ac:dyDescent="0.15">
      <c r="A85">
        <v>83</v>
      </c>
      <c r="B85" s="12" t="s">
        <v>1181</v>
      </c>
      <c r="C85" s="5" t="s">
        <v>1183</v>
      </c>
      <c r="D85" s="16"/>
      <c r="E85" s="16"/>
      <c r="F85" s="16"/>
      <c r="G85" s="11"/>
    </row>
    <row r="86" spans="1:7" x14ac:dyDescent="0.15">
      <c r="A86">
        <v>84</v>
      </c>
      <c r="B86" s="12" t="s">
        <v>330</v>
      </c>
      <c r="C86" s="11" t="s">
        <v>331</v>
      </c>
      <c r="D86" s="16"/>
      <c r="E86" s="16"/>
      <c r="F86" s="16"/>
      <c r="G86" s="11"/>
    </row>
    <row r="87" spans="1:7" x14ac:dyDescent="0.15">
      <c r="A87">
        <v>85</v>
      </c>
      <c r="B87" s="12" t="s">
        <v>333</v>
      </c>
      <c r="C87" s="11" t="s">
        <v>334</v>
      </c>
      <c r="D87" s="16"/>
      <c r="E87" s="16"/>
      <c r="F87" s="16"/>
      <c r="G87" s="11"/>
    </row>
    <row r="88" spans="1:7" x14ac:dyDescent="0.15">
      <c r="A88">
        <v>86</v>
      </c>
      <c r="B88" s="12" t="s">
        <v>1690</v>
      </c>
      <c r="C88" s="11" t="s">
        <v>336</v>
      </c>
      <c r="D88" s="16"/>
      <c r="E88" s="16"/>
      <c r="F88" s="16"/>
      <c r="G88" s="11"/>
    </row>
    <row r="89" spans="1:7" x14ac:dyDescent="0.15">
      <c r="A89">
        <v>87</v>
      </c>
      <c r="B89" s="12" t="s">
        <v>1187</v>
      </c>
      <c r="C89" s="5" t="s">
        <v>1188</v>
      </c>
      <c r="D89" s="16"/>
      <c r="E89" s="16"/>
      <c r="F89" s="16"/>
      <c r="G89" s="11"/>
    </row>
    <row r="90" spans="1:7" x14ac:dyDescent="0.15">
      <c r="A90">
        <v>88</v>
      </c>
      <c r="B90" s="12" t="s">
        <v>338</v>
      </c>
      <c r="C90" s="11" t="s">
        <v>339</v>
      </c>
      <c r="D90" s="16"/>
      <c r="E90" s="16"/>
      <c r="F90" s="16"/>
      <c r="G90" s="11"/>
    </row>
    <row r="91" spans="1:7" x14ac:dyDescent="0.15">
      <c r="A91">
        <v>89</v>
      </c>
      <c r="B91" s="12" t="s">
        <v>341</v>
      </c>
      <c r="C91" s="11" t="s">
        <v>342</v>
      </c>
      <c r="D91" s="16"/>
      <c r="E91" s="16"/>
      <c r="F91" s="16"/>
      <c r="G91" s="11"/>
    </row>
    <row r="92" spans="1:7" x14ac:dyDescent="0.15">
      <c r="A92">
        <v>90</v>
      </c>
      <c r="B92" s="12" t="s">
        <v>345</v>
      </c>
      <c r="C92" s="11" t="s">
        <v>346</v>
      </c>
      <c r="D92" s="16"/>
      <c r="E92" s="16"/>
      <c r="F92" s="16"/>
      <c r="G92" s="11"/>
    </row>
    <row r="93" spans="1:7" x14ac:dyDescent="0.15">
      <c r="A93">
        <v>91</v>
      </c>
      <c r="B93" s="12" t="s">
        <v>348</v>
      </c>
      <c r="C93" s="11" t="s">
        <v>349</v>
      </c>
      <c r="D93" s="16"/>
      <c r="E93" s="16"/>
      <c r="F93" s="16"/>
      <c r="G93" s="11"/>
    </row>
    <row r="94" spans="1:7" x14ac:dyDescent="0.15">
      <c r="A94">
        <v>92</v>
      </c>
      <c r="B94" s="12" t="s">
        <v>351</v>
      </c>
      <c r="C94" s="11" t="s">
        <v>352</v>
      </c>
      <c r="D94" s="16"/>
      <c r="E94" s="16"/>
      <c r="F94" s="16"/>
      <c r="G94" s="11"/>
    </row>
    <row r="95" spans="1:7" x14ac:dyDescent="0.15">
      <c r="A95">
        <v>93</v>
      </c>
      <c r="B95" s="12" t="s">
        <v>354</v>
      </c>
      <c r="C95" s="11" t="s">
        <v>355</v>
      </c>
      <c r="D95" s="16"/>
      <c r="E95" s="16"/>
      <c r="F95" s="16"/>
      <c r="G95" s="11"/>
    </row>
    <row r="96" spans="1:7" x14ac:dyDescent="0.15">
      <c r="A96">
        <v>94</v>
      </c>
      <c r="B96" s="12" t="s">
        <v>1691</v>
      </c>
      <c r="C96" s="11" t="s">
        <v>359</v>
      </c>
      <c r="D96" s="16"/>
      <c r="E96" s="16"/>
      <c r="F96" s="16"/>
      <c r="G96" s="11"/>
    </row>
    <row r="97" spans="1:7" x14ac:dyDescent="0.15">
      <c r="A97">
        <v>95</v>
      </c>
      <c r="B97" s="12" t="s">
        <v>1204</v>
      </c>
      <c r="C97" s="5" t="s">
        <v>1214</v>
      </c>
      <c r="D97" s="16"/>
      <c r="E97" s="16"/>
      <c r="F97" s="16"/>
      <c r="G97" s="11"/>
    </row>
    <row r="98" spans="1:7" x14ac:dyDescent="0.15">
      <c r="A98">
        <v>96</v>
      </c>
      <c r="B98" s="12" t="s">
        <v>361</v>
      </c>
      <c r="C98" s="11" t="s">
        <v>362</v>
      </c>
      <c r="D98" s="16"/>
      <c r="E98" s="16"/>
      <c r="F98" s="16"/>
      <c r="G98" s="11"/>
    </row>
    <row r="99" spans="1:7" x14ac:dyDescent="0.15">
      <c r="A99">
        <v>97</v>
      </c>
      <c r="B99" s="12" t="s">
        <v>365</v>
      </c>
      <c r="C99" s="11" t="s">
        <v>366</v>
      </c>
      <c r="D99" s="16"/>
      <c r="E99" s="16"/>
      <c r="F99" s="16"/>
      <c r="G99" s="11"/>
    </row>
    <row r="100" spans="1:7" x14ac:dyDescent="0.15">
      <c r="A100">
        <v>98</v>
      </c>
      <c r="B100" s="51" t="s">
        <v>369</v>
      </c>
      <c r="C100" s="52" t="s">
        <v>370</v>
      </c>
      <c r="D100" s="56"/>
      <c r="E100" s="56"/>
      <c r="F100" s="56"/>
      <c r="G100" s="52"/>
    </row>
    <row r="101" spans="1:7" x14ac:dyDescent="0.15">
      <c r="A101">
        <v>99</v>
      </c>
      <c r="B101" s="12" t="s">
        <v>1692</v>
      </c>
      <c r="C101" s="11" t="s">
        <v>371</v>
      </c>
      <c r="D101" s="16"/>
      <c r="E101" s="16"/>
      <c r="F101" s="16"/>
      <c r="G101" s="11"/>
    </row>
    <row r="102" spans="1:7" x14ac:dyDescent="0.15">
      <c r="A102">
        <v>100</v>
      </c>
      <c r="B102" s="12" t="s">
        <v>1218</v>
      </c>
      <c r="C102" s="5" t="s">
        <v>1221</v>
      </c>
      <c r="D102" s="16"/>
      <c r="E102" s="16"/>
      <c r="F102" s="16"/>
      <c r="G102" s="11"/>
    </row>
    <row r="103" spans="1:7" x14ac:dyDescent="0.15">
      <c r="A103">
        <v>101</v>
      </c>
      <c r="B103" s="12" t="s">
        <v>373</v>
      </c>
      <c r="C103" s="11" t="s">
        <v>374</v>
      </c>
      <c r="D103" s="16"/>
      <c r="E103" s="16"/>
      <c r="F103" s="16"/>
      <c r="G103" s="11"/>
    </row>
    <row r="104" spans="1:7" x14ac:dyDescent="0.15">
      <c r="A104">
        <v>102</v>
      </c>
      <c r="B104" s="12" t="s">
        <v>376</v>
      </c>
      <c r="C104" s="11" t="s">
        <v>377</v>
      </c>
      <c r="D104" s="16"/>
      <c r="E104" s="16"/>
      <c r="F104" s="16"/>
      <c r="G104" s="11"/>
    </row>
    <row r="105" spans="1:7" x14ac:dyDescent="0.15">
      <c r="A105">
        <v>103</v>
      </c>
      <c r="B105" s="12" t="s">
        <v>379</v>
      </c>
      <c r="C105" s="11" t="s">
        <v>380</v>
      </c>
      <c r="D105" s="16"/>
      <c r="E105" s="16"/>
      <c r="F105" s="16"/>
      <c r="G105" s="11"/>
    </row>
    <row r="106" spans="1:7" x14ac:dyDescent="0.15">
      <c r="A106">
        <v>104</v>
      </c>
      <c r="B106" s="12" t="s">
        <v>382</v>
      </c>
      <c r="C106" s="11" t="s">
        <v>383</v>
      </c>
      <c r="D106" s="16"/>
      <c r="E106" s="16"/>
      <c r="F106" s="16"/>
      <c r="G106" s="11"/>
    </row>
    <row r="107" spans="1:7" x14ac:dyDescent="0.15">
      <c r="A107">
        <v>105</v>
      </c>
      <c r="B107" s="12" t="s">
        <v>387</v>
      </c>
      <c r="C107" s="11" t="s">
        <v>388</v>
      </c>
      <c r="D107" s="16"/>
      <c r="E107" s="16"/>
      <c r="F107" s="16"/>
      <c r="G107" s="11"/>
    </row>
    <row r="108" spans="1:7" x14ac:dyDescent="0.15">
      <c r="A108">
        <v>106</v>
      </c>
      <c r="B108" s="12" t="s">
        <v>390</v>
      </c>
      <c r="C108" s="11" t="s">
        <v>391</v>
      </c>
      <c r="D108" s="16"/>
      <c r="E108" s="16"/>
      <c r="F108" s="16"/>
      <c r="G108" s="11"/>
    </row>
    <row r="109" spans="1:7" x14ac:dyDescent="0.15">
      <c r="A109">
        <v>107</v>
      </c>
      <c r="B109" s="12" t="s">
        <v>393</v>
      </c>
      <c r="C109" s="11" t="s">
        <v>394</v>
      </c>
      <c r="D109" s="16"/>
      <c r="E109" s="16"/>
      <c r="F109" s="16"/>
      <c r="G109" s="11"/>
    </row>
    <row r="110" spans="1:7" x14ac:dyDescent="0.15">
      <c r="A110">
        <v>108</v>
      </c>
      <c r="B110" s="12" t="s">
        <v>398</v>
      </c>
      <c r="C110" s="11" t="s">
        <v>399</v>
      </c>
      <c r="D110" s="16"/>
      <c r="E110" s="16"/>
      <c r="F110" s="16"/>
      <c r="G110" s="11"/>
    </row>
    <row r="111" spans="1:7" x14ac:dyDescent="0.15">
      <c r="A111">
        <v>109</v>
      </c>
      <c r="B111" s="12" t="s">
        <v>401</v>
      </c>
      <c r="C111" s="11" t="s">
        <v>402</v>
      </c>
      <c r="D111" s="16"/>
      <c r="E111" s="16"/>
      <c r="F111" s="16"/>
      <c r="G111" s="11"/>
    </row>
    <row r="112" spans="1:7" x14ac:dyDescent="0.15">
      <c r="A112">
        <v>110</v>
      </c>
      <c r="B112" s="12" t="s">
        <v>406</v>
      </c>
      <c r="C112" s="11" t="s">
        <v>407</v>
      </c>
      <c r="D112" s="16"/>
      <c r="E112" s="16"/>
      <c r="F112" s="16"/>
      <c r="G112" s="11"/>
    </row>
    <row r="113" spans="1:7" x14ac:dyDescent="0.15">
      <c r="A113">
        <v>111</v>
      </c>
      <c r="B113" s="12" t="s">
        <v>411</v>
      </c>
      <c r="C113" s="11" t="s">
        <v>412</v>
      </c>
      <c r="D113" s="16"/>
      <c r="E113" s="16"/>
      <c r="F113" s="16"/>
      <c r="G113" s="11"/>
    </row>
    <row r="114" spans="1:7" x14ac:dyDescent="0.15">
      <c r="A114">
        <v>112</v>
      </c>
      <c r="B114" s="12" t="s">
        <v>414</v>
      </c>
      <c r="C114" s="11" t="s">
        <v>415</v>
      </c>
      <c r="D114" s="16"/>
      <c r="E114" s="16"/>
      <c r="F114" s="16"/>
      <c r="G114" s="11"/>
    </row>
    <row r="115" spans="1:7" x14ac:dyDescent="0.15">
      <c r="A115">
        <v>113</v>
      </c>
      <c r="B115" s="12" t="s">
        <v>417</v>
      </c>
      <c r="C115" s="11" t="s">
        <v>418</v>
      </c>
      <c r="D115" s="16"/>
      <c r="E115" s="16"/>
      <c r="F115" s="16"/>
      <c r="G115" s="11"/>
    </row>
    <row r="116" spans="1:7" x14ac:dyDescent="0.15">
      <c r="A116">
        <v>114</v>
      </c>
      <c r="B116" s="12" t="s">
        <v>420</v>
      </c>
      <c r="C116" s="11" t="s">
        <v>421</v>
      </c>
      <c r="D116" s="16"/>
      <c r="E116" s="16"/>
      <c r="F116" s="16"/>
      <c r="G116" s="11"/>
    </row>
    <row r="117" spans="1:7" x14ac:dyDescent="0.15">
      <c r="A117">
        <v>115</v>
      </c>
      <c r="B117" s="12" t="s">
        <v>424</v>
      </c>
      <c r="C117" s="11" t="s">
        <v>425</v>
      </c>
      <c r="D117" s="16"/>
      <c r="E117" s="16"/>
      <c r="F117" s="16"/>
      <c r="G117" s="11"/>
    </row>
    <row r="118" spans="1:7" x14ac:dyDescent="0.15">
      <c r="A118">
        <v>116</v>
      </c>
      <c r="B118" s="51" t="s">
        <v>1733</v>
      </c>
      <c r="C118" s="11" t="s">
        <v>428</v>
      </c>
      <c r="D118" s="16"/>
      <c r="E118" s="16"/>
      <c r="F118" s="16"/>
      <c r="G118" s="11"/>
    </row>
    <row r="119" spans="1:7" x14ac:dyDescent="0.15">
      <c r="A119">
        <v>117</v>
      </c>
      <c r="B119" s="12" t="s">
        <v>430</v>
      </c>
      <c r="C119" s="11" t="s">
        <v>431</v>
      </c>
      <c r="D119" s="16"/>
      <c r="E119" s="16"/>
      <c r="F119" s="16"/>
      <c r="G119" s="11"/>
    </row>
    <row r="120" spans="1:7" x14ac:dyDescent="0.15">
      <c r="A120">
        <v>118</v>
      </c>
      <c r="B120" s="12" t="s">
        <v>433</v>
      </c>
      <c r="C120" s="11" t="s">
        <v>434</v>
      </c>
      <c r="D120" s="16"/>
      <c r="E120" s="16"/>
      <c r="F120" s="16"/>
      <c r="G120" s="11"/>
    </row>
    <row r="121" spans="1:7" x14ac:dyDescent="0.15">
      <c r="A121">
        <v>119</v>
      </c>
      <c r="B121" s="12" t="s">
        <v>435</v>
      </c>
      <c r="C121" s="11" t="s">
        <v>436</v>
      </c>
      <c r="D121" s="16"/>
      <c r="E121" s="16"/>
      <c r="F121" s="16"/>
      <c r="G121" s="11"/>
    </row>
    <row r="122" spans="1:7" x14ac:dyDescent="0.15">
      <c r="A122">
        <v>120</v>
      </c>
      <c r="B122" s="12" t="s">
        <v>1736</v>
      </c>
      <c r="C122" s="11" t="s">
        <v>438</v>
      </c>
      <c r="D122" s="16"/>
      <c r="E122" s="16"/>
      <c r="F122" s="16"/>
      <c r="G122" s="11"/>
    </row>
    <row r="123" spans="1:7" x14ac:dyDescent="0.15">
      <c r="A123">
        <v>121</v>
      </c>
      <c r="B123" s="12" t="s">
        <v>1264</v>
      </c>
      <c r="C123" s="5" t="s">
        <v>1266</v>
      </c>
      <c r="D123" s="16"/>
      <c r="E123" s="16"/>
      <c r="F123" s="16"/>
      <c r="G123" s="11"/>
    </row>
    <row r="124" spans="1:7" x14ac:dyDescent="0.15">
      <c r="A124">
        <v>122</v>
      </c>
      <c r="B124" s="51" t="s">
        <v>443</v>
      </c>
      <c r="C124" s="11" t="s">
        <v>444</v>
      </c>
      <c r="D124" s="16"/>
      <c r="E124" s="16"/>
      <c r="F124" s="16"/>
      <c r="G124" s="11"/>
    </row>
    <row r="125" spans="1:7" x14ac:dyDescent="0.15">
      <c r="A125">
        <v>123</v>
      </c>
      <c r="B125" s="12" t="s">
        <v>446</v>
      </c>
      <c r="C125" s="11" t="s">
        <v>447</v>
      </c>
      <c r="D125" s="16"/>
      <c r="E125" s="16"/>
      <c r="F125" s="16"/>
      <c r="G125" s="11"/>
    </row>
    <row r="126" spans="1:7" x14ac:dyDescent="0.15">
      <c r="A126">
        <v>124</v>
      </c>
      <c r="B126" s="12" t="s">
        <v>1693</v>
      </c>
      <c r="C126" s="11" t="s">
        <v>451</v>
      </c>
      <c r="D126" s="16"/>
      <c r="E126" s="16"/>
      <c r="F126" s="16"/>
      <c r="G126" s="11"/>
    </row>
    <row r="127" spans="1:7" x14ac:dyDescent="0.15">
      <c r="A127">
        <v>125</v>
      </c>
      <c r="B127" s="12" t="s">
        <v>1695</v>
      </c>
      <c r="C127" s="11" t="s">
        <v>1697</v>
      </c>
      <c r="D127" s="16"/>
      <c r="E127" s="16"/>
      <c r="F127" s="16"/>
      <c r="G127" s="11"/>
    </row>
    <row r="128" spans="1:7" x14ac:dyDescent="0.15">
      <c r="A128">
        <v>126</v>
      </c>
      <c r="B128" s="12" t="s">
        <v>1696</v>
      </c>
      <c r="C128" s="11" t="s">
        <v>1698</v>
      </c>
      <c r="D128" s="16"/>
      <c r="E128" s="16"/>
      <c r="F128" s="16"/>
      <c r="G128" s="11"/>
    </row>
    <row r="129" spans="1:7" x14ac:dyDescent="0.15">
      <c r="A129">
        <v>127</v>
      </c>
      <c r="B129" s="51" t="s">
        <v>1732</v>
      </c>
      <c r="C129" s="64" t="s">
        <v>1272</v>
      </c>
      <c r="D129" s="56"/>
      <c r="E129" s="56"/>
      <c r="F129" s="56"/>
      <c r="G129" s="52"/>
    </row>
    <row r="130" spans="1:7" x14ac:dyDescent="0.15">
      <c r="A130">
        <v>128</v>
      </c>
      <c r="B130" s="12" t="s">
        <v>453</v>
      </c>
      <c r="C130" s="11" t="s">
        <v>454</v>
      </c>
      <c r="D130" s="16"/>
      <c r="E130" s="16"/>
      <c r="F130" s="16"/>
      <c r="G130" s="11"/>
    </row>
    <row r="131" spans="1:7" x14ac:dyDescent="0.15">
      <c r="A131">
        <v>129</v>
      </c>
      <c r="B131" s="12" t="s">
        <v>456</v>
      </c>
      <c r="C131" s="11" t="s">
        <v>457</v>
      </c>
      <c r="D131" s="16"/>
      <c r="E131" s="16"/>
      <c r="F131" s="16"/>
      <c r="G131" s="11"/>
    </row>
    <row r="132" spans="1:7" x14ac:dyDescent="0.15">
      <c r="A132">
        <v>130</v>
      </c>
      <c r="B132" s="12" t="s">
        <v>460</v>
      </c>
      <c r="C132" s="11" t="s">
        <v>461</v>
      </c>
      <c r="D132" s="16"/>
      <c r="E132" s="16"/>
      <c r="F132" s="16"/>
      <c r="G132" s="11"/>
    </row>
    <row r="133" spans="1:7" x14ac:dyDescent="0.15">
      <c r="A133">
        <v>131</v>
      </c>
      <c r="B133" s="12" t="s">
        <v>464</v>
      </c>
      <c r="C133" s="11" t="s">
        <v>465</v>
      </c>
      <c r="D133" s="16"/>
      <c r="E133" s="16"/>
      <c r="F133" s="16"/>
      <c r="G133" s="11"/>
    </row>
    <row r="134" spans="1:7" x14ac:dyDescent="0.15">
      <c r="A134">
        <v>132</v>
      </c>
      <c r="B134" s="12" t="s">
        <v>467</v>
      </c>
      <c r="C134" s="11" t="s">
        <v>468</v>
      </c>
      <c r="D134" s="16"/>
      <c r="E134" s="16"/>
      <c r="F134" s="16"/>
      <c r="G134" s="11"/>
    </row>
    <row r="135" spans="1:7" x14ac:dyDescent="0.15">
      <c r="A135">
        <v>133</v>
      </c>
      <c r="B135" s="12" t="s">
        <v>469</v>
      </c>
      <c r="C135" s="11" t="s">
        <v>470</v>
      </c>
      <c r="D135" s="16"/>
      <c r="E135" s="16"/>
      <c r="F135" s="16"/>
      <c r="G135" s="11"/>
    </row>
    <row r="136" spans="1:7" x14ac:dyDescent="0.15">
      <c r="A136">
        <v>134</v>
      </c>
      <c r="B136" s="12" t="s">
        <v>472</v>
      </c>
      <c r="C136" s="11" t="s">
        <v>473</v>
      </c>
      <c r="D136" s="16"/>
      <c r="E136" s="16"/>
      <c r="F136" s="16"/>
      <c r="G136" s="11"/>
    </row>
    <row r="137" spans="1:7" x14ac:dyDescent="0.15">
      <c r="A137">
        <v>135</v>
      </c>
      <c r="B137" s="12" t="s">
        <v>478</v>
      </c>
      <c r="C137" s="11" t="s">
        <v>479</v>
      </c>
      <c r="D137" s="16"/>
      <c r="E137" s="16"/>
      <c r="F137" s="16"/>
      <c r="G137" s="11"/>
    </row>
    <row r="138" spans="1:7" x14ac:dyDescent="0.15">
      <c r="A138">
        <v>136</v>
      </c>
      <c r="B138" s="12" t="s">
        <v>481</v>
      </c>
      <c r="C138" s="11" t="s">
        <v>482</v>
      </c>
      <c r="D138" s="16"/>
      <c r="E138" s="16"/>
      <c r="F138" s="16"/>
      <c r="G138" s="11"/>
    </row>
    <row r="139" spans="1:7" x14ac:dyDescent="0.15">
      <c r="A139">
        <v>137</v>
      </c>
      <c r="B139" s="12" t="s">
        <v>484</v>
      </c>
      <c r="C139" s="11" t="s">
        <v>485</v>
      </c>
      <c r="D139" s="16"/>
      <c r="E139" s="16"/>
      <c r="F139" s="16"/>
      <c r="G139" s="11"/>
    </row>
    <row r="140" spans="1:7" x14ac:dyDescent="0.15">
      <c r="A140">
        <v>138</v>
      </c>
      <c r="B140" s="12" t="s">
        <v>488</v>
      </c>
      <c r="C140" s="11" t="s">
        <v>489</v>
      </c>
      <c r="D140" s="16"/>
      <c r="E140" s="16"/>
      <c r="F140" s="16"/>
      <c r="G140" s="11"/>
    </row>
    <row r="141" spans="1:7" x14ac:dyDescent="0.15">
      <c r="A141">
        <v>139</v>
      </c>
      <c r="B141" s="12" t="s">
        <v>492</v>
      </c>
      <c r="C141" s="11" t="s">
        <v>493</v>
      </c>
      <c r="D141" s="16"/>
      <c r="E141" s="16"/>
      <c r="F141" s="16"/>
      <c r="G141" s="11"/>
    </row>
    <row r="142" spans="1:7" x14ac:dyDescent="0.15">
      <c r="A142">
        <v>140</v>
      </c>
      <c r="B142" s="12" t="s">
        <v>495</v>
      </c>
      <c r="C142" s="11" t="s">
        <v>496</v>
      </c>
      <c r="D142" s="16"/>
      <c r="E142" s="16"/>
      <c r="F142" s="16"/>
      <c r="G142" s="11"/>
    </row>
    <row r="143" spans="1:7" x14ac:dyDescent="0.15">
      <c r="A143">
        <v>141</v>
      </c>
      <c r="B143" s="12" t="s">
        <v>499</v>
      </c>
      <c r="C143" s="11" t="s">
        <v>500</v>
      </c>
      <c r="D143" s="16"/>
      <c r="E143" s="16"/>
      <c r="F143" s="16"/>
      <c r="G143" s="11"/>
    </row>
    <row r="144" spans="1:7" x14ac:dyDescent="0.15">
      <c r="A144">
        <v>142</v>
      </c>
      <c r="B144" s="12" t="s">
        <v>504</v>
      </c>
      <c r="C144" s="11" t="s">
        <v>505</v>
      </c>
      <c r="D144" s="16"/>
      <c r="E144" s="16"/>
      <c r="F144" s="16"/>
      <c r="G144" s="11"/>
    </row>
    <row r="145" spans="1:7" x14ac:dyDescent="0.15">
      <c r="A145">
        <v>143</v>
      </c>
      <c r="B145" s="51" t="s">
        <v>507</v>
      </c>
      <c r="C145" s="11" t="s">
        <v>508</v>
      </c>
      <c r="D145" s="16"/>
      <c r="E145" s="16"/>
      <c r="F145" s="16"/>
      <c r="G145" s="11"/>
    </row>
    <row r="146" spans="1:7" x14ac:dyDescent="0.15">
      <c r="A146">
        <v>144</v>
      </c>
      <c r="B146" s="12" t="s">
        <v>510</v>
      </c>
      <c r="C146" s="11" t="s">
        <v>511</v>
      </c>
      <c r="D146" s="16"/>
      <c r="E146" s="16"/>
      <c r="F146" s="16"/>
      <c r="G146" s="11"/>
    </row>
    <row r="147" spans="1:7" x14ac:dyDescent="0.15">
      <c r="A147">
        <v>145</v>
      </c>
      <c r="B147" s="12" t="s">
        <v>1699</v>
      </c>
      <c r="C147" s="5" t="s">
        <v>514</v>
      </c>
      <c r="D147" s="16"/>
      <c r="E147" s="16"/>
      <c r="F147" s="16"/>
      <c r="G147" s="11"/>
    </row>
    <row r="148" spans="1:7" x14ac:dyDescent="0.15">
      <c r="A148">
        <v>146</v>
      </c>
      <c r="B148" s="12" t="s">
        <v>516</v>
      </c>
      <c r="C148" s="5" t="s">
        <v>517</v>
      </c>
      <c r="D148" s="16"/>
      <c r="E148" s="16"/>
      <c r="F148" s="16"/>
      <c r="G148" s="11"/>
    </row>
    <row r="149" spans="1:7" x14ac:dyDescent="0.15">
      <c r="A149">
        <v>147</v>
      </c>
      <c r="B149" s="12" t="s">
        <v>518</v>
      </c>
      <c r="C149" s="5" t="s">
        <v>519</v>
      </c>
      <c r="D149" s="16"/>
      <c r="E149" s="16"/>
      <c r="F149" s="16"/>
      <c r="G149" s="11"/>
    </row>
    <row r="150" spans="1:7" x14ac:dyDescent="0.15">
      <c r="A150">
        <v>148</v>
      </c>
      <c r="B150" s="12" t="s">
        <v>521</v>
      </c>
      <c r="C150" s="5" t="s">
        <v>522</v>
      </c>
      <c r="D150" s="16"/>
      <c r="E150" s="16"/>
      <c r="F150" s="16"/>
      <c r="G150" s="11"/>
    </row>
    <row r="151" spans="1:7" x14ac:dyDescent="0.15">
      <c r="A151">
        <v>149</v>
      </c>
      <c r="B151" s="12" t="s">
        <v>523</v>
      </c>
      <c r="C151" s="5" t="s">
        <v>524</v>
      </c>
      <c r="D151" s="16"/>
      <c r="E151" s="16"/>
      <c r="F151" s="16"/>
      <c r="G151" s="11"/>
    </row>
    <row r="152" spans="1:7" x14ac:dyDescent="0.15">
      <c r="A152">
        <v>150</v>
      </c>
      <c r="B152" s="12" t="s">
        <v>526</v>
      </c>
      <c r="C152" s="5" t="s">
        <v>527</v>
      </c>
      <c r="D152" s="16"/>
      <c r="E152" s="16"/>
      <c r="F152" s="16"/>
      <c r="G152" s="11"/>
    </row>
    <row r="153" spans="1:7" x14ac:dyDescent="0.15">
      <c r="A153">
        <v>151</v>
      </c>
      <c r="B153" s="51" t="s">
        <v>529</v>
      </c>
      <c r="C153" s="5" t="s">
        <v>530</v>
      </c>
      <c r="D153" s="16"/>
      <c r="E153" s="16"/>
      <c r="F153" s="16"/>
      <c r="G153" s="11"/>
    </row>
    <row r="154" spans="1:7" x14ac:dyDescent="0.15">
      <c r="A154">
        <v>152</v>
      </c>
      <c r="B154" s="12" t="s">
        <v>533</v>
      </c>
      <c r="C154" s="5" t="s">
        <v>534</v>
      </c>
      <c r="D154" s="16"/>
      <c r="E154" s="16"/>
      <c r="F154" s="16"/>
      <c r="G154" s="11"/>
    </row>
    <row r="155" spans="1:7" x14ac:dyDescent="0.15">
      <c r="A155">
        <v>153</v>
      </c>
      <c r="B155" s="12" t="s">
        <v>536</v>
      </c>
      <c r="C155" s="5" t="s">
        <v>537</v>
      </c>
      <c r="D155" s="16"/>
      <c r="E155" s="16"/>
      <c r="F155" s="16"/>
      <c r="G155" s="11"/>
    </row>
    <row r="156" spans="1:7" x14ac:dyDescent="0.15">
      <c r="A156">
        <v>154</v>
      </c>
      <c r="B156" s="12" t="s">
        <v>540</v>
      </c>
      <c r="C156" s="5" t="s">
        <v>541</v>
      </c>
      <c r="D156" s="16"/>
      <c r="E156" s="16"/>
      <c r="F156" s="16"/>
      <c r="G156" s="11"/>
    </row>
    <row r="157" spans="1:7" x14ac:dyDescent="0.15">
      <c r="A157">
        <v>155</v>
      </c>
      <c r="B157" s="12" t="s">
        <v>543</v>
      </c>
      <c r="C157" s="5" t="s">
        <v>544</v>
      </c>
      <c r="D157" s="16"/>
      <c r="E157" s="16"/>
      <c r="F157" s="16"/>
      <c r="G157" s="11"/>
    </row>
    <row r="158" spans="1:7" x14ac:dyDescent="0.15">
      <c r="A158">
        <v>156</v>
      </c>
      <c r="B158" s="12" t="s">
        <v>1700</v>
      </c>
      <c r="C158" s="5" t="s">
        <v>546</v>
      </c>
      <c r="D158" s="16"/>
      <c r="E158" s="16"/>
      <c r="F158" s="16"/>
      <c r="G158" s="11"/>
    </row>
    <row r="159" spans="1:7" x14ac:dyDescent="0.15">
      <c r="A159">
        <v>157</v>
      </c>
      <c r="B159" s="12" t="s">
        <v>1333</v>
      </c>
      <c r="C159" s="5" t="s">
        <v>1336</v>
      </c>
      <c r="D159" s="16"/>
      <c r="E159" s="16"/>
      <c r="F159" s="16"/>
      <c r="G159" s="11"/>
    </row>
    <row r="160" spans="1:7" x14ac:dyDescent="0.15">
      <c r="A160">
        <v>158</v>
      </c>
      <c r="B160" s="12" t="s">
        <v>1701</v>
      </c>
      <c r="C160" s="5" t="s">
        <v>548</v>
      </c>
      <c r="D160" s="16"/>
      <c r="E160" s="16"/>
      <c r="F160" s="16"/>
      <c r="G160" s="52"/>
    </row>
    <row r="161" spans="1:7" x14ac:dyDescent="0.15">
      <c r="A161">
        <v>159</v>
      </c>
      <c r="B161" s="12" t="s">
        <v>1337</v>
      </c>
      <c r="C161" s="5" t="s">
        <v>1339</v>
      </c>
      <c r="D161" s="16"/>
      <c r="E161" s="16"/>
      <c r="F161" s="16"/>
      <c r="G161" s="52"/>
    </row>
    <row r="162" spans="1:7" x14ac:dyDescent="0.15">
      <c r="A162">
        <v>160</v>
      </c>
      <c r="B162" s="12" t="s">
        <v>552</v>
      </c>
      <c r="C162" s="5" t="s">
        <v>553</v>
      </c>
      <c r="D162" s="16"/>
      <c r="E162" s="16"/>
      <c r="F162" s="16"/>
      <c r="G162" s="11"/>
    </row>
    <row r="163" spans="1:7" x14ac:dyDescent="0.15">
      <c r="A163">
        <v>161</v>
      </c>
      <c r="B163" s="12" t="s">
        <v>1702</v>
      </c>
      <c r="C163" s="5" t="s">
        <v>556</v>
      </c>
      <c r="D163" s="16"/>
      <c r="E163" s="16"/>
      <c r="F163" s="16"/>
      <c r="G163" s="11"/>
    </row>
    <row r="164" spans="1:7" x14ac:dyDescent="0.15">
      <c r="A164">
        <v>162</v>
      </c>
      <c r="B164" s="12" t="s">
        <v>1343</v>
      </c>
      <c r="C164" s="5" t="s">
        <v>1345</v>
      </c>
      <c r="D164" s="16"/>
      <c r="E164" s="16"/>
      <c r="F164" s="16"/>
      <c r="G164" s="11"/>
    </row>
    <row r="165" spans="1:7" x14ac:dyDescent="0.15">
      <c r="A165">
        <v>163</v>
      </c>
      <c r="B165" s="12" t="s">
        <v>1703</v>
      </c>
      <c r="C165" s="5" t="s">
        <v>559</v>
      </c>
      <c r="D165" s="16"/>
      <c r="E165" s="16"/>
      <c r="F165" s="16"/>
      <c r="G165" s="11"/>
    </row>
    <row r="166" spans="1:7" x14ac:dyDescent="0.15">
      <c r="A166">
        <v>164</v>
      </c>
      <c r="B166" s="12" t="s">
        <v>1349</v>
      </c>
      <c r="C166" s="5" t="s">
        <v>1350</v>
      </c>
      <c r="D166" s="16"/>
      <c r="E166" s="16"/>
      <c r="F166" s="16"/>
      <c r="G166" s="11"/>
    </row>
    <row r="167" spans="1:7" x14ac:dyDescent="0.15">
      <c r="A167">
        <v>165</v>
      </c>
      <c r="B167" s="12" t="s">
        <v>561</v>
      </c>
      <c r="C167" s="5" t="s">
        <v>562</v>
      </c>
      <c r="D167" s="16"/>
      <c r="E167" s="16"/>
      <c r="F167" s="16"/>
      <c r="G167" s="11"/>
    </row>
    <row r="168" spans="1:7" x14ac:dyDescent="0.15">
      <c r="A168">
        <v>166</v>
      </c>
      <c r="B168" s="12" t="s">
        <v>1704</v>
      </c>
      <c r="C168" s="5" t="s">
        <v>564</v>
      </c>
      <c r="D168" s="16"/>
      <c r="E168" s="16"/>
      <c r="F168" s="16"/>
      <c r="G168" s="11"/>
    </row>
    <row r="169" spans="1:7" x14ac:dyDescent="0.15">
      <c r="A169">
        <v>167</v>
      </c>
      <c r="B169" s="12" t="s">
        <v>1354</v>
      </c>
      <c r="C169" s="5" t="s">
        <v>564</v>
      </c>
      <c r="D169" s="16"/>
      <c r="E169" s="16"/>
      <c r="F169" s="16"/>
      <c r="G169" s="11"/>
    </row>
    <row r="170" spans="1:7" x14ac:dyDescent="0.15">
      <c r="A170">
        <v>168</v>
      </c>
      <c r="B170" s="12" t="s">
        <v>568</v>
      </c>
      <c r="C170" s="5" t="s">
        <v>569</v>
      </c>
      <c r="D170" s="16"/>
      <c r="E170" s="16"/>
      <c r="F170" s="16"/>
      <c r="G170" s="11"/>
    </row>
    <row r="171" spans="1:7" x14ac:dyDescent="0.15">
      <c r="A171">
        <v>169</v>
      </c>
      <c r="B171" s="12" t="s">
        <v>1705</v>
      </c>
      <c r="C171" s="5" t="s">
        <v>572</v>
      </c>
      <c r="D171" s="16"/>
      <c r="E171" s="16"/>
      <c r="F171" s="16"/>
      <c r="G171" s="11"/>
    </row>
    <row r="172" spans="1:7" x14ac:dyDescent="0.15">
      <c r="A172">
        <v>170</v>
      </c>
      <c r="B172" s="12" t="s">
        <v>1358</v>
      </c>
      <c r="C172" s="5" t="s">
        <v>1360</v>
      </c>
      <c r="D172" s="16"/>
      <c r="E172" s="16"/>
      <c r="F172" s="16"/>
      <c r="G172" s="11"/>
    </row>
    <row r="173" spans="1:7" x14ac:dyDescent="0.15">
      <c r="A173">
        <v>171</v>
      </c>
      <c r="B173" s="12" t="s">
        <v>576</v>
      </c>
      <c r="C173" s="5" t="s">
        <v>577</v>
      </c>
      <c r="D173" s="16"/>
      <c r="E173" s="16"/>
      <c r="F173" s="16"/>
      <c r="G173" s="11"/>
    </row>
    <row r="174" spans="1:7" x14ac:dyDescent="0.15">
      <c r="A174">
        <v>172</v>
      </c>
      <c r="B174" s="12" t="s">
        <v>579</v>
      </c>
      <c r="C174" s="5" t="s">
        <v>580</v>
      </c>
      <c r="D174" s="16"/>
      <c r="E174" s="16"/>
      <c r="F174" s="16"/>
      <c r="G174" s="11"/>
    </row>
    <row r="175" spans="1:7" x14ac:dyDescent="0.15">
      <c r="A175">
        <v>173</v>
      </c>
      <c r="B175" s="12" t="s">
        <v>582</v>
      </c>
      <c r="C175" s="5" t="s">
        <v>583</v>
      </c>
      <c r="D175" s="16"/>
      <c r="E175" s="16"/>
      <c r="F175" s="16"/>
      <c r="G175" s="11"/>
    </row>
    <row r="176" spans="1:7" x14ac:dyDescent="0.15">
      <c r="A176">
        <v>174</v>
      </c>
      <c r="B176" s="12" t="s">
        <v>585</v>
      </c>
      <c r="C176" s="5" t="s">
        <v>586</v>
      </c>
      <c r="D176" s="16"/>
      <c r="E176" s="16"/>
      <c r="F176" s="16"/>
      <c r="G176" s="11"/>
    </row>
    <row r="177" spans="1:7" x14ac:dyDescent="0.15">
      <c r="A177">
        <v>175</v>
      </c>
      <c r="B177" s="12" t="s">
        <v>588</v>
      </c>
      <c r="C177" s="5" t="s">
        <v>589</v>
      </c>
      <c r="D177" s="16"/>
      <c r="E177" s="16"/>
      <c r="F177" s="16"/>
      <c r="G177" s="11"/>
    </row>
    <row r="178" spans="1:7" x14ac:dyDescent="0.15">
      <c r="A178">
        <v>176</v>
      </c>
      <c r="B178" s="12" t="s">
        <v>591</v>
      </c>
      <c r="C178" s="5" t="s">
        <v>592</v>
      </c>
      <c r="D178" s="16"/>
      <c r="E178" s="16"/>
      <c r="F178" s="16"/>
      <c r="G178" s="11"/>
    </row>
    <row r="179" spans="1:7" x14ac:dyDescent="0.15">
      <c r="A179">
        <v>177</v>
      </c>
      <c r="B179" s="12" t="s">
        <v>593</v>
      </c>
      <c r="C179" s="5" t="s">
        <v>594</v>
      </c>
      <c r="D179" s="16"/>
      <c r="E179" s="16"/>
      <c r="F179" s="16"/>
      <c r="G179" s="11"/>
    </row>
    <row r="180" spans="1:7" x14ac:dyDescent="0.15">
      <c r="A180">
        <v>178</v>
      </c>
      <c r="B180" s="12" t="s">
        <v>596</v>
      </c>
      <c r="C180" s="5" t="s">
        <v>597</v>
      </c>
      <c r="D180" s="16"/>
      <c r="E180" s="16"/>
      <c r="F180" s="16"/>
      <c r="G180" s="11"/>
    </row>
    <row r="181" spans="1:7" x14ac:dyDescent="0.15">
      <c r="A181">
        <v>179</v>
      </c>
      <c r="B181" s="12" t="s">
        <v>600</v>
      </c>
      <c r="C181" s="5" t="s">
        <v>601</v>
      </c>
      <c r="D181" s="16"/>
      <c r="E181" s="16"/>
      <c r="F181" s="16"/>
      <c r="G181" s="11"/>
    </row>
    <row r="182" spans="1:7" x14ac:dyDescent="0.15">
      <c r="A182">
        <v>180</v>
      </c>
      <c r="B182" s="12" t="s">
        <v>603</v>
      </c>
      <c r="C182" s="5" t="s">
        <v>604</v>
      </c>
      <c r="D182" s="16"/>
      <c r="E182" s="16"/>
      <c r="F182" s="16"/>
      <c r="G182" s="11"/>
    </row>
    <row r="183" spans="1:7" x14ac:dyDescent="0.15">
      <c r="A183">
        <v>181</v>
      </c>
      <c r="B183" s="12" t="s">
        <v>1706</v>
      </c>
      <c r="C183" s="5" t="s">
        <v>606</v>
      </c>
      <c r="D183" s="16"/>
      <c r="E183" s="16"/>
      <c r="F183" s="16"/>
      <c r="G183" s="11"/>
    </row>
    <row r="184" spans="1:7" x14ac:dyDescent="0.15">
      <c r="A184">
        <v>182</v>
      </c>
      <c r="B184" s="12" t="s">
        <v>1377</v>
      </c>
      <c r="C184" s="5" t="s">
        <v>1379</v>
      </c>
      <c r="D184" s="16"/>
      <c r="E184" s="16"/>
      <c r="F184" s="16"/>
      <c r="G184" s="11"/>
    </row>
    <row r="185" spans="1:7" x14ac:dyDescent="0.15">
      <c r="A185">
        <v>183</v>
      </c>
      <c r="B185" s="12" t="s">
        <v>608</v>
      </c>
      <c r="C185" s="5" t="s">
        <v>609</v>
      </c>
      <c r="D185" s="16"/>
      <c r="E185" s="16"/>
      <c r="F185" s="16"/>
      <c r="G185" s="11"/>
    </row>
    <row r="186" spans="1:7" x14ac:dyDescent="0.15">
      <c r="A186">
        <v>184</v>
      </c>
      <c r="B186" s="51" t="s">
        <v>613</v>
      </c>
      <c r="C186" s="5" t="s">
        <v>614</v>
      </c>
      <c r="D186" s="16"/>
      <c r="E186" s="16"/>
      <c r="F186" s="16"/>
      <c r="G186" s="11"/>
    </row>
    <row r="187" spans="1:7" x14ac:dyDescent="0.15">
      <c r="A187">
        <v>185</v>
      </c>
      <c r="B187" s="12" t="s">
        <v>617</v>
      </c>
      <c r="C187" s="5" t="s">
        <v>618</v>
      </c>
      <c r="D187" s="16"/>
      <c r="E187" s="16"/>
      <c r="F187" s="16"/>
      <c r="G187" s="11"/>
    </row>
    <row r="188" spans="1:7" x14ac:dyDescent="0.15">
      <c r="A188">
        <v>186</v>
      </c>
      <c r="B188" s="12" t="s">
        <v>1707</v>
      </c>
      <c r="C188" s="5" t="s">
        <v>621</v>
      </c>
      <c r="D188" s="16"/>
      <c r="E188" s="16"/>
      <c r="F188" s="16"/>
      <c r="G188" s="11"/>
    </row>
    <row r="189" spans="1:7" x14ac:dyDescent="0.15">
      <c r="A189">
        <v>187</v>
      </c>
      <c r="B189" s="12" t="s">
        <v>1388</v>
      </c>
      <c r="C189" s="5" t="s">
        <v>1389</v>
      </c>
      <c r="D189" s="16"/>
      <c r="E189" s="16"/>
      <c r="F189" s="16"/>
      <c r="G189" s="11"/>
    </row>
    <row r="190" spans="1:7" x14ac:dyDescent="0.15">
      <c r="A190">
        <v>188</v>
      </c>
      <c r="B190" s="12" t="s">
        <v>623</v>
      </c>
      <c r="C190" s="5" t="s">
        <v>624</v>
      </c>
      <c r="D190" s="16"/>
      <c r="E190" s="16"/>
      <c r="F190" s="16"/>
      <c r="G190" s="11"/>
    </row>
    <row r="191" spans="1:7" x14ac:dyDescent="0.15">
      <c r="A191">
        <v>189</v>
      </c>
      <c r="B191" s="12" t="s">
        <v>627</v>
      </c>
      <c r="C191" s="5" t="s">
        <v>628</v>
      </c>
      <c r="D191" s="16"/>
      <c r="E191" s="16"/>
      <c r="F191" s="16"/>
      <c r="G191" s="11"/>
    </row>
    <row r="192" spans="1:7" x14ac:dyDescent="0.15">
      <c r="A192">
        <v>190</v>
      </c>
      <c r="B192" s="12" t="s">
        <v>632</v>
      </c>
      <c r="C192" s="5" t="s">
        <v>633</v>
      </c>
      <c r="D192" s="16"/>
      <c r="E192" s="16"/>
      <c r="F192" s="16"/>
      <c r="G192" s="11"/>
    </row>
    <row r="193" spans="1:7" x14ac:dyDescent="0.15">
      <c r="A193">
        <v>191</v>
      </c>
      <c r="B193" s="12" t="s">
        <v>634</v>
      </c>
      <c r="C193" s="5" t="s">
        <v>635</v>
      </c>
      <c r="D193" s="16"/>
      <c r="E193" s="16"/>
      <c r="F193" s="16"/>
      <c r="G193" s="11"/>
    </row>
    <row r="194" spans="1:7" x14ac:dyDescent="0.15">
      <c r="A194">
        <v>192</v>
      </c>
      <c r="B194" s="12" t="s">
        <v>638</v>
      </c>
      <c r="C194" s="5" t="s">
        <v>639</v>
      </c>
      <c r="D194" s="16"/>
      <c r="E194" s="16"/>
      <c r="F194" s="16"/>
      <c r="G194" s="11"/>
    </row>
    <row r="195" spans="1:7" x14ac:dyDescent="0.15">
      <c r="A195">
        <v>193</v>
      </c>
      <c r="B195" s="12" t="s">
        <v>641</v>
      </c>
      <c r="C195" s="5" t="s">
        <v>642</v>
      </c>
      <c r="D195" s="16"/>
      <c r="E195" s="16"/>
      <c r="F195" s="16"/>
      <c r="G195" s="11"/>
    </row>
    <row r="196" spans="1:7" x14ac:dyDescent="0.15">
      <c r="A196">
        <v>194</v>
      </c>
      <c r="B196" s="12" t="s">
        <v>1708</v>
      </c>
      <c r="C196" s="5" t="s">
        <v>643</v>
      </c>
      <c r="D196" s="16"/>
      <c r="E196" s="16"/>
      <c r="F196" s="16"/>
      <c r="G196" s="11"/>
    </row>
    <row r="197" spans="1:7" x14ac:dyDescent="0.15">
      <c r="A197">
        <v>195</v>
      </c>
      <c r="B197" s="12" t="s">
        <v>1421</v>
      </c>
      <c r="C197" s="5" t="s">
        <v>1420</v>
      </c>
      <c r="D197" s="16"/>
      <c r="E197" s="16"/>
      <c r="F197" s="16"/>
      <c r="G197" s="11"/>
    </row>
    <row r="198" spans="1:7" x14ac:dyDescent="0.15">
      <c r="A198">
        <v>196</v>
      </c>
      <c r="B198" s="12" t="s">
        <v>645</v>
      </c>
      <c r="C198" s="5" t="s">
        <v>646</v>
      </c>
      <c r="D198" s="16"/>
      <c r="E198" s="16"/>
      <c r="F198" s="16"/>
      <c r="G198" s="11"/>
    </row>
    <row r="199" spans="1:7" x14ac:dyDescent="0.15">
      <c r="A199">
        <v>197</v>
      </c>
      <c r="B199" s="12" t="s">
        <v>648</v>
      </c>
      <c r="C199" s="5" t="s">
        <v>649</v>
      </c>
      <c r="D199" s="16"/>
      <c r="E199" s="16"/>
      <c r="F199" s="16"/>
      <c r="G199" s="11"/>
    </row>
    <row r="200" spans="1:7" x14ac:dyDescent="0.15">
      <c r="A200">
        <v>198</v>
      </c>
      <c r="B200" s="12" t="s">
        <v>651</v>
      </c>
      <c r="C200" s="5" t="s">
        <v>652</v>
      </c>
      <c r="D200" s="16"/>
      <c r="E200" s="16"/>
      <c r="F200" s="16"/>
      <c r="G200" s="11"/>
    </row>
    <row r="201" spans="1:7" x14ac:dyDescent="0.15">
      <c r="A201">
        <v>199</v>
      </c>
      <c r="B201" s="12" t="s">
        <v>655</v>
      </c>
      <c r="C201" s="5" t="s">
        <v>656</v>
      </c>
      <c r="D201" s="16"/>
      <c r="E201" s="16"/>
      <c r="F201" s="16"/>
      <c r="G201" s="11"/>
    </row>
    <row r="202" spans="1:7" x14ac:dyDescent="0.15">
      <c r="A202">
        <v>200</v>
      </c>
      <c r="B202" s="12" t="s">
        <v>658</v>
      </c>
      <c r="C202" s="5" t="s">
        <v>659</v>
      </c>
      <c r="D202" s="16"/>
      <c r="E202" s="16"/>
      <c r="F202" s="16"/>
      <c r="G202" s="11"/>
    </row>
    <row r="203" spans="1:7" x14ac:dyDescent="0.15">
      <c r="A203">
        <v>201</v>
      </c>
      <c r="B203" s="12" t="s">
        <v>661</v>
      </c>
      <c r="C203" s="5" t="s">
        <v>662</v>
      </c>
      <c r="D203" s="16"/>
      <c r="E203" s="16"/>
      <c r="F203" s="16"/>
      <c r="G203" s="11"/>
    </row>
    <row r="204" spans="1:7" x14ac:dyDescent="0.15">
      <c r="A204">
        <v>202</v>
      </c>
      <c r="B204" s="12" t="s">
        <v>664</v>
      </c>
      <c r="C204" s="5" t="s">
        <v>665</v>
      </c>
      <c r="D204" s="16"/>
      <c r="E204" s="16"/>
      <c r="F204" s="16"/>
      <c r="G204" s="11"/>
    </row>
    <row r="205" spans="1:7" x14ac:dyDescent="0.15">
      <c r="A205">
        <v>203</v>
      </c>
      <c r="B205" s="51" t="s">
        <v>668</v>
      </c>
      <c r="C205" s="5" t="s">
        <v>669</v>
      </c>
      <c r="D205" s="16"/>
      <c r="E205" s="16"/>
      <c r="F205" s="16"/>
      <c r="G205" s="11"/>
    </row>
    <row r="206" spans="1:7" x14ac:dyDescent="0.15">
      <c r="A206">
        <v>204</v>
      </c>
      <c r="B206" s="12" t="s">
        <v>1709</v>
      </c>
      <c r="C206" s="5" t="s">
        <v>671</v>
      </c>
      <c r="D206" s="16"/>
      <c r="E206" s="16"/>
      <c r="F206" s="16"/>
      <c r="G206" s="11"/>
    </row>
    <row r="207" spans="1:7" x14ac:dyDescent="0.15">
      <c r="A207">
        <v>205</v>
      </c>
      <c r="B207" s="12" t="s">
        <v>1427</v>
      </c>
      <c r="C207" s="5" t="s">
        <v>1428</v>
      </c>
      <c r="D207" s="16"/>
      <c r="E207" s="16"/>
      <c r="F207" s="16"/>
      <c r="G207" s="11"/>
    </row>
    <row r="208" spans="1:7" x14ac:dyDescent="0.15">
      <c r="A208">
        <v>206</v>
      </c>
      <c r="B208" s="12" t="s">
        <v>674</v>
      </c>
      <c r="C208" s="5" t="s">
        <v>675</v>
      </c>
      <c r="D208" s="16"/>
      <c r="E208" s="16"/>
      <c r="F208" s="16"/>
      <c r="G208" s="11"/>
    </row>
    <row r="209" spans="1:7" x14ac:dyDescent="0.15">
      <c r="A209">
        <v>207</v>
      </c>
      <c r="B209" s="12" t="s">
        <v>678</v>
      </c>
      <c r="C209" s="5" t="s">
        <v>679</v>
      </c>
      <c r="D209" s="16"/>
      <c r="E209" s="16"/>
      <c r="F209" s="16"/>
      <c r="G209" s="11"/>
    </row>
    <row r="210" spans="1:7" x14ac:dyDescent="0.15">
      <c r="A210">
        <v>208</v>
      </c>
      <c r="B210" s="12" t="s">
        <v>1435</v>
      </c>
      <c r="C210" s="5" t="s">
        <v>1439</v>
      </c>
      <c r="D210" s="16"/>
      <c r="E210" s="16"/>
      <c r="F210" s="16"/>
      <c r="G210" s="11"/>
    </row>
    <row r="211" spans="1:7" x14ac:dyDescent="0.15">
      <c r="A211">
        <v>209</v>
      </c>
      <c r="B211" s="12" t="s">
        <v>1436</v>
      </c>
      <c r="C211" s="5" t="s">
        <v>1438</v>
      </c>
      <c r="D211" s="16"/>
      <c r="E211" s="16"/>
      <c r="F211" s="16"/>
      <c r="G211" s="11"/>
    </row>
    <row r="212" spans="1:7" x14ac:dyDescent="0.15">
      <c r="A212">
        <v>210</v>
      </c>
      <c r="B212" s="51" t="s">
        <v>1434</v>
      </c>
      <c r="C212" s="5" t="s">
        <v>681</v>
      </c>
      <c r="D212" s="16"/>
      <c r="E212" s="16"/>
      <c r="F212" s="16"/>
      <c r="G212" s="11"/>
    </row>
    <row r="213" spans="1:7" x14ac:dyDescent="0.15">
      <c r="A213">
        <v>211</v>
      </c>
      <c r="B213" s="51" t="s">
        <v>1437</v>
      </c>
      <c r="C213" s="5" t="s">
        <v>1440</v>
      </c>
      <c r="D213" s="16"/>
      <c r="E213" s="16"/>
      <c r="F213" s="16"/>
      <c r="G213" s="11"/>
    </row>
    <row r="214" spans="1:7" x14ac:dyDescent="0.15">
      <c r="A214">
        <v>212</v>
      </c>
      <c r="B214" s="12" t="s">
        <v>1448</v>
      </c>
      <c r="C214" s="5" t="s">
        <v>1450</v>
      </c>
      <c r="D214" s="16"/>
      <c r="E214" s="16"/>
      <c r="F214" s="16"/>
      <c r="G214" s="11"/>
    </row>
    <row r="215" spans="1:7" x14ac:dyDescent="0.15">
      <c r="A215">
        <v>213</v>
      </c>
      <c r="B215" s="12" t="s">
        <v>1710</v>
      </c>
      <c r="C215" s="5" t="s">
        <v>684</v>
      </c>
      <c r="D215" s="16"/>
      <c r="E215" s="16"/>
      <c r="F215" s="16"/>
      <c r="G215" s="11"/>
    </row>
    <row r="216" spans="1:7" x14ac:dyDescent="0.15">
      <c r="A216">
        <v>214</v>
      </c>
      <c r="B216" s="12" t="s">
        <v>686</v>
      </c>
      <c r="C216" s="5" t="s">
        <v>687</v>
      </c>
      <c r="D216" s="16"/>
      <c r="E216" s="16"/>
      <c r="F216" s="16"/>
      <c r="G216" s="11"/>
    </row>
    <row r="217" spans="1:7" x14ac:dyDescent="0.15">
      <c r="A217">
        <v>215</v>
      </c>
      <c r="B217" s="12" t="s">
        <v>692</v>
      </c>
      <c r="C217" s="5" t="s">
        <v>693</v>
      </c>
      <c r="D217" s="16"/>
      <c r="E217" s="16"/>
      <c r="F217" s="16"/>
      <c r="G217" s="11"/>
    </row>
    <row r="218" spans="1:7" x14ac:dyDescent="0.15">
      <c r="A218">
        <v>216</v>
      </c>
      <c r="B218" s="12" t="s">
        <v>696</v>
      </c>
      <c r="C218" s="5" t="s">
        <v>697</v>
      </c>
      <c r="D218" s="16"/>
      <c r="E218" s="16"/>
      <c r="F218" s="16"/>
      <c r="G218" s="11"/>
    </row>
    <row r="219" spans="1:7" x14ac:dyDescent="0.15">
      <c r="A219">
        <v>217</v>
      </c>
      <c r="B219" s="12" t="s">
        <v>699</v>
      </c>
      <c r="C219" s="5" t="s">
        <v>700</v>
      </c>
      <c r="D219" s="16"/>
      <c r="E219" s="16"/>
      <c r="F219" s="16"/>
      <c r="G219" s="11"/>
    </row>
    <row r="220" spans="1:7" x14ac:dyDescent="0.15">
      <c r="A220">
        <v>218</v>
      </c>
      <c r="B220" s="51" t="s">
        <v>702</v>
      </c>
      <c r="C220" s="5" t="s">
        <v>703</v>
      </c>
      <c r="D220" s="16"/>
      <c r="E220" s="16"/>
      <c r="F220" s="16"/>
      <c r="G220" s="11"/>
    </row>
    <row r="221" spans="1:7" x14ac:dyDescent="0.15">
      <c r="A221">
        <v>219</v>
      </c>
      <c r="B221" s="12" t="s">
        <v>705</v>
      </c>
      <c r="C221" s="5" t="s">
        <v>706</v>
      </c>
      <c r="D221" s="16"/>
      <c r="E221" s="16"/>
      <c r="F221" s="16"/>
      <c r="G221" s="11"/>
    </row>
    <row r="222" spans="1:7" x14ac:dyDescent="0.15">
      <c r="A222">
        <v>220</v>
      </c>
      <c r="B222" s="12" t="s">
        <v>1459</v>
      </c>
      <c r="C222" s="5" t="s">
        <v>1460</v>
      </c>
      <c r="D222" s="16"/>
      <c r="E222" s="16"/>
      <c r="F222" s="16"/>
      <c r="G222" s="11"/>
    </row>
    <row r="223" spans="1:7" x14ac:dyDescent="0.15">
      <c r="A223">
        <v>221</v>
      </c>
      <c r="B223" s="12" t="s">
        <v>1711</v>
      </c>
      <c r="C223" s="5" t="s">
        <v>708</v>
      </c>
      <c r="D223" s="16"/>
      <c r="E223" s="16"/>
      <c r="F223" s="16"/>
      <c r="G223" s="11"/>
    </row>
    <row r="224" spans="1:7" x14ac:dyDescent="0.15">
      <c r="A224">
        <v>222</v>
      </c>
      <c r="B224" s="12" t="s">
        <v>1461</v>
      </c>
      <c r="C224" s="5" t="s">
        <v>708</v>
      </c>
      <c r="D224" s="16"/>
      <c r="E224" s="16"/>
      <c r="F224" s="16"/>
      <c r="G224" s="11"/>
    </row>
    <row r="225" spans="1:7" x14ac:dyDescent="0.15">
      <c r="A225">
        <v>223</v>
      </c>
      <c r="B225" s="12" t="s">
        <v>710</v>
      </c>
      <c r="C225" s="5" t="s">
        <v>711</v>
      </c>
      <c r="D225" s="16"/>
      <c r="E225" s="16"/>
      <c r="F225" s="16"/>
      <c r="G225" s="11"/>
    </row>
    <row r="226" spans="1:7" x14ac:dyDescent="0.15">
      <c r="A226">
        <v>224</v>
      </c>
      <c r="B226" s="12" t="s">
        <v>713</v>
      </c>
      <c r="C226" s="5" t="s">
        <v>714</v>
      </c>
      <c r="D226" s="16"/>
      <c r="E226" s="16"/>
      <c r="F226" s="16"/>
      <c r="G226" s="11"/>
    </row>
    <row r="227" spans="1:7" x14ac:dyDescent="0.15">
      <c r="A227">
        <v>225</v>
      </c>
      <c r="B227" s="12" t="s">
        <v>716</v>
      </c>
      <c r="C227" s="5" t="s">
        <v>717</v>
      </c>
      <c r="D227" s="16"/>
      <c r="E227" s="16"/>
      <c r="F227" s="16"/>
      <c r="G227" s="11"/>
    </row>
    <row r="228" spans="1:7" x14ac:dyDescent="0.15">
      <c r="A228">
        <v>226</v>
      </c>
      <c r="B228" s="12" t="s">
        <v>720</v>
      </c>
      <c r="C228" s="5" t="s">
        <v>721</v>
      </c>
      <c r="D228" s="16"/>
      <c r="E228" s="16"/>
      <c r="F228" s="16"/>
      <c r="G228" s="11"/>
    </row>
    <row r="229" spans="1:7" x14ac:dyDescent="0.15">
      <c r="A229">
        <v>227</v>
      </c>
      <c r="B229" s="12" t="s">
        <v>1712</v>
      </c>
      <c r="C229" s="5" t="s">
        <v>723</v>
      </c>
      <c r="D229" s="16"/>
      <c r="E229" s="16"/>
      <c r="F229" s="16"/>
      <c r="G229" s="11"/>
    </row>
    <row r="230" spans="1:7" x14ac:dyDescent="0.15">
      <c r="A230">
        <v>228</v>
      </c>
      <c r="B230" s="12" t="s">
        <v>1467</v>
      </c>
      <c r="C230" s="5" t="s">
        <v>1468</v>
      </c>
      <c r="D230" s="16"/>
      <c r="E230" s="16"/>
      <c r="F230" s="16"/>
      <c r="G230" s="11"/>
    </row>
    <row r="231" spans="1:7" x14ac:dyDescent="0.15">
      <c r="A231">
        <v>229</v>
      </c>
      <c r="B231" s="12" t="s">
        <v>724</v>
      </c>
      <c r="C231" s="5" t="s">
        <v>725</v>
      </c>
      <c r="D231" s="16"/>
      <c r="E231" s="16"/>
      <c r="F231" s="16"/>
      <c r="G231" s="11"/>
    </row>
    <row r="232" spans="1:7" x14ac:dyDescent="0.15">
      <c r="A232">
        <v>230</v>
      </c>
      <c r="B232" s="12" t="s">
        <v>729</v>
      </c>
      <c r="C232" s="5" t="s">
        <v>730</v>
      </c>
      <c r="D232" s="16"/>
      <c r="E232" s="16"/>
      <c r="F232" s="16"/>
      <c r="G232" s="11"/>
    </row>
    <row r="233" spans="1:7" x14ac:dyDescent="0.15">
      <c r="A233">
        <v>231</v>
      </c>
      <c r="B233" s="12" t="s">
        <v>731</v>
      </c>
      <c r="C233" s="5" t="s">
        <v>732</v>
      </c>
      <c r="D233" s="16"/>
      <c r="E233" s="16"/>
      <c r="F233" s="16"/>
      <c r="G233" s="11"/>
    </row>
    <row r="234" spans="1:7" x14ac:dyDescent="0.15">
      <c r="A234">
        <v>232</v>
      </c>
      <c r="B234" s="12" t="s">
        <v>735</v>
      </c>
      <c r="C234" s="5" t="s">
        <v>736</v>
      </c>
      <c r="D234" s="16"/>
      <c r="E234" s="16"/>
      <c r="F234" s="16"/>
      <c r="G234" s="11"/>
    </row>
    <row r="235" spans="1:7" x14ac:dyDescent="0.15">
      <c r="A235">
        <v>233</v>
      </c>
      <c r="B235" s="51" t="s">
        <v>1673</v>
      </c>
      <c r="C235" s="5" t="s">
        <v>738</v>
      </c>
      <c r="D235" s="16"/>
      <c r="E235" s="16"/>
      <c r="F235" s="16"/>
      <c r="G235" s="52"/>
    </row>
    <row r="236" spans="1:7" x14ac:dyDescent="0.15">
      <c r="A236">
        <v>234</v>
      </c>
      <c r="B236" s="12" t="s">
        <v>1713</v>
      </c>
      <c r="C236" s="5" t="s">
        <v>740</v>
      </c>
      <c r="D236" s="16"/>
      <c r="E236" s="16"/>
      <c r="F236" s="16"/>
      <c r="G236" s="11"/>
    </row>
    <row r="237" spans="1:7" x14ac:dyDescent="0.15">
      <c r="A237">
        <v>235</v>
      </c>
      <c r="B237" s="12" t="s">
        <v>1486</v>
      </c>
      <c r="C237" s="5" t="s">
        <v>1487</v>
      </c>
      <c r="D237" s="16"/>
      <c r="E237" s="16"/>
      <c r="F237" s="16"/>
      <c r="G237" s="11"/>
    </row>
    <row r="238" spans="1:7" x14ac:dyDescent="0.15">
      <c r="A238">
        <v>236</v>
      </c>
      <c r="B238" s="12" t="s">
        <v>1714</v>
      </c>
      <c r="C238" s="5" t="s">
        <v>1488</v>
      </c>
      <c r="D238" s="16"/>
      <c r="E238" s="16"/>
      <c r="F238" s="16"/>
      <c r="G238" s="11"/>
    </row>
    <row r="239" spans="1:7" x14ac:dyDescent="0.15">
      <c r="A239">
        <v>237</v>
      </c>
      <c r="B239" s="12" t="s">
        <v>1715</v>
      </c>
      <c r="C239" s="5" t="s">
        <v>743</v>
      </c>
      <c r="D239" s="16"/>
      <c r="E239" s="16"/>
      <c r="F239" s="16"/>
      <c r="G239" s="11"/>
    </row>
    <row r="240" spans="1:7" x14ac:dyDescent="0.15">
      <c r="A240">
        <v>238</v>
      </c>
      <c r="B240" s="12" t="s">
        <v>1489</v>
      </c>
      <c r="C240" s="5" t="s">
        <v>1490</v>
      </c>
      <c r="D240" s="16"/>
      <c r="E240" s="16"/>
      <c r="F240" s="16"/>
      <c r="G240" s="11"/>
    </row>
    <row r="241" spans="1:7" x14ac:dyDescent="0.15">
      <c r="A241">
        <v>239</v>
      </c>
      <c r="B241" s="12" t="s">
        <v>745</v>
      </c>
      <c r="C241" s="5" t="s">
        <v>746</v>
      </c>
      <c r="D241" s="16"/>
      <c r="E241" s="16"/>
      <c r="F241" s="16"/>
      <c r="G241" s="11"/>
    </row>
    <row r="242" spans="1:7" x14ac:dyDescent="0.15">
      <c r="A242">
        <v>240</v>
      </c>
      <c r="B242" s="12" t="s">
        <v>748</v>
      </c>
      <c r="C242" s="5" t="s">
        <v>749</v>
      </c>
      <c r="D242" s="16"/>
      <c r="E242" s="16"/>
      <c r="F242" s="16"/>
      <c r="G242" s="11"/>
    </row>
    <row r="243" spans="1:7" x14ac:dyDescent="0.15">
      <c r="A243">
        <v>241</v>
      </c>
      <c r="B243" s="12" t="s">
        <v>751</v>
      </c>
      <c r="C243" s="5" t="s">
        <v>752</v>
      </c>
      <c r="D243" s="16"/>
      <c r="E243" s="16"/>
      <c r="F243" s="16"/>
      <c r="G243" s="11"/>
    </row>
    <row r="244" spans="1:7" x14ac:dyDescent="0.15">
      <c r="A244">
        <v>242</v>
      </c>
      <c r="B244" s="51" t="s">
        <v>1716</v>
      </c>
      <c r="C244" s="64" t="s">
        <v>755</v>
      </c>
      <c r="D244" s="56"/>
      <c r="E244" s="56"/>
      <c r="F244" s="56"/>
      <c r="G244" s="52"/>
    </row>
    <row r="245" spans="1:7" x14ac:dyDescent="0.15">
      <c r="A245">
        <v>243</v>
      </c>
      <c r="B245" s="51" t="s">
        <v>757</v>
      </c>
      <c r="C245" s="64" t="s">
        <v>758</v>
      </c>
      <c r="D245" s="56"/>
      <c r="E245" s="56"/>
      <c r="F245" s="56"/>
      <c r="G245" s="52"/>
    </row>
    <row r="246" spans="1:7" x14ac:dyDescent="0.15">
      <c r="A246">
        <v>244</v>
      </c>
      <c r="B246" s="12" t="s">
        <v>760</v>
      </c>
      <c r="C246" s="5" t="s">
        <v>761</v>
      </c>
      <c r="D246" s="16"/>
      <c r="E246" s="16"/>
      <c r="F246" s="16"/>
      <c r="G246" s="11"/>
    </row>
    <row r="247" spans="1:7" x14ac:dyDescent="0.15">
      <c r="A247">
        <v>245</v>
      </c>
      <c r="B247" s="12" t="s">
        <v>763</v>
      </c>
      <c r="C247" s="5" t="s">
        <v>764</v>
      </c>
      <c r="D247" s="16"/>
      <c r="E247" s="16"/>
      <c r="F247" s="16"/>
      <c r="G247" s="11"/>
    </row>
    <row r="248" spans="1:7" x14ac:dyDescent="0.15">
      <c r="A248">
        <v>246</v>
      </c>
      <c r="B248" s="51" t="s">
        <v>1717</v>
      </c>
      <c r="C248" s="5" t="s">
        <v>767</v>
      </c>
      <c r="D248" s="16"/>
      <c r="E248" s="16"/>
      <c r="F248" s="16"/>
      <c r="G248" s="11"/>
    </row>
    <row r="249" spans="1:7" x14ac:dyDescent="0.15">
      <c r="A249">
        <v>247</v>
      </c>
      <c r="B249" s="12" t="s">
        <v>1504</v>
      </c>
      <c r="C249" s="5" t="s">
        <v>1505</v>
      </c>
      <c r="D249" s="16"/>
      <c r="E249" s="16"/>
      <c r="F249" s="16"/>
      <c r="G249" s="11"/>
    </row>
    <row r="250" spans="1:7" x14ac:dyDescent="0.15">
      <c r="A250">
        <v>248</v>
      </c>
      <c r="B250" s="12" t="s">
        <v>1718</v>
      </c>
      <c r="C250" s="5" t="s">
        <v>772</v>
      </c>
      <c r="D250" s="16"/>
      <c r="E250" s="16"/>
      <c r="F250" s="16"/>
      <c r="G250" s="11"/>
    </row>
    <row r="251" spans="1:7" x14ac:dyDescent="0.15">
      <c r="A251">
        <v>249</v>
      </c>
      <c r="B251" s="12" t="s">
        <v>1512</v>
      </c>
      <c r="C251" s="5" t="s">
        <v>1513</v>
      </c>
      <c r="D251" s="16"/>
      <c r="E251" s="16"/>
      <c r="F251" s="16"/>
      <c r="G251" s="11"/>
    </row>
    <row r="252" spans="1:7" x14ac:dyDescent="0.15">
      <c r="A252">
        <v>250</v>
      </c>
      <c r="B252" s="12" t="s">
        <v>776</v>
      </c>
      <c r="C252" s="5" t="s">
        <v>777</v>
      </c>
      <c r="D252" s="16"/>
      <c r="E252" s="16"/>
      <c r="F252" s="16"/>
      <c r="G252" s="11"/>
    </row>
    <row r="253" spans="1:7" x14ac:dyDescent="0.15">
      <c r="A253">
        <v>251</v>
      </c>
      <c r="B253" s="51" t="s">
        <v>779</v>
      </c>
      <c r="C253" s="5" t="s">
        <v>780</v>
      </c>
      <c r="D253" s="16"/>
      <c r="E253" s="16"/>
      <c r="F253" s="16"/>
      <c r="G253" s="11"/>
    </row>
    <row r="254" spans="1:7" x14ac:dyDescent="0.15">
      <c r="A254">
        <v>252</v>
      </c>
      <c r="B254" s="12" t="s">
        <v>784</v>
      </c>
      <c r="C254" s="5" t="s">
        <v>785</v>
      </c>
      <c r="D254" s="16"/>
      <c r="E254" s="16"/>
      <c r="F254" s="16"/>
      <c r="G254" s="11"/>
    </row>
    <row r="255" spans="1:7" x14ac:dyDescent="0.15">
      <c r="A255">
        <v>253</v>
      </c>
      <c r="B255" s="12" t="s">
        <v>787</v>
      </c>
      <c r="C255" s="5" t="s">
        <v>788</v>
      </c>
      <c r="D255" s="16"/>
      <c r="E255" s="16"/>
      <c r="F255" s="16"/>
      <c r="G255" s="11"/>
    </row>
    <row r="256" spans="1:7" x14ac:dyDescent="0.15">
      <c r="A256">
        <v>254</v>
      </c>
      <c r="B256" s="51" t="s">
        <v>790</v>
      </c>
      <c r="C256" s="64" t="s">
        <v>791</v>
      </c>
      <c r="D256" s="56"/>
      <c r="E256" s="56"/>
      <c r="F256" s="56"/>
      <c r="G256" s="52"/>
    </row>
    <row r="257" spans="1:7" x14ac:dyDescent="0.15">
      <c r="A257">
        <v>255</v>
      </c>
      <c r="B257" s="51" t="s">
        <v>793</v>
      </c>
      <c r="C257" s="5" t="s">
        <v>794</v>
      </c>
      <c r="D257" s="16"/>
      <c r="E257" s="16"/>
      <c r="F257" s="16"/>
      <c r="G257" s="11"/>
    </row>
    <row r="258" spans="1:7" x14ac:dyDescent="0.15">
      <c r="A258">
        <v>256</v>
      </c>
      <c r="B258" s="51" t="s">
        <v>795</v>
      </c>
      <c r="C258" s="5" t="s">
        <v>796</v>
      </c>
      <c r="D258" s="16"/>
      <c r="E258" s="16"/>
      <c r="F258" s="16"/>
      <c r="G258" s="11"/>
    </row>
    <row r="259" spans="1:7" x14ac:dyDescent="0.15">
      <c r="A259">
        <v>257</v>
      </c>
      <c r="B259" s="12" t="s">
        <v>797</v>
      </c>
      <c r="C259" s="5" t="s">
        <v>798</v>
      </c>
      <c r="D259" s="16"/>
      <c r="E259" s="16"/>
      <c r="F259" s="16"/>
      <c r="G259" s="11"/>
    </row>
    <row r="260" spans="1:7" x14ac:dyDescent="0.15">
      <c r="A260">
        <v>258</v>
      </c>
      <c r="B260" s="51" t="s">
        <v>800</v>
      </c>
      <c r="C260" s="5" t="s">
        <v>801</v>
      </c>
      <c r="D260" s="16"/>
      <c r="E260" s="16"/>
      <c r="F260" s="16"/>
      <c r="G260" s="11"/>
    </row>
    <row r="261" spans="1:7" x14ac:dyDescent="0.15">
      <c r="A261">
        <v>259</v>
      </c>
      <c r="B261" s="12" t="s">
        <v>803</v>
      </c>
      <c r="C261" s="5" t="s">
        <v>804</v>
      </c>
      <c r="D261" s="16"/>
      <c r="E261" s="16"/>
      <c r="F261" s="16"/>
      <c r="G261" s="11"/>
    </row>
    <row r="262" spans="1:7" x14ac:dyDescent="0.15">
      <c r="A262">
        <v>260</v>
      </c>
      <c r="B262" s="12" t="s">
        <v>807</v>
      </c>
      <c r="C262" s="5" t="s">
        <v>808</v>
      </c>
      <c r="D262" s="16"/>
      <c r="E262" s="16"/>
      <c r="F262" s="16"/>
      <c r="G262" s="11"/>
    </row>
    <row r="263" spans="1:7" x14ac:dyDescent="0.15">
      <c r="A263">
        <v>261</v>
      </c>
      <c r="B263" s="12" t="s">
        <v>1719</v>
      </c>
      <c r="C263" s="5" t="s">
        <v>810</v>
      </c>
      <c r="D263" s="16"/>
      <c r="E263" s="16"/>
      <c r="F263" s="16"/>
      <c r="G263" s="11"/>
    </row>
    <row r="264" spans="1:7" x14ac:dyDescent="0.15">
      <c r="A264">
        <v>262</v>
      </c>
      <c r="B264" s="12" t="s">
        <v>1579</v>
      </c>
      <c r="C264" s="5" t="s">
        <v>1580</v>
      </c>
      <c r="D264" s="16"/>
      <c r="E264" s="16"/>
      <c r="F264" s="16"/>
      <c r="G264" s="11"/>
    </row>
    <row r="265" spans="1:7" x14ac:dyDescent="0.15">
      <c r="A265">
        <v>263</v>
      </c>
      <c r="B265" s="12" t="s">
        <v>813</v>
      </c>
      <c r="C265" s="5" t="s">
        <v>814</v>
      </c>
      <c r="D265" s="16"/>
      <c r="E265" s="16"/>
      <c r="F265" s="16"/>
      <c r="G265" s="11"/>
    </row>
    <row r="266" spans="1:7" x14ac:dyDescent="0.15">
      <c r="A266">
        <v>264</v>
      </c>
      <c r="B266" s="51" t="s">
        <v>816</v>
      </c>
      <c r="C266" s="64" t="s">
        <v>817</v>
      </c>
      <c r="D266" s="56"/>
      <c r="E266" s="56"/>
      <c r="F266" s="56"/>
      <c r="G266" s="52"/>
    </row>
    <row r="267" spans="1:7" x14ac:dyDescent="0.15">
      <c r="A267">
        <v>265</v>
      </c>
      <c r="B267" s="51" t="s">
        <v>819</v>
      </c>
      <c r="C267" s="5" t="s">
        <v>820</v>
      </c>
      <c r="D267" s="16"/>
      <c r="E267" s="16"/>
      <c r="F267" s="16"/>
      <c r="G267" s="11"/>
    </row>
    <row r="268" spans="1:7" x14ac:dyDescent="0.15">
      <c r="A268">
        <v>266</v>
      </c>
      <c r="B268" s="51" t="s">
        <v>1568</v>
      </c>
      <c r="C268" s="5" t="s">
        <v>823</v>
      </c>
      <c r="D268" s="16"/>
      <c r="E268" s="16"/>
      <c r="F268" s="16"/>
      <c r="G268" s="11"/>
    </row>
    <row r="269" spans="1:7" x14ac:dyDescent="0.15">
      <c r="A269">
        <v>267</v>
      </c>
      <c r="B269" s="65" t="s">
        <v>1569</v>
      </c>
      <c r="C269" s="67" t="s">
        <v>1570</v>
      </c>
      <c r="D269" s="71"/>
      <c r="E269" s="71"/>
      <c r="F269" s="71"/>
      <c r="G269" s="68"/>
    </row>
    <row r="270" spans="1:7" x14ac:dyDescent="0.15">
      <c r="A270">
        <v>268</v>
      </c>
      <c r="B270" s="12" t="s">
        <v>825</v>
      </c>
      <c r="C270" s="5" t="s">
        <v>826</v>
      </c>
      <c r="D270" s="16"/>
      <c r="E270" s="16"/>
      <c r="F270" s="16"/>
      <c r="G270" s="11"/>
    </row>
    <row r="271" spans="1:7" x14ac:dyDescent="0.15">
      <c r="A271">
        <v>269</v>
      </c>
      <c r="B271" s="12" t="s">
        <v>1721</v>
      </c>
      <c r="C271" s="5" t="s">
        <v>828</v>
      </c>
      <c r="D271" s="16"/>
      <c r="E271" s="16"/>
      <c r="F271" s="16"/>
      <c r="G271" s="11"/>
    </row>
    <row r="272" spans="1:7" x14ac:dyDescent="0.15">
      <c r="A272">
        <v>270</v>
      </c>
      <c r="B272" s="12" t="s">
        <v>1571</v>
      </c>
      <c r="C272" s="5" t="s">
        <v>1572</v>
      </c>
      <c r="D272" s="16"/>
      <c r="E272" s="16"/>
      <c r="F272" s="16"/>
      <c r="G272" s="11"/>
    </row>
    <row r="273" spans="1:7" x14ac:dyDescent="0.15">
      <c r="A273">
        <v>271</v>
      </c>
      <c r="B273" s="12" t="s">
        <v>830</v>
      </c>
      <c r="C273" s="5" t="s">
        <v>831</v>
      </c>
      <c r="D273" s="16"/>
      <c r="E273" s="16"/>
      <c r="F273" s="16"/>
      <c r="G273" s="11"/>
    </row>
    <row r="274" spans="1:7" x14ac:dyDescent="0.15">
      <c r="A274">
        <v>272</v>
      </c>
      <c r="B274" s="51" t="s">
        <v>834</v>
      </c>
      <c r="C274" s="5" t="s">
        <v>835</v>
      </c>
      <c r="D274" s="16"/>
      <c r="E274" s="16"/>
      <c r="F274" s="16"/>
      <c r="G274" s="11"/>
    </row>
    <row r="275" spans="1:7" x14ac:dyDescent="0.15">
      <c r="A275">
        <v>273</v>
      </c>
      <c r="B275" s="12" t="s">
        <v>1722</v>
      </c>
      <c r="C275" s="5" t="s">
        <v>838</v>
      </c>
      <c r="D275" s="16"/>
      <c r="E275" s="16"/>
      <c r="F275" s="16"/>
      <c r="G275" s="11"/>
    </row>
    <row r="276" spans="1:7" x14ac:dyDescent="0.15">
      <c r="A276">
        <v>274</v>
      </c>
      <c r="B276" s="12" t="s">
        <v>1573</v>
      </c>
      <c r="C276" s="5" t="s">
        <v>1576</v>
      </c>
      <c r="D276" s="16"/>
      <c r="E276" s="16"/>
      <c r="F276" s="16"/>
      <c r="G276" s="11"/>
    </row>
    <row r="277" spans="1:7" x14ac:dyDescent="0.15">
      <c r="A277">
        <v>275</v>
      </c>
      <c r="B277" s="12" t="s">
        <v>1574</v>
      </c>
      <c r="C277" s="5" t="s">
        <v>1577</v>
      </c>
      <c r="D277" s="16"/>
      <c r="E277" s="16"/>
      <c r="F277" s="16"/>
      <c r="G277" s="11"/>
    </row>
    <row r="278" spans="1:7" x14ac:dyDescent="0.15">
      <c r="A278">
        <v>276</v>
      </c>
      <c r="B278" s="51" t="s">
        <v>1575</v>
      </c>
      <c r="C278" s="5" t="s">
        <v>1578</v>
      </c>
      <c r="D278" s="16"/>
      <c r="E278" s="16"/>
      <c r="F278" s="16"/>
      <c r="G278" s="11"/>
    </row>
    <row r="279" spans="1:7" x14ac:dyDescent="0.15">
      <c r="A279">
        <v>277</v>
      </c>
      <c r="B279" s="12" t="s">
        <v>842</v>
      </c>
      <c r="C279" s="5" t="s">
        <v>843</v>
      </c>
      <c r="D279" s="16"/>
      <c r="E279" s="16"/>
      <c r="F279" s="16"/>
      <c r="G279" s="11"/>
    </row>
    <row r="280" spans="1:7" x14ac:dyDescent="0.15">
      <c r="A280">
        <v>278</v>
      </c>
      <c r="B280" s="12" t="s">
        <v>845</v>
      </c>
      <c r="C280" s="5" t="s">
        <v>846</v>
      </c>
      <c r="D280" s="16"/>
      <c r="E280" s="16"/>
      <c r="F280" s="16"/>
      <c r="G280" s="11"/>
    </row>
    <row r="281" spans="1:7" x14ac:dyDescent="0.15">
      <c r="A281">
        <v>279</v>
      </c>
      <c r="B281" s="12" t="s">
        <v>1723</v>
      </c>
      <c r="C281" s="5" t="s">
        <v>848</v>
      </c>
      <c r="D281" s="16"/>
      <c r="E281" s="16"/>
      <c r="F281" s="16"/>
      <c r="G281" s="11"/>
    </row>
    <row r="282" spans="1:7" x14ac:dyDescent="0.15">
      <c r="A282">
        <v>280</v>
      </c>
      <c r="B282" s="12" t="s">
        <v>1642</v>
      </c>
      <c r="C282" s="5" t="s">
        <v>1641</v>
      </c>
      <c r="D282" s="16"/>
      <c r="E282" s="16"/>
      <c r="F282" s="16"/>
      <c r="G282" s="11"/>
    </row>
    <row r="283" spans="1:7" x14ac:dyDescent="0.15">
      <c r="A283">
        <v>281</v>
      </c>
      <c r="B283" s="51" t="s">
        <v>850</v>
      </c>
      <c r="C283" s="5" t="s">
        <v>851</v>
      </c>
      <c r="D283" s="16"/>
      <c r="E283" s="16"/>
      <c r="F283" s="16"/>
      <c r="G283" s="11"/>
    </row>
    <row r="284" spans="1:7" x14ac:dyDescent="0.15">
      <c r="A284">
        <v>282</v>
      </c>
      <c r="B284" s="12" t="s">
        <v>853</v>
      </c>
      <c r="C284" s="5" t="s">
        <v>854</v>
      </c>
      <c r="D284" s="16"/>
      <c r="E284" s="16"/>
      <c r="F284" s="16"/>
      <c r="G284" s="11"/>
    </row>
    <row r="285" spans="1:7" x14ac:dyDescent="0.15">
      <c r="A285">
        <v>283</v>
      </c>
      <c r="B285" s="12" t="s">
        <v>857</v>
      </c>
      <c r="C285" s="5" t="s">
        <v>858</v>
      </c>
      <c r="D285" s="16"/>
      <c r="E285" s="16"/>
      <c r="F285" s="16"/>
      <c r="G285" s="11"/>
    </row>
    <row r="286" spans="1:7" x14ac:dyDescent="0.15">
      <c r="A286">
        <v>284</v>
      </c>
      <c r="B286" s="51" t="s">
        <v>859</v>
      </c>
      <c r="C286" s="5" t="s">
        <v>860</v>
      </c>
      <c r="D286" s="16"/>
      <c r="E286" s="16"/>
      <c r="F286" s="16"/>
      <c r="G286" s="11"/>
    </row>
    <row r="287" spans="1:7" x14ac:dyDescent="0.15">
      <c r="A287">
        <v>285</v>
      </c>
      <c r="B287" s="12" t="s">
        <v>862</v>
      </c>
      <c r="C287" s="5" t="s">
        <v>863</v>
      </c>
      <c r="D287" s="16"/>
      <c r="E287" s="16"/>
      <c r="F287" s="16"/>
      <c r="G287" s="11"/>
    </row>
    <row r="288" spans="1:7" x14ac:dyDescent="0.15">
      <c r="A288">
        <v>286</v>
      </c>
      <c r="B288" s="12" t="s">
        <v>865</v>
      </c>
      <c r="C288" s="5" t="s">
        <v>866</v>
      </c>
      <c r="D288" s="16"/>
      <c r="E288" s="16"/>
      <c r="F288" s="16"/>
      <c r="G288" s="11"/>
    </row>
    <row r="289" spans="1:7" x14ac:dyDescent="0.15">
      <c r="A289">
        <v>287</v>
      </c>
      <c r="B289" s="12" t="s">
        <v>868</v>
      </c>
      <c r="C289" s="5" t="s">
        <v>869</v>
      </c>
      <c r="D289" s="16"/>
      <c r="E289" s="16"/>
      <c r="F289" s="16"/>
      <c r="G289" s="11"/>
    </row>
    <row r="290" spans="1:7" x14ac:dyDescent="0.15">
      <c r="A290">
        <v>288</v>
      </c>
      <c r="B290" s="51" t="s">
        <v>871</v>
      </c>
      <c r="C290" s="5" t="s">
        <v>872</v>
      </c>
      <c r="D290" s="16"/>
      <c r="E290" s="16"/>
      <c r="F290" s="16"/>
      <c r="G290" s="11"/>
    </row>
    <row r="291" spans="1:7" x14ac:dyDescent="0.15">
      <c r="A291">
        <v>289</v>
      </c>
      <c r="B291" s="12" t="s">
        <v>874</v>
      </c>
      <c r="C291" s="5" t="s">
        <v>875</v>
      </c>
      <c r="D291" s="16"/>
      <c r="E291" s="16"/>
      <c r="F291" s="16"/>
      <c r="G291" s="11"/>
    </row>
    <row r="292" spans="1:7" x14ac:dyDescent="0.15">
      <c r="A292">
        <v>290</v>
      </c>
      <c r="B292" s="12" t="s">
        <v>877</v>
      </c>
      <c r="C292" s="5" t="s">
        <v>878</v>
      </c>
      <c r="D292" s="16"/>
      <c r="E292" s="16"/>
      <c r="F292" s="16"/>
      <c r="G292" s="11"/>
    </row>
    <row r="293" spans="1:7" x14ac:dyDescent="0.15">
      <c r="A293">
        <v>291</v>
      </c>
      <c r="B293" s="12" t="s">
        <v>880</v>
      </c>
      <c r="C293" s="5" t="s">
        <v>881</v>
      </c>
      <c r="D293" s="16"/>
      <c r="E293" s="16"/>
      <c r="F293" s="16"/>
      <c r="G293" s="11"/>
    </row>
    <row r="294" spans="1:7" x14ac:dyDescent="0.15">
      <c r="A294">
        <v>292</v>
      </c>
      <c r="B294" s="12" t="s">
        <v>883</v>
      </c>
      <c r="C294" s="5" t="s">
        <v>884</v>
      </c>
      <c r="D294" s="16"/>
      <c r="E294" s="16"/>
      <c r="F294" s="16"/>
      <c r="G294" s="11"/>
    </row>
    <row r="295" spans="1:7" x14ac:dyDescent="0.15">
      <c r="A295">
        <v>293</v>
      </c>
      <c r="B295" s="12" t="s">
        <v>886</v>
      </c>
      <c r="C295" s="5" t="s">
        <v>887</v>
      </c>
      <c r="D295" s="16"/>
      <c r="E295" s="16"/>
      <c r="F295" s="16"/>
      <c r="G295" s="11"/>
    </row>
    <row r="296" spans="1:7" x14ac:dyDescent="0.15">
      <c r="A296">
        <v>294</v>
      </c>
      <c r="B296" s="12" t="s">
        <v>889</v>
      </c>
      <c r="C296" s="5" t="s">
        <v>890</v>
      </c>
      <c r="D296" s="16"/>
      <c r="E296" s="16"/>
      <c r="F296" s="16"/>
      <c r="G296" s="11"/>
    </row>
    <row r="297" spans="1:7" x14ac:dyDescent="0.15">
      <c r="A297">
        <v>295</v>
      </c>
      <c r="B297" s="12" t="s">
        <v>891</v>
      </c>
      <c r="C297" s="5" t="s">
        <v>892</v>
      </c>
      <c r="D297" s="16"/>
      <c r="E297" s="16"/>
      <c r="F297" s="16"/>
      <c r="G297" s="11"/>
    </row>
    <row r="298" spans="1:7" x14ac:dyDescent="0.15">
      <c r="A298">
        <v>296</v>
      </c>
      <c r="B298" s="12" t="s">
        <v>894</v>
      </c>
      <c r="C298" s="5" t="s">
        <v>895</v>
      </c>
      <c r="D298" s="16"/>
      <c r="E298" s="16"/>
      <c r="F298" s="16"/>
      <c r="G298" s="11"/>
    </row>
    <row r="299" spans="1:7" x14ac:dyDescent="0.15">
      <c r="A299">
        <v>297</v>
      </c>
      <c r="B299" s="12" t="s">
        <v>898</v>
      </c>
      <c r="C299" s="5" t="s">
        <v>899</v>
      </c>
      <c r="D299" s="16"/>
      <c r="E299" s="16"/>
      <c r="F299" s="16"/>
      <c r="G299" s="11"/>
    </row>
    <row r="300" spans="1:7" x14ac:dyDescent="0.15">
      <c r="A300">
        <v>298</v>
      </c>
      <c r="B300" s="12" t="s">
        <v>901</v>
      </c>
      <c r="C300" s="5" t="s">
        <v>902</v>
      </c>
      <c r="D300" s="16"/>
      <c r="E300" s="16"/>
      <c r="F300" s="16"/>
      <c r="G300" s="11"/>
    </row>
    <row r="301" spans="1:7" x14ac:dyDescent="0.15">
      <c r="A301">
        <v>299</v>
      </c>
      <c r="B301" s="12" t="s">
        <v>905</v>
      </c>
      <c r="C301" s="5" t="s">
        <v>906</v>
      </c>
      <c r="D301" s="16"/>
      <c r="E301" s="16"/>
      <c r="F301" s="16"/>
      <c r="G301" s="11"/>
    </row>
    <row r="302" spans="1:7" x14ac:dyDescent="0.15">
      <c r="A302">
        <v>300</v>
      </c>
      <c r="B302" s="12" t="s">
        <v>1724</v>
      </c>
      <c r="C302" s="5" t="s">
        <v>909</v>
      </c>
      <c r="D302" s="16"/>
      <c r="E302" s="16"/>
      <c r="F302" s="16"/>
      <c r="G302" s="11"/>
    </row>
    <row r="303" spans="1:7" x14ac:dyDescent="0.15">
      <c r="A303">
        <v>301</v>
      </c>
      <c r="B303" s="12" t="s">
        <v>1630</v>
      </c>
      <c r="C303" s="5" t="s">
        <v>1631</v>
      </c>
      <c r="D303" s="16"/>
      <c r="E303" s="16"/>
      <c r="F303" s="16"/>
      <c r="G303" s="11"/>
    </row>
    <row r="304" spans="1:7" x14ac:dyDescent="0.15">
      <c r="A304">
        <v>302</v>
      </c>
      <c r="B304" s="12" t="s">
        <v>1725</v>
      </c>
      <c r="C304" s="5" t="s">
        <v>912</v>
      </c>
      <c r="D304" s="16"/>
      <c r="E304" s="16"/>
      <c r="F304" s="16"/>
      <c r="G304" s="11"/>
    </row>
    <row r="305" spans="1:7" x14ac:dyDescent="0.15">
      <c r="A305">
        <v>303</v>
      </c>
      <c r="B305" s="12" t="s">
        <v>1632</v>
      </c>
      <c r="C305" s="5" t="s">
        <v>1636</v>
      </c>
      <c r="D305" s="16"/>
      <c r="E305" s="16"/>
      <c r="F305" s="16"/>
      <c r="G305" s="11"/>
    </row>
    <row r="306" spans="1:7" x14ac:dyDescent="0.15">
      <c r="A306">
        <v>304</v>
      </c>
      <c r="B306" s="12" t="s">
        <v>1633</v>
      </c>
      <c r="C306" s="5" t="s">
        <v>1634</v>
      </c>
      <c r="D306" s="16"/>
      <c r="E306" s="16"/>
      <c r="F306" s="16"/>
      <c r="G306" s="11"/>
    </row>
    <row r="307" spans="1:7" x14ac:dyDescent="0.15">
      <c r="A307">
        <v>305</v>
      </c>
      <c r="B307" s="12" t="s">
        <v>914</v>
      </c>
      <c r="C307" s="5" t="s">
        <v>915</v>
      </c>
      <c r="D307" s="16"/>
      <c r="E307" s="16"/>
      <c r="F307" s="16"/>
      <c r="G307" s="11"/>
    </row>
    <row r="308" spans="1:7" x14ac:dyDescent="0.15">
      <c r="A308">
        <v>306</v>
      </c>
      <c r="B308" s="12" t="s">
        <v>919</v>
      </c>
      <c r="C308" s="5" t="s">
        <v>920</v>
      </c>
      <c r="D308" s="16"/>
      <c r="E308" s="16"/>
      <c r="F308" s="16"/>
      <c r="G308" s="11"/>
    </row>
    <row r="309" spans="1:7" x14ac:dyDescent="0.15">
      <c r="A309">
        <v>307</v>
      </c>
      <c r="B309" s="51" t="s">
        <v>922</v>
      </c>
      <c r="C309" s="64" t="s">
        <v>923</v>
      </c>
      <c r="D309" s="56"/>
      <c r="E309" s="56"/>
      <c r="F309" s="56"/>
      <c r="G309" s="52"/>
    </row>
    <row r="310" spans="1:7" x14ac:dyDescent="0.15">
      <c r="A310">
        <v>308</v>
      </c>
      <c r="B310" s="12" t="s">
        <v>1737</v>
      </c>
      <c r="C310" s="5" t="s">
        <v>926</v>
      </c>
      <c r="D310" s="16"/>
      <c r="E310" s="16"/>
      <c r="F310" s="16"/>
      <c r="G310" s="11"/>
    </row>
    <row r="311" spans="1:7" x14ac:dyDescent="0.15">
      <c r="A311">
        <v>309</v>
      </c>
      <c r="B311" s="12" t="s">
        <v>928</v>
      </c>
      <c r="C311" s="5" t="s">
        <v>929</v>
      </c>
      <c r="D311" s="16"/>
      <c r="E311" s="16"/>
      <c r="F311" s="16"/>
      <c r="G311" s="11"/>
    </row>
    <row r="312" spans="1:7" x14ac:dyDescent="0.15">
      <c r="A312">
        <v>310</v>
      </c>
      <c r="B312" s="12" t="s">
        <v>932</v>
      </c>
      <c r="C312" s="5" t="s">
        <v>933</v>
      </c>
      <c r="D312" s="16"/>
      <c r="E312" s="16"/>
      <c r="F312" s="16"/>
      <c r="G312" s="11"/>
    </row>
    <row r="313" spans="1:7" x14ac:dyDescent="0.15">
      <c r="A313">
        <v>311</v>
      </c>
      <c r="B313" s="12" t="s">
        <v>934</v>
      </c>
      <c r="C313" s="5" t="s">
        <v>935</v>
      </c>
      <c r="D313" s="16"/>
      <c r="E313" s="16"/>
      <c r="F313" s="16"/>
      <c r="G313" s="11"/>
    </row>
    <row r="314" spans="1:7" x14ac:dyDescent="0.15">
      <c r="A314">
        <v>312</v>
      </c>
      <c r="B314" s="12" t="s">
        <v>937</v>
      </c>
      <c r="C314" s="5" t="s">
        <v>938</v>
      </c>
      <c r="D314" s="16"/>
      <c r="E314" s="16"/>
      <c r="F314" s="16"/>
      <c r="G314" s="11"/>
    </row>
    <row r="315" spans="1:7" x14ac:dyDescent="0.15">
      <c r="A315">
        <v>313</v>
      </c>
      <c r="B315" s="12" t="s">
        <v>939</v>
      </c>
      <c r="C315" s="5" t="s">
        <v>940</v>
      </c>
      <c r="D315" s="16"/>
      <c r="E315" s="16"/>
      <c r="F315" s="16"/>
      <c r="G315" s="11"/>
    </row>
    <row r="316" spans="1:7" x14ac:dyDescent="0.15">
      <c r="A316">
        <v>314</v>
      </c>
      <c r="B316" s="12" t="s">
        <v>1726</v>
      </c>
      <c r="C316" s="5" t="s">
        <v>942</v>
      </c>
      <c r="D316" s="16"/>
      <c r="E316" s="16"/>
      <c r="F316" s="16"/>
      <c r="G316" s="11"/>
    </row>
    <row r="317" spans="1:7" x14ac:dyDescent="0.15">
      <c r="A317">
        <v>315</v>
      </c>
      <c r="B317" s="12" t="s">
        <v>1637</v>
      </c>
      <c r="C317" s="5" t="s">
        <v>1638</v>
      </c>
      <c r="D317" s="16"/>
      <c r="E317" s="16"/>
      <c r="F317" s="16"/>
      <c r="G317" s="11"/>
    </row>
    <row r="318" spans="1:7" x14ac:dyDescent="0.15">
      <c r="A318">
        <v>316</v>
      </c>
      <c r="B318" s="12" t="s">
        <v>947</v>
      </c>
      <c r="C318" s="5" t="s">
        <v>948</v>
      </c>
      <c r="D318" s="16"/>
      <c r="E318" s="16"/>
      <c r="F318" s="16"/>
      <c r="G318" s="11"/>
    </row>
    <row r="319" spans="1:7" x14ac:dyDescent="0.15">
      <c r="A319">
        <v>317</v>
      </c>
      <c r="B319" s="12" t="s">
        <v>949</v>
      </c>
      <c r="C319" s="5" t="s">
        <v>950</v>
      </c>
      <c r="D319" s="16"/>
      <c r="E319" s="16"/>
      <c r="F319" s="16"/>
      <c r="G319" s="11"/>
    </row>
    <row r="320" spans="1:7" x14ac:dyDescent="0.15">
      <c r="A320">
        <v>318</v>
      </c>
      <c r="B320" s="12" t="s">
        <v>1727</v>
      </c>
      <c r="C320" s="5" t="s">
        <v>954</v>
      </c>
      <c r="D320" s="16"/>
      <c r="E320" s="16"/>
      <c r="F320" s="16"/>
      <c r="G320" s="11"/>
    </row>
    <row r="321" spans="1:7" x14ac:dyDescent="0.15">
      <c r="A321">
        <v>319</v>
      </c>
      <c r="B321" s="12" t="s">
        <v>1639</v>
      </c>
      <c r="C321" s="5" t="s">
        <v>1640</v>
      </c>
      <c r="D321" s="16"/>
      <c r="E321" s="16"/>
      <c r="F321" s="16"/>
      <c r="G321" s="11"/>
    </row>
    <row r="322" spans="1:7" x14ac:dyDescent="0.15">
      <c r="A322">
        <v>320</v>
      </c>
      <c r="B322" s="12" t="s">
        <v>957</v>
      </c>
      <c r="C322" s="5" t="s">
        <v>958</v>
      </c>
      <c r="D322" s="16"/>
      <c r="E322" s="16"/>
      <c r="F322" s="16"/>
      <c r="G322" s="11"/>
    </row>
    <row r="323" spans="1:7" x14ac:dyDescent="0.15">
      <c r="A323">
        <v>321</v>
      </c>
      <c r="B323" s="12" t="s">
        <v>959</v>
      </c>
      <c r="C323" s="5" t="s">
        <v>960</v>
      </c>
      <c r="D323" s="16"/>
      <c r="E323" s="16"/>
      <c r="F323" s="16"/>
      <c r="G323" s="11"/>
    </row>
    <row r="324" spans="1:7" x14ac:dyDescent="0.15">
      <c r="A324">
        <v>322</v>
      </c>
      <c r="B324" s="12" t="s">
        <v>961</v>
      </c>
      <c r="C324" s="5" t="s">
        <v>962</v>
      </c>
      <c r="D324" s="16"/>
      <c r="E324" s="16"/>
      <c r="F324" s="16"/>
      <c r="G324" s="11"/>
    </row>
    <row r="325" spans="1:7" x14ac:dyDescent="0.15">
      <c r="A325">
        <v>323</v>
      </c>
      <c r="B325" s="12" t="s">
        <v>964</v>
      </c>
      <c r="C325" s="5" t="s">
        <v>965</v>
      </c>
      <c r="D325" s="16"/>
      <c r="E325" s="16"/>
      <c r="F325" s="16"/>
      <c r="G325" s="11"/>
    </row>
    <row r="326" spans="1:7" x14ac:dyDescent="0.15">
      <c r="A326">
        <v>324</v>
      </c>
      <c r="B326" s="12" t="s">
        <v>970</v>
      </c>
      <c r="C326" s="5" t="s">
        <v>971</v>
      </c>
      <c r="D326" s="16"/>
      <c r="E326" s="16"/>
      <c r="F326" s="16"/>
      <c r="G326" s="11"/>
    </row>
    <row r="327" spans="1:7" x14ac:dyDescent="0.15">
      <c r="A327">
        <v>325</v>
      </c>
      <c r="B327" s="12" t="s">
        <v>973</v>
      </c>
      <c r="C327" s="5" t="s">
        <v>974</v>
      </c>
      <c r="D327" s="16"/>
      <c r="E327" s="16"/>
      <c r="F327" s="16"/>
      <c r="G327" s="11"/>
    </row>
    <row r="328" spans="1:7" x14ac:dyDescent="0.15">
      <c r="A328">
        <v>326</v>
      </c>
      <c r="B328" s="12" t="s">
        <v>976</v>
      </c>
      <c r="C328" s="5" t="s">
        <v>977</v>
      </c>
      <c r="D328" s="16"/>
      <c r="E328" s="16"/>
      <c r="F328" s="16"/>
      <c r="G328" s="11"/>
    </row>
    <row r="329" spans="1:7" x14ac:dyDescent="0.15">
      <c r="A329">
        <v>327</v>
      </c>
      <c r="B329" s="12" t="s">
        <v>981</v>
      </c>
      <c r="C329" s="5" t="s">
        <v>982</v>
      </c>
      <c r="D329" s="16"/>
      <c r="E329" s="16"/>
      <c r="F329" s="16"/>
      <c r="G329" s="11"/>
    </row>
    <row r="330" spans="1:7" x14ac:dyDescent="0.15">
      <c r="A330">
        <v>328</v>
      </c>
      <c r="B330" s="51" t="s">
        <v>986</v>
      </c>
      <c r="C330" s="5" t="s">
        <v>987</v>
      </c>
      <c r="D330" s="16"/>
      <c r="E330" s="16"/>
      <c r="F330" s="16"/>
      <c r="G330" s="11"/>
    </row>
    <row r="331" spans="1:7" x14ac:dyDescent="0.15">
      <c r="A331">
        <v>329</v>
      </c>
      <c r="B331" s="12" t="s">
        <v>989</v>
      </c>
      <c r="C331" s="5" t="s">
        <v>990</v>
      </c>
      <c r="D331" s="16"/>
      <c r="E331" s="16"/>
      <c r="F331" s="16"/>
      <c r="G331" s="11"/>
    </row>
    <row r="332" spans="1:7" x14ac:dyDescent="0.15">
      <c r="A332">
        <v>330</v>
      </c>
      <c r="B332" s="12" t="s">
        <v>992</v>
      </c>
      <c r="C332" s="5" t="s">
        <v>993</v>
      </c>
      <c r="D332" s="16"/>
      <c r="E332" s="16"/>
      <c r="F332" s="16"/>
      <c r="G332" s="11"/>
    </row>
    <row r="333" spans="1:7" x14ac:dyDescent="0.15">
      <c r="A333">
        <v>331</v>
      </c>
      <c r="B333" s="12" t="s">
        <v>996</v>
      </c>
      <c r="C333" s="5" t="s">
        <v>997</v>
      </c>
      <c r="D333" s="16"/>
      <c r="E333" s="16"/>
      <c r="F333" s="16"/>
      <c r="G333" s="11"/>
    </row>
    <row r="334" spans="1:7" x14ac:dyDescent="0.15">
      <c r="A334">
        <v>332</v>
      </c>
      <c r="B334" s="51" t="s">
        <v>1729</v>
      </c>
      <c r="C334" s="5" t="s">
        <v>999</v>
      </c>
      <c r="D334" s="16"/>
      <c r="E334" s="16"/>
      <c r="F334" s="16"/>
      <c r="G334" s="11"/>
    </row>
    <row r="335" spans="1:7" x14ac:dyDescent="0.15">
      <c r="A335">
        <v>333</v>
      </c>
      <c r="B335" s="12" t="s">
        <v>1001</v>
      </c>
      <c r="C335" s="5" t="s">
        <v>1002</v>
      </c>
      <c r="D335" s="16"/>
      <c r="E335" s="16"/>
      <c r="F335" s="16"/>
      <c r="G335" s="11"/>
    </row>
    <row r="336" spans="1:7" x14ac:dyDescent="0.15">
      <c r="A336">
        <v>334</v>
      </c>
      <c r="B336" s="12" t="s">
        <v>1003</v>
      </c>
      <c r="C336" s="5" t="s">
        <v>1004</v>
      </c>
      <c r="D336" s="16"/>
      <c r="E336" s="16"/>
      <c r="F336" s="16"/>
      <c r="G336" s="11"/>
    </row>
    <row r="337" spans="1:7" x14ac:dyDescent="0.15">
      <c r="A337">
        <v>335</v>
      </c>
      <c r="B337" s="12" t="s">
        <v>1738</v>
      </c>
      <c r="C337" s="4" t="s">
        <v>1739</v>
      </c>
      <c r="D337" s="84"/>
      <c r="E337" s="84"/>
      <c r="F337" s="84"/>
      <c r="G337" s="12"/>
    </row>
    <row r="338" spans="1:7" x14ac:dyDescent="0.15">
      <c r="A338">
        <v>336</v>
      </c>
      <c r="B338" s="12" t="s">
        <v>1742</v>
      </c>
      <c r="C338" s="4" t="s">
        <v>1743</v>
      </c>
      <c r="D338" s="84"/>
      <c r="E338" s="84"/>
      <c r="F338" s="84"/>
      <c r="G338" s="12"/>
    </row>
    <row r="339" spans="1:7" x14ac:dyDescent="0.15">
      <c r="A339">
        <v>337</v>
      </c>
      <c r="B339" s="12" t="s">
        <v>1746</v>
      </c>
      <c r="C339" s="5" t="s">
        <v>1747</v>
      </c>
      <c r="D339" s="16"/>
      <c r="E339" s="16"/>
      <c r="F339" s="16"/>
      <c r="G339" s="11"/>
    </row>
    <row r="340" spans="1:7" x14ac:dyDescent="0.15">
      <c r="A340">
        <v>338</v>
      </c>
      <c r="B340" s="12" t="s">
        <v>1754</v>
      </c>
      <c r="C340" s="5" t="s">
        <v>1755</v>
      </c>
      <c r="D340" s="16"/>
      <c r="E340" s="16"/>
      <c r="F340" s="16"/>
      <c r="G340" s="11"/>
    </row>
    <row r="341" spans="1:7" x14ac:dyDescent="0.15">
      <c r="A341">
        <v>339</v>
      </c>
      <c r="B341" s="12" t="s">
        <v>1760</v>
      </c>
      <c r="C341" s="5" t="s">
        <v>1761</v>
      </c>
      <c r="D341" s="16"/>
      <c r="E341" s="16"/>
      <c r="F341" s="16"/>
      <c r="G341" s="11"/>
    </row>
    <row r="342" spans="1:7" x14ac:dyDescent="0.15">
      <c r="A342">
        <v>340</v>
      </c>
      <c r="B342" s="12" t="s">
        <v>1767</v>
      </c>
      <c r="C342" s="5" t="s">
        <v>1768</v>
      </c>
      <c r="D342" s="16"/>
      <c r="E342" s="16"/>
      <c r="F342" s="16"/>
      <c r="G342" s="11"/>
    </row>
    <row r="343" spans="1:7" x14ac:dyDescent="0.15">
      <c r="A343">
        <v>341</v>
      </c>
      <c r="B343" s="12" t="s">
        <v>1773</v>
      </c>
      <c r="C343" s="5" t="s">
        <v>1774</v>
      </c>
      <c r="D343" s="16"/>
      <c r="E343" s="16"/>
      <c r="F343" s="16"/>
      <c r="G343" s="11"/>
    </row>
    <row r="344" spans="1:7" x14ac:dyDescent="0.15">
      <c r="A344">
        <v>342</v>
      </c>
      <c r="B344" s="12" t="s">
        <v>1781</v>
      </c>
      <c r="C344" s="5" t="s">
        <v>1782</v>
      </c>
      <c r="D344" s="16"/>
      <c r="E344" s="16"/>
      <c r="F344" s="16"/>
      <c r="G344" s="11"/>
    </row>
    <row r="345" spans="1:7" x14ac:dyDescent="0.15">
      <c r="A345">
        <v>343</v>
      </c>
      <c r="B345" s="12" t="s">
        <v>1786</v>
      </c>
      <c r="C345" s="5" t="s">
        <v>1787</v>
      </c>
      <c r="D345" s="16"/>
      <c r="E345" s="16"/>
      <c r="F345" s="16"/>
      <c r="G345" s="11"/>
    </row>
    <row r="346" spans="1:7" x14ac:dyDescent="0.15">
      <c r="A346">
        <v>344</v>
      </c>
      <c r="B346" s="12" t="s">
        <v>1790</v>
      </c>
      <c r="C346" s="5" t="s">
        <v>1791</v>
      </c>
      <c r="D346" s="16"/>
      <c r="E346" s="16"/>
      <c r="F346" s="16"/>
      <c r="G346" s="11"/>
    </row>
    <row r="347" spans="1:7" x14ac:dyDescent="0.15">
      <c r="A347">
        <v>345</v>
      </c>
      <c r="B347" s="12" t="s">
        <v>1794</v>
      </c>
      <c r="C347" s="5" t="s">
        <v>1795</v>
      </c>
      <c r="D347" s="16"/>
      <c r="E347" s="16"/>
      <c r="F347" s="16"/>
      <c r="G347" s="11"/>
    </row>
    <row r="348" spans="1:7" x14ac:dyDescent="0.15">
      <c r="A348">
        <v>346</v>
      </c>
      <c r="B348" s="12" t="s">
        <v>1796</v>
      </c>
      <c r="C348" s="5" t="s">
        <v>1797</v>
      </c>
      <c r="D348" s="16"/>
      <c r="E348" s="16"/>
      <c r="F348" s="16"/>
      <c r="G348" s="11"/>
    </row>
    <row r="349" spans="1:7" x14ac:dyDescent="0.15">
      <c r="A349">
        <v>347</v>
      </c>
      <c r="B349" s="12" t="s">
        <v>1800</v>
      </c>
      <c r="C349" s="4" t="s">
        <v>1801</v>
      </c>
      <c r="D349" s="84"/>
      <c r="E349" s="84"/>
      <c r="F349" s="84"/>
      <c r="G349" s="12"/>
    </row>
    <row r="350" spans="1:7" x14ac:dyDescent="0.15">
      <c r="A350">
        <v>348</v>
      </c>
      <c r="B350" s="12" t="s">
        <v>1807</v>
      </c>
      <c r="C350" s="4" t="s">
        <v>1808</v>
      </c>
      <c r="D350" s="84"/>
      <c r="E350" s="84"/>
      <c r="F350" s="84"/>
      <c r="G350" s="12"/>
    </row>
    <row r="351" spans="1:7" x14ac:dyDescent="0.15">
      <c r="A351">
        <v>349</v>
      </c>
      <c r="B351" s="12" t="s">
        <v>1811</v>
      </c>
      <c r="C351" s="4" t="s">
        <v>1812</v>
      </c>
      <c r="D351" s="84"/>
      <c r="E351" s="84"/>
      <c r="F351" s="84"/>
      <c r="G351" s="12"/>
    </row>
    <row r="352" spans="1:7" x14ac:dyDescent="0.15">
      <c r="A352">
        <v>350</v>
      </c>
      <c r="B352" s="12" t="s">
        <v>1815</v>
      </c>
      <c r="C352" s="5" t="s">
        <v>1816</v>
      </c>
      <c r="D352" s="16"/>
      <c r="E352" s="16"/>
      <c r="F352" s="16"/>
      <c r="G352" s="11"/>
    </row>
    <row r="353" spans="1:7" x14ac:dyDescent="0.15">
      <c r="A353">
        <v>351</v>
      </c>
      <c r="B353" s="12" t="s">
        <v>1819</v>
      </c>
      <c r="C353" s="5" t="s">
        <v>1820</v>
      </c>
      <c r="D353" s="16"/>
      <c r="E353" s="16"/>
      <c r="F353" s="16"/>
      <c r="G353" s="11"/>
    </row>
    <row r="354" spans="1:7" x14ac:dyDescent="0.15">
      <c r="A354">
        <v>352</v>
      </c>
      <c r="B354" s="12" t="s">
        <v>1825</v>
      </c>
      <c r="C354" s="5" t="s">
        <v>1826</v>
      </c>
      <c r="D354" s="16"/>
      <c r="E354" s="16"/>
      <c r="F354" s="16"/>
      <c r="G354" s="11"/>
    </row>
    <row r="355" spans="1:7" x14ac:dyDescent="0.15">
      <c r="A355">
        <v>353</v>
      </c>
      <c r="B355" s="12" t="s">
        <v>1829</v>
      </c>
      <c r="C355" s="5" t="s">
        <v>1830</v>
      </c>
      <c r="D355" s="16"/>
      <c r="E355" s="16"/>
      <c r="F355" s="16"/>
      <c r="G355" s="11"/>
    </row>
    <row r="356" spans="1:7" x14ac:dyDescent="0.15">
      <c r="A356">
        <v>354</v>
      </c>
      <c r="B356" s="12" t="s">
        <v>1833</v>
      </c>
      <c r="C356" s="5" t="s">
        <v>1834</v>
      </c>
      <c r="D356" s="16"/>
      <c r="E356" s="16"/>
      <c r="F356" s="16"/>
      <c r="G356" s="11"/>
    </row>
    <row r="357" spans="1:7" x14ac:dyDescent="0.15">
      <c r="A357">
        <v>355</v>
      </c>
      <c r="B357" s="12" t="s">
        <v>1839</v>
      </c>
      <c r="C357" s="11" t="s">
        <v>1840</v>
      </c>
      <c r="D357" s="16"/>
      <c r="E357" s="16"/>
      <c r="F357" s="16"/>
      <c r="G357" s="11"/>
    </row>
    <row r="358" spans="1:7" x14ac:dyDescent="0.15">
      <c r="A358">
        <v>356</v>
      </c>
      <c r="B358" s="12" t="s">
        <v>1847</v>
      </c>
      <c r="C358" s="11" t="s">
        <v>1848</v>
      </c>
      <c r="D358" s="16"/>
      <c r="E358" s="16"/>
      <c r="F358" s="16"/>
      <c r="G358" s="11"/>
    </row>
    <row r="359" spans="1:7" x14ac:dyDescent="0.15">
      <c r="A359">
        <v>357</v>
      </c>
      <c r="B359" s="12" t="s">
        <v>1853</v>
      </c>
      <c r="C359" s="11" t="s">
        <v>1854</v>
      </c>
      <c r="D359" s="16"/>
      <c r="E359" s="16"/>
      <c r="F359" s="16"/>
      <c r="G359" s="11"/>
    </row>
    <row r="360" spans="1:7" x14ac:dyDescent="0.15">
      <c r="A360">
        <v>358</v>
      </c>
      <c r="B360" s="12" t="s">
        <v>1860</v>
      </c>
      <c r="C360" s="11" t="s">
        <v>1861</v>
      </c>
      <c r="D360" s="16"/>
      <c r="E360" s="16"/>
      <c r="F360" s="16"/>
      <c r="G360" s="11"/>
    </row>
    <row r="361" spans="1:7" x14ac:dyDescent="0.15">
      <c r="A361">
        <v>359</v>
      </c>
      <c r="B361" s="12" t="s">
        <v>1863</v>
      </c>
      <c r="C361" s="11" t="s">
        <v>1864</v>
      </c>
      <c r="D361" s="16"/>
      <c r="E361" s="16"/>
      <c r="F361" s="16"/>
      <c r="G361" s="11"/>
    </row>
    <row r="362" spans="1:7" x14ac:dyDescent="0.15">
      <c r="A362">
        <v>360</v>
      </c>
      <c r="B362" s="12" t="s">
        <v>1867</v>
      </c>
      <c r="C362" s="11" t="s">
        <v>1868</v>
      </c>
      <c r="D362" s="16"/>
      <c r="E362" s="16"/>
      <c r="F362" s="16"/>
      <c r="G362" s="11"/>
    </row>
    <row r="363" spans="1:7" x14ac:dyDescent="0.15">
      <c r="A363">
        <v>361</v>
      </c>
      <c r="B363" s="12" t="s">
        <v>1873</v>
      </c>
      <c r="C363" s="11" t="s">
        <v>1874</v>
      </c>
      <c r="D363" s="16"/>
      <c r="E363" s="16"/>
      <c r="F363" s="16"/>
      <c r="G363" s="11"/>
    </row>
    <row r="364" spans="1:7" x14ac:dyDescent="0.15">
      <c r="A364">
        <v>362</v>
      </c>
      <c r="B364" s="12" t="s">
        <v>1879</v>
      </c>
      <c r="C364" s="11" t="s">
        <v>1880</v>
      </c>
      <c r="D364" s="16"/>
      <c r="E364" s="16"/>
      <c r="F364" s="16"/>
      <c r="G364" s="11"/>
    </row>
    <row r="365" spans="1:7" x14ac:dyDescent="0.15">
      <c r="A365">
        <v>363</v>
      </c>
      <c r="B365" s="12" t="s">
        <v>1883</v>
      </c>
      <c r="C365" s="11" t="s">
        <v>1884</v>
      </c>
      <c r="D365" s="16"/>
      <c r="E365" s="16"/>
      <c r="F365" s="16"/>
      <c r="G365" s="11"/>
    </row>
    <row r="366" spans="1:7" x14ac:dyDescent="0.15">
      <c r="A366">
        <v>364</v>
      </c>
      <c r="B366" s="12" t="s">
        <v>1889</v>
      </c>
      <c r="C366" s="11" t="s">
        <v>1890</v>
      </c>
      <c r="D366" s="16"/>
      <c r="E366" s="16"/>
      <c r="F366" s="16"/>
      <c r="G366" s="11"/>
    </row>
    <row r="367" spans="1:7" x14ac:dyDescent="0.15">
      <c r="A367">
        <v>365</v>
      </c>
      <c r="B367" s="12" t="s">
        <v>1897</v>
      </c>
      <c r="C367" s="11" t="s">
        <v>1898</v>
      </c>
      <c r="D367" s="16"/>
      <c r="E367" s="16"/>
      <c r="F367" s="16"/>
      <c r="G367" s="11"/>
    </row>
    <row r="368" spans="1:7" x14ac:dyDescent="0.15">
      <c r="A368">
        <v>366</v>
      </c>
      <c r="B368" s="12" t="s">
        <v>1903</v>
      </c>
      <c r="C368" s="11" t="s">
        <v>1904</v>
      </c>
      <c r="D368" s="16"/>
      <c r="E368" s="16"/>
      <c r="F368" s="16"/>
      <c r="G368" s="11"/>
    </row>
    <row r="369" spans="1:7" x14ac:dyDescent="0.15">
      <c r="A369">
        <v>367</v>
      </c>
      <c r="B369" s="12" t="s">
        <v>1908</v>
      </c>
      <c r="C369" s="11" t="s">
        <v>1909</v>
      </c>
      <c r="D369" s="16"/>
      <c r="E369" s="16"/>
      <c r="F369" s="16"/>
      <c r="G369" s="11"/>
    </row>
    <row r="370" spans="1:7" x14ac:dyDescent="0.15">
      <c r="A370">
        <v>368</v>
      </c>
      <c r="B370" s="12" t="s">
        <v>1916</v>
      </c>
      <c r="C370" s="11" t="s">
        <v>1917</v>
      </c>
      <c r="D370" s="16"/>
      <c r="E370" s="16"/>
      <c r="F370" s="16"/>
      <c r="G370" s="11"/>
    </row>
    <row r="371" spans="1:7" x14ac:dyDescent="0.15">
      <c r="A371">
        <v>369</v>
      </c>
      <c r="B371" s="12" t="s">
        <v>1921</v>
      </c>
      <c r="C371" s="11" t="s">
        <v>1922</v>
      </c>
      <c r="D371" s="16"/>
      <c r="E371" s="16"/>
      <c r="F371" s="16"/>
      <c r="G371" s="11"/>
    </row>
    <row r="372" spans="1:7" x14ac:dyDescent="0.15">
      <c r="A372">
        <v>370</v>
      </c>
      <c r="B372" s="12" t="s">
        <v>1929</v>
      </c>
      <c r="C372" s="11" t="s">
        <v>1930</v>
      </c>
      <c r="D372" s="16"/>
      <c r="E372" s="16"/>
      <c r="F372" s="16"/>
      <c r="G372" s="11"/>
    </row>
    <row r="373" spans="1:7" x14ac:dyDescent="0.15">
      <c r="A373">
        <v>371</v>
      </c>
      <c r="B373" s="12" t="s">
        <v>1935</v>
      </c>
      <c r="C373" s="11" t="s">
        <v>1936</v>
      </c>
      <c r="D373" s="16"/>
      <c r="E373" s="16"/>
      <c r="F373" s="16"/>
      <c r="G373" s="11"/>
    </row>
    <row r="374" spans="1:7" x14ac:dyDescent="0.15">
      <c r="A374">
        <v>372</v>
      </c>
      <c r="B374" s="12" t="s">
        <v>1940</v>
      </c>
      <c r="C374" s="11" t="s">
        <v>1941</v>
      </c>
      <c r="D374" s="16"/>
      <c r="E374" s="16"/>
      <c r="F374" s="16"/>
      <c r="G374" s="11"/>
    </row>
    <row r="375" spans="1:7" x14ac:dyDescent="0.15">
      <c r="A375">
        <v>373</v>
      </c>
      <c r="B375" s="12" t="s">
        <v>1946</v>
      </c>
      <c r="C375" s="11" t="s">
        <v>1947</v>
      </c>
      <c r="D375" s="16"/>
      <c r="E375" s="16"/>
      <c r="F375" s="16"/>
      <c r="G375" s="11"/>
    </row>
    <row r="376" spans="1:7" x14ac:dyDescent="0.15">
      <c r="A376">
        <v>374</v>
      </c>
      <c r="B376" s="12" t="s">
        <v>1950</v>
      </c>
      <c r="C376" s="11" t="s">
        <v>1951</v>
      </c>
      <c r="D376" s="16"/>
      <c r="E376" s="16"/>
      <c r="F376" s="16"/>
      <c r="G376" s="11"/>
    </row>
    <row r="377" spans="1:7" x14ac:dyDescent="0.15">
      <c r="A377">
        <v>375</v>
      </c>
      <c r="B377" s="12" t="s">
        <v>1953</v>
      </c>
      <c r="C377" s="11" t="s">
        <v>1954</v>
      </c>
      <c r="D377" s="16"/>
      <c r="E377" s="16"/>
      <c r="F377" s="16"/>
      <c r="G377" s="11"/>
    </row>
    <row r="378" spans="1:7" x14ac:dyDescent="0.15">
      <c r="A378">
        <v>376</v>
      </c>
      <c r="B378" s="12" t="s">
        <v>1958</v>
      </c>
      <c r="C378" s="11" t="s">
        <v>1959</v>
      </c>
      <c r="D378" s="16"/>
      <c r="E378" s="16"/>
      <c r="F378" s="16"/>
      <c r="G378" s="11"/>
    </row>
    <row r="379" spans="1:7" x14ac:dyDescent="0.15">
      <c r="A379">
        <v>377</v>
      </c>
      <c r="B379" s="12" t="s">
        <v>1962</v>
      </c>
      <c r="C379" s="11" t="s">
        <v>1963</v>
      </c>
      <c r="D379" s="16"/>
      <c r="E379" s="16"/>
      <c r="F379" s="16"/>
      <c r="G379" s="11"/>
    </row>
    <row r="380" spans="1:7" x14ac:dyDescent="0.15">
      <c r="A380">
        <v>378</v>
      </c>
      <c r="B380" s="12" t="s">
        <v>1968</v>
      </c>
      <c r="C380" s="11" t="s">
        <v>1969</v>
      </c>
      <c r="D380" s="16"/>
      <c r="E380" s="16"/>
      <c r="F380" s="16"/>
      <c r="G380" s="11"/>
    </row>
    <row r="381" spans="1:7" x14ac:dyDescent="0.15">
      <c r="A381">
        <v>379</v>
      </c>
      <c r="B381" s="12" t="s">
        <v>1974</v>
      </c>
      <c r="C381" s="11" t="s">
        <v>1975</v>
      </c>
      <c r="D381" s="16"/>
      <c r="E381" s="16"/>
      <c r="F381" s="16"/>
      <c r="G381" s="11"/>
    </row>
    <row r="382" spans="1:7" x14ac:dyDescent="0.15">
      <c r="A382">
        <v>380</v>
      </c>
      <c r="B382" s="12" t="s">
        <v>1981</v>
      </c>
      <c r="C382" s="11" t="s">
        <v>1982</v>
      </c>
      <c r="D382" s="16"/>
      <c r="E382" s="16"/>
      <c r="F382" s="16"/>
      <c r="G382" s="11"/>
    </row>
    <row r="383" spans="1:7" x14ac:dyDescent="0.15">
      <c r="A383">
        <v>381</v>
      </c>
      <c r="B383" s="12" t="s">
        <v>1983</v>
      </c>
      <c r="C383" s="11" t="s">
        <v>1984</v>
      </c>
      <c r="D383" s="16"/>
      <c r="E383" s="16"/>
      <c r="F383" s="16"/>
      <c r="G383" s="11"/>
    </row>
    <row r="384" spans="1:7" x14ac:dyDescent="0.15">
      <c r="A384">
        <v>382</v>
      </c>
      <c r="B384" s="12" t="s">
        <v>1989</v>
      </c>
      <c r="C384" s="11" t="s">
        <v>1990</v>
      </c>
      <c r="D384" s="16"/>
      <c r="E384" s="16"/>
      <c r="F384" s="16"/>
      <c r="G384" s="11"/>
    </row>
    <row r="385" spans="1:7" x14ac:dyDescent="0.15">
      <c r="A385">
        <v>383</v>
      </c>
      <c r="B385" s="12" t="s">
        <v>1994</v>
      </c>
      <c r="C385" s="11" t="s">
        <v>1995</v>
      </c>
      <c r="D385" s="16"/>
      <c r="E385" s="16"/>
      <c r="F385" s="16"/>
      <c r="G385" s="11"/>
    </row>
    <row r="386" spans="1:7" x14ac:dyDescent="0.15">
      <c r="A386">
        <v>384</v>
      </c>
      <c r="B386" s="12" t="s">
        <v>1997</v>
      </c>
      <c r="C386" s="11" t="s">
        <v>1998</v>
      </c>
      <c r="D386" s="16"/>
      <c r="E386" s="16"/>
      <c r="F386" s="16"/>
      <c r="G386" s="11"/>
    </row>
    <row r="387" spans="1:7" x14ac:dyDescent="0.15">
      <c r="A387">
        <v>385</v>
      </c>
      <c r="B387" s="12" t="s">
        <v>2002</v>
      </c>
      <c r="C387" s="11" t="s">
        <v>2003</v>
      </c>
      <c r="D387" s="16"/>
      <c r="E387" s="16"/>
      <c r="F387" s="16"/>
      <c r="G387" s="11"/>
    </row>
    <row r="388" spans="1:7" x14ac:dyDescent="0.15">
      <c r="A388">
        <v>386</v>
      </c>
      <c r="B388" s="88" t="s">
        <v>2004</v>
      </c>
      <c r="C388" s="11" t="s">
        <v>2005</v>
      </c>
      <c r="D388" s="16"/>
      <c r="E388" s="16"/>
      <c r="F388" s="16"/>
      <c r="G388" s="11"/>
    </row>
    <row r="389" spans="1:7" x14ac:dyDescent="0.15">
      <c r="A389">
        <v>387</v>
      </c>
      <c r="B389" s="88" t="s">
        <v>2008</v>
      </c>
      <c r="C389" s="11" t="s">
        <v>2009</v>
      </c>
      <c r="D389" s="16"/>
      <c r="E389" s="16"/>
      <c r="F389" s="16"/>
      <c r="G389" s="11"/>
    </row>
    <row r="390" spans="1:7" x14ac:dyDescent="0.15">
      <c r="A390">
        <v>388</v>
      </c>
      <c r="B390" s="88" t="s">
        <v>2014</v>
      </c>
      <c r="C390" s="11" t="s">
        <v>2015</v>
      </c>
      <c r="D390" s="16"/>
      <c r="E390" s="16"/>
      <c r="F390" s="16"/>
      <c r="G390" s="11"/>
    </row>
    <row r="391" spans="1:7" x14ac:dyDescent="0.15">
      <c r="A391">
        <v>389</v>
      </c>
      <c r="B391" s="88" t="s">
        <v>2020</v>
      </c>
      <c r="C391" s="11" t="s">
        <v>2021</v>
      </c>
      <c r="D391" s="16"/>
      <c r="E391" s="16"/>
      <c r="F391" s="16"/>
      <c r="G391" s="11"/>
    </row>
    <row r="392" spans="1:7" x14ac:dyDescent="0.15">
      <c r="A392">
        <v>390</v>
      </c>
      <c r="B392" s="88" t="s">
        <v>2026</v>
      </c>
      <c r="C392" s="11" t="s">
        <v>2027</v>
      </c>
      <c r="D392" s="16"/>
      <c r="E392" s="16"/>
      <c r="F392" s="16"/>
      <c r="G392" s="11"/>
    </row>
    <row r="393" spans="1:7" x14ac:dyDescent="0.15">
      <c r="A393">
        <v>391</v>
      </c>
      <c r="B393" s="88" t="s">
        <v>2032</v>
      </c>
      <c r="C393" s="11" t="s">
        <v>2033</v>
      </c>
      <c r="D393" s="16"/>
      <c r="E393" s="16"/>
      <c r="F393" s="16"/>
      <c r="G393" s="11"/>
    </row>
    <row r="394" spans="1:7" x14ac:dyDescent="0.15">
      <c r="A394">
        <v>392</v>
      </c>
      <c r="B394" s="88" t="s">
        <v>2036</v>
      </c>
      <c r="C394" s="11" t="s">
        <v>2037</v>
      </c>
      <c r="D394" s="16"/>
      <c r="E394" s="16"/>
      <c r="F394" s="16"/>
      <c r="G394" s="11"/>
    </row>
    <row r="395" spans="1:7" x14ac:dyDescent="0.15">
      <c r="A395">
        <v>393</v>
      </c>
      <c r="B395" s="88" t="s">
        <v>2042</v>
      </c>
      <c r="C395" s="11" t="s">
        <v>2043</v>
      </c>
      <c r="D395" s="16"/>
      <c r="E395" s="16"/>
      <c r="F395" s="16"/>
      <c r="G395" s="11"/>
    </row>
    <row r="396" spans="1:7" x14ac:dyDescent="0.15">
      <c r="A396">
        <v>394</v>
      </c>
      <c r="B396" s="88" t="s">
        <v>2048</v>
      </c>
      <c r="C396" s="11" t="s">
        <v>2049</v>
      </c>
      <c r="D396" s="16"/>
      <c r="E396" s="16"/>
      <c r="F396" s="16"/>
      <c r="G396" s="11"/>
    </row>
    <row r="397" spans="1:7" x14ac:dyDescent="0.15">
      <c r="A397">
        <v>395</v>
      </c>
      <c r="B397" s="88" t="s">
        <v>2051</v>
      </c>
      <c r="C397" s="11" t="s">
        <v>2052</v>
      </c>
      <c r="D397" s="16"/>
      <c r="E397" s="16"/>
      <c r="F397" s="16"/>
      <c r="G397" s="11"/>
    </row>
    <row r="398" spans="1:7" x14ac:dyDescent="0.15">
      <c r="A398">
        <v>396</v>
      </c>
      <c r="B398" s="88" t="s">
        <v>2055</v>
      </c>
      <c r="C398" s="90" t="s">
        <v>2056</v>
      </c>
      <c r="D398" s="16"/>
      <c r="E398" s="16"/>
      <c r="F398" s="16"/>
      <c r="G398" s="11"/>
    </row>
    <row r="399" spans="1:7" x14ac:dyDescent="0.15">
      <c r="A399">
        <v>397</v>
      </c>
      <c r="B399" s="88" t="s">
        <v>2061</v>
      </c>
      <c r="C399" s="11" t="s">
        <v>2062</v>
      </c>
      <c r="D399" s="16"/>
      <c r="E399" s="16"/>
      <c r="F399" s="16"/>
      <c r="G399" s="11"/>
    </row>
    <row r="400" spans="1:7" x14ac:dyDescent="0.15">
      <c r="A400">
        <v>398</v>
      </c>
      <c r="B400" s="88" t="s">
        <v>2068</v>
      </c>
      <c r="C400" s="90" t="s">
        <v>2069</v>
      </c>
      <c r="D400" s="16"/>
      <c r="E400" s="16"/>
      <c r="F400" s="16"/>
      <c r="G400" s="11"/>
    </row>
    <row r="401" spans="1:7" x14ac:dyDescent="0.15">
      <c r="A401">
        <v>399</v>
      </c>
      <c r="B401" s="88" t="s">
        <v>2074</v>
      </c>
      <c r="C401" s="90" t="s">
        <v>2075</v>
      </c>
      <c r="D401" s="16"/>
      <c r="E401" s="16"/>
      <c r="F401" s="16"/>
      <c r="G401" s="11"/>
    </row>
    <row r="402" spans="1:7" x14ac:dyDescent="0.15">
      <c r="A402">
        <v>400</v>
      </c>
      <c r="B402" s="88" t="s">
        <v>2078</v>
      </c>
      <c r="C402" s="90" t="s">
        <v>2079</v>
      </c>
      <c r="D402" s="16"/>
      <c r="E402" s="16"/>
      <c r="F402" s="16"/>
      <c r="G402" s="11"/>
    </row>
    <row r="403" spans="1:7" x14ac:dyDescent="0.15">
      <c r="A403">
        <v>401</v>
      </c>
      <c r="B403" s="88" t="s">
        <v>2084</v>
      </c>
      <c r="C403" s="90" t="s">
        <v>2085</v>
      </c>
      <c r="D403" s="16"/>
      <c r="E403" s="16"/>
      <c r="F403" s="16"/>
      <c r="G403" s="11"/>
    </row>
    <row r="404" spans="1:7" x14ac:dyDescent="0.15">
      <c r="A404">
        <v>402</v>
      </c>
      <c r="B404" s="88" t="s">
        <v>2091</v>
      </c>
      <c r="C404" s="11" t="s">
        <v>2092</v>
      </c>
      <c r="D404" s="16"/>
      <c r="E404" s="16"/>
      <c r="F404" s="16"/>
      <c r="G404" s="11"/>
    </row>
    <row r="405" spans="1:7" x14ac:dyDescent="0.15">
      <c r="A405">
        <v>403</v>
      </c>
      <c r="B405" s="88" t="s">
        <v>2097</v>
      </c>
      <c r="C405" s="11" t="s">
        <v>2098</v>
      </c>
      <c r="D405" s="16"/>
      <c r="E405" s="16"/>
      <c r="F405" s="16"/>
      <c r="G405" s="11"/>
    </row>
    <row r="406" spans="1:7" x14ac:dyDescent="0.15">
      <c r="A406">
        <v>404</v>
      </c>
      <c r="B406" s="88" t="s">
        <v>2104</v>
      </c>
      <c r="C406" s="11" t="s">
        <v>2105</v>
      </c>
      <c r="D406" s="16"/>
      <c r="E406" s="16"/>
      <c r="F406" s="16"/>
      <c r="G406" s="11"/>
    </row>
    <row r="407" spans="1:7" x14ac:dyDescent="0.15">
      <c r="A407">
        <v>405</v>
      </c>
      <c r="B407" s="88" t="s">
        <v>2106</v>
      </c>
      <c r="C407" s="11" t="s">
        <v>2107</v>
      </c>
      <c r="D407" s="16"/>
      <c r="E407" s="16"/>
      <c r="F407" s="16"/>
      <c r="G407" s="11"/>
    </row>
    <row r="408" spans="1:7" x14ac:dyDescent="0.15">
      <c r="A408">
        <v>406</v>
      </c>
      <c r="B408" s="88" t="s">
        <v>2111</v>
      </c>
      <c r="C408" s="11" t="s">
        <v>2112</v>
      </c>
      <c r="D408" s="16"/>
      <c r="E408" s="16"/>
      <c r="F408" s="16"/>
      <c r="G408" s="11"/>
    </row>
    <row r="409" spans="1:7" x14ac:dyDescent="0.15">
      <c r="A409">
        <v>407</v>
      </c>
      <c r="B409" s="88" t="s">
        <v>2117</v>
      </c>
      <c r="C409" s="11" t="s">
        <v>2118</v>
      </c>
      <c r="D409" s="16"/>
      <c r="E409" s="16"/>
      <c r="F409" s="16"/>
      <c r="G409" s="11"/>
    </row>
    <row r="410" spans="1:7" x14ac:dyDescent="0.15">
      <c r="A410">
        <v>408</v>
      </c>
      <c r="B410" s="88" t="s">
        <v>2121</v>
      </c>
      <c r="C410" s="11" t="s">
        <v>2122</v>
      </c>
      <c r="D410" s="16"/>
      <c r="E410" s="16"/>
      <c r="F410" s="16"/>
      <c r="G410" s="11"/>
    </row>
    <row r="411" spans="1:7" x14ac:dyDescent="0.15">
      <c r="A411">
        <v>409</v>
      </c>
      <c r="B411" s="88" t="s">
        <v>2124</v>
      </c>
      <c r="C411" s="11" t="s">
        <v>2125</v>
      </c>
      <c r="D411" s="16"/>
      <c r="E411" s="16"/>
      <c r="F411" s="16"/>
      <c r="G411" s="11"/>
    </row>
    <row r="412" spans="1:7" x14ac:dyDescent="0.15">
      <c r="A412">
        <v>410</v>
      </c>
      <c r="B412" s="88" t="s">
        <v>2131</v>
      </c>
      <c r="C412" s="11" t="s">
        <v>2132</v>
      </c>
      <c r="D412" s="16"/>
      <c r="E412" s="16"/>
      <c r="F412" s="16"/>
      <c r="G412" s="11"/>
    </row>
    <row r="413" spans="1:7" x14ac:dyDescent="0.15">
      <c r="A413">
        <v>411</v>
      </c>
      <c r="B413" s="88" t="s">
        <v>2139</v>
      </c>
      <c r="C413" s="11" t="s">
        <v>2140</v>
      </c>
      <c r="D413" s="16"/>
      <c r="E413" s="16"/>
      <c r="F413" s="16"/>
      <c r="G413" s="11"/>
    </row>
    <row r="414" spans="1:7" x14ac:dyDescent="0.15">
      <c r="A414">
        <v>412</v>
      </c>
      <c r="B414" s="88" t="s">
        <v>2144</v>
      </c>
      <c r="C414" s="11" t="s">
        <v>2145</v>
      </c>
      <c r="D414" s="16"/>
      <c r="E414" s="16"/>
      <c r="F414" s="16"/>
      <c r="G414" s="11"/>
    </row>
    <row r="415" spans="1:7" x14ac:dyDescent="0.15">
      <c r="A415">
        <v>413</v>
      </c>
      <c r="B415" s="12" t="s">
        <v>2151</v>
      </c>
      <c r="C415" s="11" t="s">
        <v>2152</v>
      </c>
      <c r="D415" s="16"/>
      <c r="E415" s="16"/>
      <c r="F415" s="16"/>
      <c r="G415" s="11"/>
    </row>
    <row r="416" spans="1:7" x14ac:dyDescent="0.15">
      <c r="A416">
        <v>414</v>
      </c>
      <c r="B416" s="12" t="s">
        <v>2157</v>
      </c>
      <c r="C416" s="11" t="s">
        <v>2158</v>
      </c>
      <c r="D416" s="16"/>
      <c r="E416" s="16"/>
      <c r="F416" s="16"/>
      <c r="G416" s="11"/>
    </row>
    <row r="417" spans="1:7" x14ac:dyDescent="0.15">
      <c r="A417">
        <v>415</v>
      </c>
      <c r="B417" s="12" t="s">
        <v>2163</v>
      </c>
      <c r="C417" s="11" t="s">
        <v>1995</v>
      </c>
      <c r="D417" s="16"/>
      <c r="E417" s="16"/>
      <c r="F417" s="16"/>
      <c r="G417" s="11"/>
    </row>
    <row r="418" spans="1:7" x14ac:dyDescent="0.15">
      <c r="A418">
        <v>416</v>
      </c>
      <c r="B418" s="12" t="s">
        <v>2166</v>
      </c>
      <c r="C418" s="11" t="s">
        <v>2167</v>
      </c>
      <c r="D418" s="16"/>
      <c r="E418" s="16"/>
      <c r="F418" s="16"/>
      <c r="G418" s="11"/>
    </row>
    <row r="419" spans="1:7" x14ac:dyDescent="0.15">
      <c r="A419">
        <v>417</v>
      </c>
      <c r="B419" s="12" t="s">
        <v>2172</v>
      </c>
      <c r="C419" s="11" t="s">
        <v>2173</v>
      </c>
      <c r="D419" s="16"/>
      <c r="E419" s="16"/>
      <c r="F419" s="16"/>
      <c r="G419" s="11"/>
    </row>
    <row r="420" spans="1:7" x14ac:dyDescent="0.15">
      <c r="A420">
        <v>418</v>
      </c>
      <c r="B420" s="12" t="s">
        <v>2178</v>
      </c>
      <c r="C420" s="11" t="s">
        <v>2179</v>
      </c>
      <c r="D420" s="16"/>
      <c r="E420" s="16"/>
      <c r="F420" s="16"/>
      <c r="G420" s="11"/>
    </row>
    <row r="421" spans="1:7" x14ac:dyDescent="0.15">
      <c r="A421">
        <v>419</v>
      </c>
      <c r="B421" s="12" t="s">
        <v>2183</v>
      </c>
      <c r="C421" s="11" t="s">
        <v>2184</v>
      </c>
      <c r="D421" s="16"/>
      <c r="E421" s="16"/>
      <c r="F421" s="16"/>
      <c r="G421" s="11"/>
    </row>
    <row r="422" spans="1:7" x14ac:dyDescent="0.15">
      <c r="A422">
        <v>420</v>
      </c>
      <c r="B422" s="12" t="s">
        <v>2188</v>
      </c>
      <c r="C422" s="11" t="s">
        <v>2189</v>
      </c>
      <c r="D422" s="16"/>
      <c r="E422" s="16"/>
      <c r="F422" s="16"/>
      <c r="G422" s="11"/>
    </row>
    <row r="423" spans="1:7" x14ac:dyDescent="0.15">
      <c r="A423">
        <v>421</v>
      </c>
      <c r="B423" s="12" t="s">
        <v>2193</v>
      </c>
      <c r="C423" s="11" t="s">
        <v>2194</v>
      </c>
      <c r="D423" s="16"/>
      <c r="E423" s="16"/>
      <c r="F423" s="16"/>
      <c r="G423" s="11"/>
    </row>
    <row r="424" spans="1:7" x14ac:dyDescent="0.15">
      <c r="A424">
        <v>422</v>
      </c>
      <c r="B424" s="12" t="s">
        <v>2199</v>
      </c>
      <c r="C424" s="11" t="s">
        <v>2200</v>
      </c>
      <c r="D424" s="16"/>
      <c r="E424" s="16"/>
      <c r="F424" s="16"/>
      <c r="G424" s="11"/>
    </row>
    <row r="425" spans="1:7" x14ac:dyDescent="0.15">
      <c r="A425">
        <v>423</v>
      </c>
      <c r="B425" s="12" t="s">
        <v>2206</v>
      </c>
      <c r="C425" s="11" t="s">
        <v>2207</v>
      </c>
      <c r="D425" s="16"/>
      <c r="E425" s="16"/>
      <c r="F425" s="16"/>
      <c r="G425" s="11"/>
    </row>
    <row r="426" spans="1:7" x14ac:dyDescent="0.15">
      <c r="A426">
        <v>424</v>
      </c>
      <c r="B426" s="92" t="s">
        <v>2211</v>
      </c>
      <c r="C426" s="93" t="s">
        <v>2212</v>
      </c>
      <c r="D426" s="98"/>
      <c r="E426" s="98"/>
      <c r="F426" s="98"/>
      <c r="G426" s="92"/>
    </row>
    <row r="427" spans="1:7" x14ac:dyDescent="0.15">
      <c r="A427">
        <v>425</v>
      </c>
      <c r="B427" s="12" t="s">
        <v>2219</v>
      </c>
      <c r="C427" s="90" t="s">
        <v>2220</v>
      </c>
      <c r="D427" s="16"/>
      <c r="E427" s="16"/>
      <c r="F427" s="16"/>
      <c r="G427" s="11"/>
    </row>
    <row r="428" spans="1:7" x14ac:dyDescent="0.15">
      <c r="A428">
        <v>426</v>
      </c>
      <c r="B428" s="12" t="s">
        <v>2223</v>
      </c>
      <c r="C428" s="11" t="s">
        <v>2224</v>
      </c>
      <c r="D428" s="16"/>
      <c r="E428" s="16"/>
      <c r="F428" s="16"/>
      <c r="G428" s="11"/>
    </row>
    <row r="429" spans="1:7" x14ac:dyDescent="0.15">
      <c r="A429">
        <v>427</v>
      </c>
      <c r="B429" s="12" t="s">
        <v>2226</v>
      </c>
      <c r="C429" s="11" t="s">
        <v>2227</v>
      </c>
      <c r="D429" s="16"/>
      <c r="E429" s="16"/>
      <c r="F429" s="16"/>
      <c r="G429" s="11"/>
    </row>
    <row r="430" spans="1:7" x14ac:dyDescent="0.15">
      <c r="A430">
        <v>428</v>
      </c>
      <c r="B430" s="12" t="s">
        <v>2232</v>
      </c>
      <c r="C430" s="11" t="s">
        <v>2233</v>
      </c>
      <c r="D430" s="16"/>
      <c r="E430" s="16"/>
      <c r="F430" s="16"/>
      <c r="G430" s="11"/>
    </row>
    <row r="431" spans="1:7" x14ac:dyDescent="0.15">
      <c r="A431">
        <v>429</v>
      </c>
      <c r="B431" s="92" t="s">
        <v>2236</v>
      </c>
      <c r="C431" s="92" t="s">
        <v>2237</v>
      </c>
      <c r="D431" s="98"/>
      <c r="E431" s="98"/>
      <c r="F431" s="98"/>
      <c r="G431" s="92"/>
    </row>
    <row r="432" spans="1:7" x14ac:dyDescent="0.15">
      <c r="A432">
        <v>430</v>
      </c>
      <c r="B432" s="12" t="s">
        <v>2243</v>
      </c>
      <c r="C432" s="11" t="s">
        <v>2244</v>
      </c>
      <c r="D432" s="16"/>
      <c r="E432" s="16"/>
      <c r="F432" s="16"/>
      <c r="G432" s="11"/>
    </row>
    <row r="433" spans="1:7" x14ac:dyDescent="0.15">
      <c r="A433">
        <v>431</v>
      </c>
      <c r="B433" s="12" t="s">
        <v>2247</v>
      </c>
      <c r="C433" s="11" t="s">
        <v>2248</v>
      </c>
      <c r="D433" s="16"/>
      <c r="E433" s="16"/>
      <c r="F433" s="16"/>
      <c r="G433" s="11"/>
    </row>
    <row r="434" spans="1:7" x14ac:dyDescent="0.15">
      <c r="A434">
        <v>432</v>
      </c>
      <c r="B434" s="12" t="s">
        <v>2255</v>
      </c>
      <c r="C434" s="11" t="s">
        <v>2256</v>
      </c>
      <c r="D434" s="16"/>
      <c r="E434" s="16"/>
      <c r="F434" s="16"/>
      <c r="G434" s="11"/>
    </row>
    <row r="435" spans="1:7" x14ac:dyDescent="0.15">
      <c r="A435">
        <v>433</v>
      </c>
      <c r="B435" s="12" t="s">
        <v>2258</v>
      </c>
      <c r="C435" s="11" t="s">
        <v>2259</v>
      </c>
      <c r="D435" s="16"/>
      <c r="E435" s="16"/>
      <c r="F435" s="16"/>
      <c r="G435" s="11"/>
    </row>
    <row r="436" spans="1:7" x14ac:dyDescent="0.15">
      <c r="A436">
        <v>434</v>
      </c>
      <c r="B436" s="12" t="s">
        <v>2263</v>
      </c>
      <c r="C436" s="11" t="s">
        <v>2264</v>
      </c>
      <c r="D436" s="16"/>
      <c r="E436" s="16"/>
      <c r="F436" s="16"/>
      <c r="G436" s="11"/>
    </row>
    <row r="437" spans="1:7" x14ac:dyDescent="0.15">
      <c r="A437">
        <v>435</v>
      </c>
      <c r="B437" s="12" t="s">
        <v>2270</v>
      </c>
      <c r="C437" s="11" t="s">
        <v>2271</v>
      </c>
      <c r="D437" s="16"/>
      <c r="E437" s="16"/>
      <c r="F437" s="16"/>
      <c r="G437" s="11"/>
    </row>
    <row r="438" spans="1:7" x14ac:dyDescent="0.15">
      <c r="A438">
        <v>436</v>
      </c>
      <c r="B438" s="12" t="s">
        <v>2273</v>
      </c>
      <c r="C438" s="11" t="s">
        <v>2274</v>
      </c>
      <c r="D438" s="16"/>
      <c r="E438" s="16"/>
      <c r="F438" s="16"/>
      <c r="G438" s="11"/>
    </row>
    <row r="439" spans="1:7" x14ac:dyDescent="0.15">
      <c r="A439">
        <v>437</v>
      </c>
      <c r="B439" s="12" t="s">
        <v>2278</v>
      </c>
      <c r="C439" s="11" t="s">
        <v>2279</v>
      </c>
      <c r="D439" s="16"/>
      <c r="E439" s="16"/>
      <c r="F439" s="16"/>
      <c r="G439" s="11"/>
    </row>
    <row r="440" spans="1:7" x14ac:dyDescent="0.15">
      <c r="A440">
        <v>438</v>
      </c>
      <c r="B440" s="12" t="s">
        <v>2285</v>
      </c>
      <c r="C440" s="11" t="s">
        <v>2286</v>
      </c>
      <c r="D440" s="16"/>
      <c r="E440" s="16"/>
      <c r="F440" s="16"/>
      <c r="G440" s="11"/>
    </row>
    <row r="441" spans="1:7" x14ac:dyDescent="0.15">
      <c r="A441">
        <v>439</v>
      </c>
      <c r="B441" s="12" t="s">
        <v>2287</v>
      </c>
      <c r="C441" s="11" t="s">
        <v>2288</v>
      </c>
      <c r="D441" s="16"/>
      <c r="E441" s="16"/>
      <c r="F441" s="16"/>
      <c r="G441" s="11"/>
    </row>
    <row r="442" spans="1:7" x14ac:dyDescent="0.15">
      <c r="A442">
        <v>440</v>
      </c>
      <c r="B442" s="12" t="s">
        <v>2294</v>
      </c>
      <c r="C442" s="11" t="s">
        <v>2295</v>
      </c>
      <c r="D442" s="16"/>
      <c r="E442" s="16"/>
      <c r="F442" s="16"/>
      <c r="G442" s="11"/>
    </row>
    <row r="443" spans="1:7" x14ac:dyDescent="0.15">
      <c r="A443">
        <v>441</v>
      </c>
      <c r="B443" s="12" t="s">
        <v>2296</v>
      </c>
      <c r="C443" s="11" t="s">
        <v>2297</v>
      </c>
      <c r="D443" s="16"/>
      <c r="E443" s="16"/>
      <c r="F443" s="16"/>
      <c r="G443" s="11"/>
    </row>
    <row r="444" spans="1:7" x14ac:dyDescent="0.15">
      <c r="A444">
        <v>442</v>
      </c>
      <c r="B444" s="12" t="s">
        <v>2302</v>
      </c>
      <c r="C444" s="11" t="s">
        <v>2303</v>
      </c>
      <c r="D444" s="16"/>
      <c r="E444" s="16"/>
      <c r="F444" s="16"/>
      <c r="G444" s="11"/>
    </row>
    <row r="445" spans="1:7" x14ac:dyDescent="0.15">
      <c r="A445">
        <v>443</v>
      </c>
      <c r="B445" s="12" t="s">
        <v>2307</v>
      </c>
      <c r="C445" s="11" t="s">
        <v>2308</v>
      </c>
      <c r="D445" s="16"/>
      <c r="E445" s="16"/>
      <c r="F445" s="16"/>
      <c r="G445" s="11"/>
    </row>
    <row r="446" spans="1:7" x14ac:dyDescent="0.15">
      <c r="A446">
        <v>444</v>
      </c>
      <c r="B446" s="12" t="s">
        <v>2311</v>
      </c>
      <c r="C446" s="11" t="s">
        <v>2312</v>
      </c>
      <c r="D446" s="16"/>
      <c r="E446" s="16"/>
      <c r="F446" s="16"/>
      <c r="G446" s="11"/>
    </row>
    <row r="447" spans="1:7" x14ac:dyDescent="0.15">
      <c r="A447">
        <v>445</v>
      </c>
      <c r="B447" s="12" t="s">
        <v>2317</v>
      </c>
      <c r="C447" s="11" t="s">
        <v>2318</v>
      </c>
      <c r="D447" s="16"/>
      <c r="E447" s="16"/>
      <c r="F447" s="16"/>
      <c r="G447" s="11"/>
    </row>
    <row r="448" spans="1:7" x14ac:dyDescent="0.15">
      <c r="A448">
        <v>446</v>
      </c>
      <c r="B448" s="12" t="s">
        <v>2323</v>
      </c>
      <c r="C448" s="11" t="s">
        <v>2324</v>
      </c>
      <c r="D448" s="16"/>
      <c r="E448" s="16"/>
      <c r="F448" s="16"/>
      <c r="G448" s="11"/>
    </row>
    <row r="449" spans="1:7" x14ac:dyDescent="0.15">
      <c r="A449">
        <v>447</v>
      </c>
      <c r="B449" s="12" t="s">
        <v>2328</v>
      </c>
      <c r="C449" s="11" t="s">
        <v>2329</v>
      </c>
      <c r="D449" s="16"/>
      <c r="E449" s="16"/>
      <c r="F449" s="16"/>
      <c r="G449" s="11"/>
    </row>
    <row r="450" spans="1:7" x14ac:dyDescent="0.15">
      <c r="A450">
        <v>448</v>
      </c>
      <c r="B450" s="12" t="s">
        <v>2332</v>
      </c>
      <c r="C450" s="11" t="s">
        <v>2333</v>
      </c>
      <c r="D450" s="16"/>
      <c r="E450" s="16"/>
      <c r="F450" s="16"/>
      <c r="G450" s="11"/>
    </row>
    <row r="451" spans="1:7" x14ac:dyDescent="0.15">
      <c r="A451">
        <v>449</v>
      </c>
      <c r="B451" s="12" t="s">
        <v>2339</v>
      </c>
      <c r="C451" s="11" t="s">
        <v>2340</v>
      </c>
      <c r="D451" s="16"/>
      <c r="E451" s="16"/>
      <c r="F451" s="16"/>
      <c r="G451" s="11"/>
    </row>
    <row r="452" spans="1:7" x14ac:dyDescent="0.15">
      <c r="A452">
        <v>450</v>
      </c>
      <c r="B452" s="12" t="s">
        <v>2343</v>
      </c>
      <c r="C452" s="11" t="s">
        <v>2344</v>
      </c>
      <c r="D452" s="16"/>
      <c r="E452" s="16"/>
      <c r="F452" s="16"/>
      <c r="G452" s="11"/>
    </row>
    <row r="453" spans="1:7" x14ac:dyDescent="0.15">
      <c r="A453">
        <v>451</v>
      </c>
      <c r="B453" s="12" t="s">
        <v>2346</v>
      </c>
      <c r="C453" s="11" t="s">
        <v>2347</v>
      </c>
      <c r="D453" s="16"/>
      <c r="E453" s="16"/>
      <c r="F453" s="16"/>
      <c r="G453" s="11"/>
    </row>
    <row r="454" spans="1:7" x14ac:dyDescent="0.15">
      <c r="A454">
        <v>452</v>
      </c>
      <c r="B454" s="12" t="s">
        <v>2352</v>
      </c>
      <c r="C454" s="11" t="s">
        <v>2353</v>
      </c>
      <c r="D454" s="16"/>
      <c r="E454" s="16"/>
      <c r="F454" s="16"/>
      <c r="G454" s="11"/>
    </row>
    <row r="455" spans="1:7" x14ac:dyDescent="0.15">
      <c r="A455">
        <v>453</v>
      </c>
      <c r="B455" s="12" t="s">
        <v>2356</v>
      </c>
      <c r="C455" s="11" t="s">
        <v>2357</v>
      </c>
      <c r="D455" s="16"/>
      <c r="E455" s="16"/>
      <c r="F455" s="16"/>
      <c r="G455" s="11"/>
    </row>
    <row r="456" spans="1:7" x14ac:dyDescent="0.15">
      <c r="A456">
        <v>454</v>
      </c>
      <c r="B456" s="12" t="s">
        <v>2361</v>
      </c>
      <c r="C456" s="11" t="s">
        <v>2362</v>
      </c>
      <c r="D456" s="16"/>
      <c r="E456" s="16"/>
      <c r="F456" s="16"/>
      <c r="G456" s="11"/>
    </row>
    <row r="457" spans="1:7" x14ac:dyDescent="0.15">
      <c r="A457">
        <v>455</v>
      </c>
      <c r="B457" s="12" t="s">
        <v>2366</v>
      </c>
      <c r="C457" s="11" t="s">
        <v>2367</v>
      </c>
      <c r="D457" s="16"/>
      <c r="E457" s="16"/>
      <c r="F457" s="16"/>
      <c r="G457" s="11"/>
    </row>
    <row r="458" spans="1:7" x14ac:dyDescent="0.15">
      <c r="A458">
        <v>456</v>
      </c>
      <c r="B458" s="12" t="s">
        <v>2370</v>
      </c>
      <c r="C458" s="11" t="s">
        <v>2371</v>
      </c>
      <c r="D458" s="16"/>
      <c r="E458" s="16"/>
      <c r="F458" s="16"/>
      <c r="G458" s="11"/>
    </row>
    <row r="459" spans="1:7" x14ac:dyDescent="0.15">
      <c r="A459">
        <v>457</v>
      </c>
      <c r="B459" s="12" t="s">
        <v>2376</v>
      </c>
      <c r="C459" s="11" t="s">
        <v>2377</v>
      </c>
      <c r="D459" s="16"/>
      <c r="E459" s="16"/>
      <c r="F459" s="16"/>
      <c r="G459" s="11"/>
    </row>
    <row r="460" spans="1:7" x14ac:dyDescent="0.15">
      <c r="A460">
        <v>458</v>
      </c>
      <c r="B460" s="12" t="s">
        <v>2379</v>
      </c>
      <c r="C460" s="11" t="s">
        <v>2380</v>
      </c>
      <c r="D460" s="16"/>
      <c r="E460" s="16"/>
      <c r="F460" s="16"/>
      <c r="G460" s="11"/>
    </row>
    <row r="461" spans="1:7" x14ac:dyDescent="0.15">
      <c r="A461">
        <v>459</v>
      </c>
      <c r="B461" s="12" t="s">
        <v>2384</v>
      </c>
      <c r="C461" s="11" t="s">
        <v>2385</v>
      </c>
      <c r="D461" s="16"/>
      <c r="E461" s="16"/>
      <c r="F461" s="16"/>
      <c r="G461" s="11"/>
    </row>
    <row r="462" spans="1:7" x14ac:dyDescent="0.15">
      <c r="A462">
        <v>460</v>
      </c>
      <c r="B462" s="12" t="s">
        <v>2389</v>
      </c>
      <c r="C462" s="11" t="s">
        <v>2390</v>
      </c>
      <c r="D462" s="16"/>
      <c r="E462" s="16"/>
      <c r="F462" s="16"/>
      <c r="G462" s="11"/>
    </row>
    <row r="463" spans="1:7" x14ac:dyDescent="0.15">
      <c r="A463">
        <v>461</v>
      </c>
      <c r="B463" s="12" t="s">
        <v>2394</v>
      </c>
      <c r="C463" s="11" t="s">
        <v>2395</v>
      </c>
      <c r="D463" s="16"/>
      <c r="E463" s="16"/>
      <c r="F463" s="16"/>
      <c r="G463" s="11"/>
    </row>
    <row r="464" spans="1:7" x14ac:dyDescent="0.15">
      <c r="A464">
        <v>462</v>
      </c>
      <c r="B464" s="12" t="s">
        <v>2399</v>
      </c>
      <c r="C464" s="11" t="s">
        <v>2400</v>
      </c>
      <c r="D464" s="16"/>
      <c r="E464" s="16"/>
      <c r="F464" s="16"/>
      <c r="G464" s="11"/>
    </row>
    <row r="465" spans="1:7" x14ac:dyDescent="0.15">
      <c r="A465">
        <v>463</v>
      </c>
      <c r="B465" s="12" t="s">
        <v>2406</v>
      </c>
      <c r="C465" s="11" t="s">
        <v>2407</v>
      </c>
      <c r="D465" s="16"/>
      <c r="E465" s="16"/>
      <c r="F465" s="16"/>
      <c r="G465" s="11"/>
    </row>
    <row r="466" spans="1:7" x14ac:dyDescent="0.15">
      <c r="A466">
        <v>464</v>
      </c>
      <c r="B466" s="12" t="s">
        <v>2411</v>
      </c>
      <c r="C466" s="11" t="s">
        <v>2412</v>
      </c>
      <c r="D466" s="16"/>
      <c r="E466" s="16"/>
      <c r="F466" s="16"/>
      <c r="G466" s="11"/>
    </row>
    <row r="467" spans="1:7" x14ac:dyDescent="0.15">
      <c r="A467">
        <v>465</v>
      </c>
      <c r="B467" s="12" t="s">
        <v>2416</v>
      </c>
      <c r="C467" s="11" t="s">
        <v>2417</v>
      </c>
      <c r="D467" s="16"/>
      <c r="E467" s="16"/>
      <c r="F467" s="16"/>
      <c r="G467" s="11"/>
    </row>
    <row r="468" spans="1:7" x14ac:dyDescent="0.15">
      <c r="A468">
        <v>466</v>
      </c>
      <c r="B468" s="12" t="s">
        <v>2422</v>
      </c>
      <c r="C468" s="11" t="s">
        <v>2423</v>
      </c>
      <c r="D468" s="16"/>
      <c r="E468" s="16"/>
      <c r="F468" s="16"/>
      <c r="G468" s="11"/>
    </row>
    <row r="469" spans="1:7" x14ac:dyDescent="0.15">
      <c r="A469">
        <v>467</v>
      </c>
      <c r="B469" s="12" t="s">
        <v>2429</v>
      </c>
      <c r="C469" s="11" t="s">
        <v>2430</v>
      </c>
      <c r="D469" s="16"/>
      <c r="E469" s="16"/>
      <c r="F469" s="16"/>
      <c r="G469" s="11"/>
    </row>
    <row r="470" spans="1:7" x14ac:dyDescent="0.15">
      <c r="A470">
        <v>468</v>
      </c>
      <c r="B470" s="12" t="s">
        <v>2435</v>
      </c>
      <c r="C470" s="11" t="s">
        <v>2436</v>
      </c>
      <c r="D470" s="16"/>
      <c r="E470" s="16"/>
      <c r="F470" s="16"/>
      <c r="G470" s="11"/>
    </row>
    <row r="471" spans="1:7" x14ac:dyDescent="0.15">
      <c r="A471">
        <v>469</v>
      </c>
      <c r="B471" s="12" t="s">
        <v>2439</v>
      </c>
      <c r="C471" s="90" t="s">
        <v>2440</v>
      </c>
      <c r="D471" s="16"/>
      <c r="E471" s="16"/>
      <c r="F471" s="16"/>
      <c r="G471" s="11"/>
    </row>
    <row r="472" spans="1:7" x14ac:dyDescent="0.15">
      <c r="A472">
        <v>470</v>
      </c>
      <c r="B472" s="12" t="s">
        <v>2448</v>
      </c>
      <c r="C472" s="90" t="s">
        <v>2449</v>
      </c>
      <c r="D472" s="16"/>
      <c r="E472" s="16"/>
      <c r="F472" s="16"/>
      <c r="G472" s="11"/>
    </row>
    <row r="473" spans="1:7" x14ac:dyDescent="0.15">
      <c r="A473">
        <v>471</v>
      </c>
      <c r="B473" s="12" t="s">
        <v>2451</v>
      </c>
      <c r="C473" s="90" t="s">
        <v>1995</v>
      </c>
      <c r="D473" s="16"/>
      <c r="E473" s="16"/>
      <c r="F473" s="16"/>
      <c r="G473" s="11"/>
    </row>
    <row r="474" spans="1:7" x14ac:dyDescent="0.15">
      <c r="A474">
        <v>472</v>
      </c>
      <c r="B474" s="12" t="s">
        <v>2453</v>
      </c>
      <c r="C474" s="11" t="s">
        <v>2454</v>
      </c>
      <c r="D474" s="16"/>
      <c r="E474" s="16"/>
      <c r="F474" s="16"/>
      <c r="G474" s="11"/>
    </row>
    <row r="475" spans="1:7" x14ac:dyDescent="0.15">
      <c r="A475">
        <v>473</v>
      </c>
      <c r="B475" s="12" t="s">
        <v>2459</v>
      </c>
      <c r="C475" s="11" t="s">
        <v>2460</v>
      </c>
      <c r="D475" s="16"/>
      <c r="E475" s="16"/>
      <c r="F475" s="16"/>
      <c r="G475" s="11"/>
    </row>
    <row r="476" spans="1:7" x14ac:dyDescent="0.15">
      <c r="A476">
        <v>474</v>
      </c>
      <c r="B476" s="12" t="s">
        <v>2463</v>
      </c>
      <c r="C476" s="11" t="s">
        <v>2464</v>
      </c>
      <c r="D476" s="16"/>
      <c r="E476" s="16"/>
      <c r="F476" s="16"/>
      <c r="G476" s="11"/>
    </row>
    <row r="477" spans="1:7" x14ac:dyDescent="0.15">
      <c r="A477">
        <v>475</v>
      </c>
      <c r="B477" s="12" t="s">
        <v>2469</v>
      </c>
      <c r="C477" s="11" t="s">
        <v>2470</v>
      </c>
      <c r="D477" s="16"/>
      <c r="E477" s="16"/>
      <c r="F477" s="16"/>
      <c r="G477" s="11"/>
    </row>
    <row r="478" spans="1:7" x14ac:dyDescent="0.15">
      <c r="A478">
        <v>476</v>
      </c>
      <c r="B478" s="12" t="s">
        <v>2474</v>
      </c>
      <c r="C478" s="11" t="s">
        <v>2475</v>
      </c>
      <c r="D478" s="16"/>
      <c r="E478" s="16"/>
      <c r="F478" s="16"/>
      <c r="G478" s="11"/>
    </row>
    <row r="479" spans="1:7" x14ac:dyDescent="0.15">
      <c r="A479">
        <v>477</v>
      </c>
      <c r="B479" s="12" t="s">
        <v>2481</v>
      </c>
      <c r="C479" s="11" t="s">
        <v>2482</v>
      </c>
      <c r="D479" s="16"/>
      <c r="E479" s="16"/>
      <c r="F479" s="16"/>
      <c r="G479" s="11"/>
    </row>
    <row r="480" spans="1:7" x14ac:dyDescent="0.15">
      <c r="A480">
        <v>478</v>
      </c>
      <c r="B480" s="12" t="s">
        <v>2485</v>
      </c>
      <c r="C480" s="11" t="s">
        <v>2486</v>
      </c>
      <c r="D480" s="16"/>
      <c r="E480" s="16"/>
      <c r="F480" s="16"/>
      <c r="G480" s="11"/>
    </row>
    <row r="481" spans="1:7" x14ac:dyDescent="0.15">
      <c r="A481">
        <v>479</v>
      </c>
      <c r="B481" s="12" t="s">
        <v>2489</v>
      </c>
      <c r="C481" s="11" t="s">
        <v>2490</v>
      </c>
      <c r="D481" s="16"/>
      <c r="E481" s="16"/>
      <c r="F481" s="16"/>
      <c r="G481" s="11"/>
    </row>
    <row r="482" spans="1:7" x14ac:dyDescent="0.15">
      <c r="A482">
        <v>480</v>
      </c>
      <c r="B482" s="12" t="s">
        <v>2494</v>
      </c>
      <c r="C482" s="11" t="s">
        <v>2495</v>
      </c>
      <c r="D482" s="16"/>
      <c r="E482" s="16"/>
      <c r="F482" s="16"/>
      <c r="G482" s="11"/>
    </row>
    <row r="483" spans="1:7" x14ac:dyDescent="0.15">
      <c r="A483">
        <v>481</v>
      </c>
      <c r="B483" s="12" t="s">
        <v>2499</v>
      </c>
      <c r="C483" s="11" t="s">
        <v>2500</v>
      </c>
      <c r="D483" s="16"/>
      <c r="E483" s="16"/>
      <c r="F483" s="16"/>
      <c r="G483" s="11"/>
    </row>
    <row r="484" spans="1:7" x14ac:dyDescent="0.15">
      <c r="A484">
        <v>482</v>
      </c>
      <c r="B484" s="12" t="s">
        <v>2503</v>
      </c>
      <c r="C484" s="11" t="s">
        <v>2504</v>
      </c>
      <c r="D484" s="16"/>
      <c r="E484" s="16"/>
      <c r="F484" s="16"/>
      <c r="G484" s="11"/>
    </row>
    <row r="485" spans="1:7" x14ac:dyDescent="0.15">
      <c r="A485">
        <v>483</v>
      </c>
      <c r="B485" s="12" t="s">
        <v>2509</v>
      </c>
      <c r="C485" s="11" t="s">
        <v>2510</v>
      </c>
      <c r="D485" s="16"/>
      <c r="E485" s="16"/>
      <c r="F485" s="16"/>
      <c r="G485" s="11"/>
    </row>
    <row r="486" spans="1:7" x14ac:dyDescent="0.15">
      <c r="A486">
        <v>484</v>
      </c>
      <c r="B486" s="12" t="s">
        <v>2511</v>
      </c>
      <c r="C486" s="11" t="s">
        <v>2512</v>
      </c>
      <c r="D486" s="16"/>
      <c r="E486" s="16"/>
      <c r="F486" s="16"/>
      <c r="G486" s="11"/>
    </row>
    <row r="487" spans="1:7" x14ac:dyDescent="0.15">
      <c r="A487">
        <v>485</v>
      </c>
      <c r="B487" s="12" t="s">
        <v>2519</v>
      </c>
      <c r="C487" s="11" t="s">
        <v>2520</v>
      </c>
      <c r="D487" s="16"/>
      <c r="E487" s="16"/>
      <c r="F487" s="16"/>
      <c r="G487" s="11"/>
    </row>
    <row r="488" spans="1:7" x14ac:dyDescent="0.15">
      <c r="A488">
        <v>486</v>
      </c>
      <c r="B488" s="12" t="s">
        <v>2524</v>
      </c>
      <c r="C488" s="11" t="s">
        <v>2525</v>
      </c>
      <c r="D488" s="16"/>
      <c r="E488" s="16"/>
      <c r="F488" s="16"/>
      <c r="G488" s="11"/>
    </row>
    <row r="489" spans="1:7" x14ac:dyDescent="0.15">
      <c r="A489">
        <v>487</v>
      </c>
      <c r="B489" s="12" t="s">
        <v>2528</v>
      </c>
      <c r="C489" s="11" t="s">
        <v>2529</v>
      </c>
      <c r="D489" s="16"/>
      <c r="E489" s="16"/>
      <c r="F489" s="16"/>
      <c r="G489" s="11"/>
    </row>
    <row r="490" spans="1:7" x14ac:dyDescent="0.15">
      <c r="A490">
        <v>488</v>
      </c>
      <c r="B490" s="12" t="s">
        <v>2533</v>
      </c>
      <c r="C490" s="11" t="s">
        <v>2534</v>
      </c>
      <c r="D490" s="16"/>
      <c r="E490" s="16"/>
      <c r="F490" s="16"/>
      <c r="G490" s="11"/>
    </row>
    <row r="491" spans="1:7" x14ac:dyDescent="0.15">
      <c r="A491">
        <v>489</v>
      </c>
      <c r="B491" s="12" t="s">
        <v>2538</v>
      </c>
      <c r="C491" s="11" t="s">
        <v>2539</v>
      </c>
      <c r="D491" s="16"/>
      <c r="E491" s="16"/>
      <c r="F491" s="16"/>
      <c r="G491" s="11"/>
    </row>
    <row r="492" spans="1:7" x14ac:dyDescent="0.15">
      <c r="A492">
        <v>490</v>
      </c>
      <c r="B492" s="12" t="s">
        <v>2544</v>
      </c>
      <c r="C492" s="11" t="s">
        <v>2545</v>
      </c>
      <c r="D492" s="16"/>
      <c r="E492" s="16"/>
      <c r="F492" s="16"/>
      <c r="G492" s="11"/>
    </row>
    <row r="493" spans="1:7" x14ac:dyDescent="0.15">
      <c r="A493">
        <v>491</v>
      </c>
      <c r="B493" s="12" t="s">
        <v>2548</v>
      </c>
      <c r="C493" s="11" t="s">
        <v>2549</v>
      </c>
      <c r="D493" s="16"/>
      <c r="E493" s="16"/>
      <c r="F493" s="16"/>
      <c r="G493" s="11"/>
    </row>
    <row r="494" spans="1:7" x14ac:dyDescent="0.15">
      <c r="A494">
        <v>492</v>
      </c>
      <c r="B494" s="12" t="s">
        <v>2554</v>
      </c>
      <c r="C494" s="90" t="s">
        <v>2555</v>
      </c>
      <c r="D494" s="16"/>
      <c r="E494" s="16"/>
      <c r="F494" s="16"/>
      <c r="G494" s="11"/>
    </row>
    <row r="495" spans="1:7" x14ac:dyDescent="0.15">
      <c r="A495">
        <v>493</v>
      </c>
      <c r="B495" s="12" t="s">
        <v>2561</v>
      </c>
      <c r="C495" s="90" t="s">
        <v>2562</v>
      </c>
      <c r="D495" s="16"/>
      <c r="E495" s="16"/>
      <c r="F495" s="16"/>
      <c r="G495" s="11"/>
    </row>
    <row r="496" spans="1:7" x14ac:dyDescent="0.15">
      <c r="A496">
        <v>494</v>
      </c>
      <c r="B496" s="12" t="s">
        <v>2565</v>
      </c>
      <c r="C496" s="11" t="s">
        <v>2566</v>
      </c>
      <c r="D496" s="16"/>
      <c r="E496" s="16"/>
      <c r="F496" s="16"/>
      <c r="G496" s="11"/>
    </row>
    <row r="497" spans="1:7" x14ac:dyDescent="0.15">
      <c r="A497">
        <v>495</v>
      </c>
      <c r="B497" s="12" t="s">
        <v>2571</v>
      </c>
      <c r="C497" s="11" t="s">
        <v>2572</v>
      </c>
      <c r="D497" s="16"/>
      <c r="E497" s="16"/>
      <c r="F497" s="16"/>
      <c r="G497" s="11"/>
    </row>
    <row r="498" spans="1:7" x14ac:dyDescent="0.15">
      <c r="A498">
        <v>496</v>
      </c>
      <c r="B498" s="12" t="s">
        <v>2573</v>
      </c>
      <c r="C498" s="11" t="s">
        <v>2574</v>
      </c>
      <c r="D498" s="16"/>
      <c r="E498" s="16"/>
      <c r="F498" s="16"/>
      <c r="G498" s="11"/>
    </row>
    <row r="499" spans="1:7" x14ac:dyDescent="0.15">
      <c r="A499">
        <v>497</v>
      </c>
      <c r="B499" s="12" t="s">
        <v>2578</v>
      </c>
      <c r="C499" s="11" t="s">
        <v>2579</v>
      </c>
      <c r="D499" s="16"/>
      <c r="E499" s="16"/>
      <c r="F499" s="16"/>
      <c r="G499" s="11"/>
    </row>
    <row r="500" spans="1:7" x14ac:dyDescent="0.15">
      <c r="A500">
        <v>498</v>
      </c>
      <c r="B500" s="12" t="s">
        <v>2583</v>
      </c>
      <c r="C500" s="11" t="s">
        <v>2584</v>
      </c>
      <c r="D500" s="16"/>
      <c r="E500" s="16"/>
      <c r="F500" s="16"/>
      <c r="G500" s="11"/>
    </row>
    <row r="501" spans="1:7" x14ac:dyDescent="0.15">
      <c r="A501">
        <v>499</v>
      </c>
      <c r="B501" s="12" t="s">
        <v>2589</v>
      </c>
      <c r="C501" s="11" t="s">
        <v>2590</v>
      </c>
      <c r="D501" s="16"/>
      <c r="E501" s="16"/>
      <c r="F501" s="16"/>
      <c r="G501" s="11"/>
    </row>
    <row r="502" spans="1:7" x14ac:dyDescent="0.15">
      <c r="A502">
        <v>500</v>
      </c>
      <c r="B502" s="12" t="s">
        <v>2596</v>
      </c>
      <c r="C502" s="11" t="s">
        <v>2597</v>
      </c>
      <c r="D502" s="16"/>
      <c r="E502" s="16"/>
      <c r="F502" s="16"/>
      <c r="G502" s="11"/>
    </row>
    <row r="503" spans="1:7" x14ac:dyDescent="0.15">
      <c r="A503">
        <v>501</v>
      </c>
      <c r="B503" s="12" t="s">
        <v>2602</v>
      </c>
      <c r="C503" s="11" t="s">
        <v>2603</v>
      </c>
      <c r="D503" s="16"/>
      <c r="E503" s="16"/>
      <c r="F503" s="16"/>
      <c r="G503" s="11"/>
    </row>
    <row r="504" spans="1:7" x14ac:dyDescent="0.15">
      <c r="A504">
        <v>502</v>
      </c>
      <c r="B504" s="12" t="s">
        <v>2606</v>
      </c>
      <c r="C504" s="11" t="s">
        <v>2607</v>
      </c>
      <c r="D504" s="16"/>
      <c r="E504" s="16"/>
      <c r="F504" s="16"/>
      <c r="G504" s="11"/>
    </row>
    <row r="505" spans="1:7" x14ac:dyDescent="0.15">
      <c r="A505">
        <v>503</v>
      </c>
      <c r="B505" s="12" t="s">
        <v>2611</v>
      </c>
      <c r="C505" s="11" t="s">
        <v>1995</v>
      </c>
      <c r="D505" s="16"/>
      <c r="E505" s="16"/>
      <c r="F505" s="16"/>
      <c r="G505" s="11"/>
    </row>
    <row r="506" spans="1:7" x14ac:dyDescent="0.15">
      <c r="A506">
        <v>504</v>
      </c>
      <c r="B506" s="12" t="s">
        <v>2614</v>
      </c>
      <c r="C506" s="11" t="s">
        <v>2615</v>
      </c>
      <c r="D506" s="16"/>
      <c r="E506" s="16"/>
      <c r="F506" s="16"/>
      <c r="G506" s="11"/>
    </row>
    <row r="507" spans="1:7" x14ac:dyDescent="0.15">
      <c r="A507">
        <v>505</v>
      </c>
      <c r="B507" s="12" t="s">
        <v>2618</v>
      </c>
      <c r="C507" s="11" t="s">
        <v>1995</v>
      </c>
      <c r="D507" s="16"/>
      <c r="E507" s="16"/>
      <c r="F507" s="16"/>
      <c r="G507" s="11"/>
    </row>
    <row r="508" spans="1:7" x14ac:dyDescent="0.15">
      <c r="A508">
        <v>506</v>
      </c>
      <c r="B508" s="12" t="s">
        <v>2620</v>
      </c>
      <c r="C508" s="11" t="s">
        <v>2621</v>
      </c>
      <c r="D508" s="16"/>
      <c r="E508" s="16"/>
      <c r="F508" s="16"/>
      <c r="G508" s="11"/>
    </row>
    <row r="509" spans="1:7" x14ac:dyDescent="0.15">
      <c r="A509">
        <v>507</v>
      </c>
      <c r="B509" s="12" t="s">
        <v>2626</v>
      </c>
      <c r="C509" s="11" t="s">
        <v>2627</v>
      </c>
      <c r="D509" s="16"/>
      <c r="E509" s="16"/>
      <c r="F509" s="16"/>
      <c r="G509" s="11"/>
    </row>
    <row r="510" spans="1:7" x14ac:dyDescent="0.15">
      <c r="A510">
        <v>508</v>
      </c>
      <c r="B510" s="12" t="s">
        <v>2630</v>
      </c>
      <c r="C510" s="11" t="s">
        <v>2631</v>
      </c>
      <c r="D510" s="16"/>
      <c r="E510" s="16"/>
      <c r="F510" s="16"/>
      <c r="G510" s="11"/>
    </row>
    <row r="511" spans="1:7" x14ac:dyDescent="0.15">
      <c r="A511">
        <v>509</v>
      </c>
      <c r="B511" s="12" t="s">
        <v>2636</v>
      </c>
      <c r="C511" s="11" t="s">
        <v>2637</v>
      </c>
      <c r="D511" s="16"/>
      <c r="E511" s="16"/>
      <c r="F511" s="16"/>
      <c r="G511" s="11"/>
    </row>
    <row r="512" spans="1:7" x14ac:dyDescent="0.15">
      <c r="A512">
        <v>510</v>
      </c>
      <c r="B512" s="12" t="s">
        <v>2644</v>
      </c>
      <c r="C512" s="11" t="s">
        <v>2645</v>
      </c>
      <c r="D512" s="16"/>
      <c r="E512" s="16"/>
      <c r="F512" s="16"/>
      <c r="G512" s="11"/>
    </row>
    <row r="513" spans="1:7" x14ac:dyDescent="0.15">
      <c r="A513">
        <v>511</v>
      </c>
      <c r="B513" s="12" t="s">
        <v>2647</v>
      </c>
      <c r="C513" s="11" t="s">
        <v>2648</v>
      </c>
      <c r="D513" s="16"/>
      <c r="E513" s="16"/>
      <c r="F513" s="16"/>
      <c r="G513" s="11"/>
    </row>
    <row r="514" spans="1:7" x14ac:dyDescent="0.15">
      <c r="A514">
        <v>512</v>
      </c>
      <c r="B514" s="12" t="s">
        <v>2653</v>
      </c>
      <c r="C514" s="11" t="s">
        <v>2654</v>
      </c>
      <c r="D514" s="16"/>
      <c r="E514" s="16"/>
      <c r="F514" s="16"/>
      <c r="G514" s="11"/>
    </row>
    <row r="515" spans="1:7" x14ac:dyDescent="0.15">
      <c r="A515">
        <v>513</v>
      </c>
      <c r="B515" s="12" t="s">
        <v>2656</v>
      </c>
      <c r="C515" s="11" t="s">
        <v>2657</v>
      </c>
      <c r="D515" s="16"/>
      <c r="E515" s="16"/>
      <c r="F515" s="16"/>
      <c r="G515" s="11"/>
    </row>
    <row r="516" spans="1:7" x14ac:dyDescent="0.15">
      <c r="A516">
        <v>514</v>
      </c>
      <c r="B516" s="12" t="s">
        <v>2662</v>
      </c>
      <c r="C516" s="11" t="s">
        <v>2663</v>
      </c>
      <c r="D516" s="16"/>
      <c r="E516" s="16"/>
      <c r="F516" s="16"/>
      <c r="G516" s="11"/>
    </row>
    <row r="517" spans="1:7" x14ac:dyDescent="0.15">
      <c r="A517">
        <v>515</v>
      </c>
      <c r="B517" s="12" t="s">
        <v>2665</v>
      </c>
      <c r="C517" s="11" t="s">
        <v>2666</v>
      </c>
      <c r="D517" s="16"/>
      <c r="E517" s="16"/>
      <c r="F517" s="16"/>
      <c r="G517" s="11"/>
    </row>
    <row r="518" spans="1:7" x14ac:dyDescent="0.15">
      <c r="A518">
        <v>516</v>
      </c>
      <c r="B518" s="12" t="s">
        <v>2672</v>
      </c>
      <c r="C518" s="11" t="s">
        <v>2673</v>
      </c>
      <c r="D518" s="16"/>
      <c r="E518" s="16"/>
      <c r="F518" s="16"/>
      <c r="G518" s="11"/>
    </row>
    <row r="519" spans="1:7" x14ac:dyDescent="0.15">
      <c r="A519">
        <v>517</v>
      </c>
      <c r="B519" s="12" t="s">
        <v>2680</v>
      </c>
      <c r="C519" s="11" t="s">
        <v>2681</v>
      </c>
      <c r="D519" s="16"/>
      <c r="E519" s="16"/>
      <c r="F519" s="16"/>
      <c r="G519" s="11"/>
    </row>
    <row r="520" spans="1:7" x14ac:dyDescent="0.15">
      <c r="A520">
        <v>518</v>
      </c>
      <c r="B520" s="12" t="s">
        <v>2687</v>
      </c>
      <c r="C520" s="11" t="s">
        <v>2688</v>
      </c>
      <c r="D520" s="16"/>
      <c r="E520" s="16"/>
      <c r="F520" s="16"/>
      <c r="G520" s="11"/>
    </row>
    <row r="521" spans="1:7" x14ac:dyDescent="0.15">
      <c r="A521">
        <v>519</v>
      </c>
      <c r="B521" s="12" t="s">
        <v>2693</v>
      </c>
      <c r="C521" s="11" t="s">
        <v>2694</v>
      </c>
      <c r="D521" s="16"/>
      <c r="E521" s="16"/>
      <c r="F521" s="16"/>
      <c r="G521" s="11"/>
    </row>
    <row r="522" spans="1:7" x14ac:dyDescent="0.15">
      <c r="A522">
        <v>520</v>
      </c>
      <c r="B522" s="12" t="s">
        <v>2698</v>
      </c>
      <c r="C522" s="11" t="s">
        <v>2699</v>
      </c>
      <c r="D522" s="16"/>
      <c r="E522" s="16"/>
      <c r="F522" s="16"/>
      <c r="G522" s="11"/>
    </row>
    <row r="523" spans="1:7" x14ac:dyDescent="0.15">
      <c r="A523">
        <v>521</v>
      </c>
      <c r="B523" s="12" t="s">
        <v>2701</v>
      </c>
      <c r="C523" s="11" t="s">
        <v>2702</v>
      </c>
      <c r="D523" s="16"/>
      <c r="E523" s="16"/>
      <c r="F523" s="16"/>
      <c r="G523" s="11"/>
    </row>
    <row r="524" spans="1:7" x14ac:dyDescent="0.15">
      <c r="A524">
        <v>522</v>
      </c>
      <c r="B524" s="12" t="s">
        <v>2705</v>
      </c>
      <c r="C524" s="11" t="s">
        <v>2706</v>
      </c>
      <c r="D524" s="16"/>
      <c r="E524" s="16"/>
      <c r="F524" s="16"/>
      <c r="G524" s="11"/>
    </row>
    <row r="525" spans="1:7" x14ac:dyDescent="0.15">
      <c r="A525">
        <v>523</v>
      </c>
      <c r="B525" s="12" t="s">
        <v>2710</v>
      </c>
      <c r="C525" s="11" t="s">
        <v>2711</v>
      </c>
      <c r="D525" s="16"/>
      <c r="E525" s="16"/>
      <c r="F525" s="16"/>
      <c r="G525" s="11"/>
    </row>
    <row r="526" spans="1:7" x14ac:dyDescent="0.15">
      <c r="A526">
        <v>524</v>
      </c>
      <c r="B526" s="12" t="s">
        <v>2716</v>
      </c>
      <c r="C526" s="11" t="s">
        <v>2717</v>
      </c>
      <c r="D526" s="16"/>
      <c r="E526" s="16"/>
      <c r="F526" s="16"/>
      <c r="G526" s="11"/>
    </row>
    <row r="527" spans="1:7" x14ac:dyDescent="0.15">
      <c r="A527">
        <v>525</v>
      </c>
      <c r="B527" s="12" t="s">
        <v>2721</v>
      </c>
      <c r="C527" s="11" t="s">
        <v>2722</v>
      </c>
      <c r="D527" s="16"/>
      <c r="E527" s="16"/>
      <c r="F527" s="16"/>
      <c r="G527" s="11"/>
    </row>
    <row r="528" spans="1:7" x14ac:dyDescent="0.15">
      <c r="A528">
        <v>526</v>
      </c>
      <c r="B528" s="12" t="s">
        <v>2725</v>
      </c>
      <c r="C528" s="11" t="s">
        <v>2726</v>
      </c>
      <c r="D528" s="16"/>
      <c r="E528" s="16"/>
      <c r="F528" s="16"/>
      <c r="G528" s="11"/>
    </row>
    <row r="529" spans="1:7" x14ac:dyDescent="0.15">
      <c r="A529">
        <v>527</v>
      </c>
      <c r="B529" s="12" t="s">
        <v>2729</v>
      </c>
      <c r="C529" s="11" t="s">
        <v>2730</v>
      </c>
      <c r="D529" s="16"/>
      <c r="E529" s="16"/>
      <c r="F529" s="16"/>
      <c r="G529" s="11"/>
    </row>
    <row r="530" spans="1:7" x14ac:dyDescent="0.15">
      <c r="A530">
        <v>528</v>
      </c>
      <c r="B530" s="12" t="s">
        <v>2735</v>
      </c>
      <c r="C530" s="11" t="s">
        <v>2736</v>
      </c>
      <c r="D530" s="16"/>
      <c r="E530" s="16"/>
      <c r="F530" s="16"/>
      <c r="G530" s="11"/>
    </row>
    <row r="531" spans="1:7" x14ac:dyDescent="0.15">
      <c r="A531">
        <v>529</v>
      </c>
      <c r="B531" s="12" t="s">
        <v>2738</v>
      </c>
      <c r="C531" s="11" t="s">
        <v>2739</v>
      </c>
      <c r="D531" s="16"/>
      <c r="E531" s="16"/>
      <c r="F531" s="16"/>
      <c r="G531" s="11"/>
    </row>
    <row r="532" spans="1:7" x14ac:dyDescent="0.15">
      <c r="A532">
        <v>530</v>
      </c>
      <c r="B532" s="12" t="s">
        <v>2742</v>
      </c>
      <c r="C532" s="11" t="s">
        <v>2743</v>
      </c>
      <c r="D532" s="16"/>
      <c r="E532" s="16"/>
      <c r="F532" s="16"/>
      <c r="G532" s="11"/>
    </row>
    <row r="533" spans="1:7" x14ac:dyDescent="0.15">
      <c r="A533">
        <v>531</v>
      </c>
      <c r="B533" s="12" t="s">
        <v>2748</v>
      </c>
      <c r="C533" s="11" t="s">
        <v>2749</v>
      </c>
      <c r="D533" s="16"/>
      <c r="E533" s="16"/>
      <c r="F533" s="16"/>
      <c r="G533" s="11"/>
    </row>
    <row r="534" spans="1:7" x14ac:dyDescent="0.15">
      <c r="A534">
        <v>532</v>
      </c>
      <c r="B534" s="12" t="s">
        <v>2754</v>
      </c>
      <c r="C534" s="11" t="s">
        <v>2755</v>
      </c>
      <c r="D534" s="16"/>
      <c r="E534" s="16"/>
      <c r="F534" s="16"/>
      <c r="G534" s="11"/>
    </row>
    <row r="535" spans="1:7" x14ac:dyDescent="0.15">
      <c r="A535">
        <v>533</v>
      </c>
      <c r="B535" s="12" t="s">
        <v>2760</v>
      </c>
      <c r="C535" s="11" t="s">
        <v>2761</v>
      </c>
      <c r="D535" s="16"/>
      <c r="E535" s="16"/>
      <c r="F535" s="16"/>
      <c r="G535" s="11"/>
    </row>
    <row r="536" spans="1:7" x14ac:dyDescent="0.15">
      <c r="A536">
        <v>534</v>
      </c>
      <c r="B536" s="12" t="s">
        <v>2766</v>
      </c>
      <c r="C536" s="11" t="s">
        <v>2767</v>
      </c>
      <c r="D536" s="16"/>
      <c r="E536" s="16"/>
      <c r="F536" s="16"/>
      <c r="G536" s="11"/>
    </row>
    <row r="537" spans="1:7" x14ac:dyDescent="0.15">
      <c r="A537">
        <v>535</v>
      </c>
      <c r="B537" s="12" t="s">
        <v>2768</v>
      </c>
      <c r="C537" s="11" t="s">
        <v>2769</v>
      </c>
      <c r="D537" s="16"/>
      <c r="E537" s="16"/>
      <c r="F537" s="16"/>
      <c r="G537" s="11"/>
    </row>
    <row r="538" spans="1:7" x14ac:dyDescent="0.15">
      <c r="A538">
        <v>536</v>
      </c>
      <c r="B538" s="12" t="s">
        <v>2771</v>
      </c>
      <c r="C538" s="11" t="s">
        <v>2772</v>
      </c>
      <c r="D538" s="16"/>
      <c r="E538" s="16"/>
      <c r="F538" s="16"/>
      <c r="G538" s="11"/>
    </row>
    <row r="539" spans="1:7" x14ac:dyDescent="0.15">
      <c r="A539">
        <v>537</v>
      </c>
      <c r="B539" s="12" t="s">
        <v>2776</v>
      </c>
      <c r="C539" s="11" t="s">
        <v>2777</v>
      </c>
      <c r="D539" s="16"/>
      <c r="E539" s="16"/>
      <c r="F539" s="16"/>
      <c r="G539" s="11"/>
    </row>
    <row r="540" spans="1:7" x14ac:dyDescent="0.15">
      <c r="A540">
        <v>538</v>
      </c>
      <c r="B540" s="12" t="s">
        <v>2780</v>
      </c>
      <c r="C540" s="11" t="s">
        <v>2781</v>
      </c>
      <c r="D540" s="16"/>
      <c r="E540" s="16"/>
      <c r="F540" s="16"/>
      <c r="G540" s="11"/>
    </row>
    <row r="541" spans="1:7" x14ac:dyDescent="0.15">
      <c r="A541">
        <v>539</v>
      </c>
      <c r="B541" s="12" t="s">
        <v>2785</v>
      </c>
      <c r="C541" s="11" t="s">
        <v>2786</v>
      </c>
      <c r="D541" s="16"/>
      <c r="E541" s="16"/>
      <c r="F541" s="16"/>
      <c r="G541" s="11"/>
    </row>
    <row r="542" spans="1:7" x14ac:dyDescent="0.15">
      <c r="A542">
        <v>540</v>
      </c>
      <c r="B542" s="12" t="s">
        <v>2790</v>
      </c>
      <c r="C542" s="11" t="s">
        <v>2791</v>
      </c>
      <c r="D542" s="16"/>
      <c r="E542" s="16"/>
      <c r="F542" s="16"/>
      <c r="G542" s="11"/>
    </row>
    <row r="543" spans="1:7" x14ac:dyDescent="0.15">
      <c r="A543">
        <v>541</v>
      </c>
      <c r="B543" s="12" t="s">
        <v>2795</v>
      </c>
      <c r="C543" s="11" t="s">
        <v>2796</v>
      </c>
      <c r="D543" s="16"/>
      <c r="E543" s="16"/>
      <c r="F543" s="16"/>
      <c r="G543" s="11"/>
    </row>
    <row r="544" spans="1:7" x14ac:dyDescent="0.15">
      <c r="A544">
        <v>542</v>
      </c>
      <c r="B544" s="12" t="s">
        <v>2801</v>
      </c>
      <c r="C544" s="11" t="s">
        <v>2802</v>
      </c>
      <c r="D544" s="16"/>
      <c r="E544" s="16"/>
      <c r="F544" s="16"/>
      <c r="G544" s="11"/>
    </row>
    <row r="545" spans="1:7" x14ac:dyDescent="0.15">
      <c r="A545">
        <v>543</v>
      </c>
      <c r="B545" s="12" t="s">
        <v>2806</v>
      </c>
      <c r="C545" s="11" t="s">
        <v>2807</v>
      </c>
      <c r="D545" s="16"/>
      <c r="E545" s="16"/>
      <c r="F545" s="16"/>
      <c r="G545" s="11"/>
    </row>
    <row r="546" spans="1:7" x14ac:dyDescent="0.15">
      <c r="A546">
        <v>544</v>
      </c>
      <c r="B546" s="12" t="s">
        <v>2811</v>
      </c>
      <c r="C546" s="11" t="s">
        <v>2812</v>
      </c>
      <c r="D546" s="16"/>
      <c r="E546" s="16"/>
      <c r="F546" s="16"/>
      <c r="G546" s="11"/>
    </row>
    <row r="547" spans="1:7" x14ac:dyDescent="0.15">
      <c r="A547">
        <v>545</v>
      </c>
      <c r="B547" s="12" t="s">
        <v>2818</v>
      </c>
      <c r="C547" s="11" t="s">
        <v>2819</v>
      </c>
      <c r="D547" s="16"/>
      <c r="E547" s="16"/>
      <c r="F547" s="16"/>
      <c r="G547" s="11"/>
    </row>
    <row r="548" spans="1:7" x14ac:dyDescent="0.15">
      <c r="A548">
        <v>546</v>
      </c>
      <c r="B548" s="12" t="s">
        <v>2822</v>
      </c>
      <c r="C548" s="11" t="s">
        <v>2823</v>
      </c>
      <c r="D548" s="16"/>
      <c r="E548" s="16"/>
      <c r="F548" s="16"/>
      <c r="G548" s="11"/>
    </row>
    <row r="549" spans="1:7" x14ac:dyDescent="0.15">
      <c r="A549">
        <v>547</v>
      </c>
      <c r="B549" s="12" t="s">
        <v>2829</v>
      </c>
      <c r="C549" s="11" t="s">
        <v>2830</v>
      </c>
      <c r="D549" s="16"/>
      <c r="E549" s="16"/>
      <c r="F549" s="16"/>
      <c r="G549" s="11"/>
    </row>
    <row r="550" spans="1:7" x14ac:dyDescent="0.15">
      <c r="A550">
        <v>548</v>
      </c>
      <c r="B550" s="12" t="s">
        <v>2836</v>
      </c>
      <c r="C550" s="11" t="s">
        <v>2837</v>
      </c>
      <c r="D550" s="16"/>
      <c r="E550" s="16"/>
      <c r="F550" s="16"/>
      <c r="G550" s="11"/>
    </row>
    <row r="551" spans="1:7" x14ac:dyDescent="0.15">
      <c r="A551">
        <v>549</v>
      </c>
      <c r="B551" s="12" t="s">
        <v>2841</v>
      </c>
      <c r="C551" s="11" t="s">
        <v>2842</v>
      </c>
      <c r="D551" s="16"/>
      <c r="E551" s="16"/>
      <c r="F551" s="16"/>
      <c r="G551" s="11"/>
    </row>
    <row r="552" spans="1:7" x14ac:dyDescent="0.15">
      <c r="A552">
        <v>550</v>
      </c>
      <c r="B552" s="12" t="s">
        <v>2847</v>
      </c>
      <c r="C552" s="11" t="s">
        <v>2848</v>
      </c>
      <c r="D552" s="16"/>
      <c r="E552" s="16"/>
      <c r="F552" s="16"/>
      <c r="G552" s="11"/>
    </row>
    <row r="553" spans="1:7" x14ac:dyDescent="0.15">
      <c r="A553">
        <v>551</v>
      </c>
    </row>
    <row r="554" spans="1:7" x14ac:dyDescent="0.15">
      <c r="A554">
        <v>552</v>
      </c>
    </row>
    <row r="555" spans="1:7" x14ac:dyDescent="0.15">
      <c r="A555">
        <v>553</v>
      </c>
    </row>
    <row r="556" spans="1:7" x14ac:dyDescent="0.15">
      <c r="A556">
        <v>554</v>
      </c>
    </row>
    <row r="557" spans="1:7" x14ac:dyDescent="0.15">
      <c r="A557">
        <v>555</v>
      </c>
    </row>
    <row r="558" spans="1:7" x14ac:dyDescent="0.15">
      <c r="A558">
        <v>556</v>
      </c>
    </row>
    <row r="559" spans="1:7" x14ac:dyDescent="0.15">
      <c r="A559">
        <v>557</v>
      </c>
    </row>
    <row r="560" spans="1:7" x14ac:dyDescent="0.15">
      <c r="A560">
        <v>558</v>
      </c>
    </row>
    <row r="561" spans="1:1" x14ac:dyDescent="0.15">
      <c r="A561">
        <v>559</v>
      </c>
    </row>
    <row r="562" spans="1:1" x14ac:dyDescent="0.15">
      <c r="A562">
        <v>560</v>
      </c>
    </row>
    <row r="563" spans="1:1" x14ac:dyDescent="0.15">
      <c r="A563">
        <v>561</v>
      </c>
    </row>
    <row r="564" spans="1:1" x14ac:dyDescent="0.15">
      <c r="A564">
        <v>562</v>
      </c>
    </row>
    <row r="565" spans="1:1" x14ac:dyDescent="0.15">
      <c r="A565">
        <v>563</v>
      </c>
    </row>
    <row r="566" spans="1:1" x14ac:dyDescent="0.15">
      <c r="A566">
        <v>564</v>
      </c>
    </row>
    <row r="567" spans="1:1" x14ac:dyDescent="0.15">
      <c r="A567">
        <v>565</v>
      </c>
    </row>
    <row r="568" spans="1:1" x14ac:dyDescent="0.15">
      <c r="A568">
        <v>566</v>
      </c>
    </row>
    <row r="569" spans="1:1" x14ac:dyDescent="0.15">
      <c r="A569">
        <v>567</v>
      </c>
    </row>
    <row r="570" spans="1:1" x14ac:dyDescent="0.15">
      <c r="A570">
        <v>568</v>
      </c>
    </row>
    <row r="571" spans="1:1" x14ac:dyDescent="0.15">
      <c r="A571">
        <v>569</v>
      </c>
    </row>
    <row r="572" spans="1:1" x14ac:dyDescent="0.15">
      <c r="A572">
        <v>570</v>
      </c>
    </row>
    <row r="573" spans="1:1" x14ac:dyDescent="0.15">
      <c r="A573">
        <v>571</v>
      </c>
    </row>
    <row r="574" spans="1:1" x14ac:dyDescent="0.15">
      <c r="A574">
        <v>572</v>
      </c>
    </row>
    <row r="575" spans="1:1" x14ac:dyDescent="0.15">
      <c r="A575">
        <v>573</v>
      </c>
    </row>
    <row r="576" spans="1:1" x14ac:dyDescent="0.15">
      <c r="A576">
        <v>574</v>
      </c>
    </row>
    <row r="577" spans="1:1" x14ac:dyDescent="0.15">
      <c r="A577">
        <v>575</v>
      </c>
    </row>
    <row r="578" spans="1:1" x14ac:dyDescent="0.15">
      <c r="A578">
        <v>576</v>
      </c>
    </row>
    <row r="579" spans="1:1" x14ac:dyDescent="0.15">
      <c r="A579">
        <v>577</v>
      </c>
    </row>
    <row r="580" spans="1:1" x14ac:dyDescent="0.15">
      <c r="A580">
        <v>578</v>
      </c>
    </row>
    <row r="581" spans="1:1" x14ac:dyDescent="0.15">
      <c r="A581">
        <v>579</v>
      </c>
    </row>
    <row r="582" spans="1:1" x14ac:dyDescent="0.15">
      <c r="A582">
        <v>580</v>
      </c>
    </row>
    <row r="583" spans="1:1" x14ac:dyDescent="0.15">
      <c r="A583">
        <v>581</v>
      </c>
    </row>
    <row r="584" spans="1:1" x14ac:dyDescent="0.15">
      <c r="A584">
        <v>581</v>
      </c>
    </row>
  </sheetData>
  <dataValidations count="1">
    <dataValidation allowBlank="1" sqref="D337:G552"/>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584"/>
  <sheetViews>
    <sheetView workbookViewId="0">
      <pane ySplit="2" topLeftCell="A6" activePane="bottomLeft" state="frozen"/>
      <selection pane="bottomLeft" activeCell="C545" sqref="C545"/>
    </sheetView>
  </sheetViews>
  <sheetFormatPr baseColWidth="10" defaultColWidth="8.83203125" defaultRowHeight="13" x14ac:dyDescent="0.15"/>
  <cols>
    <col min="1" max="1" width="17.5" customWidth="1"/>
    <col min="2" max="2" width="37.6640625" style="5" customWidth="1"/>
    <col min="3" max="3" width="14.33203125" customWidth="1"/>
    <col min="4" max="4" width="19.6640625" customWidth="1"/>
    <col min="5" max="5" width="10.33203125" customWidth="1"/>
    <col min="6" max="6" width="15" customWidth="1"/>
    <col min="7" max="9" width="15.5" customWidth="1"/>
    <col min="10" max="10" width="13.83203125" customWidth="1"/>
    <col min="11" max="11" width="15.33203125" customWidth="1"/>
    <col min="12" max="12" width="12.5" bestFit="1" customWidth="1"/>
    <col min="13" max="13" width="16.6640625" customWidth="1"/>
    <col min="14" max="14" width="10.83203125" customWidth="1"/>
    <col min="15" max="15" width="8.83203125" style="24"/>
    <col min="16" max="16" width="15.1640625" style="24" customWidth="1"/>
    <col min="17" max="17" width="15.1640625" customWidth="1"/>
    <col min="18" max="18" width="15.5" customWidth="1"/>
    <col min="19" max="21" width="8.83203125" style="24"/>
    <col min="22" max="22" width="12" customWidth="1"/>
    <col min="23" max="23" width="12.6640625" customWidth="1"/>
    <col min="24" max="24" width="13.5" customWidth="1"/>
    <col min="25" max="25" width="10.83203125" style="31" customWidth="1"/>
    <col min="26" max="26" width="8.83203125" style="24"/>
    <col min="28" max="28" width="14.33203125" style="31" customWidth="1"/>
    <col min="29" max="29" width="18.33203125" style="24" customWidth="1"/>
    <col min="30" max="30" width="18.5" style="31" customWidth="1"/>
    <col min="31" max="31" width="31.6640625" customWidth="1"/>
    <col min="32" max="32" width="18" style="31" customWidth="1"/>
    <col min="33" max="33" width="13.5" customWidth="1"/>
    <col min="34" max="34" width="23.1640625" customWidth="1"/>
    <col min="35" max="36" width="8.83203125" style="31"/>
    <col min="37" max="37" width="15.1640625" style="31" customWidth="1"/>
    <col min="38" max="38" width="11.83203125" style="31" customWidth="1"/>
    <col min="39" max="39" width="8.83203125" style="31"/>
  </cols>
  <sheetData>
    <row r="1" spans="1:45" ht="17" thickBot="1" x14ac:dyDescent="0.25">
      <c r="A1" s="1" t="s">
        <v>2862</v>
      </c>
      <c r="B1" s="103" t="s">
        <v>2863</v>
      </c>
      <c r="C1" s="104" t="s">
        <v>2864</v>
      </c>
      <c r="D1" s="105" t="s">
        <v>2865</v>
      </c>
      <c r="E1" s="105" t="s">
        <v>2866</v>
      </c>
      <c r="F1" s="105" t="s">
        <v>2867</v>
      </c>
      <c r="G1" s="105" t="s">
        <v>2904</v>
      </c>
      <c r="H1" s="105" t="s">
        <v>2868</v>
      </c>
      <c r="I1" s="105" t="s">
        <v>2869</v>
      </c>
      <c r="J1" s="105" t="s">
        <v>2870</v>
      </c>
      <c r="K1" s="105" t="s">
        <v>2905</v>
      </c>
      <c r="L1" s="105" t="s">
        <v>2910</v>
      </c>
      <c r="M1" s="106" t="s">
        <v>2871</v>
      </c>
      <c r="N1" s="2" t="s">
        <v>2872</v>
      </c>
      <c r="O1" s="28" t="s">
        <v>2873</v>
      </c>
      <c r="P1" s="28" t="s">
        <v>2874</v>
      </c>
      <c r="Q1" s="2" t="s">
        <v>2875</v>
      </c>
      <c r="R1" s="2" t="s">
        <v>2876</v>
      </c>
      <c r="S1" s="24" t="s">
        <v>2877</v>
      </c>
      <c r="T1" s="24" t="s">
        <v>2878</v>
      </c>
      <c r="U1" s="24" t="s">
        <v>2879</v>
      </c>
      <c r="V1" s="24" t="s">
        <v>2880</v>
      </c>
      <c r="W1" s="2" t="s">
        <v>2881</v>
      </c>
      <c r="X1" s="2" t="s">
        <v>2882</v>
      </c>
      <c r="Y1" s="31" t="s">
        <v>2883</v>
      </c>
      <c r="Z1" s="28" t="s">
        <v>2884</v>
      </c>
      <c r="AA1" s="3" t="s">
        <v>2885</v>
      </c>
      <c r="AB1" s="35" t="s">
        <v>2886</v>
      </c>
      <c r="AC1" s="24" t="s">
        <v>2887</v>
      </c>
      <c r="AD1" s="38" t="s">
        <v>2888</v>
      </c>
      <c r="AE1" t="s">
        <v>2889</v>
      </c>
      <c r="AF1" s="31" t="s">
        <v>2890</v>
      </c>
      <c r="AG1" t="s">
        <v>2891</v>
      </c>
      <c r="AH1" t="s">
        <v>2892</v>
      </c>
      <c r="AI1" s="31" t="s">
        <v>2893</v>
      </c>
      <c r="AJ1" s="31" t="s">
        <v>2894</v>
      </c>
      <c r="AK1" s="31" t="s">
        <v>2895</v>
      </c>
      <c r="AL1" s="31" t="s">
        <v>2897</v>
      </c>
      <c r="AM1" s="31" t="s">
        <v>2898</v>
      </c>
      <c r="AN1" s="31" t="s">
        <v>2896</v>
      </c>
      <c r="AO1" s="31" t="s">
        <v>2899</v>
      </c>
      <c r="AP1" s="31" t="s">
        <v>2900</v>
      </c>
      <c r="AQ1" s="31" t="s">
        <v>2901</v>
      </c>
      <c r="AR1" s="31" t="s">
        <v>2902</v>
      </c>
      <c r="AS1" s="31" t="s">
        <v>2903</v>
      </c>
    </row>
    <row r="2" spans="1:45" ht="39" x14ac:dyDescent="0.15">
      <c r="A2" s="4" t="s">
        <v>0</v>
      </c>
      <c r="B2" s="5" t="s">
        <v>1</v>
      </c>
      <c r="C2" s="5" t="s">
        <v>2</v>
      </c>
      <c r="D2" s="5" t="s">
        <v>3</v>
      </c>
      <c r="E2" s="5" t="s">
        <v>4</v>
      </c>
      <c r="F2" s="5" t="s">
        <v>5</v>
      </c>
      <c r="G2" s="6" t="s">
        <v>6</v>
      </c>
      <c r="H2" s="6" t="s">
        <v>1006</v>
      </c>
      <c r="I2" s="6" t="s">
        <v>1007</v>
      </c>
      <c r="J2" s="5" t="s">
        <v>7</v>
      </c>
      <c r="K2" s="5" t="s">
        <v>8</v>
      </c>
      <c r="L2" s="5" t="s">
        <v>9</v>
      </c>
      <c r="M2" s="7" t="s">
        <v>10</v>
      </c>
      <c r="N2" s="8" t="s">
        <v>11</v>
      </c>
      <c r="O2" s="29" t="s">
        <v>12</v>
      </c>
      <c r="P2" s="29" t="s">
        <v>13</v>
      </c>
      <c r="Q2" s="8" t="s">
        <v>14</v>
      </c>
      <c r="R2" s="8" t="s">
        <v>15</v>
      </c>
      <c r="S2" s="25" t="s">
        <v>16</v>
      </c>
      <c r="T2" s="25" t="s">
        <v>17</v>
      </c>
      <c r="U2" s="25" t="s">
        <v>18</v>
      </c>
      <c r="V2" s="5" t="s">
        <v>19</v>
      </c>
      <c r="W2" s="8" t="s">
        <v>20</v>
      </c>
      <c r="X2" s="8" t="s">
        <v>21</v>
      </c>
      <c r="Y2" s="32" t="s">
        <v>22</v>
      </c>
      <c r="Z2" s="29" t="s">
        <v>23</v>
      </c>
      <c r="AA2" s="10" t="s">
        <v>24</v>
      </c>
      <c r="AB2" s="36" t="s">
        <v>25</v>
      </c>
      <c r="AC2" s="25" t="s">
        <v>26</v>
      </c>
      <c r="AD2" s="39" t="s">
        <v>27</v>
      </c>
      <c r="AE2" s="5" t="s">
        <v>28</v>
      </c>
      <c r="AF2" s="41" t="s">
        <v>29</v>
      </c>
      <c r="AG2" s="11" t="s">
        <v>30</v>
      </c>
      <c r="AH2" s="11" t="s">
        <v>31</v>
      </c>
      <c r="AI2" s="41" t="s">
        <v>32</v>
      </c>
      <c r="AJ2" s="41" t="s">
        <v>33</v>
      </c>
      <c r="AK2" s="41" t="s">
        <v>34</v>
      </c>
      <c r="AL2" s="42" t="s">
        <v>35</v>
      </c>
      <c r="AM2" s="42" t="s">
        <v>36</v>
      </c>
      <c r="AO2" t="s">
        <v>2855</v>
      </c>
      <c r="AP2" t="s">
        <v>2860</v>
      </c>
      <c r="AQ2" t="s">
        <v>2856</v>
      </c>
      <c r="AR2" t="s">
        <v>2857</v>
      </c>
      <c r="AS2" t="s">
        <v>2858</v>
      </c>
    </row>
    <row r="3" spans="1:45" ht="52" x14ac:dyDescent="0.15">
      <c r="A3" s="12" t="s">
        <v>1730</v>
      </c>
      <c r="B3" s="11" t="s">
        <v>37</v>
      </c>
      <c r="C3" s="13">
        <v>23328</v>
      </c>
      <c r="D3" s="11" t="s">
        <v>38</v>
      </c>
      <c r="E3" s="11"/>
      <c r="F3" s="11" t="s">
        <v>39</v>
      </c>
      <c r="G3" s="9">
        <v>1929</v>
      </c>
      <c r="H3" s="9" t="s">
        <v>1008</v>
      </c>
      <c r="I3" s="9"/>
      <c r="J3" s="11" t="s">
        <v>40</v>
      </c>
      <c r="K3" s="11" t="s">
        <v>41</v>
      </c>
      <c r="L3" s="11" t="s">
        <v>42</v>
      </c>
      <c r="M3" s="15">
        <v>1956</v>
      </c>
      <c r="N3" s="16" t="s">
        <v>44</v>
      </c>
      <c r="O3" s="30" t="s">
        <v>45</v>
      </c>
      <c r="P3" s="30" t="s">
        <v>46</v>
      </c>
      <c r="Q3" s="16">
        <v>1957</v>
      </c>
      <c r="R3" s="16">
        <v>1957</v>
      </c>
      <c r="S3" s="26">
        <v>1</v>
      </c>
      <c r="T3" s="26" t="s">
        <v>47</v>
      </c>
      <c r="U3" s="26" t="s">
        <v>48</v>
      </c>
      <c r="V3" s="14">
        <v>20746</v>
      </c>
      <c r="W3" s="16"/>
      <c r="X3" s="16"/>
      <c r="Y3" s="33"/>
      <c r="Z3" s="30" t="s">
        <v>49</v>
      </c>
      <c r="AA3" s="17">
        <v>2</v>
      </c>
      <c r="AB3" s="37" t="s">
        <v>46</v>
      </c>
      <c r="AC3" s="26">
        <v>1</v>
      </c>
      <c r="AD3" s="40" t="s">
        <v>46</v>
      </c>
      <c r="AE3" s="11" t="s">
        <v>50</v>
      </c>
      <c r="AF3" s="42" t="s">
        <v>51</v>
      </c>
      <c r="AG3" s="11" t="s">
        <v>52</v>
      </c>
      <c r="AH3" s="11" t="s">
        <v>1055</v>
      </c>
      <c r="AI3" s="42" t="s">
        <v>54</v>
      </c>
      <c r="AJ3" s="42" t="s">
        <v>55</v>
      </c>
      <c r="AK3" s="42"/>
      <c r="AL3" s="42" t="s">
        <v>56</v>
      </c>
      <c r="AM3" s="42"/>
      <c r="AO3">
        <v>1</v>
      </c>
      <c r="AQ3" t="str">
        <f>IF(ISBLANK(W3),"reis","re-entry")</f>
        <v>reis</v>
      </c>
      <c r="AR3">
        <f>IF(ISBLANK(W3),M3,W3)</f>
        <v>1956</v>
      </c>
      <c r="AS3">
        <f t="shared" ref="AS3:AS66" si="0">AR3</f>
        <v>1956</v>
      </c>
    </row>
    <row r="4" spans="1:45" x14ac:dyDescent="0.15">
      <c r="A4" s="12" t="s">
        <v>1731</v>
      </c>
      <c r="B4" s="5" t="s">
        <v>57</v>
      </c>
      <c r="C4" s="11">
        <v>23328</v>
      </c>
      <c r="D4" s="11" t="s">
        <v>38</v>
      </c>
      <c r="E4" s="11"/>
      <c r="F4" s="11" t="s">
        <v>39</v>
      </c>
      <c r="G4" s="9">
        <v>1929</v>
      </c>
      <c r="H4" s="9"/>
      <c r="I4" s="19" t="s">
        <v>1009</v>
      </c>
      <c r="J4" s="11" t="s">
        <v>40</v>
      </c>
      <c r="K4" s="11" t="s">
        <v>41</v>
      </c>
      <c r="L4" s="11" t="s">
        <v>42</v>
      </c>
      <c r="M4" s="15">
        <v>1956</v>
      </c>
      <c r="N4" s="16" t="s">
        <v>52</v>
      </c>
      <c r="O4" s="30">
        <v>162</v>
      </c>
      <c r="P4" s="30" t="s">
        <v>58</v>
      </c>
      <c r="Q4" s="16">
        <v>1955</v>
      </c>
      <c r="R4" s="16">
        <v>1957</v>
      </c>
      <c r="S4" s="26">
        <v>1</v>
      </c>
      <c r="T4" s="26" t="s">
        <v>47</v>
      </c>
      <c r="U4" s="26" t="s">
        <v>48</v>
      </c>
      <c r="V4" s="14">
        <v>20749</v>
      </c>
      <c r="W4" s="16"/>
      <c r="X4" s="16">
        <v>1957</v>
      </c>
      <c r="Y4" s="32"/>
      <c r="Z4" s="30" t="s">
        <v>49</v>
      </c>
      <c r="AA4" s="17">
        <v>2</v>
      </c>
      <c r="AB4" s="37" t="s">
        <v>59</v>
      </c>
      <c r="AC4" s="26">
        <v>8</v>
      </c>
      <c r="AD4" s="40" t="s">
        <v>60</v>
      </c>
      <c r="AE4" s="11" t="s">
        <v>61</v>
      </c>
      <c r="AF4" s="42"/>
      <c r="AG4" s="11" t="s">
        <v>44</v>
      </c>
      <c r="AH4" s="11" t="s">
        <v>1055</v>
      </c>
      <c r="AI4" s="42"/>
      <c r="AJ4" s="42"/>
      <c r="AK4" s="42"/>
      <c r="AL4" s="42"/>
      <c r="AM4" s="42"/>
      <c r="AO4">
        <v>2</v>
      </c>
      <c r="AQ4" t="str">
        <f t="shared" ref="AQ4:AQ67" si="1">IF(ISBLANK(W4),"reis","re-entry")</f>
        <v>reis</v>
      </c>
      <c r="AR4">
        <f t="shared" ref="AR4:AR67" si="2">IF(ISBLANK(W4),M4,W4)</f>
        <v>1956</v>
      </c>
      <c r="AS4">
        <f t="shared" si="0"/>
        <v>1956</v>
      </c>
    </row>
    <row r="5" spans="1:45" ht="65" x14ac:dyDescent="0.15">
      <c r="A5" s="12" t="s">
        <v>62</v>
      </c>
      <c r="B5" s="11" t="s">
        <v>63</v>
      </c>
      <c r="C5" s="11">
        <v>23422</v>
      </c>
      <c r="D5" s="11" t="s">
        <v>64</v>
      </c>
      <c r="E5" s="11"/>
      <c r="F5" s="11" t="s">
        <v>65</v>
      </c>
      <c r="G5" s="9">
        <v>1918</v>
      </c>
      <c r="H5" s="9"/>
      <c r="I5" s="9"/>
      <c r="J5" s="11" t="s">
        <v>40</v>
      </c>
      <c r="K5" s="11" t="s">
        <v>66</v>
      </c>
      <c r="L5" s="11"/>
      <c r="M5" s="15">
        <v>1952</v>
      </c>
      <c r="N5" s="16" t="s">
        <v>44</v>
      </c>
      <c r="O5" s="30" t="s">
        <v>45</v>
      </c>
      <c r="P5" s="30" t="s">
        <v>46</v>
      </c>
      <c r="Q5" s="16">
        <v>1952</v>
      </c>
      <c r="R5" s="16">
        <v>1953</v>
      </c>
      <c r="S5" s="26">
        <v>4</v>
      </c>
      <c r="T5" s="26" t="s">
        <v>67</v>
      </c>
      <c r="U5" s="26"/>
      <c r="V5" s="14">
        <v>19162</v>
      </c>
      <c r="W5" s="16"/>
      <c r="X5" s="16"/>
      <c r="Y5" s="33"/>
      <c r="Z5" s="30" t="s">
        <v>68</v>
      </c>
      <c r="AA5" s="17">
        <v>1</v>
      </c>
      <c r="AB5" s="37" t="s">
        <v>46</v>
      </c>
      <c r="AC5" s="26">
        <v>2</v>
      </c>
      <c r="AD5" s="40" t="s">
        <v>46</v>
      </c>
      <c r="AE5" s="11" t="s">
        <v>50</v>
      </c>
      <c r="AF5" s="42" t="s">
        <v>69</v>
      </c>
      <c r="AG5" s="11" t="s">
        <v>45</v>
      </c>
      <c r="AH5" s="11" t="s">
        <v>1055</v>
      </c>
      <c r="AI5" s="42" t="s">
        <v>54</v>
      </c>
      <c r="AJ5" s="42" t="s">
        <v>54</v>
      </c>
      <c r="AK5" s="42" t="s">
        <v>58</v>
      </c>
      <c r="AL5" s="42" t="s">
        <v>70</v>
      </c>
      <c r="AM5" s="42"/>
      <c r="AO5">
        <v>3</v>
      </c>
      <c r="AQ5" t="str">
        <f t="shared" si="1"/>
        <v>reis</v>
      </c>
      <c r="AR5">
        <f t="shared" si="2"/>
        <v>1952</v>
      </c>
      <c r="AS5">
        <f t="shared" si="0"/>
        <v>1952</v>
      </c>
    </row>
    <row r="6" spans="1:45" ht="39" x14ac:dyDescent="0.15">
      <c r="A6" s="12" t="s">
        <v>71</v>
      </c>
      <c r="B6" s="11" t="s">
        <v>72</v>
      </c>
      <c r="C6" s="11">
        <v>23521</v>
      </c>
      <c r="D6" s="11" t="s">
        <v>73</v>
      </c>
      <c r="E6" s="11"/>
      <c r="F6" s="11" t="s">
        <v>74</v>
      </c>
      <c r="G6" s="9">
        <v>1949</v>
      </c>
      <c r="H6" s="9"/>
      <c r="I6" s="9"/>
      <c r="J6" s="11"/>
      <c r="K6" s="11" t="s">
        <v>43</v>
      </c>
      <c r="L6" s="11"/>
      <c r="M6" s="15"/>
      <c r="N6" s="16" t="s">
        <v>44</v>
      </c>
      <c r="O6" s="30">
        <v>162</v>
      </c>
      <c r="P6" s="30" t="s">
        <v>46</v>
      </c>
      <c r="Q6" s="16">
        <v>1980</v>
      </c>
      <c r="R6" s="16">
        <v>1982</v>
      </c>
      <c r="S6" s="26">
        <v>4</v>
      </c>
      <c r="T6" s="26" t="s">
        <v>67</v>
      </c>
      <c r="U6" s="26"/>
      <c r="V6" s="14" t="s">
        <v>75</v>
      </c>
      <c r="W6" s="16"/>
      <c r="X6" s="16"/>
      <c r="Y6" s="33"/>
      <c r="Z6" s="30" t="s">
        <v>76</v>
      </c>
      <c r="AA6" s="17" t="s">
        <v>75</v>
      </c>
      <c r="AB6" s="37"/>
      <c r="AC6" s="26">
        <v>10</v>
      </c>
      <c r="AD6" s="40" t="s">
        <v>46</v>
      </c>
      <c r="AE6" s="11" t="s">
        <v>61</v>
      </c>
      <c r="AF6" s="42" t="s">
        <v>77</v>
      </c>
      <c r="AG6" s="11" t="s">
        <v>52</v>
      </c>
      <c r="AH6" s="11" t="s">
        <v>1055</v>
      </c>
      <c r="AI6" s="42" t="s">
        <v>55</v>
      </c>
      <c r="AJ6" s="42"/>
      <c r="AK6" s="42"/>
      <c r="AL6" s="42"/>
      <c r="AM6" s="42"/>
      <c r="AO6">
        <v>4</v>
      </c>
      <c r="AQ6" t="str">
        <f t="shared" si="1"/>
        <v>reis</v>
      </c>
      <c r="AR6">
        <f t="shared" si="2"/>
        <v>0</v>
      </c>
      <c r="AS6">
        <f t="shared" si="0"/>
        <v>0</v>
      </c>
    </row>
    <row r="7" spans="1:45" ht="65" x14ac:dyDescent="0.15">
      <c r="A7" s="12" t="s">
        <v>78</v>
      </c>
      <c r="B7" s="11" t="s">
        <v>79</v>
      </c>
      <c r="C7" s="11">
        <v>1123</v>
      </c>
      <c r="D7" s="11" t="s">
        <v>80</v>
      </c>
      <c r="E7" s="11"/>
      <c r="F7" s="11" t="s">
        <v>81</v>
      </c>
      <c r="G7" s="9">
        <v>1961</v>
      </c>
      <c r="H7" s="9"/>
      <c r="I7" s="9" t="s">
        <v>1010</v>
      </c>
      <c r="J7" s="11" t="s">
        <v>82</v>
      </c>
      <c r="K7" s="11" t="s">
        <v>83</v>
      </c>
      <c r="L7" s="11"/>
      <c r="M7" s="15">
        <v>1980</v>
      </c>
      <c r="N7" s="16" t="s">
        <v>44</v>
      </c>
      <c r="O7" s="30">
        <v>162</v>
      </c>
      <c r="P7" s="30" t="s">
        <v>46</v>
      </c>
      <c r="Q7" s="16">
        <v>1980</v>
      </c>
      <c r="R7" s="16">
        <v>1981</v>
      </c>
      <c r="S7" s="26">
        <v>1</v>
      </c>
      <c r="T7" s="26" t="s">
        <v>47</v>
      </c>
      <c r="U7" s="26" t="s">
        <v>84</v>
      </c>
      <c r="V7" s="14">
        <v>29411</v>
      </c>
      <c r="W7" s="16"/>
      <c r="X7" s="16"/>
      <c r="Y7" s="33"/>
      <c r="Z7" s="30" t="s">
        <v>76</v>
      </c>
      <c r="AA7" s="17">
        <v>3</v>
      </c>
      <c r="AB7" s="37" t="s">
        <v>46</v>
      </c>
      <c r="AC7" s="26">
        <v>6</v>
      </c>
      <c r="AD7" s="40" t="s">
        <v>46</v>
      </c>
      <c r="AE7" s="11" t="s">
        <v>85</v>
      </c>
      <c r="AF7" s="42" t="s">
        <v>86</v>
      </c>
      <c r="AG7" s="11" t="s">
        <v>52</v>
      </c>
      <c r="AH7" s="11" t="s">
        <v>1055</v>
      </c>
      <c r="AI7" s="42" t="s">
        <v>55</v>
      </c>
      <c r="AJ7" s="42"/>
      <c r="AK7" s="42"/>
      <c r="AL7" s="42"/>
      <c r="AM7" s="42"/>
      <c r="AO7">
        <v>5</v>
      </c>
      <c r="AQ7" t="str">
        <f t="shared" si="1"/>
        <v>reis</v>
      </c>
      <c r="AR7">
        <f t="shared" si="2"/>
        <v>1980</v>
      </c>
      <c r="AS7">
        <f t="shared" si="0"/>
        <v>1980</v>
      </c>
    </row>
    <row r="8" spans="1:45" ht="78" x14ac:dyDescent="0.15">
      <c r="A8" s="12" t="s">
        <v>87</v>
      </c>
      <c r="B8" s="11" t="s">
        <v>88</v>
      </c>
      <c r="C8" s="11">
        <v>23713</v>
      </c>
      <c r="D8" s="11" t="s">
        <v>89</v>
      </c>
      <c r="E8" s="11" t="s">
        <v>90</v>
      </c>
      <c r="F8" s="11" t="s">
        <v>91</v>
      </c>
      <c r="G8" s="9">
        <v>1929</v>
      </c>
      <c r="H8" s="9"/>
      <c r="I8" s="9"/>
      <c r="J8" s="11" t="s">
        <v>82</v>
      </c>
      <c r="K8" s="11" t="s">
        <v>83</v>
      </c>
      <c r="L8" s="11" t="s">
        <v>42</v>
      </c>
      <c r="M8" s="15">
        <v>1959</v>
      </c>
      <c r="N8" s="16" t="s">
        <v>44</v>
      </c>
      <c r="O8" s="30">
        <v>162</v>
      </c>
      <c r="P8" s="30" t="s">
        <v>92</v>
      </c>
      <c r="Q8" s="16">
        <v>1959</v>
      </c>
      <c r="R8" s="16">
        <v>1966</v>
      </c>
      <c r="S8" s="26">
        <v>5</v>
      </c>
      <c r="T8" s="26" t="s">
        <v>67</v>
      </c>
      <c r="U8" s="26"/>
      <c r="V8" s="14">
        <v>21806</v>
      </c>
      <c r="W8" s="16"/>
      <c r="X8" s="16">
        <v>1964</v>
      </c>
      <c r="Y8" s="33" t="s">
        <v>45</v>
      </c>
      <c r="Z8" s="30" t="s">
        <v>68</v>
      </c>
      <c r="AA8" s="17">
        <v>1</v>
      </c>
      <c r="AB8" s="37" t="s">
        <v>46</v>
      </c>
      <c r="AC8" s="26">
        <v>23</v>
      </c>
      <c r="AD8" s="40" t="s">
        <v>58</v>
      </c>
      <c r="AE8" s="11" t="s">
        <v>61</v>
      </c>
      <c r="AF8" s="42" t="s">
        <v>93</v>
      </c>
      <c r="AG8" s="11" t="s">
        <v>52</v>
      </c>
      <c r="AH8" s="11" t="s">
        <v>1055</v>
      </c>
      <c r="AI8" s="42" t="s">
        <v>54</v>
      </c>
      <c r="AJ8" s="42" t="s">
        <v>55</v>
      </c>
      <c r="AK8" s="42"/>
      <c r="AL8" s="42" t="s">
        <v>94</v>
      </c>
      <c r="AM8" s="42"/>
      <c r="AO8">
        <v>6</v>
      </c>
      <c r="AQ8" t="str">
        <f t="shared" si="1"/>
        <v>reis</v>
      </c>
      <c r="AR8">
        <f t="shared" si="2"/>
        <v>1959</v>
      </c>
      <c r="AS8">
        <f t="shared" si="0"/>
        <v>1959</v>
      </c>
    </row>
    <row r="9" spans="1:45" x14ac:dyDescent="0.15">
      <c r="A9" s="12" t="s">
        <v>95</v>
      </c>
      <c r="B9" s="5" t="s">
        <v>96</v>
      </c>
      <c r="C9" s="11">
        <v>23713</v>
      </c>
      <c r="D9" s="11" t="s">
        <v>89</v>
      </c>
      <c r="E9" s="11" t="s">
        <v>97</v>
      </c>
      <c r="F9" s="11" t="s">
        <v>91</v>
      </c>
      <c r="G9" s="9">
        <v>1929</v>
      </c>
      <c r="H9" s="9"/>
      <c r="I9" s="9"/>
      <c r="J9" s="11" t="s">
        <v>82</v>
      </c>
      <c r="K9" s="11" t="s">
        <v>83</v>
      </c>
      <c r="L9" s="11"/>
      <c r="M9" s="15">
        <v>1959</v>
      </c>
      <c r="N9" s="16" t="s">
        <v>52</v>
      </c>
      <c r="O9" s="30" t="s">
        <v>53</v>
      </c>
      <c r="P9" s="30" t="s">
        <v>58</v>
      </c>
      <c r="Q9" s="16">
        <v>1964</v>
      </c>
      <c r="R9" s="16">
        <v>1972</v>
      </c>
      <c r="S9" s="26">
        <v>5</v>
      </c>
      <c r="T9" s="26" t="s">
        <v>67</v>
      </c>
      <c r="U9" s="26"/>
      <c r="V9" s="14">
        <v>21806</v>
      </c>
      <c r="W9" s="16">
        <v>1966</v>
      </c>
      <c r="X9" s="16"/>
      <c r="Y9" s="32"/>
      <c r="Z9" s="30" t="s">
        <v>68</v>
      </c>
      <c r="AA9" s="17">
        <v>0</v>
      </c>
      <c r="AB9" s="37" t="s">
        <v>59</v>
      </c>
      <c r="AC9" s="26">
        <v>17</v>
      </c>
      <c r="AD9" s="40" t="s">
        <v>58</v>
      </c>
      <c r="AE9" s="11" t="s">
        <v>61</v>
      </c>
      <c r="AF9" s="42"/>
      <c r="AG9" s="11" t="s">
        <v>53</v>
      </c>
      <c r="AH9" s="11" t="s">
        <v>1055</v>
      </c>
      <c r="AI9" s="42"/>
      <c r="AJ9" s="42"/>
      <c r="AK9" s="42"/>
      <c r="AL9" s="42"/>
      <c r="AM9" s="42"/>
      <c r="AO9">
        <v>7</v>
      </c>
      <c r="AQ9" t="str">
        <f t="shared" si="1"/>
        <v>re-entry</v>
      </c>
      <c r="AR9">
        <f t="shared" si="2"/>
        <v>1966</v>
      </c>
      <c r="AS9">
        <f t="shared" si="0"/>
        <v>1966</v>
      </c>
    </row>
    <row r="10" spans="1:45" ht="39" x14ac:dyDescent="0.15">
      <c r="A10" s="12" t="s">
        <v>98</v>
      </c>
      <c r="B10" s="11" t="s">
        <v>99</v>
      </c>
      <c r="C10" s="11">
        <v>23805</v>
      </c>
      <c r="D10" s="11" t="s">
        <v>100</v>
      </c>
      <c r="E10" s="11"/>
      <c r="F10" s="11" t="s">
        <v>101</v>
      </c>
      <c r="G10" s="9">
        <v>1904</v>
      </c>
      <c r="H10" s="9"/>
      <c r="I10" s="9"/>
      <c r="J10" s="11"/>
      <c r="K10" s="11" t="s">
        <v>43</v>
      </c>
      <c r="L10" s="11"/>
      <c r="M10" s="15">
        <v>1954</v>
      </c>
      <c r="N10" s="16" t="s">
        <v>44</v>
      </c>
      <c r="O10" s="30">
        <v>162</v>
      </c>
      <c r="P10" s="30" t="s">
        <v>46</v>
      </c>
      <c r="Q10" s="16">
        <v>1969</v>
      </c>
      <c r="R10" s="16">
        <v>1971</v>
      </c>
      <c r="S10" s="26">
        <v>1</v>
      </c>
      <c r="T10" s="26" t="s">
        <v>47</v>
      </c>
      <c r="U10" s="26" t="s">
        <v>48</v>
      </c>
      <c r="V10" s="14">
        <v>20046</v>
      </c>
      <c r="W10" s="16"/>
      <c r="X10" s="16"/>
      <c r="Y10" s="33"/>
      <c r="Z10" s="30" t="s">
        <v>49</v>
      </c>
      <c r="AA10" s="17">
        <v>2</v>
      </c>
      <c r="AB10" s="37" t="s">
        <v>46</v>
      </c>
      <c r="AC10" s="26">
        <v>3</v>
      </c>
      <c r="AD10" s="40" t="s">
        <v>46</v>
      </c>
      <c r="AE10" s="11" t="s">
        <v>85</v>
      </c>
      <c r="AF10" s="42" t="s">
        <v>102</v>
      </c>
      <c r="AG10" s="11" t="s">
        <v>103</v>
      </c>
      <c r="AH10" s="11" t="s">
        <v>1055</v>
      </c>
      <c r="AI10" s="42" t="s">
        <v>54</v>
      </c>
      <c r="AJ10" s="42" t="s">
        <v>55</v>
      </c>
      <c r="AK10" s="42"/>
      <c r="AL10" s="42" t="s">
        <v>103</v>
      </c>
      <c r="AM10" s="42"/>
      <c r="AO10">
        <v>8</v>
      </c>
      <c r="AQ10" t="str">
        <f t="shared" si="1"/>
        <v>reis</v>
      </c>
      <c r="AR10">
        <f t="shared" si="2"/>
        <v>1954</v>
      </c>
      <c r="AS10">
        <f t="shared" si="0"/>
        <v>1954</v>
      </c>
    </row>
    <row r="11" spans="1:45" ht="78" x14ac:dyDescent="0.15">
      <c r="A11" s="12" t="s">
        <v>104</v>
      </c>
      <c r="B11" s="11" t="s">
        <v>105</v>
      </c>
      <c r="C11" s="11">
        <v>23903</v>
      </c>
      <c r="D11" s="11" t="s">
        <v>106</v>
      </c>
      <c r="E11" s="11"/>
      <c r="F11" s="11" t="s">
        <v>107</v>
      </c>
      <c r="G11" s="9">
        <v>1927</v>
      </c>
      <c r="H11" s="9" t="s">
        <v>1011</v>
      </c>
      <c r="I11" s="9" t="s">
        <v>1008</v>
      </c>
      <c r="J11" s="11" t="s">
        <v>82</v>
      </c>
      <c r="K11" s="11" t="s">
        <v>83</v>
      </c>
      <c r="L11" s="11" t="s">
        <v>42</v>
      </c>
      <c r="M11" s="15">
        <v>1959</v>
      </c>
      <c r="N11" s="16" t="s">
        <v>44</v>
      </c>
      <c r="O11" s="30">
        <v>162</v>
      </c>
      <c r="P11" s="30" t="s">
        <v>58</v>
      </c>
      <c r="Q11" s="16">
        <v>1959</v>
      </c>
      <c r="R11" s="16">
        <v>1961</v>
      </c>
      <c r="S11" s="26">
        <v>1</v>
      </c>
      <c r="T11" s="26" t="s">
        <v>47</v>
      </c>
      <c r="U11" s="26" t="s">
        <v>48</v>
      </c>
      <c r="V11" s="14">
        <v>21799</v>
      </c>
      <c r="W11" s="16"/>
      <c r="X11" s="16"/>
      <c r="Y11" s="33"/>
      <c r="Z11" s="30" t="s">
        <v>45</v>
      </c>
      <c r="AA11" s="17">
        <v>1</v>
      </c>
      <c r="AB11" s="37" t="s">
        <v>46</v>
      </c>
      <c r="AC11" s="26">
        <v>11</v>
      </c>
      <c r="AD11" s="40" t="s">
        <v>58</v>
      </c>
      <c r="AE11" s="11" t="s">
        <v>61</v>
      </c>
      <c r="AF11" s="42" t="s">
        <v>108</v>
      </c>
      <c r="AG11" s="11" t="s">
        <v>52</v>
      </c>
      <c r="AH11" s="11" t="s">
        <v>1055</v>
      </c>
      <c r="AI11" s="42" t="s">
        <v>54</v>
      </c>
      <c r="AJ11" s="42" t="s">
        <v>55</v>
      </c>
      <c r="AK11" s="42"/>
      <c r="AL11" s="42" t="s">
        <v>109</v>
      </c>
      <c r="AM11" s="42"/>
      <c r="AO11">
        <v>9</v>
      </c>
      <c r="AQ11" t="str">
        <f t="shared" si="1"/>
        <v>reis</v>
      </c>
      <c r="AR11">
        <f t="shared" si="2"/>
        <v>1959</v>
      </c>
      <c r="AS11">
        <f t="shared" si="0"/>
        <v>1959</v>
      </c>
    </row>
    <row r="12" spans="1:45" x14ac:dyDescent="0.15">
      <c r="A12" s="12" t="s">
        <v>110</v>
      </c>
      <c r="B12" s="11" t="s">
        <v>111</v>
      </c>
      <c r="C12" s="11">
        <v>23903</v>
      </c>
      <c r="D12" s="11" t="s">
        <v>106</v>
      </c>
      <c r="E12" s="11"/>
      <c r="F12" s="11" t="s">
        <v>107</v>
      </c>
      <c r="G12" s="9">
        <v>1927</v>
      </c>
      <c r="H12" s="9"/>
      <c r="I12" s="9" t="s">
        <v>1008</v>
      </c>
      <c r="J12" s="11" t="s">
        <v>82</v>
      </c>
      <c r="K12" s="11" t="s">
        <v>83</v>
      </c>
      <c r="L12" s="11" t="s">
        <v>42</v>
      </c>
      <c r="M12" s="15">
        <v>1959</v>
      </c>
      <c r="N12" s="16" t="s">
        <v>52</v>
      </c>
      <c r="O12" s="30">
        <v>162</v>
      </c>
      <c r="P12" s="30" t="s">
        <v>58</v>
      </c>
      <c r="Q12" s="16">
        <v>1959</v>
      </c>
      <c r="R12" s="16">
        <v>1962</v>
      </c>
      <c r="S12" s="26">
        <v>1</v>
      </c>
      <c r="T12" s="26" t="s">
        <v>47</v>
      </c>
      <c r="U12" s="26" t="s">
        <v>48</v>
      </c>
      <c r="V12" s="14">
        <v>21799</v>
      </c>
      <c r="W12" s="16">
        <v>1962</v>
      </c>
      <c r="X12" s="16">
        <v>1961</v>
      </c>
      <c r="Y12" s="32"/>
      <c r="Z12" s="30" t="s">
        <v>45</v>
      </c>
      <c r="AA12" s="17">
        <v>4</v>
      </c>
      <c r="AB12" s="37" t="s">
        <v>46</v>
      </c>
      <c r="AC12" s="26">
        <v>18</v>
      </c>
      <c r="AD12" s="40"/>
      <c r="AE12" s="11" t="s">
        <v>61</v>
      </c>
      <c r="AF12" s="42"/>
      <c r="AG12" s="11" t="s">
        <v>44</v>
      </c>
      <c r="AH12" s="11" t="s">
        <v>1055</v>
      </c>
      <c r="AI12" s="42"/>
      <c r="AJ12" s="42"/>
      <c r="AK12" s="42"/>
      <c r="AL12" s="42"/>
      <c r="AM12" s="42"/>
      <c r="AO12">
        <v>10</v>
      </c>
      <c r="AQ12" t="str">
        <f t="shared" si="1"/>
        <v>re-entry</v>
      </c>
      <c r="AR12">
        <f t="shared" si="2"/>
        <v>1962</v>
      </c>
      <c r="AS12">
        <f t="shared" si="0"/>
        <v>1962</v>
      </c>
    </row>
    <row r="13" spans="1:45" ht="26" x14ac:dyDescent="0.15">
      <c r="A13" s="12" t="s">
        <v>112</v>
      </c>
      <c r="B13" s="11" t="s">
        <v>113</v>
      </c>
      <c r="C13" s="11">
        <v>24001</v>
      </c>
      <c r="D13" s="11" t="s">
        <v>114</v>
      </c>
      <c r="E13" s="11"/>
      <c r="F13" s="11" t="s">
        <v>115</v>
      </c>
      <c r="G13" s="9">
        <v>1929</v>
      </c>
      <c r="H13" s="9"/>
      <c r="I13" s="9" t="s">
        <v>1012</v>
      </c>
      <c r="J13" s="11" t="s">
        <v>40</v>
      </c>
      <c r="K13" s="11" t="s">
        <v>116</v>
      </c>
      <c r="L13" s="11"/>
      <c r="M13" s="15">
        <v>1970</v>
      </c>
      <c r="N13" s="16" t="s">
        <v>44</v>
      </c>
      <c r="O13" s="30">
        <v>162</v>
      </c>
      <c r="P13" s="30" t="s">
        <v>46</v>
      </c>
      <c r="Q13" s="16"/>
      <c r="R13" s="16"/>
      <c r="S13" s="26">
        <v>5</v>
      </c>
      <c r="T13" s="26" t="s">
        <v>67</v>
      </c>
      <c r="U13" s="26"/>
      <c r="V13" s="14" t="s">
        <v>75</v>
      </c>
      <c r="W13" s="16"/>
      <c r="X13" s="16"/>
      <c r="Y13" s="33"/>
      <c r="Z13" s="30" t="s">
        <v>76</v>
      </c>
      <c r="AA13" s="17">
        <v>2</v>
      </c>
      <c r="AB13" s="37" t="s">
        <v>46</v>
      </c>
      <c r="AC13" s="26"/>
      <c r="AD13" s="40" t="s">
        <v>45</v>
      </c>
      <c r="AE13" s="11"/>
      <c r="AF13" s="42" t="s">
        <v>117</v>
      </c>
      <c r="AG13" s="11" t="s">
        <v>118</v>
      </c>
      <c r="AH13" s="11" t="s">
        <v>53</v>
      </c>
      <c r="AI13" s="42" t="s">
        <v>54</v>
      </c>
      <c r="AJ13" s="42" t="s">
        <v>55</v>
      </c>
      <c r="AK13" s="42"/>
      <c r="AL13" s="42" t="s">
        <v>119</v>
      </c>
      <c r="AM13" s="42"/>
      <c r="AO13">
        <v>11</v>
      </c>
      <c r="AQ13" t="str">
        <f t="shared" si="1"/>
        <v>reis</v>
      </c>
      <c r="AR13">
        <f t="shared" si="2"/>
        <v>1970</v>
      </c>
      <c r="AS13">
        <f t="shared" si="0"/>
        <v>1970</v>
      </c>
    </row>
    <row r="14" spans="1:45" s="80" customFormat="1" ht="78" x14ac:dyDescent="0.15">
      <c r="A14" s="51" t="s">
        <v>1675</v>
      </c>
      <c r="B14" s="52" t="s">
        <v>120</v>
      </c>
      <c r="C14" s="52">
        <v>24097</v>
      </c>
      <c r="D14" s="52" t="s">
        <v>1735</v>
      </c>
      <c r="E14" s="52" t="s">
        <v>121</v>
      </c>
      <c r="F14" s="52" t="s">
        <v>122</v>
      </c>
      <c r="G14" s="54">
        <v>1929</v>
      </c>
      <c r="H14" s="54" t="s">
        <v>1015</v>
      </c>
      <c r="I14" s="54"/>
      <c r="J14" s="52" t="s">
        <v>40</v>
      </c>
      <c r="K14" s="52" t="s">
        <v>123</v>
      </c>
      <c r="L14" s="52" t="s">
        <v>42</v>
      </c>
      <c r="M14" s="55">
        <v>1961</v>
      </c>
      <c r="N14" s="56" t="s">
        <v>44</v>
      </c>
      <c r="O14" s="57" t="s">
        <v>45</v>
      </c>
      <c r="P14" s="57" t="s">
        <v>58</v>
      </c>
      <c r="Q14" s="56">
        <v>1962</v>
      </c>
      <c r="R14" s="56">
        <v>1962</v>
      </c>
      <c r="S14" s="58">
        <v>2</v>
      </c>
      <c r="T14" s="58" t="s">
        <v>124</v>
      </c>
      <c r="U14" s="58"/>
      <c r="V14" s="53">
        <v>20800</v>
      </c>
      <c r="W14" s="56"/>
      <c r="X14" s="56"/>
      <c r="Y14" s="59"/>
      <c r="Z14" s="57" t="s">
        <v>49</v>
      </c>
      <c r="AA14" s="60">
        <v>2</v>
      </c>
      <c r="AB14" s="61" t="s">
        <v>46</v>
      </c>
      <c r="AC14" s="58">
        <v>7</v>
      </c>
      <c r="AD14" s="62" t="s">
        <v>58</v>
      </c>
      <c r="AE14" s="52" t="s">
        <v>125</v>
      </c>
      <c r="AF14" s="63" t="s">
        <v>126</v>
      </c>
      <c r="AG14" s="52" t="s">
        <v>44</v>
      </c>
      <c r="AH14" s="52" t="s">
        <v>1055</v>
      </c>
      <c r="AI14" s="63" t="s">
        <v>54</v>
      </c>
      <c r="AJ14" s="63" t="s">
        <v>54</v>
      </c>
      <c r="AK14" s="63" t="s">
        <v>58</v>
      </c>
      <c r="AL14" s="63" t="s">
        <v>127</v>
      </c>
      <c r="AM14" s="63"/>
      <c r="AO14">
        <v>12</v>
      </c>
      <c r="AQ14" t="str">
        <f t="shared" si="1"/>
        <v>reis</v>
      </c>
      <c r="AR14">
        <f t="shared" si="2"/>
        <v>1961</v>
      </c>
      <c r="AS14">
        <f t="shared" si="0"/>
        <v>1961</v>
      </c>
    </row>
    <row r="15" spans="1:45" s="23" customFormat="1" ht="26" x14ac:dyDescent="0.15">
      <c r="A15" s="51" t="s">
        <v>1013</v>
      </c>
      <c r="B15" s="64" t="s">
        <v>1014</v>
      </c>
      <c r="C15" s="52">
        <v>24097</v>
      </c>
      <c r="D15" s="52" t="s">
        <v>1076</v>
      </c>
      <c r="E15" s="52" t="s">
        <v>121</v>
      </c>
      <c r="F15" s="52" t="s">
        <v>122</v>
      </c>
      <c r="G15" s="54">
        <v>1929</v>
      </c>
      <c r="H15" s="54"/>
      <c r="I15" s="54" t="s">
        <v>1015</v>
      </c>
      <c r="J15" s="52" t="s">
        <v>40</v>
      </c>
      <c r="K15" s="52" t="s">
        <v>66</v>
      </c>
      <c r="L15" s="52" t="s">
        <v>42</v>
      </c>
      <c r="M15" s="55">
        <v>1956</v>
      </c>
      <c r="N15" s="56" t="s">
        <v>103</v>
      </c>
      <c r="O15" s="57">
        <v>162</v>
      </c>
      <c r="P15" s="57" t="s">
        <v>58</v>
      </c>
      <c r="Q15" s="56">
        <v>1957</v>
      </c>
      <c r="R15" s="56">
        <v>1962</v>
      </c>
      <c r="S15" s="58">
        <v>2</v>
      </c>
      <c r="T15" s="58" t="s">
        <v>124</v>
      </c>
      <c r="U15" s="58"/>
      <c r="V15" s="53">
        <v>20800</v>
      </c>
      <c r="W15" s="56"/>
      <c r="X15" s="56"/>
      <c r="Y15" s="59"/>
      <c r="Z15" s="57" t="s">
        <v>49</v>
      </c>
      <c r="AA15" s="60">
        <v>5</v>
      </c>
      <c r="AB15" s="61" t="s">
        <v>46</v>
      </c>
      <c r="AC15" s="58">
        <v>7</v>
      </c>
      <c r="AD15" s="62" t="s">
        <v>58</v>
      </c>
      <c r="AE15" s="52" t="s">
        <v>85</v>
      </c>
      <c r="AF15" s="63"/>
      <c r="AG15" s="52" t="s">
        <v>45</v>
      </c>
      <c r="AH15" s="52" t="s">
        <v>1055</v>
      </c>
      <c r="AI15" s="63"/>
      <c r="AJ15" s="63"/>
      <c r="AK15" s="63"/>
      <c r="AL15" s="63"/>
      <c r="AM15" s="63"/>
      <c r="AO15">
        <v>13</v>
      </c>
      <c r="AQ15" t="str">
        <f t="shared" si="1"/>
        <v>reis</v>
      </c>
      <c r="AR15">
        <f t="shared" si="2"/>
        <v>1956</v>
      </c>
      <c r="AS15">
        <f t="shared" si="0"/>
        <v>1956</v>
      </c>
    </row>
    <row r="16" spans="1:45" ht="52" x14ac:dyDescent="0.15">
      <c r="A16" s="12" t="s">
        <v>128</v>
      </c>
      <c r="B16" s="11" t="s">
        <v>129</v>
      </c>
      <c r="C16" s="11">
        <v>24190</v>
      </c>
      <c r="D16" s="11" t="s">
        <v>130</v>
      </c>
      <c r="E16" s="11"/>
      <c r="F16" s="11" t="s">
        <v>131</v>
      </c>
      <c r="G16" s="9">
        <v>1908</v>
      </c>
      <c r="H16" s="9"/>
      <c r="I16" s="9"/>
      <c r="J16" s="11" t="s">
        <v>40</v>
      </c>
      <c r="K16" s="11" t="s">
        <v>132</v>
      </c>
      <c r="L16" s="11"/>
      <c r="M16" s="15">
        <v>1952</v>
      </c>
      <c r="N16" s="16" t="s">
        <v>44</v>
      </c>
      <c r="O16" s="30" t="s">
        <v>45</v>
      </c>
      <c r="P16" s="30" t="s">
        <v>58</v>
      </c>
      <c r="Q16" s="16">
        <v>1953</v>
      </c>
      <c r="R16" s="16">
        <v>1953</v>
      </c>
      <c r="S16" s="26">
        <v>3</v>
      </c>
      <c r="T16" s="26" t="s">
        <v>67</v>
      </c>
      <c r="U16" s="26"/>
      <c r="V16" s="14">
        <v>19128</v>
      </c>
      <c r="W16" s="16"/>
      <c r="X16" s="16"/>
      <c r="Y16" s="33"/>
      <c r="Z16" s="30" t="s">
        <v>133</v>
      </c>
      <c r="AA16" s="17">
        <v>1</v>
      </c>
      <c r="AB16" s="37" t="s">
        <v>46</v>
      </c>
      <c r="AC16" s="26">
        <v>2</v>
      </c>
      <c r="AD16" s="40" t="s">
        <v>46</v>
      </c>
      <c r="AE16" s="11" t="s">
        <v>50</v>
      </c>
      <c r="AF16" s="42" t="s">
        <v>134</v>
      </c>
      <c r="AG16" s="11" t="s">
        <v>45</v>
      </c>
      <c r="AH16" s="11" t="s">
        <v>1055</v>
      </c>
      <c r="AI16" s="42" t="s">
        <v>54</v>
      </c>
      <c r="AJ16" s="42" t="s">
        <v>55</v>
      </c>
      <c r="AK16" s="42"/>
      <c r="AL16" s="42" t="s">
        <v>135</v>
      </c>
      <c r="AM16" s="42"/>
      <c r="AO16">
        <v>14</v>
      </c>
      <c r="AQ16" t="str">
        <f t="shared" si="1"/>
        <v>reis</v>
      </c>
      <c r="AR16">
        <f t="shared" si="2"/>
        <v>1952</v>
      </c>
      <c r="AS16">
        <f t="shared" si="0"/>
        <v>1952</v>
      </c>
    </row>
    <row r="17" spans="1:45" ht="65" x14ac:dyDescent="0.15">
      <c r="A17" s="12" t="s">
        <v>1676</v>
      </c>
      <c r="B17" s="11" t="s">
        <v>136</v>
      </c>
      <c r="C17" s="11">
        <v>24289</v>
      </c>
      <c r="D17" s="11" t="s">
        <v>137</v>
      </c>
      <c r="E17" s="11"/>
      <c r="F17" s="11" t="s">
        <v>138</v>
      </c>
      <c r="G17" s="9">
        <v>1911</v>
      </c>
      <c r="H17" s="9"/>
      <c r="I17" s="9" t="s">
        <v>1009</v>
      </c>
      <c r="J17" s="11" t="s">
        <v>40</v>
      </c>
      <c r="K17" s="11" t="s">
        <v>41</v>
      </c>
      <c r="L17" s="11" t="s">
        <v>42</v>
      </c>
      <c r="M17" s="15">
        <v>1956</v>
      </c>
      <c r="N17" s="16" t="s">
        <v>44</v>
      </c>
      <c r="O17" s="30">
        <v>162</v>
      </c>
      <c r="P17" s="30" t="s">
        <v>58</v>
      </c>
      <c r="Q17" s="16">
        <v>1956</v>
      </c>
      <c r="R17" s="16">
        <v>1957</v>
      </c>
      <c r="S17" s="26">
        <v>10</v>
      </c>
      <c r="T17" s="26" t="s">
        <v>67</v>
      </c>
      <c r="U17" s="26"/>
      <c r="V17" s="14">
        <v>20749</v>
      </c>
      <c r="W17" s="16"/>
      <c r="X17" s="16"/>
      <c r="Y17" s="33"/>
      <c r="Z17" s="30" t="s">
        <v>49</v>
      </c>
      <c r="AA17" s="17">
        <v>2</v>
      </c>
      <c r="AB17" s="37" t="s">
        <v>46</v>
      </c>
      <c r="AC17" s="26">
        <v>7</v>
      </c>
      <c r="AD17" s="40" t="s">
        <v>58</v>
      </c>
      <c r="AE17" s="11" t="s">
        <v>139</v>
      </c>
      <c r="AF17" s="42" t="s">
        <v>140</v>
      </c>
      <c r="AG17" s="11" t="s">
        <v>44</v>
      </c>
      <c r="AH17" s="11" t="s">
        <v>1055</v>
      </c>
      <c r="AI17" s="42" t="s">
        <v>54</v>
      </c>
      <c r="AJ17" s="42" t="s">
        <v>55</v>
      </c>
      <c r="AK17" s="42"/>
      <c r="AL17" s="42" t="s">
        <v>141</v>
      </c>
      <c r="AM17" s="42"/>
      <c r="AO17">
        <v>15</v>
      </c>
      <c r="AQ17" t="str">
        <f t="shared" si="1"/>
        <v>reis</v>
      </c>
      <c r="AR17">
        <f t="shared" si="2"/>
        <v>1956</v>
      </c>
      <c r="AS17">
        <f t="shared" si="0"/>
        <v>1956</v>
      </c>
    </row>
    <row r="18" spans="1:45" x14ac:dyDescent="0.15">
      <c r="A18" s="12" t="s">
        <v>1016</v>
      </c>
      <c r="B18" s="5" t="s">
        <v>1017</v>
      </c>
      <c r="C18" s="11">
        <v>24289</v>
      </c>
      <c r="D18" s="11" t="s">
        <v>137</v>
      </c>
      <c r="E18" s="11"/>
      <c r="F18" s="11" t="s">
        <v>138</v>
      </c>
      <c r="G18" s="9">
        <v>1911</v>
      </c>
      <c r="H18" s="9" t="s">
        <v>1018</v>
      </c>
      <c r="I18" s="9" t="s">
        <v>1009</v>
      </c>
      <c r="J18" s="11" t="s">
        <v>40</v>
      </c>
      <c r="K18" s="11" t="s">
        <v>41</v>
      </c>
      <c r="L18" s="11"/>
      <c r="M18" s="15">
        <v>1956</v>
      </c>
      <c r="N18" s="16" t="s">
        <v>103</v>
      </c>
      <c r="O18" s="30">
        <v>162</v>
      </c>
      <c r="P18" s="30" t="s">
        <v>58</v>
      </c>
      <c r="Q18" s="16">
        <v>1970</v>
      </c>
      <c r="R18" s="16">
        <v>1974</v>
      </c>
      <c r="S18" s="26">
        <v>10</v>
      </c>
      <c r="T18" s="26" t="s">
        <v>67</v>
      </c>
      <c r="U18" s="26"/>
      <c r="V18" s="14">
        <v>20749</v>
      </c>
      <c r="W18" s="16"/>
      <c r="X18" s="16"/>
      <c r="Y18" s="33"/>
      <c r="Z18" s="30" t="s">
        <v>49</v>
      </c>
      <c r="AA18" s="17">
        <v>1</v>
      </c>
      <c r="AB18" s="37" t="s">
        <v>46</v>
      </c>
      <c r="AC18" s="26">
        <v>4</v>
      </c>
      <c r="AD18" s="40" t="s">
        <v>58</v>
      </c>
      <c r="AE18" s="11" t="s">
        <v>139</v>
      </c>
      <c r="AF18" s="42"/>
      <c r="AG18" s="11" t="s">
        <v>44</v>
      </c>
      <c r="AH18" s="11" t="s">
        <v>1055</v>
      </c>
      <c r="AI18" s="42"/>
      <c r="AJ18" s="42"/>
      <c r="AK18" s="42"/>
      <c r="AL18" s="42"/>
      <c r="AM18" s="42"/>
      <c r="AO18">
        <v>16</v>
      </c>
      <c r="AQ18" t="str">
        <f t="shared" si="1"/>
        <v>reis</v>
      </c>
      <c r="AR18">
        <f t="shared" si="2"/>
        <v>1956</v>
      </c>
      <c r="AS18">
        <f t="shared" si="0"/>
        <v>1956</v>
      </c>
    </row>
    <row r="19" spans="1:45" ht="78" x14ac:dyDescent="0.15">
      <c r="A19" s="12" t="s">
        <v>1677</v>
      </c>
      <c r="B19" s="11" t="s">
        <v>142</v>
      </c>
      <c r="C19" s="11">
        <v>24383</v>
      </c>
      <c r="D19" s="11" t="s">
        <v>143</v>
      </c>
      <c r="E19" s="11"/>
      <c r="F19" s="11" t="s">
        <v>1020</v>
      </c>
      <c r="G19" s="9">
        <v>1932</v>
      </c>
      <c r="H19" s="9"/>
      <c r="I19" s="9" t="s">
        <v>1021</v>
      </c>
      <c r="J19" s="11" t="s">
        <v>40</v>
      </c>
      <c r="K19" s="11" t="s">
        <v>144</v>
      </c>
      <c r="L19" s="11" t="s">
        <v>42</v>
      </c>
      <c r="M19" s="15">
        <v>1964</v>
      </c>
      <c r="N19" s="16" t="s">
        <v>44</v>
      </c>
      <c r="O19" s="30">
        <v>162</v>
      </c>
      <c r="P19" s="30" t="s">
        <v>46</v>
      </c>
      <c r="Q19" s="16">
        <v>1964</v>
      </c>
      <c r="R19" s="16">
        <v>1979</v>
      </c>
      <c r="S19" s="26">
        <v>2</v>
      </c>
      <c r="T19" s="26" t="s">
        <v>124</v>
      </c>
      <c r="U19" s="26"/>
      <c r="V19" s="14">
        <v>23407</v>
      </c>
      <c r="W19" s="16"/>
      <c r="X19" s="16"/>
      <c r="Y19" s="33"/>
      <c r="Z19" s="30" t="s">
        <v>68</v>
      </c>
      <c r="AA19" s="17">
        <v>3</v>
      </c>
      <c r="AB19" s="37" t="s">
        <v>46</v>
      </c>
      <c r="AC19" s="26">
        <v>3</v>
      </c>
      <c r="AD19" s="40" t="s">
        <v>46</v>
      </c>
      <c r="AE19" s="11" t="s">
        <v>85</v>
      </c>
      <c r="AF19" s="42" t="s">
        <v>145</v>
      </c>
      <c r="AG19" s="11" t="s">
        <v>103</v>
      </c>
      <c r="AH19" s="11" t="s">
        <v>1055</v>
      </c>
      <c r="AI19" s="42" t="s">
        <v>54</v>
      </c>
      <c r="AJ19" s="42" t="s">
        <v>55</v>
      </c>
      <c r="AK19" s="42"/>
      <c r="AL19" s="42" t="s">
        <v>146</v>
      </c>
      <c r="AM19" s="42"/>
      <c r="AO19">
        <v>17</v>
      </c>
      <c r="AQ19" t="str">
        <f t="shared" si="1"/>
        <v>reis</v>
      </c>
      <c r="AR19">
        <f t="shared" si="2"/>
        <v>1964</v>
      </c>
      <c r="AS19">
        <f t="shared" si="0"/>
        <v>1964</v>
      </c>
    </row>
    <row r="20" spans="1:45" x14ac:dyDescent="0.15">
      <c r="A20" s="51" t="s">
        <v>1022</v>
      </c>
      <c r="B20" s="5" t="s">
        <v>1023</v>
      </c>
      <c r="C20" s="11">
        <v>24383</v>
      </c>
      <c r="D20" s="11" t="s">
        <v>143</v>
      </c>
      <c r="E20" s="11"/>
      <c r="F20" s="11" t="s">
        <v>1020</v>
      </c>
      <c r="G20" s="9">
        <v>1932</v>
      </c>
      <c r="H20" s="9"/>
      <c r="I20" s="9"/>
      <c r="J20" s="11" t="s">
        <v>40</v>
      </c>
      <c r="K20" s="11" t="s">
        <v>144</v>
      </c>
      <c r="L20" s="11"/>
      <c r="M20" s="15">
        <v>1951</v>
      </c>
      <c r="N20" s="16" t="s">
        <v>44</v>
      </c>
      <c r="O20" s="30" t="s">
        <v>45</v>
      </c>
      <c r="P20" s="30" t="s">
        <v>46</v>
      </c>
      <c r="Q20" s="16">
        <v>1956</v>
      </c>
      <c r="R20" s="16">
        <v>1957</v>
      </c>
      <c r="S20" s="26">
        <v>1</v>
      </c>
      <c r="T20" s="26" t="s">
        <v>47</v>
      </c>
      <c r="U20" s="26"/>
      <c r="V20" s="14" t="s">
        <v>422</v>
      </c>
      <c r="W20" s="16"/>
      <c r="X20" s="16"/>
      <c r="Y20" s="33"/>
      <c r="Z20" s="30" t="s">
        <v>68</v>
      </c>
      <c r="AA20" s="17">
        <v>2</v>
      </c>
      <c r="AB20" s="37" t="s">
        <v>46</v>
      </c>
      <c r="AC20" s="26">
        <v>3</v>
      </c>
      <c r="AD20" s="40" t="s">
        <v>46</v>
      </c>
      <c r="AE20" s="11" t="s">
        <v>85</v>
      </c>
      <c r="AF20" s="42"/>
      <c r="AG20" s="11" t="s">
        <v>53</v>
      </c>
      <c r="AH20" s="11" t="s">
        <v>1055</v>
      </c>
      <c r="AI20" s="42"/>
      <c r="AJ20" s="42"/>
      <c r="AK20" s="42"/>
      <c r="AL20" s="42"/>
      <c r="AM20" s="42"/>
      <c r="AO20">
        <v>18</v>
      </c>
      <c r="AQ20" t="str">
        <f t="shared" si="1"/>
        <v>reis</v>
      </c>
      <c r="AR20">
        <f t="shared" si="2"/>
        <v>1951</v>
      </c>
      <c r="AS20">
        <f t="shared" si="0"/>
        <v>1951</v>
      </c>
    </row>
    <row r="21" spans="1:45" ht="26" x14ac:dyDescent="0.15">
      <c r="A21" s="51" t="s">
        <v>1019</v>
      </c>
      <c r="B21" s="5" t="s">
        <v>1024</v>
      </c>
      <c r="C21" s="11">
        <v>24383</v>
      </c>
      <c r="D21" s="11" t="s">
        <v>143</v>
      </c>
      <c r="E21" s="11"/>
      <c r="F21" s="11" t="s">
        <v>1020</v>
      </c>
      <c r="G21" s="9">
        <v>1932</v>
      </c>
      <c r="H21" s="9"/>
      <c r="I21" s="9"/>
      <c r="J21" s="11" t="s">
        <v>40</v>
      </c>
      <c r="K21" s="11" t="s">
        <v>144</v>
      </c>
      <c r="L21" s="11"/>
      <c r="M21" s="15">
        <v>1964</v>
      </c>
      <c r="N21" s="16" t="s">
        <v>103</v>
      </c>
      <c r="O21" s="30" t="s">
        <v>45</v>
      </c>
      <c r="P21" s="30" t="s">
        <v>46</v>
      </c>
      <c r="Q21" s="16">
        <v>1979</v>
      </c>
      <c r="R21" s="16">
        <v>1979</v>
      </c>
      <c r="S21" s="26">
        <v>2</v>
      </c>
      <c r="T21" s="58" t="s">
        <v>124</v>
      </c>
      <c r="U21" s="26"/>
      <c r="V21" s="14" t="s">
        <v>1025</v>
      </c>
      <c r="W21" s="16"/>
      <c r="X21" s="16"/>
      <c r="Y21" s="33"/>
      <c r="Z21" s="30" t="s">
        <v>76</v>
      </c>
      <c r="AA21" s="17">
        <v>1</v>
      </c>
      <c r="AB21" s="37" t="s">
        <v>46</v>
      </c>
      <c r="AC21" s="26">
        <v>4</v>
      </c>
      <c r="AD21" s="40" t="s">
        <v>46</v>
      </c>
      <c r="AE21" s="11" t="s">
        <v>125</v>
      </c>
      <c r="AF21" s="42"/>
      <c r="AG21" s="11" t="s">
        <v>52</v>
      </c>
      <c r="AH21" s="11" t="s">
        <v>1055</v>
      </c>
      <c r="AI21" s="42"/>
      <c r="AJ21" s="42"/>
      <c r="AK21" s="42"/>
      <c r="AL21" s="42"/>
      <c r="AM21" s="42"/>
      <c r="AO21">
        <v>19</v>
      </c>
      <c r="AQ21" t="str">
        <f t="shared" si="1"/>
        <v>reis</v>
      </c>
      <c r="AR21">
        <f t="shared" si="2"/>
        <v>1964</v>
      </c>
      <c r="AS21">
        <f t="shared" si="0"/>
        <v>1964</v>
      </c>
    </row>
    <row r="22" spans="1:45" ht="65" x14ac:dyDescent="0.15">
      <c r="A22" s="51" t="s">
        <v>1678</v>
      </c>
      <c r="B22" s="11" t="s">
        <v>147</v>
      </c>
      <c r="C22" s="11">
        <v>3710</v>
      </c>
      <c r="D22" s="52" t="s">
        <v>1030</v>
      </c>
      <c r="E22" s="11"/>
      <c r="F22" s="11" t="s">
        <v>148</v>
      </c>
      <c r="G22" s="9">
        <v>1936</v>
      </c>
      <c r="H22" s="9"/>
      <c r="I22" s="9"/>
      <c r="J22" s="11" t="s">
        <v>40</v>
      </c>
      <c r="K22" s="11" t="s">
        <v>149</v>
      </c>
      <c r="L22" s="11" t="s">
        <v>42</v>
      </c>
      <c r="M22" s="15">
        <v>1961</v>
      </c>
      <c r="N22" s="16" t="s">
        <v>44</v>
      </c>
      <c r="O22" s="30">
        <v>162</v>
      </c>
      <c r="P22" s="30" t="s">
        <v>58</v>
      </c>
      <c r="Q22" s="16">
        <v>1961</v>
      </c>
      <c r="R22" s="16">
        <v>1963</v>
      </c>
      <c r="S22" s="26">
        <v>1</v>
      </c>
      <c r="T22" s="26" t="s">
        <v>47</v>
      </c>
      <c r="U22" s="26" t="s">
        <v>48</v>
      </c>
      <c r="V22" s="14">
        <v>22366</v>
      </c>
      <c r="W22" s="16">
        <v>1963</v>
      </c>
      <c r="X22" s="16">
        <v>1963</v>
      </c>
      <c r="Y22" s="59">
        <v>23040</v>
      </c>
      <c r="Z22" s="30" t="s">
        <v>49</v>
      </c>
      <c r="AA22" s="17">
        <v>7</v>
      </c>
      <c r="AB22" s="37" t="s">
        <v>46</v>
      </c>
      <c r="AC22" s="26">
        <v>24</v>
      </c>
      <c r="AD22" s="40" t="s">
        <v>58</v>
      </c>
      <c r="AE22" s="11" t="s">
        <v>61</v>
      </c>
      <c r="AF22" s="42" t="s">
        <v>150</v>
      </c>
      <c r="AG22" s="11" t="s">
        <v>52</v>
      </c>
      <c r="AH22" s="11" t="s">
        <v>1055</v>
      </c>
      <c r="AI22" s="42" t="s">
        <v>54</v>
      </c>
      <c r="AJ22" s="42" t="s">
        <v>54</v>
      </c>
      <c r="AK22" s="42" t="s">
        <v>58</v>
      </c>
      <c r="AL22" s="42" t="s">
        <v>44</v>
      </c>
      <c r="AM22" s="42"/>
      <c r="AO22">
        <v>20</v>
      </c>
      <c r="AQ22" t="str">
        <f t="shared" si="1"/>
        <v>re-entry</v>
      </c>
      <c r="AR22">
        <f t="shared" si="2"/>
        <v>1963</v>
      </c>
      <c r="AS22">
        <f t="shared" si="0"/>
        <v>1963</v>
      </c>
    </row>
    <row r="23" spans="1:45" x14ac:dyDescent="0.15">
      <c r="A23" s="12" t="s">
        <v>1679</v>
      </c>
      <c r="B23" s="5" t="s">
        <v>1027</v>
      </c>
      <c r="C23" s="11">
        <v>3710</v>
      </c>
      <c r="D23" s="11" t="s">
        <v>1030</v>
      </c>
      <c r="E23" s="11"/>
      <c r="F23" s="11" t="s">
        <v>148</v>
      </c>
      <c r="G23" s="9">
        <v>1936</v>
      </c>
      <c r="H23" s="9"/>
      <c r="I23" s="9" t="s">
        <v>1028</v>
      </c>
      <c r="J23" s="11" t="s">
        <v>82</v>
      </c>
      <c r="K23" s="11" t="s">
        <v>83</v>
      </c>
      <c r="L23" s="11"/>
      <c r="M23" s="15">
        <v>1964</v>
      </c>
      <c r="N23" s="16" t="s">
        <v>44</v>
      </c>
      <c r="O23" s="30">
        <v>162</v>
      </c>
      <c r="P23" s="30" t="s">
        <v>46</v>
      </c>
      <c r="Q23" s="16">
        <v>1964</v>
      </c>
      <c r="R23" s="16">
        <v>1964</v>
      </c>
      <c r="S23" s="26">
        <v>3</v>
      </c>
      <c r="T23" s="26" t="s">
        <v>67</v>
      </c>
      <c r="U23" s="26"/>
      <c r="V23" s="14">
        <v>23040</v>
      </c>
      <c r="W23" s="16"/>
      <c r="X23" s="16"/>
      <c r="Y23" s="33"/>
      <c r="Z23" s="30" t="s">
        <v>49</v>
      </c>
      <c r="AA23" s="17">
        <v>1</v>
      </c>
      <c r="AB23" s="37" t="s">
        <v>46</v>
      </c>
      <c r="AC23" s="26">
        <v>5</v>
      </c>
      <c r="AD23" s="40" t="s">
        <v>46</v>
      </c>
      <c r="AE23" s="11" t="s">
        <v>61</v>
      </c>
      <c r="AF23" s="42"/>
      <c r="AG23" s="11" t="s">
        <v>44</v>
      </c>
      <c r="AH23" s="11" t="s">
        <v>1055</v>
      </c>
      <c r="AI23" s="42"/>
      <c r="AJ23" s="42"/>
      <c r="AK23" s="42"/>
      <c r="AL23" s="42"/>
      <c r="AM23" s="42"/>
      <c r="AO23">
        <v>21</v>
      </c>
      <c r="AQ23" t="str">
        <f t="shared" si="1"/>
        <v>reis</v>
      </c>
      <c r="AR23">
        <f t="shared" si="2"/>
        <v>1964</v>
      </c>
      <c r="AS23">
        <f t="shared" si="0"/>
        <v>1964</v>
      </c>
    </row>
    <row r="24" spans="1:45" x14ac:dyDescent="0.15">
      <c r="A24" s="12" t="s">
        <v>1026</v>
      </c>
      <c r="B24" s="5" t="s">
        <v>1029</v>
      </c>
      <c r="C24" s="11">
        <v>3710</v>
      </c>
      <c r="D24" s="11" t="s">
        <v>1031</v>
      </c>
      <c r="E24" s="11"/>
      <c r="F24" s="11" t="s">
        <v>148</v>
      </c>
      <c r="G24" s="9">
        <v>1936</v>
      </c>
      <c r="H24" s="9"/>
      <c r="I24" s="9"/>
      <c r="J24" s="11" t="s">
        <v>40</v>
      </c>
      <c r="K24" s="11" t="s">
        <v>149</v>
      </c>
      <c r="L24" s="11" t="s">
        <v>42</v>
      </c>
      <c r="M24" s="15">
        <v>1961</v>
      </c>
      <c r="N24" s="16" t="s">
        <v>44</v>
      </c>
      <c r="O24" s="30">
        <v>162</v>
      </c>
      <c r="P24" s="30" t="s">
        <v>46</v>
      </c>
      <c r="Q24" s="16">
        <v>1964</v>
      </c>
      <c r="R24" s="16">
        <v>1964</v>
      </c>
      <c r="S24" s="26">
        <v>1</v>
      </c>
      <c r="T24" s="26" t="s">
        <v>67</v>
      </c>
      <c r="U24" s="26"/>
      <c r="V24" s="14">
        <v>22366</v>
      </c>
      <c r="W24" s="16">
        <v>1964</v>
      </c>
      <c r="X24" s="16">
        <v>1963</v>
      </c>
      <c r="Y24" s="33">
        <v>23405</v>
      </c>
      <c r="Z24" s="30" t="s">
        <v>49</v>
      </c>
      <c r="AA24" s="17">
        <v>1</v>
      </c>
      <c r="AB24" s="37" t="s">
        <v>46</v>
      </c>
      <c r="AC24" s="26">
        <v>1</v>
      </c>
      <c r="AD24" s="40" t="s">
        <v>46</v>
      </c>
      <c r="AE24" s="11" t="s">
        <v>1032</v>
      </c>
      <c r="AF24" s="42"/>
      <c r="AG24" s="11" t="s">
        <v>52</v>
      </c>
      <c r="AH24" s="11" t="s">
        <v>1055</v>
      </c>
      <c r="AI24" s="42"/>
      <c r="AJ24" s="42"/>
      <c r="AK24" s="42"/>
      <c r="AL24" s="42"/>
      <c r="AM24" s="42"/>
      <c r="AO24">
        <v>22</v>
      </c>
      <c r="AQ24" t="str">
        <f t="shared" si="1"/>
        <v>re-entry</v>
      </c>
      <c r="AR24">
        <f t="shared" si="2"/>
        <v>1964</v>
      </c>
      <c r="AS24">
        <f t="shared" si="0"/>
        <v>1964</v>
      </c>
    </row>
    <row r="25" spans="1:45" ht="39" x14ac:dyDescent="0.15">
      <c r="A25" s="12" t="s">
        <v>1680</v>
      </c>
      <c r="B25" s="11" t="s">
        <v>151</v>
      </c>
      <c r="C25" s="11">
        <v>24699</v>
      </c>
      <c r="D25" s="11" t="s">
        <v>152</v>
      </c>
      <c r="E25" s="11"/>
      <c r="F25" s="11" t="s">
        <v>153</v>
      </c>
      <c r="G25" s="9">
        <v>1937</v>
      </c>
      <c r="H25" s="9" t="s">
        <v>1033</v>
      </c>
      <c r="I25" s="9"/>
      <c r="J25" s="11" t="s">
        <v>40</v>
      </c>
      <c r="K25" s="11" t="s">
        <v>154</v>
      </c>
      <c r="L25" s="11"/>
      <c r="M25" s="15">
        <v>1958</v>
      </c>
      <c r="N25" s="16" t="s">
        <v>44</v>
      </c>
      <c r="O25" s="30" t="s">
        <v>45</v>
      </c>
      <c r="P25" s="30" t="s">
        <v>46</v>
      </c>
      <c r="Q25" s="16"/>
      <c r="R25" s="16"/>
      <c r="S25" s="26">
        <v>1</v>
      </c>
      <c r="T25" s="26" t="s">
        <v>47</v>
      </c>
      <c r="U25" s="26" t="s">
        <v>48</v>
      </c>
      <c r="V25" s="14">
        <v>21528</v>
      </c>
      <c r="W25" s="16"/>
      <c r="X25" s="16"/>
      <c r="Y25" s="33"/>
      <c r="Z25" s="30" t="s">
        <v>68</v>
      </c>
      <c r="AA25" s="17">
        <v>2</v>
      </c>
      <c r="AB25" s="37"/>
      <c r="AC25" s="26">
        <v>0</v>
      </c>
      <c r="AD25" s="40" t="s">
        <v>46</v>
      </c>
      <c r="AE25" s="11"/>
      <c r="AF25" s="42" t="s">
        <v>155</v>
      </c>
      <c r="AG25" s="11" t="s">
        <v>44</v>
      </c>
      <c r="AH25" s="11" t="s">
        <v>53</v>
      </c>
      <c r="AI25" s="42" t="s">
        <v>54</v>
      </c>
      <c r="AJ25" s="42" t="s">
        <v>54</v>
      </c>
      <c r="AK25" s="42" t="s">
        <v>58</v>
      </c>
      <c r="AL25" s="42" t="s">
        <v>156</v>
      </c>
      <c r="AM25" s="42"/>
      <c r="AO25">
        <v>23</v>
      </c>
      <c r="AQ25" t="str">
        <f t="shared" si="1"/>
        <v>reis</v>
      </c>
      <c r="AR25">
        <f t="shared" si="2"/>
        <v>1958</v>
      </c>
      <c r="AS25">
        <f t="shared" si="0"/>
        <v>1958</v>
      </c>
    </row>
    <row r="26" spans="1:45" ht="78" x14ac:dyDescent="0.15">
      <c r="A26" s="12" t="s">
        <v>157</v>
      </c>
      <c r="B26" s="11" t="s">
        <v>158</v>
      </c>
      <c r="C26" s="11">
        <v>24797</v>
      </c>
      <c r="D26" s="11" t="s">
        <v>159</v>
      </c>
      <c r="E26" s="11"/>
      <c r="F26" s="11" t="s">
        <v>115</v>
      </c>
      <c r="G26" s="9">
        <v>1940</v>
      </c>
      <c r="H26" s="9"/>
      <c r="I26" s="9"/>
      <c r="J26" s="11" t="s">
        <v>40</v>
      </c>
      <c r="K26" s="11" t="s">
        <v>41</v>
      </c>
      <c r="L26" s="11"/>
      <c r="M26" s="15">
        <v>1958</v>
      </c>
      <c r="N26" s="16" t="s">
        <v>44</v>
      </c>
      <c r="O26" s="30" t="s">
        <v>45</v>
      </c>
      <c r="P26" s="30" t="s">
        <v>58</v>
      </c>
      <c r="Q26" s="16">
        <v>1958</v>
      </c>
      <c r="R26" s="16">
        <v>1960</v>
      </c>
      <c r="S26" s="26">
        <v>1</v>
      </c>
      <c r="T26" s="26" t="s">
        <v>47</v>
      </c>
      <c r="U26" s="26" t="s">
        <v>84</v>
      </c>
      <c r="V26" s="14">
        <v>21363</v>
      </c>
      <c r="W26" s="16"/>
      <c r="X26" s="16"/>
      <c r="Y26" s="33"/>
      <c r="Z26" s="30" t="s">
        <v>68</v>
      </c>
      <c r="AA26" s="17">
        <v>1</v>
      </c>
      <c r="AB26" s="37"/>
      <c r="AC26" s="26">
        <v>7</v>
      </c>
      <c r="AD26" s="40" t="s">
        <v>58</v>
      </c>
      <c r="AE26" s="11" t="s">
        <v>50</v>
      </c>
      <c r="AF26" s="42" t="s">
        <v>160</v>
      </c>
      <c r="AG26" s="11" t="s">
        <v>45</v>
      </c>
      <c r="AH26" s="11" t="s">
        <v>1056</v>
      </c>
      <c r="AI26" s="42" t="s">
        <v>54</v>
      </c>
      <c r="AJ26" s="42" t="s">
        <v>54</v>
      </c>
      <c r="AK26" s="42" t="s">
        <v>58</v>
      </c>
      <c r="AL26" s="42" t="s">
        <v>161</v>
      </c>
      <c r="AM26" s="42"/>
      <c r="AO26">
        <v>24</v>
      </c>
      <c r="AQ26" t="str">
        <f t="shared" si="1"/>
        <v>reis</v>
      </c>
      <c r="AR26">
        <f t="shared" si="2"/>
        <v>1958</v>
      </c>
      <c r="AS26">
        <f t="shared" si="0"/>
        <v>1958</v>
      </c>
    </row>
    <row r="27" spans="1:45" ht="65" x14ac:dyDescent="0.15">
      <c r="A27" s="51" t="s">
        <v>162</v>
      </c>
      <c r="B27" s="11" t="s">
        <v>163</v>
      </c>
      <c r="C27" s="11">
        <v>24509</v>
      </c>
      <c r="D27" s="11" t="s">
        <v>164</v>
      </c>
      <c r="E27" s="11"/>
      <c r="F27" s="11" t="s">
        <v>165</v>
      </c>
      <c r="G27" s="9">
        <v>1930</v>
      </c>
      <c r="H27" s="9"/>
      <c r="I27" s="9" t="s">
        <v>1034</v>
      </c>
      <c r="J27" s="11" t="s">
        <v>1035</v>
      </c>
      <c r="K27" s="11"/>
      <c r="L27" s="11"/>
      <c r="M27" s="15"/>
      <c r="N27" s="16" t="s">
        <v>44</v>
      </c>
      <c r="O27" s="30" t="s">
        <v>45</v>
      </c>
      <c r="P27" s="30" t="s">
        <v>46</v>
      </c>
      <c r="Q27" s="16">
        <v>1966</v>
      </c>
      <c r="R27" s="16">
        <v>1966</v>
      </c>
      <c r="S27" s="26">
        <v>4</v>
      </c>
      <c r="T27" s="26" t="s">
        <v>67</v>
      </c>
      <c r="U27" s="26"/>
      <c r="V27" s="14" t="s">
        <v>75</v>
      </c>
      <c r="W27" s="16"/>
      <c r="X27" s="16"/>
      <c r="Y27" s="59" t="s">
        <v>45</v>
      </c>
      <c r="Z27" s="30" t="s">
        <v>76</v>
      </c>
      <c r="AA27" s="17" t="s">
        <v>75</v>
      </c>
      <c r="AB27" s="37" t="s">
        <v>46</v>
      </c>
      <c r="AC27" s="26">
        <v>4</v>
      </c>
      <c r="AD27" s="40" t="s">
        <v>46</v>
      </c>
      <c r="AE27" s="11" t="s">
        <v>85</v>
      </c>
      <c r="AF27" s="42" t="s">
        <v>166</v>
      </c>
      <c r="AG27" s="11" t="s">
        <v>44</v>
      </c>
      <c r="AH27" s="11" t="s">
        <v>1055</v>
      </c>
      <c r="AI27" s="42" t="s">
        <v>167</v>
      </c>
      <c r="AJ27" s="42"/>
      <c r="AK27" s="42"/>
      <c r="AL27" s="42" t="s">
        <v>168</v>
      </c>
      <c r="AM27" s="42"/>
      <c r="AO27">
        <v>25</v>
      </c>
      <c r="AQ27" t="str">
        <f t="shared" si="1"/>
        <v>reis</v>
      </c>
      <c r="AR27">
        <f t="shared" si="2"/>
        <v>0</v>
      </c>
      <c r="AS27">
        <f t="shared" si="0"/>
        <v>0</v>
      </c>
    </row>
    <row r="28" spans="1:45" ht="26" x14ac:dyDescent="0.15">
      <c r="A28" s="12" t="s">
        <v>169</v>
      </c>
      <c r="B28" s="11" t="s">
        <v>170</v>
      </c>
      <c r="C28" s="11">
        <v>24868</v>
      </c>
      <c r="D28" s="11" t="s">
        <v>1036</v>
      </c>
      <c r="E28" s="11"/>
      <c r="F28" s="11" t="s">
        <v>1037</v>
      </c>
      <c r="G28" s="9">
        <v>1931</v>
      </c>
      <c r="H28" s="9"/>
      <c r="I28" s="9" t="s">
        <v>1038</v>
      </c>
      <c r="J28" s="11" t="s">
        <v>40</v>
      </c>
      <c r="K28" s="11" t="s">
        <v>66</v>
      </c>
      <c r="L28" s="11" t="s">
        <v>42</v>
      </c>
      <c r="M28" s="15">
        <v>1955</v>
      </c>
      <c r="N28" s="16" t="s">
        <v>44</v>
      </c>
      <c r="O28" s="30" t="s">
        <v>45</v>
      </c>
      <c r="P28" s="30" t="s">
        <v>46</v>
      </c>
      <c r="Q28" s="16">
        <v>1956</v>
      </c>
      <c r="R28" s="16">
        <v>1956</v>
      </c>
      <c r="S28" s="26">
        <v>2</v>
      </c>
      <c r="T28" s="26" t="s">
        <v>124</v>
      </c>
      <c r="U28" s="26"/>
      <c r="V28" s="14">
        <v>20404</v>
      </c>
      <c r="W28" s="16"/>
      <c r="X28" s="16"/>
      <c r="Y28" s="33" t="s">
        <v>45</v>
      </c>
      <c r="Z28" s="30" t="s">
        <v>49</v>
      </c>
      <c r="AA28" s="17">
        <v>3</v>
      </c>
      <c r="AB28" s="37"/>
      <c r="AC28" s="26">
        <v>1</v>
      </c>
      <c r="AD28" s="40" t="s">
        <v>46</v>
      </c>
      <c r="AE28" s="11" t="s">
        <v>50</v>
      </c>
      <c r="AF28" s="42" t="s">
        <v>171</v>
      </c>
      <c r="AG28" s="11" t="s">
        <v>44</v>
      </c>
      <c r="AH28" s="11" t="s">
        <v>1055</v>
      </c>
      <c r="AI28" s="42" t="s">
        <v>54</v>
      </c>
      <c r="AJ28" s="42" t="s">
        <v>55</v>
      </c>
      <c r="AK28" s="42"/>
      <c r="AL28" s="42" t="s">
        <v>44</v>
      </c>
      <c r="AM28" s="42">
        <v>5091374</v>
      </c>
      <c r="AO28">
        <v>26</v>
      </c>
      <c r="AQ28" t="str">
        <f t="shared" si="1"/>
        <v>reis</v>
      </c>
      <c r="AR28">
        <f t="shared" si="2"/>
        <v>1955</v>
      </c>
      <c r="AS28">
        <f t="shared" si="0"/>
        <v>1955</v>
      </c>
    </row>
    <row r="29" spans="1:45" ht="104" x14ac:dyDescent="0.15">
      <c r="A29" s="12" t="s">
        <v>172</v>
      </c>
      <c r="B29" s="11" t="s">
        <v>173</v>
      </c>
      <c r="C29" s="11">
        <v>24965</v>
      </c>
      <c r="D29" s="11" t="s">
        <v>1041</v>
      </c>
      <c r="E29" s="11" t="s">
        <v>1039</v>
      </c>
      <c r="F29" s="11" t="s">
        <v>1040</v>
      </c>
      <c r="G29" s="9">
        <v>1902</v>
      </c>
      <c r="H29" s="9" t="s">
        <v>1008</v>
      </c>
      <c r="I29" s="9"/>
      <c r="J29" s="11" t="s">
        <v>40</v>
      </c>
      <c r="K29" s="11" t="s">
        <v>154</v>
      </c>
      <c r="L29" s="11"/>
      <c r="M29" s="15">
        <v>1951</v>
      </c>
      <c r="N29" s="16" t="s">
        <v>44</v>
      </c>
      <c r="O29" s="30" t="s">
        <v>45</v>
      </c>
      <c r="P29" s="30" t="s">
        <v>58</v>
      </c>
      <c r="Q29" s="16">
        <v>1954</v>
      </c>
      <c r="R29" s="16">
        <v>1960</v>
      </c>
      <c r="S29" s="26">
        <v>3</v>
      </c>
      <c r="T29" s="26" t="s">
        <v>67</v>
      </c>
      <c r="U29" s="26"/>
      <c r="V29" s="14">
        <v>18895</v>
      </c>
      <c r="W29" s="16"/>
      <c r="X29" s="16"/>
      <c r="Y29" s="33">
        <v>20346</v>
      </c>
      <c r="Z29" s="30" t="s">
        <v>174</v>
      </c>
      <c r="AA29" s="17">
        <v>1</v>
      </c>
      <c r="AB29" s="37" t="s">
        <v>46</v>
      </c>
      <c r="AC29" s="26">
        <v>7</v>
      </c>
      <c r="AD29" s="40" t="s">
        <v>58</v>
      </c>
      <c r="AE29" s="11" t="s">
        <v>50</v>
      </c>
      <c r="AF29" s="42" t="s">
        <v>175</v>
      </c>
      <c r="AG29" s="11" t="s">
        <v>45</v>
      </c>
      <c r="AH29" s="11" t="s">
        <v>1055</v>
      </c>
      <c r="AI29" s="42" t="s">
        <v>54</v>
      </c>
      <c r="AJ29" s="42" t="s">
        <v>55</v>
      </c>
      <c r="AK29" s="42"/>
      <c r="AL29" s="42" t="s">
        <v>176</v>
      </c>
      <c r="AM29" s="42" t="s">
        <v>177</v>
      </c>
      <c r="AO29">
        <v>27</v>
      </c>
      <c r="AQ29" t="str">
        <f t="shared" si="1"/>
        <v>reis</v>
      </c>
      <c r="AR29">
        <f t="shared" si="2"/>
        <v>1951</v>
      </c>
      <c r="AS29">
        <f t="shared" si="0"/>
        <v>1951</v>
      </c>
    </row>
    <row r="30" spans="1:45" ht="39" x14ac:dyDescent="0.15">
      <c r="A30" s="12" t="s">
        <v>178</v>
      </c>
      <c r="B30" s="11" t="s">
        <v>179</v>
      </c>
      <c r="C30" s="11">
        <v>25062</v>
      </c>
      <c r="D30" s="11" t="s">
        <v>1042</v>
      </c>
      <c r="E30" s="11"/>
      <c r="F30" s="11" t="s">
        <v>39</v>
      </c>
      <c r="G30" s="9">
        <v>1893</v>
      </c>
      <c r="H30" s="9"/>
      <c r="I30" s="9" t="s">
        <v>1043</v>
      </c>
      <c r="J30" s="11" t="s">
        <v>40</v>
      </c>
      <c r="K30" s="11" t="s">
        <v>66</v>
      </c>
      <c r="L30" s="11"/>
      <c r="M30" s="15">
        <v>1956</v>
      </c>
      <c r="N30" s="16" t="s">
        <v>44</v>
      </c>
      <c r="O30" s="30">
        <v>162</v>
      </c>
      <c r="P30" s="30" t="s">
        <v>46</v>
      </c>
      <c r="Q30" s="16">
        <v>1956</v>
      </c>
      <c r="R30" s="16">
        <v>1957</v>
      </c>
      <c r="S30" s="26">
        <v>2</v>
      </c>
      <c r="T30" s="26" t="s">
        <v>124</v>
      </c>
      <c r="U30" s="26"/>
      <c r="V30" s="14">
        <v>20800</v>
      </c>
      <c r="W30" s="16"/>
      <c r="X30" s="16"/>
      <c r="Y30" s="33" t="s">
        <v>45</v>
      </c>
      <c r="Z30" s="30" t="s">
        <v>45</v>
      </c>
      <c r="AA30" s="17">
        <v>1</v>
      </c>
      <c r="AB30" s="37" t="s">
        <v>46</v>
      </c>
      <c r="AC30" s="26">
        <v>3</v>
      </c>
      <c r="AD30" s="40" t="s">
        <v>46</v>
      </c>
      <c r="AE30" s="11" t="s">
        <v>50</v>
      </c>
      <c r="AF30" s="42" t="s">
        <v>180</v>
      </c>
      <c r="AG30" s="11" t="s">
        <v>44</v>
      </c>
      <c r="AH30" s="11" t="s">
        <v>1055</v>
      </c>
      <c r="AI30" s="42" t="s">
        <v>54</v>
      </c>
      <c r="AJ30" s="42" t="s">
        <v>55</v>
      </c>
      <c r="AK30" s="42"/>
      <c r="AL30" s="42" t="s">
        <v>181</v>
      </c>
      <c r="AM30" s="42">
        <v>30249239</v>
      </c>
      <c r="AO30">
        <v>28</v>
      </c>
      <c r="AQ30" t="str">
        <f t="shared" si="1"/>
        <v>reis</v>
      </c>
      <c r="AR30">
        <f t="shared" si="2"/>
        <v>1956</v>
      </c>
      <c r="AS30">
        <f t="shared" si="0"/>
        <v>1956</v>
      </c>
    </row>
    <row r="31" spans="1:45" ht="52" x14ac:dyDescent="0.15">
      <c r="A31" s="12" t="s">
        <v>182</v>
      </c>
      <c r="B31" s="11" t="s">
        <v>183</v>
      </c>
      <c r="C31" s="11">
        <v>25160</v>
      </c>
      <c r="D31" s="11" t="s">
        <v>1045</v>
      </c>
      <c r="E31" s="11"/>
      <c r="F31" s="11" t="s">
        <v>1044</v>
      </c>
      <c r="G31" s="9">
        <v>1917</v>
      </c>
      <c r="H31" s="9" t="s">
        <v>1046</v>
      </c>
      <c r="I31" s="9"/>
      <c r="J31" s="11" t="s">
        <v>82</v>
      </c>
      <c r="K31" s="11"/>
      <c r="L31" s="11"/>
      <c r="M31" s="15">
        <v>1951</v>
      </c>
      <c r="N31" s="16" t="s">
        <v>44</v>
      </c>
      <c r="O31" s="30" t="s">
        <v>45</v>
      </c>
      <c r="P31" s="30" t="s">
        <v>58</v>
      </c>
      <c r="Q31" s="16">
        <v>1956</v>
      </c>
      <c r="R31" s="16">
        <v>1973</v>
      </c>
      <c r="S31" s="26">
        <v>5</v>
      </c>
      <c r="T31" s="26" t="s">
        <v>67</v>
      </c>
      <c r="U31" s="26"/>
      <c r="V31" s="14" t="s">
        <v>184</v>
      </c>
      <c r="W31" s="16"/>
      <c r="X31" s="16"/>
      <c r="Y31" s="33" t="s">
        <v>45</v>
      </c>
      <c r="Z31" s="30" t="s">
        <v>68</v>
      </c>
      <c r="AA31" s="17">
        <v>5</v>
      </c>
      <c r="AB31" s="37" t="s">
        <v>46</v>
      </c>
      <c r="AC31" s="26">
        <v>7</v>
      </c>
      <c r="AD31" s="40" t="s">
        <v>58</v>
      </c>
      <c r="AE31" s="11" t="s">
        <v>61</v>
      </c>
      <c r="AF31" s="42" t="s">
        <v>185</v>
      </c>
      <c r="AG31" s="11" t="s">
        <v>44</v>
      </c>
      <c r="AH31" s="11" t="s">
        <v>1055</v>
      </c>
      <c r="AI31" s="42" t="s">
        <v>54</v>
      </c>
      <c r="AJ31" s="42" t="s">
        <v>55</v>
      </c>
      <c r="AK31" s="42"/>
      <c r="AL31" s="42" t="s">
        <v>186</v>
      </c>
      <c r="AM31" s="42" t="s">
        <v>187</v>
      </c>
      <c r="AO31">
        <v>29</v>
      </c>
      <c r="AQ31" t="str">
        <f t="shared" si="1"/>
        <v>reis</v>
      </c>
      <c r="AR31">
        <f t="shared" si="2"/>
        <v>1951</v>
      </c>
      <c r="AS31">
        <f t="shared" si="0"/>
        <v>1951</v>
      </c>
    </row>
    <row r="32" spans="1:45" ht="65" x14ac:dyDescent="0.15">
      <c r="A32" s="12" t="s">
        <v>188</v>
      </c>
      <c r="B32" s="11" t="s">
        <v>189</v>
      </c>
      <c r="C32" s="11">
        <v>25256</v>
      </c>
      <c r="D32" s="11" t="s">
        <v>1047</v>
      </c>
      <c r="E32" s="11" t="s">
        <v>1039</v>
      </c>
      <c r="F32" s="11" t="s">
        <v>1048</v>
      </c>
      <c r="G32" s="9"/>
      <c r="H32" s="9"/>
      <c r="I32" s="9"/>
      <c r="J32" s="11"/>
      <c r="K32" s="11"/>
      <c r="L32" s="11"/>
      <c r="M32" s="15"/>
      <c r="N32" s="16" t="s">
        <v>44</v>
      </c>
      <c r="O32" s="30" t="s">
        <v>45</v>
      </c>
      <c r="P32" s="30" t="s">
        <v>46</v>
      </c>
      <c r="Q32" s="16">
        <v>1959</v>
      </c>
      <c r="R32" s="16">
        <v>1959</v>
      </c>
      <c r="S32" s="26">
        <v>2</v>
      </c>
      <c r="T32" s="26" t="s">
        <v>124</v>
      </c>
      <c r="U32" s="26"/>
      <c r="V32" s="14" t="s">
        <v>75</v>
      </c>
      <c r="W32" s="16"/>
      <c r="X32" s="16"/>
      <c r="Y32" s="33" t="s">
        <v>45</v>
      </c>
      <c r="Z32" s="30" t="s">
        <v>76</v>
      </c>
      <c r="AA32" s="17" t="s">
        <v>75</v>
      </c>
      <c r="AB32" s="37"/>
      <c r="AC32" s="26">
        <v>3</v>
      </c>
      <c r="AD32" s="40" t="s">
        <v>46</v>
      </c>
      <c r="AE32" s="11" t="s">
        <v>61</v>
      </c>
      <c r="AF32" s="42" t="s">
        <v>190</v>
      </c>
      <c r="AG32" s="11" t="s">
        <v>44</v>
      </c>
      <c r="AH32" s="11" t="s">
        <v>1055</v>
      </c>
      <c r="AI32" s="42" t="s">
        <v>167</v>
      </c>
      <c r="AJ32" s="42" t="s">
        <v>55</v>
      </c>
      <c r="AK32" s="42"/>
      <c r="AL32" s="42" t="s">
        <v>191</v>
      </c>
      <c r="AM32" s="42">
        <v>5928219</v>
      </c>
      <c r="AO32">
        <v>30</v>
      </c>
      <c r="AQ32" t="str">
        <f t="shared" si="1"/>
        <v>reis</v>
      </c>
      <c r="AR32">
        <f t="shared" si="2"/>
        <v>0</v>
      </c>
      <c r="AS32">
        <f t="shared" si="0"/>
        <v>0</v>
      </c>
    </row>
    <row r="33" spans="1:45" ht="156" x14ac:dyDescent="0.15">
      <c r="A33" s="12" t="s">
        <v>192</v>
      </c>
      <c r="B33" s="11" t="s">
        <v>193</v>
      </c>
      <c r="C33" s="11">
        <v>25353</v>
      </c>
      <c r="D33" s="11" t="s">
        <v>1050</v>
      </c>
      <c r="E33" s="11"/>
      <c r="F33" s="11" t="s">
        <v>1049</v>
      </c>
      <c r="G33" s="9">
        <v>1918</v>
      </c>
      <c r="H33" s="9"/>
      <c r="I33" s="9" t="s">
        <v>1051</v>
      </c>
      <c r="J33" s="11" t="s">
        <v>40</v>
      </c>
      <c r="K33" s="11" t="s">
        <v>123</v>
      </c>
      <c r="L33" s="11" t="s">
        <v>42</v>
      </c>
      <c r="M33" s="15">
        <v>1960</v>
      </c>
      <c r="N33" s="16" t="s">
        <v>44</v>
      </c>
      <c r="O33" s="30">
        <v>162</v>
      </c>
      <c r="P33" s="30" t="s">
        <v>46</v>
      </c>
      <c r="Q33" s="16">
        <v>1960</v>
      </c>
      <c r="R33" s="16">
        <v>1960</v>
      </c>
      <c r="S33" s="26">
        <v>5</v>
      </c>
      <c r="T33" s="26" t="s">
        <v>67</v>
      </c>
      <c r="U33" s="26"/>
      <c r="V33" s="14">
        <v>21931</v>
      </c>
      <c r="W33" s="16"/>
      <c r="X33" s="16"/>
      <c r="Y33" s="33" t="s">
        <v>45</v>
      </c>
      <c r="Z33" s="30" t="s">
        <v>49</v>
      </c>
      <c r="AA33" s="17">
        <v>1</v>
      </c>
      <c r="AB33" s="37" t="s">
        <v>46</v>
      </c>
      <c r="AC33" s="26">
        <v>2</v>
      </c>
      <c r="AD33" s="40" t="s">
        <v>46</v>
      </c>
      <c r="AE33" s="11" t="s">
        <v>50</v>
      </c>
      <c r="AF33" s="42" t="s">
        <v>194</v>
      </c>
      <c r="AG33" s="11" t="s">
        <v>45</v>
      </c>
      <c r="AH33" s="11" t="s">
        <v>1055</v>
      </c>
      <c r="AI33" s="42" t="s">
        <v>54</v>
      </c>
      <c r="AJ33" s="42" t="s">
        <v>54</v>
      </c>
      <c r="AK33" s="42" t="s">
        <v>58</v>
      </c>
      <c r="AL33" s="42" t="s">
        <v>195</v>
      </c>
      <c r="AM33" s="42" t="s">
        <v>196</v>
      </c>
      <c r="AO33">
        <v>31</v>
      </c>
      <c r="AQ33" t="str">
        <f t="shared" si="1"/>
        <v>reis</v>
      </c>
      <c r="AR33">
        <f t="shared" si="2"/>
        <v>1960</v>
      </c>
      <c r="AS33">
        <f t="shared" si="0"/>
        <v>1960</v>
      </c>
    </row>
    <row r="34" spans="1:45" s="50" customFormat="1" ht="39" x14ac:dyDescent="0.15">
      <c r="A34" s="81" t="s">
        <v>197</v>
      </c>
      <c r="B34" s="45" t="s">
        <v>198</v>
      </c>
      <c r="C34" s="45">
        <v>25449</v>
      </c>
      <c r="D34" s="45" t="s">
        <v>1053</v>
      </c>
      <c r="E34" s="45"/>
      <c r="F34" s="45" t="s">
        <v>1052</v>
      </c>
      <c r="G34" s="47">
        <v>1947</v>
      </c>
      <c r="H34" s="47"/>
      <c r="I34" s="47" t="s">
        <v>1054</v>
      </c>
      <c r="J34" s="45"/>
      <c r="K34" s="45"/>
      <c r="L34" s="45" t="s">
        <v>1057</v>
      </c>
      <c r="M34" s="15"/>
      <c r="N34" s="48" t="s">
        <v>44</v>
      </c>
      <c r="O34" s="30">
        <v>162</v>
      </c>
      <c r="P34" s="30" t="s">
        <v>46</v>
      </c>
      <c r="Q34" s="48">
        <v>1981</v>
      </c>
      <c r="R34" s="48">
        <v>1983</v>
      </c>
      <c r="S34" s="26">
        <v>3</v>
      </c>
      <c r="T34" s="26" t="s">
        <v>67</v>
      </c>
      <c r="U34" s="26"/>
      <c r="V34" s="46" t="s">
        <v>75</v>
      </c>
      <c r="W34" s="48"/>
      <c r="X34" s="48"/>
      <c r="Y34" s="33" t="s">
        <v>45</v>
      </c>
      <c r="Z34" s="30" t="s">
        <v>76</v>
      </c>
      <c r="AA34" s="49" t="s">
        <v>75</v>
      </c>
      <c r="AB34" s="37" t="s">
        <v>46</v>
      </c>
      <c r="AC34" s="26">
        <v>5</v>
      </c>
      <c r="AD34" s="40" t="s">
        <v>46</v>
      </c>
      <c r="AE34" s="45" t="s">
        <v>85</v>
      </c>
      <c r="AF34" s="42" t="s">
        <v>199</v>
      </c>
      <c r="AG34" s="45" t="s">
        <v>52</v>
      </c>
      <c r="AH34" s="45" t="s">
        <v>1055</v>
      </c>
      <c r="AI34" s="42" t="s">
        <v>55</v>
      </c>
      <c r="AJ34" s="42"/>
      <c r="AK34" s="42"/>
      <c r="AL34" s="42"/>
      <c r="AM34" s="42"/>
      <c r="AO34">
        <v>32</v>
      </c>
      <c r="AQ34" t="str">
        <f t="shared" si="1"/>
        <v>reis</v>
      </c>
      <c r="AR34">
        <f t="shared" si="2"/>
        <v>0</v>
      </c>
      <c r="AS34">
        <f t="shared" si="0"/>
        <v>0</v>
      </c>
    </row>
    <row r="35" spans="1:45" ht="39" x14ac:dyDescent="0.15">
      <c r="A35" s="51" t="s">
        <v>200</v>
      </c>
      <c r="B35" s="11" t="s">
        <v>201</v>
      </c>
      <c r="C35" s="11">
        <v>25547</v>
      </c>
      <c r="D35" s="11" t="s">
        <v>1058</v>
      </c>
      <c r="E35" s="11"/>
      <c r="F35" s="11" t="s">
        <v>1059</v>
      </c>
      <c r="G35" s="9">
        <v>1922</v>
      </c>
      <c r="H35" s="9" t="s">
        <v>1060</v>
      </c>
      <c r="I35" s="9"/>
      <c r="J35" s="11" t="s">
        <v>40</v>
      </c>
      <c r="K35" s="11" t="s">
        <v>1643</v>
      </c>
      <c r="L35" s="11"/>
      <c r="M35" s="55">
        <v>1960</v>
      </c>
      <c r="N35" s="16" t="s">
        <v>44</v>
      </c>
      <c r="O35" s="30" t="s">
        <v>45</v>
      </c>
      <c r="P35" s="30" t="s">
        <v>46</v>
      </c>
      <c r="Q35" s="16">
        <v>1960</v>
      </c>
      <c r="R35" s="16">
        <v>1960</v>
      </c>
      <c r="S35" s="26">
        <v>1</v>
      </c>
      <c r="T35" s="26" t="s">
        <v>47</v>
      </c>
      <c r="U35" s="26" t="s">
        <v>48</v>
      </c>
      <c r="V35" s="53">
        <v>22033</v>
      </c>
      <c r="W35" s="16"/>
      <c r="X35" s="16"/>
      <c r="Y35" s="33" t="s">
        <v>45</v>
      </c>
      <c r="Z35" s="30" t="s">
        <v>45</v>
      </c>
      <c r="AA35" s="17">
        <v>1</v>
      </c>
      <c r="AB35" s="37"/>
      <c r="AC35" s="26">
        <v>1</v>
      </c>
      <c r="AD35" s="40" t="s">
        <v>46</v>
      </c>
      <c r="AE35" s="11" t="s">
        <v>50</v>
      </c>
      <c r="AF35" s="42" t="s">
        <v>202</v>
      </c>
      <c r="AG35" s="11" t="s">
        <v>44</v>
      </c>
      <c r="AH35" s="11" t="s">
        <v>53</v>
      </c>
      <c r="AI35" s="42" t="s">
        <v>54</v>
      </c>
      <c r="AJ35" s="42" t="s">
        <v>55</v>
      </c>
      <c r="AK35" s="42"/>
      <c r="AL35" s="42" t="s">
        <v>44</v>
      </c>
      <c r="AM35" s="42">
        <v>6690135</v>
      </c>
      <c r="AO35">
        <v>33</v>
      </c>
      <c r="AQ35" t="str">
        <f t="shared" si="1"/>
        <v>reis</v>
      </c>
      <c r="AR35">
        <f t="shared" si="2"/>
        <v>1960</v>
      </c>
      <c r="AS35">
        <f t="shared" si="0"/>
        <v>1960</v>
      </c>
    </row>
    <row r="36" spans="1:45" ht="52" x14ac:dyDescent="0.15">
      <c r="A36" s="12" t="s">
        <v>1075</v>
      </c>
      <c r="B36" s="11" t="s">
        <v>203</v>
      </c>
      <c r="C36" s="11">
        <v>38165</v>
      </c>
      <c r="D36" s="11" t="s">
        <v>1061</v>
      </c>
      <c r="E36" s="11"/>
      <c r="F36" s="11" t="s">
        <v>1062</v>
      </c>
      <c r="G36" s="9">
        <v>1933</v>
      </c>
      <c r="H36" s="9"/>
      <c r="I36" s="9" t="s">
        <v>1074</v>
      </c>
      <c r="J36" s="11" t="s">
        <v>82</v>
      </c>
      <c r="K36" s="11" t="s">
        <v>83</v>
      </c>
      <c r="L36" s="11" t="s">
        <v>42</v>
      </c>
      <c r="M36" s="15">
        <v>1974</v>
      </c>
      <c r="N36" s="16" t="s">
        <v>44</v>
      </c>
      <c r="O36" s="30" t="s">
        <v>45</v>
      </c>
      <c r="P36" s="30" t="s">
        <v>58</v>
      </c>
      <c r="Q36" s="16">
        <v>1974</v>
      </c>
      <c r="R36" s="16">
        <v>1979</v>
      </c>
      <c r="S36" s="26">
        <v>5</v>
      </c>
      <c r="T36" s="26" t="s">
        <v>67</v>
      </c>
      <c r="U36" s="26"/>
      <c r="V36" s="14">
        <v>27241</v>
      </c>
      <c r="W36" s="16"/>
      <c r="X36" s="16"/>
      <c r="Y36" s="33" t="s">
        <v>45</v>
      </c>
      <c r="Z36" s="30" t="s">
        <v>76</v>
      </c>
      <c r="AA36" s="17">
        <v>3</v>
      </c>
      <c r="AB36" s="37"/>
      <c r="AC36" s="26">
        <v>5</v>
      </c>
      <c r="AD36" s="40" t="s">
        <v>58</v>
      </c>
      <c r="AE36" s="11" t="s">
        <v>85</v>
      </c>
      <c r="AF36" s="42" t="s">
        <v>204</v>
      </c>
      <c r="AG36" s="11" t="s">
        <v>103</v>
      </c>
      <c r="AH36" s="11" t="s">
        <v>1055</v>
      </c>
      <c r="AI36" s="42" t="s">
        <v>54</v>
      </c>
      <c r="AJ36" s="42" t="s">
        <v>55</v>
      </c>
      <c r="AK36" s="42"/>
      <c r="AL36" s="42" t="s">
        <v>135</v>
      </c>
      <c r="AM36" s="42">
        <v>30154177</v>
      </c>
      <c r="AO36">
        <v>34</v>
      </c>
      <c r="AQ36" t="str">
        <f t="shared" si="1"/>
        <v>reis</v>
      </c>
      <c r="AR36">
        <f t="shared" si="2"/>
        <v>1974</v>
      </c>
      <c r="AS36">
        <f t="shared" si="0"/>
        <v>1974</v>
      </c>
    </row>
    <row r="37" spans="1:45" ht="26" x14ac:dyDescent="0.15">
      <c r="A37" s="12" t="s">
        <v>1072</v>
      </c>
      <c r="B37" s="5" t="s">
        <v>1073</v>
      </c>
      <c r="C37" s="11">
        <v>38165</v>
      </c>
      <c r="D37" s="11" t="s">
        <v>1061</v>
      </c>
      <c r="E37" s="11"/>
      <c r="F37" s="11" t="s">
        <v>1062</v>
      </c>
      <c r="G37" s="9">
        <v>1933</v>
      </c>
      <c r="H37" s="9"/>
      <c r="I37" s="9"/>
      <c r="J37" s="11" t="s">
        <v>82</v>
      </c>
      <c r="K37" s="11" t="s">
        <v>83</v>
      </c>
      <c r="L37" s="11" t="s">
        <v>42</v>
      </c>
      <c r="M37" s="15">
        <v>1974</v>
      </c>
      <c r="N37" s="16" t="s">
        <v>103</v>
      </c>
      <c r="O37" s="30" t="s">
        <v>45</v>
      </c>
      <c r="P37" s="30" t="s">
        <v>46</v>
      </c>
      <c r="Q37" s="16">
        <v>1979</v>
      </c>
      <c r="R37" s="16">
        <v>1979</v>
      </c>
      <c r="S37" s="26">
        <v>5</v>
      </c>
      <c r="T37" s="26" t="s">
        <v>67</v>
      </c>
      <c r="U37" s="26"/>
      <c r="V37" s="14">
        <v>27239</v>
      </c>
      <c r="W37" s="16"/>
      <c r="X37" s="16"/>
      <c r="Y37" s="33" t="s">
        <v>45</v>
      </c>
      <c r="Z37" s="30" t="s">
        <v>76</v>
      </c>
      <c r="AA37" s="17">
        <v>1</v>
      </c>
      <c r="AB37" s="37"/>
      <c r="AC37" s="26">
        <v>3</v>
      </c>
      <c r="AD37" s="40"/>
      <c r="AE37" s="11" t="s">
        <v>85</v>
      </c>
      <c r="AF37" s="42"/>
      <c r="AG37" s="11" t="s">
        <v>52</v>
      </c>
      <c r="AH37" s="11"/>
      <c r="AI37" s="42"/>
      <c r="AJ37" s="42"/>
      <c r="AK37" s="42"/>
      <c r="AL37" s="42"/>
      <c r="AM37" s="42"/>
      <c r="AO37">
        <v>35</v>
      </c>
      <c r="AQ37" t="str">
        <f t="shared" si="1"/>
        <v>reis</v>
      </c>
      <c r="AR37">
        <f t="shared" si="2"/>
        <v>1974</v>
      </c>
      <c r="AS37">
        <f t="shared" si="0"/>
        <v>1974</v>
      </c>
    </row>
    <row r="38" spans="1:45" ht="26" x14ac:dyDescent="0.15">
      <c r="A38" s="12" t="s">
        <v>1681</v>
      </c>
      <c r="B38" s="11" t="s">
        <v>205</v>
      </c>
      <c r="C38" s="11">
        <v>25764</v>
      </c>
      <c r="D38" s="11" t="s">
        <v>1063</v>
      </c>
      <c r="E38" s="11"/>
      <c r="F38" s="11" t="s">
        <v>1064</v>
      </c>
      <c r="G38" s="9">
        <v>1949</v>
      </c>
      <c r="H38" s="9"/>
      <c r="I38" s="9" t="s">
        <v>1078</v>
      </c>
      <c r="J38" s="11" t="s">
        <v>82</v>
      </c>
      <c r="K38" s="11" t="s">
        <v>83</v>
      </c>
      <c r="L38" s="11" t="s">
        <v>42</v>
      </c>
      <c r="M38" s="15">
        <v>1972</v>
      </c>
      <c r="N38" s="16" t="s">
        <v>44</v>
      </c>
      <c r="O38" s="30">
        <v>162</v>
      </c>
      <c r="P38" s="30" t="s">
        <v>46</v>
      </c>
      <c r="Q38" s="16"/>
      <c r="R38" s="16"/>
      <c r="S38" s="26">
        <v>1</v>
      </c>
      <c r="T38" s="26" t="s">
        <v>47</v>
      </c>
      <c r="U38" s="26" t="s">
        <v>48</v>
      </c>
      <c r="V38" s="14">
        <v>26312</v>
      </c>
      <c r="W38" s="16"/>
      <c r="X38" s="16"/>
      <c r="Y38" s="33" t="s">
        <v>45</v>
      </c>
      <c r="Z38" s="30" t="s">
        <v>76</v>
      </c>
      <c r="AA38" s="17" t="s">
        <v>75</v>
      </c>
      <c r="AB38" s="37"/>
      <c r="AC38" s="26">
        <v>0</v>
      </c>
      <c r="AD38" s="40"/>
      <c r="AE38" s="11"/>
      <c r="AF38" s="42" t="s">
        <v>206</v>
      </c>
      <c r="AG38" s="11" t="s">
        <v>45</v>
      </c>
      <c r="AH38" s="11" t="s">
        <v>53</v>
      </c>
      <c r="AI38" s="42" t="s">
        <v>54</v>
      </c>
      <c r="AJ38" s="42" t="s">
        <v>55</v>
      </c>
      <c r="AK38" s="42"/>
      <c r="AL38" s="42" t="s">
        <v>135</v>
      </c>
      <c r="AM38" s="42">
        <v>7739263</v>
      </c>
      <c r="AO38">
        <v>36</v>
      </c>
      <c r="AQ38" t="str">
        <f t="shared" si="1"/>
        <v>reis</v>
      </c>
      <c r="AR38">
        <f t="shared" si="2"/>
        <v>1972</v>
      </c>
      <c r="AS38">
        <f t="shared" si="0"/>
        <v>1972</v>
      </c>
    </row>
    <row r="39" spans="1:45" x14ac:dyDescent="0.15">
      <c r="A39" s="12" t="s">
        <v>1077</v>
      </c>
      <c r="B39" s="5" t="s">
        <v>1079</v>
      </c>
      <c r="C39" s="11">
        <v>25764</v>
      </c>
      <c r="D39" s="11" t="s">
        <v>1063</v>
      </c>
      <c r="E39" s="11"/>
      <c r="F39" s="11" t="s">
        <v>1064</v>
      </c>
      <c r="G39" s="9">
        <v>1949</v>
      </c>
      <c r="H39" s="9"/>
      <c r="I39" s="9" t="s">
        <v>1080</v>
      </c>
      <c r="J39" s="11" t="s">
        <v>82</v>
      </c>
      <c r="K39" s="11" t="s">
        <v>83</v>
      </c>
      <c r="L39" s="11"/>
      <c r="M39" s="15">
        <v>1978</v>
      </c>
      <c r="N39" s="16" t="s">
        <v>44</v>
      </c>
      <c r="O39" s="30" t="s">
        <v>53</v>
      </c>
      <c r="P39" s="30" t="s">
        <v>46</v>
      </c>
      <c r="Q39" s="16">
        <v>1978</v>
      </c>
      <c r="R39" s="16">
        <v>1978</v>
      </c>
      <c r="S39" s="26">
        <v>3</v>
      </c>
      <c r="T39" s="26" t="s">
        <v>67</v>
      </c>
      <c r="U39" s="26"/>
      <c r="V39" s="14">
        <v>28704</v>
      </c>
      <c r="W39" s="16"/>
      <c r="X39" s="16"/>
      <c r="Y39" s="33"/>
      <c r="Z39" s="30"/>
      <c r="AA39" s="17" t="s">
        <v>1035</v>
      </c>
      <c r="AB39" s="37"/>
      <c r="AC39" s="26">
        <v>2</v>
      </c>
      <c r="AD39" s="40"/>
      <c r="AE39" s="11" t="s">
        <v>85</v>
      </c>
      <c r="AF39" s="42"/>
      <c r="AG39" s="11" t="s">
        <v>52</v>
      </c>
      <c r="AH39" s="11" t="s">
        <v>53</v>
      </c>
      <c r="AI39" s="42"/>
      <c r="AJ39" s="42"/>
      <c r="AK39" s="42"/>
      <c r="AL39" s="42"/>
      <c r="AM39" s="42"/>
      <c r="AO39">
        <v>37</v>
      </c>
      <c r="AQ39" t="str">
        <f t="shared" si="1"/>
        <v>reis</v>
      </c>
      <c r="AR39">
        <f t="shared" si="2"/>
        <v>1978</v>
      </c>
      <c r="AS39">
        <f t="shared" si="0"/>
        <v>1978</v>
      </c>
    </row>
    <row r="40" spans="1:45" ht="39" x14ac:dyDescent="0.15">
      <c r="A40" s="12" t="s">
        <v>207</v>
      </c>
      <c r="B40" s="11" t="s">
        <v>208</v>
      </c>
      <c r="C40" s="11">
        <v>25864</v>
      </c>
      <c r="D40" s="11" t="s">
        <v>1065</v>
      </c>
      <c r="E40" s="11"/>
      <c r="F40" s="11" t="s">
        <v>1066</v>
      </c>
      <c r="G40" s="9">
        <v>1937</v>
      </c>
      <c r="H40" s="9"/>
      <c r="I40" s="9" t="s">
        <v>1081</v>
      </c>
      <c r="J40" s="11" t="s">
        <v>40</v>
      </c>
      <c r="K40" s="11" t="s">
        <v>209</v>
      </c>
      <c r="L40" s="11"/>
      <c r="M40" s="15">
        <v>1966</v>
      </c>
      <c r="N40" s="16" t="s">
        <v>44</v>
      </c>
      <c r="O40" s="30">
        <v>162</v>
      </c>
      <c r="P40" s="30" t="s">
        <v>46</v>
      </c>
      <c r="Q40" s="16"/>
      <c r="R40" s="16"/>
      <c r="S40" s="26">
        <v>1</v>
      </c>
      <c r="T40" s="26" t="s">
        <v>47</v>
      </c>
      <c r="U40" s="26" t="s">
        <v>48</v>
      </c>
      <c r="V40" s="14">
        <v>24183</v>
      </c>
      <c r="W40" s="16"/>
      <c r="X40" s="16"/>
      <c r="Y40" s="33" t="s">
        <v>45</v>
      </c>
      <c r="Z40" s="30" t="s">
        <v>76</v>
      </c>
      <c r="AA40" s="17">
        <v>1</v>
      </c>
      <c r="AB40" s="37"/>
      <c r="AC40" s="26">
        <v>0</v>
      </c>
      <c r="AD40" s="40" t="s">
        <v>46</v>
      </c>
      <c r="AE40" s="11"/>
      <c r="AF40" s="42" t="s">
        <v>210</v>
      </c>
      <c r="AG40" s="11" t="s">
        <v>45</v>
      </c>
      <c r="AH40" s="11" t="s">
        <v>53</v>
      </c>
      <c r="AI40" s="42" t="s">
        <v>167</v>
      </c>
      <c r="AJ40" s="42"/>
      <c r="AK40" s="42"/>
      <c r="AL40" s="42" t="s">
        <v>211</v>
      </c>
      <c r="AM40" s="42"/>
      <c r="AO40">
        <v>38</v>
      </c>
      <c r="AQ40" t="str">
        <f t="shared" si="1"/>
        <v>reis</v>
      </c>
      <c r="AR40">
        <f t="shared" si="2"/>
        <v>1966</v>
      </c>
      <c r="AS40">
        <f t="shared" si="0"/>
        <v>1966</v>
      </c>
    </row>
    <row r="41" spans="1:45" ht="65" x14ac:dyDescent="0.15">
      <c r="A41" s="12" t="s">
        <v>212</v>
      </c>
      <c r="B41" s="11" t="s">
        <v>213</v>
      </c>
      <c r="C41" s="11">
        <v>25928</v>
      </c>
      <c r="D41" s="11" t="s">
        <v>1067</v>
      </c>
      <c r="E41" s="11"/>
      <c r="F41" s="11" t="s">
        <v>1068</v>
      </c>
      <c r="G41" s="9">
        <v>1942</v>
      </c>
      <c r="H41" s="9"/>
      <c r="I41" s="9" t="s">
        <v>1008</v>
      </c>
      <c r="J41" s="11" t="s">
        <v>82</v>
      </c>
      <c r="K41" s="11" t="s">
        <v>214</v>
      </c>
      <c r="L41" s="11" t="s">
        <v>1057</v>
      </c>
      <c r="M41" s="15">
        <v>1981</v>
      </c>
      <c r="N41" s="16" t="s">
        <v>44</v>
      </c>
      <c r="O41" s="30">
        <v>162</v>
      </c>
      <c r="P41" s="30" t="s">
        <v>46</v>
      </c>
      <c r="Q41" s="16">
        <v>1980</v>
      </c>
      <c r="R41" s="16">
        <v>1981</v>
      </c>
      <c r="S41" s="26">
        <v>1</v>
      </c>
      <c r="T41" s="26" t="s">
        <v>47</v>
      </c>
      <c r="U41" s="26" t="s">
        <v>48</v>
      </c>
      <c r="V41" s="14">
        <v>29647</v>
      </c>
      <c r="W41" s="16"/>
      <c r="X41" s="16"/>
      <c r="Y41" s="33" t="s">
        <v>45</v>
      </c>
      <c r="Z41" s="30" t="s">
        <v>76</v>
      </c>
      <c r="AA41" s="17">
        <v>1</v>
      </c>
      <c r="AB41" s="37"/>
      <c r="AC41" s="26">
        <v>3</v>
      </c>
      <c r="AD41" s="40" t="s">
        <v>46</v>
      </c>
      <c r="AE41" s="11" t="s">
        <v>85</v>
      </c>
      <c r="AF41" s="42" t="s">
        <v>215</v>
      </c>
      <c r="AG41" s="11" t="s">
        <v>52</v>
      </c>
      <c r="AH41" s="11" t="s">
        <v>1055</v>
      </c>
      <c r="AI41" s="42" t="s">
        <v>55</v>
      </c>
      <c r="AJ41" s="42"/>
      <c r="AK41" s="42"/>
      <c r="AL41" s="42"/>
      <c r="AM41" s="42"/>
      <c r="AO41">
        <v>39</v>
      </c>
      <c r="AQ41" t="str">
        <f t="shared" si="1"/>
        <v>reis</v>
      </c>
      <c r="AR41">
        <f t="shared" si="2"/>
        <v>1981</v>
      </c>
      <c r="AS41">
        <f t="shared" si="0"/>
        <v>1981</v>
      </c>
    </row>
    <row r="42" spans="1:45" ht="26" x14ac:dyDescent="0.15">
      <c r="A42" s="12" t="s">
        <v>216</v>
      </c>
      <c r="B42" s="11" t="s">
        <v>217</v>
      </c>
      <c r="C42" s="11">
        <v>26027</v>
      </c>
      <c r="D42" s="11" t="s">
        <v>1069</v>
      </c>
      <c r="E42" s="11"/>
      <c r="F42" s="11" t="s">
        <v>1070</v>
      </c>
      <c r="G42" s="9">
        <v>1934</v>
      </c>
      <c r="H42" s="9"/>
      <c r="I42" s="9" t="s">
        <v>1082</v>
      </c>
      <c r="J42" s="11" t="s">
        <v>40</v>
      </c>
      <c r="K42" s="11" t="s">
        <v>132</v>
      </c>
      <c r="L42" s="11" t="s">
        <v>1083</v>
      </c>
      <c r="M42" s="15">
        <v>1955</v>
      </c>
      <c r="N42" s="16" t="s">
        <v>44</v>
      </c>
      <c r="O42" s="30" t="s">
        <v>53</v>
      </c>
      <c r="P42" s="30" t="s">
        <v>46</v>
      </c>
      <c r="Q42" s="16">
        <v>1955</v>
      </c>
      <c r="R42" s="16">
        <v>1955</v>
      </c>
      <c r="S42" s="26">
        <v>1</v>
      </c>
      <c r="T42" s="26" t="s">
        <v>47</v>
      </c>
      <c r="U42" s="26" t="s">
        <v>48</v>
      </c>
      <c r="V42" s="14">
        <v>20391</v>
      </c>
      <c r="W42" s="16"/>
      <c r="X42" s="16"/>
      <c r="Y42" s="33" t="s">
        <v>45</v>
      </c>
      <c r="Z42" s="30" t="s">
        <v>68</v>
      </c>
      <c r="AA42" s="17">
        <v>2</v>
      </c>
      <c r="AB42" s="37" t="s">
        <v>46</v>
      </c>
      <c r="AC42" s="26">
        <v>3</v>
      </c>
      <c r="AD42" s="40" t="s">
        <v>46</v>
      </c>
      <c r="AE42" s="11" t="s">
        <v>50</v>
      </c>
      <c r="AF42" s="42" t="s">
        <v>218</v>
      </c>
      <c r="AG42" s="11" t="s">
        <v>44</v>
      </c>
      <c r="AH42" s="11" t="s">
        <v>1055</v>
      </c>
      <c r="AI42" s="42" t="s">
        <v>55</v>
      </c>
      <c r="AJ42" s="42"/>
      <c r="AK42" s="42"/>
      <c r="AL42" s="42"/>
      <c r="AM42" s="42"/>
      <c r="AO42">
        <v>40</v>
      </c>
      <c r="AQ42" t="str">
        <f t="shared" si="1"/>
        <v>reis</v>
      </c>
      <c r="AR42">
        <f t="shared" si="2"/>
        <v>1955</v>
      </c>
      <c r="AS42">
        <f t="shared" si="0"/>
        <v>1955</v>
      </c>
    </row>
    <row r="43" spans="1:45" ht="26" x14ac:dyDescent="0.15">
      <c r="A43" s="12" t="s">
        <v>219</v>
      </c>
      <c r="B43" s="5" t="s">
        <v>220</v>
      </c>
      <c r="C43" s="11">
        <v>39304</v>
      </c>
      <c r="D43" s="11" t="s">
        <v>1071</v>
      </c>
      <c r="E43" s="11"/>
      <c r="F43" s="11" t="s">
        <v>165</v>
      </c>
      <c r="G43" s="9">
        <v>1935</v>
      </c>
      <c r="H43" s="9"/>
      <c r="I43" s="9"/>
      <c r="J43" s="11" t="s">
        <v>40</v>
      </c>
      <c r="K43" s="11" t="s">
        <v>41</v>
      </c>
      <c r="L43" s="11"/>
      <c r="M43" s="15">
        <v>1955</v>
      </c>
      <c r="N43" s="16" t="s">
        <v>103</v>
      </c>
      <c r="O43" s="30" t="s">
        <v>53</v>
      </c>
      <c r="P43" s="30" t="s">
        <v>46</v>
      </c>
      <c r="Q43" s="16">
        <v>1955</v>
      </c>
      <c r="R43" s="16">
        <v>1955</v>
      </c>
      <c r="S43" s="26">
        <v>1</v>
      </c>
      <c r="T43" s="26" t="s">
        <v>47</v>
      </c>
      <c r="U43" s="26" t="s">
        <v>48</v>
      </c>
      <c r="V43" s="14">
        <v>20255</v>
      </c>
      <c r="W43" s="16"/>
      <c r="X43" s="16"/>
      <c r="Y43" s="32"/>
      <c r="Z43" s="30" t="s">
        <v>76</v>
      </c>
      <c r="AA43" s="17" t="s">
        <v>75</v>
      </c>
      <c r="AB43" s="37"/>
      <c r="AC43" s="26">
        <v>2</v>
      </c>
      <c r="AD43" s="40"/>
      <c r="AE43" s="11" t="s">
        <v>85</v>
      </c>
      <c r="AF43" s="42"/>
      <c r="AG43" s="11" t="s">
        <v>103</v>
      </c>
      <c r="AH43" s="11" t="s">
        <v>1055</v>
      </c>
      <c r="AI43" s="42"/>
      <c r="AJ43" s="42"/>
      <c r="AK43" s="42"/>
      <c r="AL43" s="42"/>
      <c r="AM43" s="42"/>
      <c r="AO43">
        <v>41</v>
      </c>
      <c r="AQ43" t="str">
        <f t="shared" si="1"/>
        <v>reis</v>
      </c>
      <c r="AR43">
        <f t="shared" si="2"/>
        <v>1955</v>
      </c>
      <c r="AS43">
        <f t="shared" si="0"/>
        <v>1955</v>
      </c>
    </row>
    <row r="44" spans="1:45" ht="26" x14ac:dyDescent="0.15">
      <c r="A44" s="12" t="s">
        <v>221</v>
      </c>
      <c r="B44" s="5" t="s">
        <v>222</v>
      </c>
      <c r="C44" s="11">
        <v>39304</v>
      </c>
      <c r="D44" s="11" t="s">
        <v>1071</v>
      </c>
      <c r="E44" s="11"/>
      <c r="F44" s="11" t="s">
        <v>1084</v>
      </c>
      <c r="G44" s="9">
        <v>1935</v>
      </c>
      <c r="H44" s="9" t="s">
        <v>1085</v>
      </c>
      <c r="I44" s="9"/>
      <c r="J44" s="11" t="s">
        <v>40</v>
      </c>
      <c r="K44" s="11" t="s">
        <v>41</v>
      </c>
      <c r="L44" s="11"/>
      <c r="M44" s="15">
        <v>1955</v>
      </c>
      <c r="N44" s="16" t="s">
        <v>52</v>
      </c>
      <c r="O44" s="30" t="s">
        <v>53</v>
      </c>
      <c r="P44" s="30" t="s">
        <v>46</v>
      </c>
      <c r="Q44" s="16">
        <v>1955</v>
      </c>
      <c r="R44" s="16">
        <v>1956</v>
      </c>
      <c r="S44" s="26">
        <v>1</v>
      </c>
      <c r="T44" s="26" t="s">
        <v>47</v>
      </c>
      <c r="U44" s="26" t="s">
        <v>48</v>
      </c>
      <c r="V44" s="14">
        <v>20255</v>
      </c>
      <c r="W44" s="16"/>
      <c r="X44" s="16"/>
      <c r="Y44" s="32"/>
      <c r="Z44" s="30" t="s">
        <v>76</v>
      </c>
      <c r="AA44" s="17" t="s">
        <v>75</v>
      </c>
      <c r="AB44" s="37"/>
      <c r="AC44" s="26">
        <v>2</v>
      </c>
      <c r="AD44" s="40"/>
      <c r="AE44" s="11" t="s">
        <v>85</v>
      </c>
      <c r="AF44" s="42"/>
      <c r="AG44" s="11" t="s">
        <v>52</v>
      </c>
      <c r="AH44" s="11" t="s">
        <v>1055</v>
      </c>
      <c r="AI44" s="42"/>
      <c r="AJ44" s="42"/>
      <c r="AK44" s="42"/>
      <c r="AL44" s="42"/>
      <c r="AM44" s="42"/>
      <c r="AO44">
        <v>42</v>
      </c>
      <c r="AQ44" t="str">
        <f t="shared" si="1"/>
        <v>reis</v>
      </c>
      <c r="AR44">
        <f t="shared" si="2"/>
        <v>1955</v>
      </c>
      <c r="AS44">
        <f t="shared" si="0"/>
        <v>1955</v>
      </c>
    </row>
    <row r="45" spans="1:45" ht="39" x14ac:dyDescent="0.15">
      <c r="A45" s="12" t="s">
        <v>223</v>
      </c>
      <c r="B45" s="11" t="s">
        <v>224</v>
      </c>
      <c r="C45" s="11">
        <v>39304</v>
      </c>
      <c r="D45" s="11" t="s">
        <v>1071</v>
      </c>
      <c r="E45" s="11"/>
      <c r="F45" s="11" t="s">
        <v>165</v>
      </c>
      <c r="G45" s="9">
        <v>1935</v>
      </c>
      <c r="H45" s="9"/>
      <c r="I45" s="9"/>
      <c r="J45" s="11" t="s">
        <v>40</v>
      </c>
      <c r="K45" s="11" t="s">
        <v>41</v>
      </c>
      <c r="L45" s="11"/>
      <c r="M45" s="15">
        <v>1955</v>
      </c>
      <c r="N45" s="16" t="s">
        <v>44</v>
      </c>
      <c r="O45" s="30" t="s">
        <v>45</v>
      </c>
      <c r="P45" s="30" t="s">
        <v>46</v>
      </c>
      <c r="Q45" s="16">
        <v>1955</v>
      </c>
      <c r="R45" s="16">
        <v>1955</v>
      </c>
      <c r="S45" s="26">
        <v>1</v>
      </c>
      <c r="T45" s="26" t="s">
        <v>47</v>
      </c>
      <c r="U45" s="26" t="s">
        <v>48</v>
      </c>
      <c r="V45" s="14">
        <v>20255</v>
      </c>
      <c r="W45" s="16"/>
      <c r="X45" s="16"/>
      <c r="Y45" s="33" t="s">
        <v>45</v>
      </c>
      <c r="Z45" s="30" t="s">
        <v>76</v>
      </c>
      <c r="AA45" s="17" t="s">
        <v>75</v>
      </c>
      <c r="AB45" s="37"/>
      <c r="AC45" s="26">
        <v>2</v>
      </c>
      <c r="AD45" s="40" t="s">
        <v>46</v>
      </c>
      <c r="AE45" s="11" t="s">
        <v>85</v>
      </c>
      <c r="AF45" s="42" t="s">
        <v>225</v>
      </c>
      <c r="AG45" s="11" t="s">
        <v>44</v>
      </c>
      <c r="AH45" s="11" t="s">
        <v>1055</v>
      </c>
      <c r="AI45" s="42" t="s">
        <v>54</v>
      </c>
      <c r="AJ45" s="42" t="s">
        <v>55</v>
      </c>
      <c r="AK45" s="42"/>
      <c r="AL45" s="42" t="s">
        <v>226</v>
      </c>
      <c r="AM45" s="42">
        <v>9182305</v>
      </c>
      <c r="AO45">
        <v>43</v>
      </c>
      <c r="AQ45" t="str">
        <f t="shared" si="1"/>
        <v>reis</v>
      </c>
      <c r="AR45">
        <f t="shared" si="2"/>
        <v>1955</v>
      </c>
      <c r="AS45">
        <f t="shared" si="0"/>
        <v>1955</v>
      </c>
    </row>
    <row r="46" spans="1:45" ht="91" x14ac:dyDescent="0.15">
      <c r="A46" s="12" t="s">
        <v>227</v>
      </c>
      <c r="B46" s="11" t="s">
        <v>228</v>
      </c>
      <c r="C46" s="11">
        <v>26224</v>
      </c>
      <c r="D46" s="11" t="s">
        <v>1086</v>
      </c>
      <c r="E46" s="11"/>
      <c r="F46" s="11" t="s">
        <v>1087</v>
      </c>
      <c r="G46" s="9">
        <v>1919</v>
      </c>
      <c r="H46" s="9"/>
      <c r="I46" s="19" t="s">
        <v>1091</v>
      </c>
      <c r="J46" s="11" t="s">
        <v>40</v>
      </c>
      <c r="K46" s="11" t="s">
        <v>132</v>
      </c>
      <c r="L46" s="11" t="s">
        <v>1092</v>
      </c>
      <c r="M46" s="15">
        <v>1955</v>
      </c>
      <c r="N46" s="16" t="s">
        <v>44</v>
      </c>
      <c r="O46" s="30" t="s">
        <v>45</v>
      </c>
      <c r="P46" s="30" t="s">
        <v>58</v>
      </c>
      <c r="Q46" s="16">
        <v>1955</v>
      </c>
      <c r="R46" s="16">
        <v>1956</v>
      </c>
      <c r="S46" s="26">
        <v>4</v>
      </c>
      <c r="T46" s="26" t="s">
        <v>67</v>
      </c>
      <c r="U46" s="26"/>
      <c r="V46" s="14">
        <v>20390</v>
      </c>
      <c r="W46" s="16"/>
      <c r="X46" s="16"/>
      <c r="Y46" s="33" t="s">
        <v>45</v>
      </c>
      <c r="Z46" s="30" t="s">
        <v>229</v>
      </c>
      <c r="AA46" s="17">
        <v>3</v>
      </c>
      <c r="AB46" s="37" t="s">
        <v>46</v>
      </c>
      <c r="AC46" s="26">
        <v>8</v>
      </c>
      <c r="AD46" s="40" t="s">
        <v>58</v>
      </c>
      <c r="AE46" s="11" t="s">
        <v>50</v>
      </c>
      <c r="AF46" s="42" t="s">
        <v>230</v>
      </c>
      <c r="AG46" s="11" t="s">
        <v>44</v>
      </c>
      <c r="AH46" s="11" t="s">
        <v>1055</v>
      </c>
      <c r="AI46" s="42" t="s">
        <v>54</v>
      </c>
      <c r="AJ46" s="42" t="s">
        <v>54</v>
      </c>
      <c r="AK46" s="42" t="s">
        <v>58</v>
      </c>
      <c r="AL46" s="42" t="s">
        <v>231</v>
      </c>
      <c r="AM46" s="42" t="s">
        <v>232</v>
      </c>
      <c r="AO46">
        <v>44</v>
      </c>
      <c r="AQ46" t="str">
        <f t="shared" si="1"/>
        <v>reis</v>
      </c>
      <c r="AR46">
        <f t="shared" si="2"/>
        <v>1955</v>
      </c>
      <c r="AS46">
        <f t="shared" si="0"/>
        <v>1955</v>
      </c>
    </row>
    <row r="47" spans="1:45" ht="52" x14ac:dyDescent="0.15">
      <c r="A47" s="12" t="s">
        <v>1682</v>
      </c>
      <c r="B47" s="11" t="s">
        <v>233</v>
      </c>
      <c r="C47" s="11">
        <v>26324</v>
      </c>
      <c r="D47" s="11" t="s">
        <v>1090</v>
      </c>
      <c r="E47" s="11" t="s">
        <v>1089</v>
      </c>
      <c r="F47" s="11" t="s">
        <v>1088</v>
      </c>
      <c r="G47" s="9">
        <v>1944</v>
      </c>
      <c r="H47" s="9"/>
      <c r="I47" s="9"/>
      <c r="J47" s="11" t="s">
        <v>82</v>
      </c>
      <c r="K47" s="11" t="s">
        <v>83</v>
      </c>
      <c r="L47" s="11" t="s">
        <v>42</v>
      </c>
      <c r="M47" s="15">
        <v>1971</v>
      </c>
      <c r="N47" s="16" t="s">
        <v>44</v>
      </c>
      <c r="O47" s="30" t="s">
        <v>45</v>
      </c>
      <c r="P47" s="30" t="s">
        <v>46</v>
      </c>
      <c r="Q47" s="16">
        <v>1973</v>
      </c>
      <c r="R47" s="16">
        <v>1973</v>
      </c>
      <c r="S47" s="26">
        <v>3</v>
      </c>
      <c r="T47" s="26" t="s">
        <v>67</v>
      </c>
      <c r="U47" s="26"/>
      <c r="V47" s="14">
        <v>26011</v>
      </c>
      <c r="W47" s="16"/>
      <c r="X47" s="16"/>
      <c r="Y47" s="33" t="s">
        <v>45</v>
      </c>
      <c r="Z47" s="30" t="s">
        <v>76</v>
      </c>
      <c r="AA47" s="17">
        <v>1</v>
      </c>
      <c r="AB47" s="37" t="s">
        <v>46</v>
      </c>
      <c r="AC47" s="26">
        <v>2</v>
      </c>
      <c r="AD47" s="40" t="s">
        <v>46</v>
      </c>
      <c r="AE47" s="11" t="s">
        <v>85</v>
      </c>
      <c r="AF47" s="42" t="s">
        <v>234</v>
      </c>
      <c r="AG47" s="11" t="s">
        <v>52</v>
      </c>
      <c r="AH47" s="11" t="s">
        <v>1055</v>
      </c>
      <c r="AI47" s="42" t="s">
        <v>54</v>
      </c>
      <c r="AJ47" s="42" t="s">
        <v>55</v>
      </c>
      <c r="AK47" s="42"/>
      <c r="AL47" s="42" t="s">
        <v>235</v>
      </c>
      <c r="AM47" s="42">
        <v>9589669</v>
      </c>
      <c r="AO47">
        <v>45</v>
      </c>
      <c r="AQ47" t="str">
        <f t="shared" si="1"/>
        <v>reis</v>
      </c>
      <c r="AR47">
        <f t="shared" si="2"/>
        <v>1971</v>
      </c>
      <c r="AS47">
        <f t="shared" si="0"/>
        <v>1971</v>
      </c>
    </row>
    <row r="48" spans="1:45" ht="52" x14ac:dyDescent="0.15">
      <c r="A48" s="12" t="s">
        <v>1093</v>
      </c>
      <c r="B48" s="5" t="s">
        <v>1094</v>
      </c>
      <c r="C48" s="11">
        <v>26324</v>
      </c>
      <c r="D48" s="11" t="s">
        <v>1090</v>
      </c>
      <c r="E48" s="11" t="s">
        <v>1089</v>
      </c>
      <c r="F48" s="11" t="s">
        <v>1088</v>
      </c>
      <c r="G48" s="9">
        <v>1944</v>
      </c>
      <c r="H48" s="9"/>
      <c r="I48" s="9" t="s">
        <v>1095</v>
      </c>
      <c r="J48" s="11" t="s">
        <v>82</v>
      </c>
      <c r="K48" s="11" t="s">
        <v>83</v>
      </c>
      <c r="L48" s="11" t="s">
        <v>42</v>
      </c>
      <c r="M48" s="15">
        <v>1971</v>
      </c>
      <c r="N48" s="16" t="s">
        <v>52</v>
      </c>
      <c r="O48" s="30">
        <v>162</v>
      </c>
      <c r="P48" s="30" t="s">
        <v>46</v>
      </c>
      <c r="Q48" s="16">
        <v>1971</v>
      </c>
      <c r="R48" s="16">
        <v>1973</v>
      </c>
      <c r="S48" s="26">
        <v>2</v>
      </c>
      <c r="T48" s="26" t="s">
        <v>124</v>
      </c>
      <c r="U48" s="26"/>
      <c r="V48" s="14">
        <v>26011</v>
      </c>
      <c r="W48" s="16"/>
      <c r="X48" s="16"/>
      <c r="Y48" s="33" t="s">
        <v>45</v>
      </c>
      <c r="Z48" s="30" t="s">
        <v>229</v>
      </c>
      <c r="AA48" s="17">
        <v>1</v>
      </c>
      <c r="AB48" s="37" t="s">
        <v>46</v>
      </c>
      <c r="AC48" s="26">
        <v>3</v>
      </c>
      <c r="AD48" s="40" t="s">
        <v>46</v>
      </c>
      <c r="AE48" s="11" t="s">
        <v>85</v>
      </c>
      <c r="AF48" s="42" t="s">
        <v>234</v>
      </c>
      <c r="AG48" s="11" t="s">
        <v>44</v>
      </c>
      <c r="AH48" s="11" t="s">
        <v>1055</v>
      </c>
      <c r="AI48" s="42"/>
      <c r="AJ48" s="42"/>
      <c r="AK48" s="42"/>
      <c r="AL48" s="42"/>
      <c r="AM48" s="42"/>
      <c r="AO48">
        <v>46</v>
      </c>
      <c r="AQ48" t="str">
        <f t="shared" si="1"/>
        <v>reis</v>
      </c>
      <c r="AR48">
        <f t="shared" si="2"/>
        <v>1971</v>
      </c>
      <c r="AS48">
        <f t="shared" si="0"/>
        <v>1971</v>
      </c>
    </row>
    <row r="49" spans="1:45" ht="52" x14ac:dyDescent="0.15">
      <c r="A49" s="12" t="s">
        <v>1683</v>
      </c>
      <c r="B49" s="11" t="s">
        <v>236</v>
      </c>
      <c r="C49" s="11">
        <v>26423</v>
      </c>
      <c r="D49" s="11" t="s">
        <v>1096</v>
      </c>
      <c r="E49" s="11"/>
      <c r="F49" s="11" t="s">
        <v>1097</v>
      </c>
      <c r="G49" s="9">
        <v>1934</v>
      </c>
      <c r="H49" s="9" t="s">
        <v>1099</v>
      </c>
      <c r="I49" s="9"/>
      <c r="J49" s="11" t="s">
        <v>82</v>
      </c>
      <c r="K49" s="11" t="s">
        <v>83</v>
      </c>
      <c r="L49" s="11" t="s">
        <v>1083</v>
      </c>
      <c r="M49" s="15">
        <v>1955</v>
      </c>
      <c r="N49" s="16" t="s">
        <v>44</v>
      </c>
      <c r="O49" s="30" t="s">
        <v>45</v>
      </c>
      <c r="P49" s="30" t="s">
        <v>58</v>
      </c>
      <c r="Q49" s="16">
        <v>1955</v>
      </c>
      <c r="R49" s="16">
        <v>1958</v>
      </c>
      <c r="S49" s="26">
        <v>1</v>
      </c>
      <c r="T49" s="26" t="s">
        <v>47</v>
      </c>
      <c r="U49" s="26" t="s">
        <v>48</v>
      </c>
      <c r="V49" s="14">
        <v>20256</v>
      </c>
      <c r="W49" s="16"/>
      <c r="X49" s="16"/>
      <c r="Y49" s="33" t="s">
        <v>45</v>
      </c>
      <c r="Z49" s="30" t="s">
        <v>49</v>
      </c>
      <c r="AA49" s="17">
        <v>4</v>
      </c>
      <c r="AB49" s="37" t="s">
        <v>46</v>
      </c>
      <c r="AC49" s="26">
        <v>13</v>
      </c>
      <c r="AD49" s="40" t="s">
        <v>58</v>
      </c>
      <c r="AE49" s="11" t="s">
        <v>139</v>
      </c>
      <c r="AF49" s="42" t="s">
        <v>237</v>
      </c>
      <c r="AG49" s="11" t="s">
        <v>44</v>
      </c>
      <c r="AH49" s="11" t="s">
        <v>1055</v>
      </c>
      <c r="AI49" s="42" t="s">
        <v>54</v>
      </c>
      <c r="AJ49" s="42" t="s">
        <v>55</v>
      </c>
      <c r="AK49" s="42"/>
      <c r="AL49" s="42" t="s">
        <v>44</v>
      </c>
      <c r="AM49" s="42">
        <v>5115005</v>
      </c>
      <c r="AO49">
        <v>47</v>
      </c>
      <c r="AQ49" t="str">
        <f t="shared" si="1"/>
        <v>reis</v>
      </c>
      <c r="AR49">
        <f t="shared" si="2"/>
        <v>1955</v>
      </c>
      <c r="AS49">
        <f t="shared" si="0"/>
        <v>1955</v>
      </c>
    </row>
    <row r="50" spans="1:45" x14ac:dyDescent="0.15">
      <c r="A50" s="12" t="s">
        <v>1098</v>
      </c>
      <c r="B50" s="5" t="s">
        <v>1100</v>
      </c>
      <c r="C50" s="11">
        <v>26423</v>
      </c>
      <c r="D50" s="11" t="s">
        <v>1096</v>
      </c>
      <c r="E50" s="11"/>
      <c r="F50" s="11" t="s">
        <v>1097</v>
      </c>
      <c r="G50" s="9">
        <v>1934</v>
      </c>
      <c r="H50" s="9" t="s">
        <v>1099</v>
      </c>
      <c r="I50" s="9"/>
      <c r="J50" s="11" t="s">
        <v>82</v>
      </c>
      <c r="K50" s="11" t="s">
        <v>83</v>
      </c>
      <c r="L50" s="11" t="s">
        <v>1083</v>
      </c>
      <c r="M50" s="15">
        <v>1955</v>
      </c>
      <c r="N50" s="16" t="s">
        <v>103</v>
      </c>
      <c r="O50" s="30" t="s">
        <v>45</v>
      </c>
      <c r="P50" s="30" t="s">
        <v>46</v>
      </c>
      <c r="Q50" s="16"/>
      <c r="R50" s="16"/>
      <c r="S50" s="26">
        <v>1</v>
      </c>
      <c r="T50" s="26" t="s">
        <v>47</v>
      </c>
      <c r="U50" s="26" t="s">
        <v>48</v>
      </c>
      <c r="V50" s="14">
        <v>20256</v>
      </c>
      <c r="W50" s="16"/>
      <c r="X50" s="16"/>
      <c r="Y50" s="33" t="s">
        <v>45</v>
      </c>
      <c r="Z50" s="30" t="s">
        <v>49</v>
      </c>
      <c r="AA50" s="17">
        <v>1</v>
      </c>
      <c r="AB50" s="37" t="s">
        <v>46</v>
      </c>
      <c r="AC50" s="26">
        <v>1</v>
      </c>
      <c r="AD50" s="40"/>
      <c r="AE50" s="11" t="s">
        <v>139</v>
      </c>
      <c r="AF50" s="42"/>
      <c r="AG50" s="11" t="s">
        <v>52</v>
      </c>
      <c r="AH50" s="11" t="s">
        <v>1055</v>
      </c>
      <c r="AI50" s="42"/>
      <c r="AJ50" s="42"/>
      <c r="AK50" s="42"/>
      <c r="AL50" s="42"/>
      <c r="AM50" s="42"/>
      <c r="AO50">
        <v>48</v>
      </c>
      <c r="AQ50" t="str">
        <f t="shared" si="1"/>
        <v>reis</v>
      </c>
      <c r="AR50">
        <f t="shared" si="2"/>
        <v>1955</v>
      </c>
      <c r="AS50">
        <f t="shared" si="0"/>
        <v>1955</v>
      </c>
    </row>
    <row r="51" spans="1:45" ht="78" x14ac:dyDescent="0.15">
      <c r="A51" s="12" t="s">
        <v>238</v>
      </c>
      <c r="B51" s="11" t="s">
        <v>239</v>
      </c>
      <c r="C51" s="11">
        <v>26519</v>
      </c>
      <c r="D51" s="11" t="s">
        <v>1101</v>
      </c>
      <c r="E51" s="11"/>
      <c r="F51" s="11" t="s">
        <v>1102</v>
      </c>
      <c r="G51" s="9">
        <v>1913</v>
      </c>
      <c r="H51" s="9" t="s">
        <v>1080</v>
      </c>
      <c r="I51" s="9"/>
      <c r="J51" s="11" t="s">
        <v>40</v>
      </c>
      <c r="K51" s="11" t="s">
        <v>41</v>
      </c>
      <c r="L51" s="11" t="s">
        <v>1103</v>
      </c>
      <c r="M51" s="15">
        <v>1953</v>
      </c>
      <c r="N51" s="16" t="s">
        <v>44</v>
      </c>
      <c r="O51" s="30" t="s">
        <v>45</v>
      </c>
      <c r="P51" s="30" t="s">
        <v>92</v>
      </c>
      <c r="Q51" s="16">
        <v>1959</v>
      </c>
      <c r="R51" s="16">
        <v>1964</v>
      </c>
      <c r="S51" s="26">
        <v>7</v>
      </c>
      <c r="T51" s="26" t="s">
        <v>67</v>
      </c>
      <c r="U51" s="26"/>
      <c r="V51" s="14">
        <v>19527</v>
      </c>
      <c r="W51" s="16"/>
      <c r="X51" s="16"/>
      <c r="Y51" s="33" t="s">
        <v>45</v>
      </c>
      <c r="Z51" s="30" t="s">
        <v>49</v>
      </c>
      <c r="AA51" s="17">
        <v>4</v>
      </c>
      <c r="AB51" s="37" t="s">
        <v>46</v>
      </c>
      <c r="AC51" s="26">
        <v>11</v>
      </c>
      <c r="AD51" s="40" t="s">
        <v>58</v>
      </c>
      <c r="AE51" s="11" t="s">
        <v>61</v>
      </c>
      <c r="AF51" s="42" t="s">
        <v>240</v>
      </c>
      <c r="AG51" s="11" t="s">
        <v>44</v>
      </c>
      <c r="AH51" s="11" t="s">
        <v>1056</v>
      </c>
      <c r="AI51" s="42" t="s">
        <v>54</v>
      </c>
      <c r="AJ51" s="42" t="s">
        <v>54</v>
      </c>
      <c r="AK51" s="42" t="s">
        <v>58</v>
      </c>
      <c r="AL51" s="42" t="s">
        <v>241</v>
      </c>
      <c r="AM51" s="42" t="s">
        <v>242</v>
      </c>
      <c r="AO51">
        <v>49</v>
      </c>
      <c r="AQ51" t="str">
        <f t="shared" si="1"/>
        <v>reis</v>
      </c>
      <c r="AR51">
        <f t="shared" si="2"/>
        <v>1953</v>
      </c>
      <c r="AS51">
        <f t="shared" si="0"/>
        <v>1953</v>
      </c>
    </row>
    <row r="52" spans="1:45" ht="65" x14ac:dyDescent="0.15">
      <c r="A52" s="12" t="s">
        <v>243</v>
      </c>
      <c r="B52" s="11" t="s">
        <v>244</v>
      </c>
      <c r="C52" s="11">
        <v>26617</v>
      </c>
      <c r="D52" s="11" t="s">
        <v>1104</v>
      </c>
      <c r="E52" s="11"/>
      <c r="F52" s="11" t="s">
        <v>1105</v>
      </c>
      <c r="G52" s="9">
        <v>1930</v>
      </c>
      <c r="H52" s="9"/>
      <c r="I52" s="9" t="s">
        <v>1113</v>
      </c>
      <c r="J52" s="11" t="s">
        <v>82</v>
      </c>
      <c r="K52" s="11" t="s">
        <v>83</v>
      </c>
      <c r="L52" s="11" t="s">
        <v>42</v>
      </c>
      <c r="M52" s="15">
        <v>1960</v>
      </c>
      <c r="N52" s="16" t="s">
        <v>44</v>
      </c>
      <c r="O52" s="30">
        <v>162</v>
      </c>
      <c r="P52" s="30" t="s">
        <v>46</v>
      </c>
      <c r="Q52" s="16">
        <v>1960</v>
      </c>
      <c r="R52" s="16">
        <v>1960</v>
      </c>
      <c r="S52" s="26">
        <v>4</v>
      </c>
      <c r="T52" s="26" t="s">
        <v>67</v>
      </c>
      <c r="U52" s="26"/>
      <c r="V52" s="14">
        <v>22032</v>
      </c>
      <c r="W52" s="16"/>
      <c r="X52" s="16"/>
      <c r="Y52" s="33" t="s">
        <v>45</v>
      </c>
      <c r="Z52" s="30" t="s">
        <v>49</v>
      </c>
      <c r="AA52" s="17">
        <v>2</v>
      </c>
      <c r="AB52" s="37" t="s">
        <v>46</v>
      </c>
      <c r="AC52" s="26">
        <v>2</v>
      </c>
      <c r="AD52" s="40" t="s">
        <v>46</v>
      </c>
      <c r="AE52" s="11" t="s">
        <v>85</v>
      </c>
      <c r="AF52" s="42" t="s">
        <v>245</v>
      </c>
      <c r="AG52" s="11" t="s">
        <v>45</v>
      </c>
      <c r="AH52" s="11" t="s">
        <v>1055</v>
      </c>
      <c r="AI52" s="42" t="s">
        <v>54</v>
      </c>
      <c r="AJ52" s="42" t="s">
        <v>55</v>
      </c>
      <c r="AK52" s="42"/>
      <c r="AL52" s="42" t="s">
        <v>246</v>
      </c>
      <c r="AM52" s="42" t="s">
        <v>247</v>
      </c>
      <c r="AO52">
        <v>50</v>
      </c>
      <c r="AQ52" t="str">
        <f t="shared" si="1"/>
        <v>reis</v>
      </c>
      <c r="AR52">
        <f t="shared" si="2"/>
        <v>1960</v>
      </c>
      <c r="AS52">
        <f t="shared" si="0"/>
        <v>1960</v>
      </c>
    </row>
    <row r="53" spans="1:45" s="80" customFormat="1" ht="26" x14ac:dyDescent="0.15">
      <c r="A53" s="51" t="s">
        <v>1115</v>
      </c>
      <c r="B53" s="64" t="s">
        <v>1114</v>
      </c>
      <c r="C53" s="52">
        <v>26717</v>
      </c>
      <c r="D53" s="52" t="s">
        <v>1106</v>
      </c>
      <c r="E53" s="52" t="s">
        <v>1107</v>
      </c>
      <c r="F53" s="52" t="s">
        <v>1108</v>
      </c>
      <c r="G53" s="54">
        <v>1922</v>
      </c>
      <c r="H53" s="54"/>
      <c r="I53" s="54" t="s">
        <v>1116</v>
      </c>
      <c r="J53" s="52" t="s">
        <v>40</v>
      </c>
      <c r="K53" s="52" t="s">
        <v>267</v>
      </c>
      <c r="L53" s="52" t="s">
        <v>42</v>
      </c>
      <c r="M53" s="55">
        <v>1976</v>
      </c>
      <c r="N53" s="56" t="s">
        <v>44</v>
      </c>
      <c r="O53" s="57" t="s">
        <v>45</v>
      </c>
      <c r="P53" s="57" t="s">
        <v>46</v>
      </c>
      <c r="Q53" s="56">
        <v>1976</v>
      </c>
      <c r="R53" s="56">
        <v>1976</v>
      </c>
      <c r="S53" s="58">
        <v>5</v>
      </c>
      <c r="T53" s="58" t="s">
        <v>67</v>
      </c>
      <c r="U53" s="58"/>
      <c r="V53" s="53">
        <v>27843</v>
      </c>
      <c r="W53" s="56"/>
      <c r="X53" s="56"/>
      <c r="Y53" s="59" t="s">
        <v>45</v>
      </c>
      <c r="Z53" s="57" t="s">
        <v>76</v>
      </c>
      <c r="AA53" s="60">
        <v>3</v>
      </c>
      <c r="AB53" s="61" t="s">
        <v>46</v>
      </c>
      <c r="AC53" s="58">
        <v>1</v>
      </c>
      <c r="AD53" s="62" t="s">
        <v>46</v>
      </c>
      <c r="AE53" s="52" t="s">
        <v>85</v>
      </c>
      <c r="AF53" s="63"/>
      <c r="AG53" s="52" t="s">
        <v>45</v>
      </c>
      <c r="AH53" s="52" t="s">
        <v>1055</v>
      </c>
      <c r="AI53" s="63"/>
      <c r="AJ53" s="63"/>
      <c r="AK53" s="63"/>
      <c r="AL53" s="63"/>
      <c r="AM53" s="63"/>
      <c r="AO53">
        <v>51</v>
      </c>
      <c r="AQ53" t="str">
        <f t="shared" si="1"/>
        <v>reis</v>
      </c>
      <c r="AR53">
        <f t="shared" si="2"/>
        <v>1976</v>
      </c>
      <c r="AS53">
        <f t="shared" si="0"/>
        <v>1976</v>
      </c>
    </row>
    <row r="54" spans="1:45" ht="65" x14ac:dyDescent="0.15">
      <c r="A54" s="12" t="s">
        <v>248</v>
      </c>
      <c r="B54" s="11" t="s">
        <v>249</v>
      </c>
      <c r="C54" s="11">
        <v>26717</v>
      </c>
      <c r="D54" s="11" t="s">
        <v>1106</v>
      </c>
      <c r="E54" s="11" t="s">
        <v>1107</v>
      </c>
      <c r="F54" s="11" t="s">
        <v>1108</v>
      </c>
      <c r="G54" s="9">
        <v>1922</v>
      </c>
      <c r="H54" s="9"/>
      <c r="I54" s="9" t="s">
        <v>1028</v>
      </c>
      <c r="J54" s="11" t="s">
        <v>40</v>
      </c>
      <c r="K54" s="11" t="s">
        <v>66</v>
      </c>
      <c r="L54" s="11" t="s">
        <v>42</v>
      </c>
      <c r="M54" s="15">
        <v>1950</v>
      </c>
      <c r="N54" s="16" t="s">
        <v>44</v>
      </c>
      <c r="O54" s="30">
        <v>162</v>
      </c>
      <c r="P54" s="30" t="s">
        <v>46</v>
      </c>
      <c r="Q54" s="16">
        <v>1966</v>
      </c>
      <c r="R54" s="16">
        <v>1967</v>
      </c>
      <c r="S54" s="26">
        <v>6</v>
      </c>
      <c r="T54" s="26" t="s">
        <v>67</v>
      </c>
      <c r="U54" s="26"/>
      <c r="V54" s="14">
        <v>18495</v>
      </c>
      <c r="W54" s="16"/>
      <c r="X54" s="16"/>
      <c r="Y54" s="33" t="s">
        <v>45</v>
      </c>
      <c r="Z54" s="30" t="s">
        <v>49</v>
      </c>
      <c r="AA54" s="17">
        <v>1</v>
      </c>
      <c r="AB54" s="37" t="s">
        <v>46</v>
      </c>
      <c r="AC54" s="26">
        <v>2</v>
      </c>
      <c r="AD54" s="40" t="s">
        <v>46</v>
      </c>
      <c r="AE54" s="11" t="s">
        <v>50</v>
      </c>
      <c r="AF54" s="42" t="s">
        <v>250</v>
      </c>
      <c r="AG54" s="11" t="s">
        <v>45</v>
      </c>
      <c r="AH54" s="11" t="s">
        <v>1055</v>
      </c>
      <c r="AI54" s="42" t="s">
        <v>54</v>
      </c>
      <c r="AJ54" s="42" t="s">
        <v>55</v>
      </c>
      <c r="AK54" s="42"/>
      <c r="AL54" s="42" t="s">
        <v>135</v>
      </c>
      <c r="AM54" s="42">
        <v>1452436</v>
      </c>
      <c r="AO54">
        <v>52</v>
      </c>
      <c r="AQ54" t="str">
        <f t="shared" si="1"/>
        <v>reis</v>
      </c>
      <c r="AR54">
        <f t="shared" si="2"/>
        <v>1950</v>
      </c>
      <c r="AS54">
        <f t="shared" si="0"/>
        <v>1950</v>
      </c>
    </row>
    <row r="55" spans="1:45" ht="117" x14ac:dyDescent="0.15">
      <c r="A55" s="12" t="s">
        <v>1684</v>
      </c>
      <c r="B55" s="11" t="s">
        <v>251</v>
      </c>
      <c r="C55" s="11">
        <v>26900</v>
      </c>
      <c r="D55" s="11" t="s">
        <v>1109</v>
      </c>
      <c r="E55" s="11"/>
      <c r="F55" s="11" t="s">
        <v>1110</v>
      </c>
      <c r="G55" s="9"/>
      <c r="H55" s="9"/>
      <c r="I55" s="9"/>
      <c r="J55" s="11" t="s">
        <v>40</v>
      </c>
      <c r="K55" s="11" t="s">
        <v>66</v>
      </c>
      <c r="L55" s="11"/>
      <c r="M55" s="15">
        <v>1955</v>
      </c>
      <c r="N55" s="16" t="s">
        <v>44</v>
      </c>
      <c r="O55" s="30" t="s">
        <v>45</v>
      </c>
      <c r="P55" s="30" t="s">
        <v>58</v>
      </c>
      <c r="Q55" s="16">
        <v>1957</v>
      </c>
      <c r="R55" s="16">
        <v>1959</v>
      </c>
      <c r="S55" s="26">
        <v>1</v>
      </c>
      <c r="T55" s="26" t="s">
        <v>47</v>
      </c>
      <c r="U55" s="26" t="s">
        <v>48</v>
      </c>
      <c r="V55" s="14" t="s">
        <v>252</v>
      </c>
      <c r="W55" s="16"/>
      <c r="X55" s="16"/>
      <c r="Y55" s="33" t="s">
        <v>45</v>
      </c>
      <c r="Z55" s="30" t="s">
        <v>76</v>
      </c>
      <c r="AA55" s="17">
        <v>2</v>
      </c>
      <c r="AB55" s="37"/>
      <c r="AC55" s="26">
        <v>8</v>
      </c>
      <c r="AD55" s="40" t="s">
        <v>46</v>
      </c>
      <c r="AE55" s="11" t="s">
        <v>61</v>
      </c>
      <c r="AF55" s="42" t="s">
        <v>253</v>
      </c>
      <c r="AG55" s="11" t="s">
        <v>44</v>
      </c>
      <c r="AH55" s="11" t="s">
        <v>1055</v>
      </c>
      <c r="AI55" s="42" t="s">
        <v>55</v>
      </c>
      <c r="AJ55" s="42"/>
      <c r="AK55" s="42"/>
      <c r="AL55" s="42"/>
      <c r="AM55" s="42"/>
      <c r="AO55">
        <v>53</v>
      </c>
      <c r="AQ55" t="str">
        <f t="shared" si="1"/>
        <v>reis</v>
      </c>
      <c r="AR55">
        <f t="shared" si="2"/>
        <v>1955</v>
      </c>
      <c r="AS55">
        <f t="shared" si="0"/>
        <v>1955</v>
      </c>
    </row>
    <row r="56" spans="1:45" ht="26" x14ac:dyDescent="0.15">
      <c r="A56" s="12" t="s">
        <v>1117</v>
      </c>
      <c r="B56" s="5" t="s">
        <v>1120</v>
      </c>
      <c r="C56" s="11">
        <v>26900</v>
      </c>
      <c r="D56" s="11" t="s">
        <v>1109</v>
      </c>
      <c r="E56" s="11"/>
      <c r="F56" s="11" t="s">
        <v>1110</v>
      </c>
      <c r="G56" s="9">
        <v>1931</v>
      </c>
      <c r="H56" s="9" t="s">
        <v>1008</v>
      </c>
      <c r="I56" s="9"/>
      <c r="J56" s="11" t="s">
        <v>40</v>
      </c>
      <c r="K56" s="11" t="s">
        <v>66</v>
      </c>
      <c r="L56" s="11" t="s">
        <v>42</v>
      </c>
      <c r="M56" s="15">
        <v>1955</v>
      </c>
      <c r="N56" s="16" t="s">
        <v>103</v>
      </c>
      <c r="O56" s="30" t="s">
        <v>45</v>
      </c>
      <c r="P56" s="30" t="s">
        <v>92</v>
      </c>
      <c r="Q56" s="16">
        <v>1957</v>
      </c>
      <c r="R56" s="16">
        <v>1960</v>
      </c>
      <c r="S56" s="26">
        <v>1</v>
      </c>
      <c r="T56" s="26" t="s">
        <v>47</v>
      </c>
      <c r="U56" s="26" t="s">
        <v>48</v>
      </c>
      <c r="V56" s="14" t="s">
        <v>1119</v>
      </c>
      <c r="W56" s="16"/>
      <c r="X56" s="16"/>
      <c r="Y56" s="33" t="s">
        <v>45</v>
      </c>
      <c r="Z56" s="30" t="s">
        <v>76</v>
      </c>
      <c r="AA56" s="17">
        <v>2</v>
      </c>
      <c r="AB56" s="37"/>
      <c r="AC56" s="26">
        <v>18</v>
      </c>
      <c r="AD56" s="40"/>
      <c r="AE56" s="11" t="s">
        <v>61</v>
      </c>
      <c r="AF56" s="42"/>
      <c r="AG56" s="11" t="s">
        <v>52</v>
      </c>
      <c r="AH56" s="11" t="s">
        <v>1056</v>
      </c>
      <c r="AI56" s="42" t="s">
        <v>55</v>
      </c>
      <c r="AJ56" s="42"/>
      <c r="AK56" s="42"/>
      <c r="AL56" s="42"/>
      <c r="AM56" s="42"/>
      <c r="AO56">
        <v>54</v>
      </c>
      <c r="AQ56" t="str">
        <f t="shared" si="1"/>
        <v>reis</v>
      </c>
      <c r="AR56">
        <f t="shared" si="2"/>
        <v>1955</v>
      </c>
      <c r="AS56">
        <f t="shared" si="0"/>
        <v>1955</v>
      </c>
    </row>
    <row r="57" spans="1:45" s="80" customFormat="1" ht="26" x14ac:dyDescent="0.15">
      <c r="A57" s="51" t="s">
        <v>1118</v>
      </c>
      <c r="B57" s="64" t="s">
        <v>1121</v>
      </c>
      <c r="C57" s="52">
        <v>26900</v>
      </c>
      <c r="D57" s="52" t="s">
        <v>1109</v>
      </c>
      <c r="E57" s="52"/>
      <c r="F57" s="52" t="s">
        <v>1110</v>
      </c>
      <c r="G57" s="54">
        <v>1931</v>
      </c>
      <c r="H57" s="54" t="s">
        <v>1008</v>
      </c>
      <c r="I57" s="54"/>
      <c r="J57" s="52" t="s">
        <v>40</v>
      </c>
      <c r="K57" s="52" t="s">
        <v>66</v>
      </c>
      <c r="L57" s="52" t="s">
        <v>1083</v>
      </c>
      <c r="M57" s="55">
        <v>1955</v>
      </c>
      <c r="N57" s="56" t="s">
        <v>52</v>
      </c>
      <c r="O57" s="57" t="s">
        <v>45</v>
      </c>
      <c r="P57" s="57" t="s">
        <v>92</v>
      </c>
      <c r="Q57" s="56">
        <v>1957</v>
      </c>
      <c r="R57" s="56">
        <v>1962</v>
      </c>
      <c r="S57" s="58">
        <v>1</v>
      </c>
      <c r="T57" s="58" t="s">
        <v>47</v>
      </c>
      <c r="U57" s="58" t="s">
        <v>48</v>
      </c>
      <c r="V57" s="53" t="s">
        <v>252</v>
      </c>
      <c r="W57" s="56"/>
      <c r="X57" s="56"/>
      <c r="Y57" s="59" t="s">
        <v>45</v>
      </c>
      <c r="Z57" s="57" t="s">
        <v>76</v>
      </c>
      <c r="AA57" s="60">
        <v>6</v>
      </c>
      <c r="AB57" s="61"/>
      <c r="AC57" s="58">
        <v>32</v>
      </c>
      <c r="AD57" s="62"/>
      <c r="AE57" s="52" t="s">
        <v>61</v>
      </c>
      <c r="AF57" s="63"/>
      <c r="AG57" s="52" t="s">
        <v>103</v>
      </c>
      <c r="AH57" s="52" t="s">
        <v>1056</v>
      </c>
      <c r="AI57" s="63" t="s">
        <v>55</v>
      </c>
      <c r="AJ57" s="63"/>
      <c r="AK57" s="63"/>
      <c r="AL57" s="63"/>
      <c r="AM57" s="63"/>
      <c r="AO57">
        <v>55</v>
      </c>
      <c r="AQ57" t="str">
        <f t="shared" si="1"/>
        <v>reis</v>
      </c>
      <c r="AR57">
        <f t="shared" si="2"/>
        <v>1955</v>
      </c>
      <c r="AS57">
        <f t="shared" si="0"/>
        <v>1955</v>
      </c>
    </row>
    <row r="58" spans="1:45" ht="52" x14ac:dyDescent="0.15">
      <c r="A58" s="12" t="s">
        <v>1685</v>
      </c>
      <c r="B58" s="11" t="s">
        <v>254</v>
      </c>
      <c r="C58" s="11">
        <v>26994</v>
      </c>
      <c r="D58" s="11" t="s">
        <v>1111</v>
      </c>
      <c r="E58" s="11"/>
      <c r="F58" s="11" t="s">
        <v>1112</v>
      </c>
      <c r="G58" s="9">
        <v>1938</v>
      </c>
      <c r="H58" s="9"/>
      <c r="I58" s="9" t="s">
        <v>1124</v>
      </c>
      <c r="J58" s="11" t="s">
        <v>82</v>
      </c>
      <c r="K58" s="11" t="s">
        <v>83</v>
      </c>
      <c r="L58" s="11"/>
      <c r="M58" s="15">
        <v>1965</v>
      </c>
      <c r="N58" s="16" t="s">
        <v>44</v>
      </c>
      <c r="O58" s="30">
        <v>162</v>
      </c>
      <c r="P58" s="30" t="s">
        <v>58</v>
      </c>
      <c r="Q58" s="16">
        <v>1965</v>
      </c>
      <c r="R58" s="16">
        <v>1965</v>
      </c>
      <c r="S58" s="26">
        <v>1</v>
      </c>
      <c r="T58" s="26" t="s">
        <v>47</v>
      </c>
      <c r="U58" s="26" t="s">
        <v>48</v>
      </c>
      <c r="V58" s="14">
        <v>23756</v>
      </c>
      <c r="W58" s="16"/>
      <c r="X58" s="16"/>
      <c r="Y58" s="33" t="s">
        <v>45</v>
      </c>
      <c r="Z58" s="30" t="s">
        <v>49</v>
      </c>
      <c r="AA58" s="17">
        <v>2</v>
      </c>
      <c r="AB58" s="37" t="s">
        <v>46</v>
      </c>
      <c r="AC58" s="26">
        <v>8</v>
      </c>
      <c r="AD58" s="40" t="s">
        <v>58</v>
      </c>
      <c r="AE58" s="11" t="s">
        <v>85</v>
      </c>
      <c r="AF58" s="42" t="s">
        <v>255</v>
      </c>
      <c r="AG58" s="11" t="s">
        <v>44</v>
      </c>
      <c r="AH58" s="11" t="s">
        <v>1055</v>
      </c>
      <c r="AI58" s="42" t="s">
        <v>55</v>
      </c>
      <c r="AJ58" s="42"/>
      <c r="AK58" s="42"/>
      <c r="AL58" s="42"/>
      <c r="AM58" s="42"/>
      <c r="AO58">
        <v>56</v>
      </c>
      <c r="AQ58" t="str">
        <f t="shared" si="1"/>
        <v>reis</v>
      </c>
      <c r="AR58">
        <f t="shared" si="2"/>
        <v>1965</v>
      </c>
      <c r="AS58">
        <f t="shared" si="0"/>
        <v>1965</v>
      </c>
    </row>
    <row r="59" spans="1:45" x14ac:dyDescent="0.15">
      <c r="A59" s="12" t="s">
        <v>1122</v>
      </c>
      <c r="B59" s="5" t="s">
        <v>1123</v>
      </c>
      <c r="C59" s="11">
        <v>26994</v>
      </c>
      <c r="D59" s="11" t="s">
        <v>1111</v>
      </c>
      <c r="E59" s="11"/>
      <c r="F59" s="11" t="s">
        <v>1112</v>
      </c>
      <c r="G59" s="9">
        <v>1938</v>
      </c>
      <c r="H59" s="9" t="s">
        <v>1018</v>
      </c>
      <c r="I59" s="9"/>
      <c r="J59" s="11" t="s">
        <v>40</v>
      </c>
      <c r="K59" s="11" t="s">
        <v>1125</v>
      </c>
      <c r="L59" s="11" t="s">
        <v>1515</v>
      </c>
      <c r="M59" s="15">
        <v>1962</v>
      </c>
      <c r="N59" s="16" t="s">
        <v>44</v>
      </c>
      <c r="O59" s="30" t="s">
        <v>45</v>
      </c>
      <c r="P59" s="30" t="s">
        <v>58</v>
      </c>
      <c r="Q59" s="16">
        <v>1964</v>
      </c>
      <c r="R59" s="16">
        <v>1964</v>
      </c>
      <c r="S59" s="26">
        <v>1</v>
      </c>
      <c r="T59" s="26" t="s">
        <v>47</v>
      </c>
      <c r="U59" s="26" t="s">
        <v>48</v>
      </c>
      <c r="V59" s="14">
        <v>22974</v>
      </c>
      <c r="W59" s="16"/>
      <c r="X59" s="16"/>
      <c r="Y59" s="33" t="s">
        <v>45</v>
      </c>
      <c r="Z59" s="30" t="s">
        <v>49</v>
      </c>
      <c r="AA59" s="17">
        <v>5</v>
      </c>
      <c r="AB59" s="37" t="s">
        <v>46</v>
      </c>
      <c r="AC59" s="26">
        <v>6</v>
      </c>
      <c r="AD59" s="40" t="s">
        <v>58</v>
      </c>
      <c r="AE59" s="11" t="s">
        <v>85</v>
      </c>
      <c r="AF59" s="42"/>
      <c r="AG59" s="11" t="s">
        <v>44</v>
      </c>
      <c r="AH59" s="11" t="s">
        <v>1055</v>
      </c>
      <c r="AI59" s="42"/>
      <c r="AJ59" s="42"/>
      <c r="AK59" s="42"/>
      <c r="AL59" s="42"/>
      <c r="AM59" s="42"/>
      <c r="AO59">
        <v>57</v>
      </c>
      <c r="AQ59" t="str">
        <f t="shared" si="1"/>
        <v>reis</v>
      </c>
      <c r="AR59">
        <f t="shared" si="2"/>
        <v>1962</v>
      </c>
      <c r="AS59">
        <f t="shared" si="0"/>
        <v>1962</v>
      </c>
    </row>
    <row r="60" spans="1:45" ht="39" x14ac:dyDescent="0.15">
      <c r="A60" s="12" t="s">
        <v>256</v>
      </c>
      <c r="B60" s="11" t="s">
        <v>257</v>
      </c>
      <c r="C60" s="11">
        <v>27092</v>
      </c>
      <c r="D60" s="11" t="s">
        <v>1128</v>
      </c>
      <c r="E60" s="11" t="s">
        <v>1126</v>
      </c>
      <c r="F60" s="11" t="s">
        <v>1127</v>
      </c>
      <c r="G60" s="9">
        <v>1916</v>
      </c>
      <c r="H60" s="9"/>
      <c r="I60" s="9" t="s">
        <v>1129</v>
      </c>
      <c r="J60" s="11" t="s">
        <v>40</v>
      </c>
      <c r="K60" s="11" t="s">
        <v>123</v>
      </c>
      <c r="L60" s="11" t="s">
        <v>1130</v>
      </c>
      <c r="M60" s="15">
        <v>1957</v>
      </c>
      <c r="N60" s="16" t="s">
        <v>44</v>
      </c>
      <c r="O60" s="30">
        <v>161</v>
      </c>
      <c r="P60" s="30" t="s">
        <v>46</v>
      </c>
      <c r="Q60" s="16"/>
      <c r="R60" s="16"/>
      <c r="S60" s="26">
        <v>6</v>
      </c>
      <c r="T60" s="26" t="s">
        <v>67</v>
      </c>
      <c r="U60" s="26"/>
      <c r="V60" s="14">
        <v>21077</v>
      </c>
      <c r="W60" s="16"/>
      <c r="X60" s="16"/>
      <c r="Y60" s="33" t="s">
        <v>45</v>
      </c>
      <c r="Z60" s="30" t="s">
        <v>229</v>
      </c>
      <c r="AA60" s="17">
        <v>1</v>
      </c>
      <c r="AB60" s="37" t="s">
        <v>46</v>
      </c>
      <c r="AC60" s="26">
        <v>0</v>
      </c>
      <c r="AD60" s="40"/>
      <c r="AE60" s="11"/>
      <c r="AF60" s="42" t="s">
        <v>258</v>
      </c>
      <c r="AG60" s="11" t="s">
        <v>52</v>
      </c>
      <c r="AH60" s="11" t="s">
        <v>45</v>
      </c>
      <c r="AI60" s="42" t="s">
        <v>54</v>
      </c>
      <c r="AJ60" s="42" t="s">
        <v>55</v>
      </c>
      <c r="AK60" s="42"/>
      <c r="AL60" s="42" t="s">
        <v>259</v>
      </c>
      <c r="AM60" s="42" t="s">
        <v>260</v>
      </c>
      <c r="AO60">
        <v>58</v>
      </c>
      <c r="AQ60" t="str">
        <f t="shared" si="1"/>
        <v>reis</v>
      </c>
      <c r="AR60">
        <f t="shared" si="2"/>
        <v>1957</v>
      </c>
      <c r="AS60">
        <f t="shared" si="0"/>
        <v>1957</v>
      </c>
    </row>
    <row r="61" spans="1:45" ht="26" x14ac:dyDescent="0.15">
      <c r="A61" s="12" t="s">
        <v>261</v>
      </c>
      <c r="B61" s="11" t="s">
        <v>262</v>
      </c>
      <c r="C61" s="11">
        <v>26866</v>
      </c>
      <c r="D61" s="11" t="s">
        <v>1131</v>
      </c>
      <c r="E61" s="11" t="s">
        <v>1107</v>
      </c>
      <c r="F61" s="11" t="s">
        <v>1052</v>
      </c>
      <c r="G61" s="9">
        <v>1929</v>
      </c>
      <c r="H61" s="9"/>
      <c r="I61" s="9"/>
      <c r="J61" s="11" t="s">
        <v>82</v>
      </c>
      <c r="K61" s="11" t="s">
        <v>263</v>
      </c>
      <c r="L61" s="11"/>
      <c r="M61" s="15">
        <v>1966</v>
      </c>
      <c r="N61" s="16" t="s">
        <v>44</v>
      </c>
      <c r="O61" s="30">
        <v>162</v>
      </c>
      <c r="P61" s="30" t="s">
        <v>46</v>
      </c>
      <c r="Q61" s="16"/>
      <c r="R61" s="16"/>
      <c r="S61" s="26">
        <v>1</v>
      </c>
      <c r="T61" s="26" t="s">
        <v>47</v>
      </c>
      <c r="U61" s="26" t="s">
        <v>48</v>
      </c>
      <c r="V61" s="14">
        <v>24399</v>
      </c>
      <c r="W61" s="16"/>
      <c r="X61" s="16"/>
      <c r="Y61" s="33" t="s">
        <v>45</v>
      </c>
      <c r="Z61" s="30" t="s">
        <v>76</v>
      </c>
      <c r="AA61" s="17">
        <v>1</v>
      </c>
      <c r="AB61" s="37"/>
      <c r="AC61" s="26">
        <v>0</v>
      </c>
      <c r="AD61" s="40" t="s">
        <v>46</v>
      </c>
      <c r="AE61" s="11"/>
      <c r="AF61" s="42" t="s">
        <v>264</v>
      </c>
      <c r="AG61" s="11" t="s">
        <v>44</v>
      </c>
      <c r="AH61" s="11" t="s">
        <v>45</v>
      </c>
      <c r="AI61" s="42" t="s">
        <v>54</v>
      </c>
      <c r="AJ61" s="42" t="s">
        <v>55</v>
      </c>
      <c r="AK61" s="42"/>
      <c r="AL61" s="42" t="s">
        <v>44</v>
      </c>
      <c r="AM61" s="42">
        <v>9114673</v>
      </c>
      <c r="AO61">
        <v>59</v>
      </c>
      <c r="AQ61" t="str">
        <f t="shared" si="1"/>
        <v>reis</v>
      </c>
      <c r="AR61">
        <f t="shared" si="2"/>
        <v>1966</v>
      </c>
      <c r="AS61">
        <f t="shared" si="0"/>
        <v>1966</v>
      </c>
    </row>
    <row r="62" spans="1:45" ht="26" x14ac:dyDescent="0.15">
      <c r="A62" s="12" t="s">
        <v>265</v>
      </c>
      <c r="B62" s="11" t="s">
        <v>266</v>
      </c>
      <c r="C62" s="11">
        <v>27229</v>
      </c>
      <c r="D62" s="11" t="s">
        <v>1133</v>
      </c>
      <c r="E62" s="11"/>
      <c r="F62" s="11" t="s">
        <v>1132</v>
      </c>
      <c r="G62" s="9">
        <v>1950</v>
      </c>
      <c r="H62" s="9"/>
      <c r="I62" s="9" t="s">
        <v>1008</v>
      </c>
      <c r="J62" s="11" t="s">
        <v>40</v>
      </c>
      <c r="K62" s="11" t="s">
        <v>267</v>
      </c>
      <c r="L62" s="11" t="s">
        <v>42</v>
      </c>
      <c r="M62" s="15"/>
      <c r="N62" s="16" t="s">
        <v>44</v>
      </c>
      <c r="O62" s="30">
        <v>162</v>
      </c>
      <c r="P62" s="30" t="s">
        <v>46</v>
      </c>
      <c r="Q62" s="16"/>
      <c r="R62" s="16"/>
      <c r="S62" s="26">
        <v>1</v>
      </c>
      <c r="T62" s="26" t="s">
        <v>47</v>
      </c>
      <c r="U62" s="26" t="s">
        <v>48</v>
      </c>
      <c r="V62" s="14" t="s">
        <v>75</v>
      </c>
      <c r="W62" s="16"/>
      <c r="X62" s="16"/>
      <c r="Y62" s="33" t="s">
        <v>45</v>
      </c>
      <c r="Z62" s="30" t="s">
        <v>76</v>
      </c>
      <c r="AA62" s="17">
        <v>1</v>
      </c>
      <c r="AB62" s="37"/>
      <c r="AC62" s="26">
        <v>0</v>
      </c>
      <c r="AD62" s="40" t="s">
        <v>46</v>
      </c>
      <c r="AE62" s="11"/>
      <c r="AF62" s="42" t="s">
        <v>268</v>
      </c>
      <c r="AG62" s="11" t="s">
        <v>45</v>
      </c>
      <c r="AH62" s="11" t="s">
        <v>45</v>
      </c>
      <c r="AI62" s="42" t="s">
        <v>54</v>
      </c>
      <c r="AJ62" s="42" t="s">
        <v>55</v>
      </c>
      <c r="AK62" s="42"/>
      <c r="AL62" s="42" t="s">
        <v>186</v>
      </c>
      <c r="AM62" s="42" t="s">
        <v>269</v>
      </c>
      <c r="AO62">
        <v>60</v>
      </c>
      <c r="AQ62" t="str">
        <f t="shared" si="1"/>
        <v>reis</v>
      </c>
      <c r="AR62">
        <f t="shared" si="2"/>
        <v>0</v>
      </c>
      <c r="AS62">
        <f t="shared" si="0"/>
        <v>0</v>
      </c>
    </row>
    <row r="63" spans="1:45" x14ac:dyDescent="0.15">
      <c r="A63" s="12" t="s">
        <v>270</v>
      </c>
      <c r="B63" s="11" t="s">
        <v>271</v>
      </c>
      <c r="C63" s="11">
        <v>27323</v>
      </c>
      <c r="D63" s="11" t="s">
        <v>1135</v>
      </c>
      <c r="E63" s="11"/>
      <c r="F63" s="11" t="s">
        <v>1134</v>
      </c>
      <c r="G63" s="9">
        <v>1932</v>
      </c>
      <c r="H63" s="9" t="s">
        <v>1010</v>
      </c>
      <c r="I63" s="9"/>
      <c r="J63" s="11" t="s">
        <v>82</v>
      </c>
      <c r="K63" s="18" t="s">
        <v>83</v>
      </c>
      <c r="L63" s="18"/>
      <c r="M63" s="15">
        <v>1951</v>
      </c>
      <c r="N63" s="16" t="s">
        <v>44</v>
      </c>
      <c r="O63" s="30" t="s">
        <v>45</v>
      </c>
      <c r="P63" s="30" t="s">
        <v>46</v>
      </c>
      <c r="Q63" s="16">
        <v>1954</v>
      </c>
      <c r="R63" s="16">
        <v>1954</v>
      </c>
      <c r="S63" s="26">
        <v>1</v>
      </c>
      <c r="T63" s="26" t="s">
        <v>47</v>
      </c>
      <c r="U63" s="26" t="s">
        <v>48</v>
      </c>
      <c r="V63" s="14">
        <v>18838</v>
      </c>
      <c r="W63" s="16"/>
      <c r="X63" s="16"/>
      <c r="Y63" s="33" t="s">
        <v>45</v>
      </c>
      <c r="Z63" s="30" t="s">
        <v>49</v>
      </c>
      <c r="AA63" s="17">
        <v>1</v>
      </c>
      <c r="AB63" s="37"/>
      <c r="AC63" s="26">
        <v>1</v>
      </c>
      <c r="AD63" s="40" t="s">
        <v>46</v>
      </c>
      <c r="AE63" s="11" t="s">
        <v>50</v>
      </c>
      <c r="AF63" s="42" t="s">
        <v>264</v>
      </c>
      <c r="AG63" s="11" t="s">
        <v>45</v>
      </c>
      <c r="AH63" s="11" t="s">
        <v>1055</v>
      </c>
      <c r="AI63" s="42" t="s">
        <v>55</v>
      </c>
      <c r="AJ63" s="42"/>
      <c r="AK63" s="42"/>
      <c r="AL63" s="42"/>
      <c r="AM63" s="42"/>
      <c r="AO63">
        <v>61</v>
      </c>
      <c r="AQ63" t="str">
        <f t="shared" si="1"/>
        <v>reis</v>
      </c>
      <c r="AR63">
        <f t="shared" si="2"/>
        <v>1951</v>
      </c>
      <c r="AS63">
        <f t="shared" si="0"/>
        <v>1951</v>
      </c>
    </row>
    <row r="64" spans="1:45" ht="52" x14ac:dyDescent="0.15">
      <c r="A64" s="12" t="s">
        <v>272</v>
      </c>
      <c r="B64" s="11" t="s">
        <v>273</v>
      </c>
      <c r="C64" s="11">
        <v>27422</v>
      </c>
      <c r="D64" s="11" t="s">
        <v>1136</v>
      </c>
      <c r="E64" s="11"/>
      <c r="F64" s="11" t="s">
        <v>39</v>
      </c>
      <c r="G64" s="9">
        <v>1922</v>
      </c>
      <c r="H64" s="9" t="s">
        <v>1137</v>
      </c>
      <c r="I64" s="9"/>
      <c r="J64" s="11" t="s">
        <v>40</v>
      </c>
      <c r="K64" s="11" t="s">
        <v>274</v>
      </c>
      <c r="L64" s="11"/>
      <c r="M64" s="15">
        <v>1952</v>
      </c>
      <c r="N64" s="16" t="s">
        <v>44</v>
      </c>
      <c r="O64" s="30" t="s">
        <v>45</v>
      </c>
      <c r="P64" s="30" t="s">
        <v>46</v>
      </c>
      <c r="Q64" s="16"/>
      <c r="R64" s="16"/>
      <c r="S64" s="26">
        <v>1</v>
      </c>
      <c r="T64" s="26" t="s">
        <v>47</v>
      </c>
      <c r="U64" s="26" t="s">
        <v>48</v>
      </c>
      <c r="V64" s="14">
        <v>19029</v>
      </c>
      <c r="W64" s="16"/>
      <c r="X64" s="16"/>
      <c r="Y64" s="33" t="s">
        <v>45</v>
      </c>
      <c r="Z64" s="30" t="s">
        <v>229</v>
      </c>
      <c r="AA64" s="17">
        <v>1</v>
      </c>
      <c r="AB64" s="37"/>
      <c r="AC64" s="26">
        <v>1</v>
      </c>
      <c r="AD64" s="40" t="s">
        <v>46</v>
      </c>
      <c r="AE64" s="11" t="s">
        <v>50</v>
      </c>
      <c r="AF64" s="42" t="s">
        <v>275</v>
      </c>
      <c r="AG64" s="11" t="s">
        <v>44</v>
      </c>
      <c r="AH64" s="11" t="s">
        <v>1055</v>
      </c>
      <c r="AI64" s="42" t="s">
        <v>54</v>
      </c>
      <c r="AJ64" s="42" t="s">
        <v>55</v>
      </c>
      <c r="AK64" s="42"/>
      <c r="AL64" s="42" t="s">
        <v>276</v>
      </c>
      <c r="AM64" s="42">
        <v>1219222</v>
      </c>
      <c r="AO64">
        <v>62</v>
      </c>
      <c r="AQ64" t="str">
        <f t="shared" si="1"/>
        <v>reis</v>
      </c>
      <c r="AR64">
        <f t="shared" si="2"/>
        <v>1952</v>
      </c>
      <c r="AS64">
        <f t="shared" si="0"/>
        <v>1952</v>
      </c>
    </row>
    <row r="65" spans="1:45" ht="26" x14ac:dyDescent="0.15">
      <c r="A65" s="12" t="s">
        <v>1686</v>
      </c>
      <c r="B65" s="11" t="s">
        <v>277</v>
      </c>
      <c r="C65" s="11">
        <v>27519</v>
      </c>
      <c r="D65" s="11" t="s">
        <v>1140</v>
      </c>
      <c r="E65" s="11"/>
      <c r="F65" s="11" t="s">
        <v>1141</v>
      </c>
      <c r="G65" s="9"/>
      <c r="H65" s="9"/>
      <c r="I65" s="9"/>
      <c r="J65" s="11"/>
      <c r="K65" s="11"/>
      <c r="L65" s="11"/>
      <c r="M65" s="15"/>
      <c r="N65" s="16" t="s">
        <v>44</v>
      </c>
      <c r="O65" s="30" t="s">
        <v>45</v>
      </c>
      <c r="P65" s="30" t="s">
        <v>46</v>
      </c>
      <c r="Q65" s="16">
        <v>1958</v>
      </c>
      <c r="R65" s="16">
        <v>1958</v>
      </c>
      <c r="S65" s="26">
        <v>1</v>
      </c>
      <c r="T65" s="26" t="s">
        <v>47</v>
      </c>
      <c r="U65" s="26" t="s">
        <v>48</v>
      </c>
      <c r="V65" s="14" t="s">
        <v>75</v>
      </c>
      <c r="W65" s="16"/>
      <c r="X65" s="16"/>
      <c r="Y65" s="33" t="s">
        <v>45</v>
      </c>
      <c r="Z65" s="30" t="s">
        <v>76</v>
      </c>
      <c r="AA65" s="17">
        <v>1</v>
      </c>
      <c r="AB65" s="37"/>
      <c r="AC65" s="26">
        <v>1</v>
      </c>
      <c r="AD65" s="40"/>
      <c r="AE65" s="11" t="s">
        <v>50</v>
      </c>
      <c r="AF65" s="42" t="s">
        <v>278</v>
      </c>
      <c r="AG65" s="11" t="s">
        <v>44</v>
      </c>
      <c r="AH65" s="11" t="s">
        <v>1055</v>
      </c>
      <c r="AI65" s="42" t="s">
        <v>54</v>
      </c>
      <c r="AJ65" s="42" t="s">
        <v>55</v>
      </c>
      <c r="AK65" s="42"/>
      <c r="AL65" s="42" t="s">
        <v>279</v>
      </c>
      <c r="AM65" s="42" t="s">
        <v>280</v>
      </c>
      <c r="AO65">
        <v>63</v>
      </c>
      <c r="AQ65" t="str">
        <f t="shared" si="1"/>
        <v>reis</v>
      </c>
      <c r="AR65">
        <f t="shared" si="2"/>
        <v>0</v>
      </c>
      <c r="AS65">
        <f t="shared" si="0"/>
        <v>0</v>
      </c>
    </row>
    <row r="66" spans="1:45" ht="26" x14ac:dyDescent="0.15">
      <c r="A66" s="12" t="s">
        <v>1138</v>
      </c>
      <c r="B66" s="5" t="s">
        <v>1143</v>
      </c>
      <c r="C66" s="11">
        <v>27519</v>
      </c>
      <c r="D66" s="11" t="s">
        <v>1140</v>
      </c>
      <c r="E66" s="11"/>
      <c r="F66" s="11" t="s">
        <v>1141</v>
      </c>
      <c r="G66" s="9"/>
      <c r="H66" s="9"/>
      <c r="I66" s="9"/>
      <c r="J66" s="11"/>
      <c r="K66" s="11"/>
      <c r="L66" s="11"/>
      <c r="M66" s="15"/>
      <c r="N66" s="16" t="s">
        <v>103</v>
      </c>
      <c r="O66" s="30" t="s">
        <v>45</v>
      </c>
      <c r="P66" s="30" t="s">
        <v>46</v>
      </c>
      <c r="Q66" s="16">
        <v>1958</v>
      </c>
      <c r="R66" s="16">
        <v>1958</v>
      </c>
      <c r="S66" s="26">
        <v>1</v>
      </c>
      <c r="T66" s="26" t="s">
        <v>47</v>
      </c>
      <c r="U66" s="26" t="s">
        <v>48</v>
      </c>
      <c r="V66" s="14" t="s">
        <v>75</v>
      </c>
      <c r="W66" s="16"/>
      <c r="X66" s="16"/>
      <c r="Y66" s="33" t="s">
        <v>45</v>
      </c>
      <c r="Z66" s="30" t="s">
        <v>76</v>
      </c>
      <c r="AA66" s="17">
        <v>1</v>
      </c>
      <c r="AB66" s="37"/>
      <c r="AC66" s="26">
        <v>1</v>
      </c>
      <c r="AD66" s="40"/>
      <c r="AE66" s="11" t="s">
        <v>50</v>
      </c>
      <c r="AF66" s="42"/>
      <c r="AG66" s="11" t="s">
        <v>103</v>
      </c>
      <c r="AH66" s="11" t="s">
        <v>1055</v>
      </c>
      <c r="AI66" s="42"/>
      <c r="AJ66" s="42"/>
      <c r="AK66" s="42"/>
      <c r="AL66" s="42"/>
      <c r="AM66" s="42"/>
      <c r="AO66">
        <v>64</v>
      </c>
      <c r="AQ66" t="str">
        <f t="shared" si="1"/>
        <v>reis</v>
      </c>
      <c r="AR66">
        <f t="shared" si="2"/>
        <v>0</v>
      </c>
      <c r="AS66">
        <f t="shared" si="0"/>
        <v>0</v>
      </c>
    </row>
    <row r="67" spans="1:45" ht="26" x14ac:dyDescent="0.15">
      <c r="A67" s="12" t="s">
        <v>1139</v>
      </c>
      <c r="B67" s="5" t="s">
        <v>1144</v>
      </c>
      <c r="C67" s="11">
        <v>27519</v>
      </c>
      <c r="D67" s="11" t="s">
        <v>1142</v>
      </c>
      <c r="E67" s="11"/>
      <c r="F67" s="11" t="s">
        <v>1141</v>
      </c>
      <c r="G67" s="9"/>
      <c r="H67" s="9"/>
      <c r="I67" s="9"/>
      <c r="J67" s="11"/>
      <c r="K67" s="11"/>
      <c r="L67" s="11"/>
      <c r="M67" s="15"/>
      <c r="N67" s="16" t="s">
        <v>52</v>
      </c>
      <c r="O67" s="30" t="s">
        <v>45</v>
      </c>
      <c r="P67" s="30" t="s">
        <v>46</v>
      </c>
      <c r="Q67" s="16">
        <v>1958</v>
      </c>
      <c r="R67" s="16">
        <v>1958</v>
      </c>
      <c r="S67" s="26">
        <v>1</v>
      </c>
      <c r="T67" s="26" t="s">
        <v>47</v>
      </c>
      <c r="U67" s="26" t="s">
        <v>48</v>
      </c>
      <c r="V67" s="14" t="s">
        <v>75</v>
      </c>
      <c r="W67" s="16"/>
      <c r="X67" s="16"/>
      <c r="Y67" s="33" t="s">
        <v>45</v>
      </c>
      <c r="Z67" s="30" t="s">
        <v>76</v>
      </c>
      <c r="AA67" s="17">
        <v>1</v>
      </c>
      <c r="AB67" s="37"/>
      <c r="AC67" s="26">
        <v>1</v>
      </c>
      <c r="AD67" s="40"/>
      <c r="AE67" s="11" t="s">
        <v>50</v>
      </c>
      <c r="AF67" s="42"/>
      <c r="AG67" s="11" t="s">
        <v>52</v>
      </c>
      <c r="AH67" s="11" t="s">
        <v>1055</v>
      </c>
      <c r="AI67" s="42"/>
      <c r="AJ67" s="42"/>
      <c r="AK67" s="42"/>
      <c r="AL67" s="42"/>
      <c r="AM67" s="42"/>
      <c r="AO67">
        <v>65</v>
      </c>
      <c r="AQ67" t="str">
        <f t="shared" si="1"/>
        <v>reis</v>
      </c>
      <c r="AR67">
        <f t="shared" si="2"/>
        <v>0</v>
      </c>
      <c r="AS67">
        <f t="shared" ref="AS67:AS130" si="3">AR67</f>
        <v>0</v>
      </c>
    </row>
    <row r="68" spans="1:45" ht="52" x14ac:dyDescent="0.15">
      <c r="A68" s="12" t="s">
        <v>281</v>
      </c>
      <c r="B68" s="11" t="s">
        <v>282</v>
      </c>
      <c r="C68" s="11">
        <v>27617</v>
      </c>
      <c r="D68" s="11" t="s">
        <v>1146</v>
      </c>
      <c r="E68" s="11"/>
      <c r="F68" s="11" t="s">
        <v>1145</v>
      </c>
      <c r="G68" s="9"/>
      <c r="H68" s="9"/>
      <c r="I68" s="9"/>
      <c r="J68" s="11"/>
      <c r="K68" s="11" t="s">
        <v>43</v>
      </c>
      <c r="L68" s="11"/>
      <c r="M68" s="15"/>
      <c r="N68" s="16" t="s">
        <v>44</v>
      </c>
      <c r="O68" s="30" t="s">
        <v>45</v>
      </c>
      <c r="P68" s="30" t="s">
        <v>46</v>
      </c>
      <c r="Q68" s="16">
        <v>1954</v>
      </c>
      <c r="R68" s="16">
        <v>1954</v>
      </c>
      <c r="S68" s="26">
        <v>1</v>
      </c>
      <c r="T68" s="26" t="s">
        <v>47</v>
      </c>
      <c r="U68" s="26"/>
      <c r="V68" s="14" t="s">
        <v>75</v>
      </c>
      <c r="W68" s="16"/>
      <c r="X68" s="16"/>
      <c r="Y68" s="33" t="s">
        <v>45</v>
      </c>
      <c r="Z68" s="30" t="s">
        <v>76</v>
      </c>
      <c r="AA68" s="17">
        <v>1</v>
      </c>
      <c r="AB68" s="37"/>
      <c r="AC68" s="26">
        <v>1</v>
      </c>
      <c r="AD68" s="40" t="s">
        <v>46</v>
      </c>
      <c r="AE68" s="11" t="s">
        <v>50</v>
      </c>
      <c r="AF68" s="42" t="s">
        <v>283</v>
      </c>
      <c r="AG68" s="11" t="s">
        <v>45</v>
      </c>
      <c r="AH68" s="11" t="s">
        <v>1055</v>
      </c>
      <c r="AI68" s="42" t="s">
        <v>167</v>
      </c>
      <c r="AJ68" s="42"/>
      <c r="AK68" s="42"/>
      <c r="AL68" s="42" t="s">
        <v>284</v>
      </c>
      <c r="AM68" s="42"/>
      <c r="AO68">
        <v>66</v>
      </c>
      <c r="AQ68" t="str">
        <f t="shared" ref="AQ68:AQ131" si="4">IF(ISBLANK(W68),"reis","re-entry")</f>
        <v>reis</v>
      </c>
      <c r="AR68">
        <f t="shared" ref="AR68:AR131" si="5">IF(ISBLANK(W68),M68,W68)</f>
        <v>0</v>
      </c>
      <c r="AS68">
        <f t="shared" si="3"/>
        <v>0</v>
      </c>
    </row>
    <row r="69" spans="1:45" ht="104" x14ac:dyDescent="0.15">
      <c r="A69" s="12" t="s">
        <v>285</v>
      </c>
      <c r="B69" s="11" t="s">
        <v>286</v>
      </c>
      <c r="C69" s="11">
        <v>27713</v>
      </c>
      <c r="D69" s="11" t="s">
        <v>1148</v>
      </c>
      <c r="E69" s="11"/>
      <c r="F69" s="11" t="s">
        <v>1147</v>
      </c>
      <c r="G69" s="9">
        <v>1940</v>
      </c>
      <c r="H69" s="9"/>
      <c r="I69" s="9" t="s">
        <v>1149</v>
      </c>
      <c r="J69" s="11" t="s">
        <v>40</v>
      </c>
      <c r="K69" s="11" t="s">
        <v>287</v>
      </c>
      <c r="L69" s="11" t="s">
        <v>42</v>
      </c>
      <c r="M69" s="15">
        <v>1959</v>
      </c>
      <c r="N69" s="16" t="s">
        <v>44</v>
      </c>
      <c r="O69" s="30">
        <v>162</v>
      </c>
      <c r="P69" s="30" t="s">
        <v>46</v>
      </c>
      <c r="Q69" s="16">
        <v>1959</v>
      </c>
      <c r="R69" s="16">
        <v>1962</v>
      </c>
      <c r="S69" s="26">
        <v>1</v>
      </c>
      <c r="T69" s="26" t="s">
        <v>47</v>
      </c>
      <c r="U69" s="26" t="s">
        <v>48</v>
      </c>
      <c r="V69" s="14">
        <v>21600</v>
      </c>
      <c r="W69" s="16"/>
      <c r="X69" s="16"/>
      <c r="Y69" s="33" t="s">
        <v>45</v>
      </c>
      <c r="Z69" s="30" t="s">
        <v>68</v>
      </c>
      <c r="AA69" s="17">
        <v>1</v>
      </c>
      <c r="AB69" s="37" t="s">
        <v>46</v>
      </c>
      <c r="AC69" s="26">
        <v>3</v>
      </c>
      <c r="AD69" s="40" t="s">
        <v>46</v>
      </c>
      <c r="AE69" s="11" t="s">
        <v>50</v>
      </c>
      <c r="AF69" s="42" t="s">
        <v>288</v>
      </c>
      <c r="AG69" s="11" t="s">
        <v>52</v>
      </c>
      <c r="AH69" s="11" t="s">
        <v>1056</v>
      </c>
      <c r="AI69" s="42" t="s">
        <v>54</v>
      </c>
      <c r="AJ69" s="42" t="s">
        <v>55</v>
      </c>
      <c r="AK69" s="42"/>
      <c r="AL69" s="42" t="s">
        <v>186</v>
      </c>
      <c r="AM69" s="42" t="s">
        <v>289</v>
      </c>
      <c r="AO69">
        <v>67</v>
      </c>
      <c r="AQ69" t="str">
        <f t="shared" si="4"/>
        <v>reis</v>
      </c>
      <c r="AR69">
        <f t="shared" si="5"/>
        <v>1959</v>
      </c>
      <c r="AS69">
        <f t="shared" si="3"/>
        <v>1959</v>
      </c>
    </row>
    <row r="70" spans="1:45" ht="26" x14ac:dyDescent="0.15">
      <c r="A70" s="12" t="s">
        <v>1687</v>
      </c>
      <c r="B70" s="11" t="s">
        <v>290</v>
      </c>
      <c r="C70" s="11">
        <v>27811</v>
      </c>
      <c r="D70" s="11" t="s">
        <v>1152</v>
      </c>
      <c r="E70" s="11" t="s">
        <v>1107</v>
      </c>
      <c r="F70" s="11" t="s">
        <v>1153</v>
      </c>
      <c r="G70" s="9">
        <v>1939</v>
      </c>
      <c r="H70" s="9"/>
      <c r="I70" s="9"/>
      <c r="J70" s="11" t="s">
        <v>82</v>
      </c>
      <c r="K70" s="11" t="s">
        <v>83</v>
      </c>
      <c r="L70" s="11"/>
      <c r="M70" s="15">
        <v>1960</v>
      </c>
      <c r="N70" s="16" t="s">
        <v>44</v>
      </c>
      <c r="O70" s="30" t="s">
        <v>45</v>
      </c>
      <c r="P70" s="30" t="s">
        <v>46</v>
      </c>
      <c r="Q70" s="16">
        <v>1971</v>
      </c>
      <c r="R70" s="16">
        <v>1971</v>
      </c>
      <c r="S70" s="26">
        <v>2</v>
      </c>
      <c r="T70" s="26" t="s">
        <v>124</v>
      </c>
      <c r="U70" s="26"/>
      <c r="V70" s="14">
        <v>22013</v>
      </c>
      <c r="W70" s="16"/>
      <c r="X70" s="16"/>
      <c r="Y70" s="33" t="s">
        <v>45</v>
      </c>
      <c r="Z70" s="30" t="s">
        <v>76</v>
      </c>
      <c r="AA70" s="17">
        <v>1</v>
      </c>
      <c r="AB70" s="37"/>
      <c r="AC70" s="26">
        <v>1</v>
      </c>
      <c r="AD70" s="40"/>
      <c r="AE70" s="11" t="s">
        <v>125</v>
      </c>
      <c r="AF70" s="42" t="s">
        <v>291</v>
      </c>
      <c r="AG70" s="11" t="s">
        <v>45</v>
      </c>
      <c r="AH70" s="11" t="s">
        <v>1055</v>
      </c>
      <c r="AI70" s="42" t="s">
        <v>54</v>
      </c>
      <c r="AJ70" s="42" t="s">
        <v>55</v>
      </c>
      <c r="AK70" s="42"/>
      <c r="AL70" s="42" t="s">
        <v>292</v>
      </c>
      <c r="AM70" s="42" t="s">
        <v>293</v>
      </c>
      <c r="AO70">
        <v>68</v>
      </c>
      <c r="AQ70" t="str">
        <f t="shared" si="4"/>
        <v>reis</v>
      </c>
      <c r="AR70">
        <f t="shared" si="5"/>
        <v>1960</v>
      </c>
      <c r="AS70">
        <f t="shared" si="3"/>
        <v>1960</v>
      </c>
    </row>
    <row r="71" spans="1:45" ht="26" x14ac:dyDescent="0.15">
      <c r="A71" s="12" t="s">
        <v>1150</v>
      </c>
      <c r="B71" s="5" t="s">
        <v>1154</v>
      </c>
      <c r="C71" s="11">
        <v>27811</v>
      </c>
      <c r="D71" s="11" t="s">
        <v>1152</v>
      </c>
      <c r="E71" s="11" t="s">
        <v>1107</v>
      </c>
      <c r="F71" s="11" t="s">
        <v>1153</v>
      </c>
      <c r="G71" s="9">
        <v>1939</v>
      </c>
      <c r="H71" s="9"/>
      <c r="I71" s="9"/>
      <c r="J71" s="11" t="s">
        <v>82</v>
      </c>
      <c r="K71" s="11" t="s">
        <v>83</v>
      </c>
      <c r="L71" s="11"/>
      <c r="M71" s="15">
        <v>1960</v>
      </c>
      <c r="N71" s="16" t="s">
        <v>103</v>
      </c>
      <c r="O71" s="30" t="s">
        <v>45</v>
      </c>
      <c r="P71" s="30" t="s">
        <v>46</v>
      </c>
      <c r="Q71" s="16">
        <v>1971</v>
      </c>
      <c r="R71" s="16">
        <v>1971</v>
      </c>
      <c r="S71" s="26">
        <v>2</v>
      </c>
      <c r="T71" s="26" t="s">
        <v>124</v>
      </c>
      <c r="U71" s="26"/>
      <c r="V71" s="14">
        <v>22013</v>
      </c>
      <c r="W71" s="16"/>
      <c r="X71" s="16"/>
      <c r="Y71" s="33" t="s">
        <v>45</v>
      </c>
      <c r="Z71" s="30" t="s">
        <v>76</v>
      </c>
      <c r="AA71" s="17">
        <v>1</v>
      </c>
      <c r="AB71" s="37"/>
      <c r="AC71" s="26">
        <v>1</v>
      </c>
      <c r="AD71" s="40"/>
      <c r="AE71" s="11" t="s">
        <v>125</v>
      </c>
      <c r="AF71" s="42"/>
      <c r="AG71" s="11" t="s">
        <v>103</v>
      </c>
      <c r="AH71" s="11" t="s">
        <v>1055</v>
      </c>
      <c r="AI71" s="42"/>
      <c r="AJ71" s="42"/>
      <c r="AK71" s="42"/>
      <c r="AL71" s="42"/>
      <c r="AM71" s="42"/>
      <c r="AO71">
        <v>69</v>
      </c>
      <c r="AQ71" t="str">
        <f t="shared" si="4"/>
        <v>reis</v>
      </c>
      <c r="AR71">
        <f t="shared" si="5"/>
        <v>1960</v>
      </c>
      <c r="AS71">
        <f t="shared" si="3"/>
        <v>1960</v>
      </c>
    </row>
    <row r="72" spans="1:45" ht="26" x14ac:dyDescent="0.15">
      <c r="A72" s="12" t="s">
        <v>1151</v>
      </c>
      <c r="B72" s="5" t="s">
        <v>1155</v>
      </c>
      <c r="C72" s="11">
        <v>27811</v>
      </c>
      <c r="D72" s="11" t="s">
        <v>1152</v>
      </c>
      <c r="E72" s="11" t="s">
        <v>1107</v>
      </c>
      <c r="F72" s="11" t="s">
        <v>1153</v>
      </c>
      <c r="G72" s="9">
        <v>1939</v>
      </c>
      <c r="H72" s="9"/>
      <c r="I72" s="9"/>
      <c r="J72" s="11" t="s">
        <v>82</v>
      </c>
      <c r="K72" s="11" t="s">
        <v>83</v>
      </c>
      <c r="L72" s="11" t="s">
        <v>42</v>
      </c>
      <c r="M72" s="15">
        <v>1960</v>
      </c>
      <c r="N72" s="16" t="s">
        <v>52</v>
      </c>
      <c r="O72" s="30">
        <v>162</v>
      </c>
      <c r="P72" s="30" t="s">
        <v>46</v>
      </c>
      <c r="Q72" s="16">
        <v>1960</v>
      </c>
      <c r="R72" s="16">
        <v>1971</v>
      </c>
      <c r="S72" s="26">
        <v>3</v>
      </c>
      <c r="T72" s="26" t="s">
        <v>124</v>
      </c>
      <c r="U72" s="26"/>
      <c r="V72" s="14">
        <v>22016</v>
      </c>
      <c r="W72" s="16"/>
      <c r="X72" s="16"/>
      <c r="Y72" s="33" t="s">
        <v>45</v>
      </c>
      <c r="Z72" s="30" t="s">
        <v>76</v>
      </c>
      <c r="AA72" s="17">
        <v>1</v>
      </c>
      <c r="AB72" s="37"/>
      <c r="AC72" s="26">
        <v>4</v>
      </c>
      <c r="AD72" s="40"/>
      <c r="AE72" s="11" t="s">
        <v>85</v>
      </c>
      <c r="AF72" s="42"/>
      <c r="AG72" s="11" t="s">
        <v>52</v>
      </c>
      <c r="AH72" s="11" t="s">
        <v>1055</v>
      </c>
      <c r="AI72" s="42"/>
      <c r="AJ72" s="42"/>
      <c r="AK72" s="42"/>
      <c r="AL72" s="42"/>
      <c r="AM72" s="42"/>
      <c r="AO72">
        <v>70</v>
      </c>
      <c r="AQ72" t="str">
        <f t="shared" si="4"/>
        <v>reis</v>
      </c>
      <c r="AR72">
        <f t="shared" si="5"/>
        <v>1960</v>
      </c>
      <c r="AS72">
        <f t="shared" si="3"/>
        <v>1960</v>
      </c>
    </row>
    <row r="73" spans="1:45" ht="26" x14ac:dyDescent="0.15">
      <c r="A73" s="12" t="s">
        <v>294</v>
      </c>
      <c r="B73" s="11" t="s">
        <v>295</v>
      </c>
      <c r="C73" s="11">
        <v>27905</v>
      </c>
      <c r="D73" s="11" t="s">
        <v>1159</v>
      </c>
      <c r="E73" s="11"/>
      <c r="F73" s="11" t="s">
        <v>1156</v>
      </c>
      <c r="G73" s="9">
        <v>1950</v>
      </c>
      <c r="H73" s="9"/>
      <c r="I73" s="9" t="s">
        <v>1082</v>
      </c>
      <c r="J73" s="11" t="s">
        <v>40</v>
      </c>
      <c r="K73" s="11" t="s">
        <v>296</v>
      </c>
      <c r="L73" s="11" t="s">
        <v>42</v>
      </c>
      <c r="M73" s="15">
        <v>1972</v>
      </c>
      <c r="N73" s="16" t="s">
        <v>44</v>
      </c>
      <c r="O73" s="30">
        <v>162</v>
      </c>
      <c r="P73" s="30" t="s">
        <v>46</v>
      </c>
      <c r="Q73" s="16"/>
      <c r="R73" s="16"/>
      <c r="S73" s="26">
        <v>1</v>
      </c>
      <c r="T73" s="26" t="s">
        <v>47</v>
      </c>
      <c r="U73" s="26" t="s">
        <v>48</v>
      </c>
      <c r="V73" s="14">
        <v>26519</v>
      </c>
      <c r="W73" s="16"/>
      <c r="X73" s="16"/>
      <c r="Y73" s="33" t="s">
        <v>45</v>
      </c>
      <c r="Z73" s="30" t="s">
        <v>76</v>
      </c>
      <c r="AA73" s="17">
        <v>1</v>
      </c>
      <c r="AB73" s="37"/>
      <c r="AC73" s="26">
        <v>0</v>
      </c>
      <c r="AD73" s="40" t="s">
        <v>46</v>
      </c>
      <c r="AE73" s="11"/>
      <c r="AF73" s="42" t="s">
        <v>297</v>
      </c>
      <c r="AG73" s="11" t="s">
        <v>45</v>
      </c>
      <c r="AH73" s="11" t="s">
        <v>45</v>
      </c>
      <c r="AI73" s="42" t="s">
        <v>54</v>
      </c>
      <c r="AJ73" s="42" t="s">
        <v>55</v>
      </c>
      <c r="AK73" s="42"/>
      <c r="AL73" s="42" t="s">
        <v>135</v>
      </c>
      <c r="AM73" s="42">
        <v>7744232</v>
      </c>
      <c r="AO73">
        <v>71</v>
      </c>
      <c r="AQ73" t="str">
        <f t="shared" si="4"/>
        <v>reis</v>
      </c>
      <c r="AR73">
        <f t="shared" si="5"/>
        <v>1972</v>
      </c>
      <c r="AS73">
        <f t="shared" si="3"/>
        <v>1972</v>
      </c>
    </row>
    <row r="74" spans="1:45" ht="39" x14ac:dyDescent="0.15">
      <c r="A74" s="12" t="s">
        <v>1688</v>
      </c>
      <c r="B74" s="11" t="s">
        <v>298</v>
      </c>
      <c r="C74" s="11">
        <v>27997</v>
      </c>
      <c r="D74" s="11" t="s">
        <v>1160</v>
      </c>
      <c r="E74" s="11"/>
      <c r="F74" s="11" t="s">
        <v>1157</v>
      </c>
      <c r="G74" s="9">
        <v>1926</v>
      </c>
      <c r="H74" s="9"/>
      <c r="I74" s="9" t="s">
        <v>1015</v>
      </c>
      <c r="J74" s="11"/>
      <c r="K74" s="11" t="s">
        <v>43</v>
      </c>
      <c r="L74" s="11"/>
      <c r="M74" s="15"/>
      <c r="N74" s="16" t="s">
        <v>44</v>
      </c>
      <c r="O74" s="30" t="s">
        <v>45</v>
      </c>
      <c r="P74" s="30" t="s">
        <v>46</v>
      </c>
      <c r="Q74" s="16">
        <v>1957</v>
      </c>
      <c r="R74" s="16">
        <v>1958</v>
      </c>
      <c r="S74" s="26">
        <v>1</v>
      </c>
      <c r="T74" s="26" t="s">
        <v>47</v>
      </c>
      <c r="U74" s="26" t="s">
        <v>84</v>
      </c>
      <c r="V74" s="14" t="s">
        <v>75</v>
      </c>
      <c r="W74" s="16"/>
      <c r="X74" s="16"/>
      <c r="Y74" s="33" t="s">
        <v>45</v>
      </c>
      <c r="Z74" s="30" t="s">
        <v>76</v>
      </c>
      <c r="AA74" s="17" t="s">
        <v>75</v>
      </c>
      <c r="AB74" s="37"/>
      <c r="AC74" s="26">
        <v>4</v>
      </c>
      <c r="AD74" s="40"/>
      <c r="AE74" s="11" t="s">
        <v>85</v>
      </c>
      <c r="AF74" s="42" t="s">
        <v>299</v>
      </c>
      <c r="AG74" s="11" t="s">
        <v>52</v>
      </c>
      <c r="AH74" s="11" t="s">
        <v>1055</v>
      </c>
      <c r="AI74" s="42" t="s">
        <v>55</v>
      </c>
      <c r="AJ74" s="42"/>
      <c r="AK74" s="42"/>
      <c r="AL74" s="42"/>
      <c r="AM74" s="42"/>
      <c r="AO74">
        <v>72</v>
      </c>
      <c r="AQ74" t="str">
        <f t="shared" si="4"/>
        <v>reis</v>
      </c>
      <c r="AR74">
        <f t="shared" si="5"/>
        <v>0</v>
      </c>
      <c r="AS74">
        <f t="shared" si="3"/>
        <v>0</v>
      </c>
    </row>
    <row r="75" spans="1:45" ht="26" x14ac:dyDescent="0.15">
      <c r="A75" s="12" t="s">
        <v>1162</v>
      </c>
      <c r="B75" s="5" t="s">
        <v>1163</v>
      </c>
      <c r="C75" s="11">
        <v>27997</v>
      </c>
      <c r="D75" s="11" t="s">
        <v>1160</v>
      </c>
      <c r="E75" s="11"/>
      <c r="F75" s="11" t="s">
        <v>1157</v>
      </c>
      <c r="G75" s="9">
        <v>1926</v>
      </c>
      <c r="H75" s="9"/>
      <c r="I75" s="9" t="s">
        <v>1015</v>
      </c>
      <c r="J75" s="11"/>
      <c r="K75" s="11" t="s">
        <v>43</v>
      </c>
      <c r="L75" s="11"/>
      <c r="M75" s="15"/>
      <c r="N75" s="16" t="s">
        <v>52</v>
      </c>
      <c r="O75" s="30" t="s">
        <v>45</v>
      </c>
      <c r="P75" s="30" t="s">
        <v>46</v>
      </c>
      <c r="Q75" s="16">
        <v>1957</v>
      </c>
      <c r="R75" s="16">
        <v>1958</v>
      </c>
      <c r="S75" s="26">
        <v>1</v>
      </c>
      <c r="T75" s="26" t="s">
        <v>47</v>
      </c>
      <c r="U75" s="26" t="s">
        <v>84</v>
      </c>
      <c r="V75" s="14" t="s">
        <v>75</v>
      </c>
      <c r="W75" s="16"/>
      <c r="X75" s="16"/>
      <c r="Y75" s="33" t="s">
        <v>45</v>
      </c>
      <c r="Z75" s="30" t="s">
        <v>76</v>
      </c>
      <c r="AA75" s="17" t="s">
        <v>75</v>
      </c>
      <c r="AB75" s="37"/>
      <c r="AC75" s="26">
        <v>4</v>
      </c>
      <c r="AD75" s="40"/>
      <c r="AE75" s="11" t="s">
        <v>85</v>
      </c>
      <c r="AF75" s="42"/>
      <c r="AG75" s="11" t="s">
        <v>52</v>
      </c>
      <c r="AH75" s="11" t="s">
        <v>1055</v>
      </c>
      <c r="AI75" s="42"/>
      <c r="AJ75" s="42"/>
      <c r="AK75" s="42"/>
      <c r="AL75" s="42"/>
      <c r="AM75" s="42"/>
      <c r="AO75">
        <v>73</v>
      </c>
      <c r="AQ75" t="str">
        <f t="shared" si="4"/>
        <v>reis</v>
      </c>
      <c r="AR75">
        <f t="shared" si="5"/>
        <v>0</v>
      </c>
      <c r="AS75">
        <f t="shared" si="3"/>
        <v>0</v>
      </c>
    </row>
    <row r="76" spans="1:45" ht="26" x14ac:dyDescent="0.15">
      <c r="A76" s="12" t="s">
        <v>300</v>
      </c>
      <c r="B76" s="11" t="s">
        <v>301</v>
      </c>
      <c r="C76" s="11">
        <v>28094</v>
      </c>
      <c r="D76" s="11" t="s">
        <v>1161</v>
      </c>
      <c r="E76" s="11"/>
      <c r="F76" s="11" t="s">
        <v>1158</v>
      </c>
      <c r="G76" s="9">
        <v>1905</v>
      </c>
      <c r="H76" s="9"/>
      <c r="I76" s="9" t="s">
        <v>1008</v>
      </c>
      <c r="J76" s="11" t="s">
        <v>40</v>
      </c>
      <c r="K76" s="11" t="s">
        <v>41</v>
      </c>
      <c r="L76" s="11" t="s">
        <v>42</v>
      </c>
      <c r="M76" s="15">
        <v>1956</v>
      </c>
      <c r="N76" s="16" t="s">
        <v>44</v>
      </c>
      <c r="O76" s="30">
        <v>162</v>
      </c>
      <c r="P76" s="30" t="s">
        <v>46</v>
      </c>
      <c r="Q76" s="16">
        <v>1958</v>
      </c>
      <c r="R76" s="16">
        <v>1958</v>
      </c>
      <c r="S76" s="26">
        <v>3</v>
      </c>
      <c r="T76" s="26" t="s">
        <v>67</v>
      </c>
      <c r="U76" s="26"/>
      <c r="V76" s="14">
        <v>20749</v>
      </c>
      <c r="W76" s="16"/>
      <c r="X76" s="16"/>
      <c r="Y76" s="33" t="s">
        <v>45</v>
      </c>
      <c r="Z76" s="30" t="s">
        <v>49</v>
      </c>
      <c r="AA76" s="17">
        <v>6</v>
      </c>
      <c r="AB76" s="37" t="s">
        <v>46</v>
      </c>
      <c r="AC76" s="26">
        <v>1</v>
      </c>
      <c r="AD76" s="40"/>
      <c r="AE76" s="11" t="s">
        <v>1164</v>
      </c>
      <c r="AF76" s="42" t="s">
        <v>302</v>
      </c>
      <c r="AG76" s="11" t="s">
        <v>44</v>
      </c>
      <c r="AH76" s="11" t="s">
        <v>1055</v>
      </c>
      <c r="AI76" s="42" t="s">
        <v>54</v>
      </c>
      <c r="AJ76" s="42" t="s">
        <v>55</v>
      </c>
      <c r="AK76" s="42"/>
      <c r="AL76" s="42" t="s">
        <v>246</v>
      </c>
      <c r="AM76" s="42" t="s">
        <v>303</v>
      </c>
      <c r="AO76">
        <v>74</v>
      </c>
      <c r="AQ76" t="str">
        <f t="shared" si="4"/>
        <v>reis</v>
      </c>
      <c r="AR76">
        <f t="shared" si="5"/>
        <v>1956</v>
      </c>
      <c r="AS76">
        <f t="shared" si="3"/>
        <v>1956</v>
      </c>
    </row>
    <row r="77" spans="1:45" ht="91" x14ac:dyDescent="0.15">
      <c r="A77" s="12" t="s">
        <v>304</v>
      </c>
      <c r="B77" s="11" t="s">
        <v>305</v>
      </c>
      <c r="C77" s="11">
        <v>28193</v>
      </c>
      <c r="D77" s="11" t="s">
        <v>1165</v>
      </c>
      <c r="E77" s="11"/>
      <c r="F77" s="11" t="s">
        <v>1166</v>
      </c>
      <c r="G77" s="9">
        <v>1927</v>
      </c>
      <c r="H77" s="9"/>
      <c r="I77" s="9" t="s">
        <v>1167</v>
      </c>
      <c r="J77" s="11" t="s">
        <v>40</v>
      </c>
      <c r="K77" s="11" t="s">
        <v>132</v>
      </c>
      <c r="L77" s="11" t="s">
        <v>1083</v>
      </c>
      <c r="M77" s="15">
        <v>1955</v>
      </c>
      <c r="N77" s="16" t="s">
        <v>44</v>
      </c>
      <c r="O77" s="30" t="s">
        <v>45</v>
      </c>
      <c r="P77" s="30" t="s">
        <v>46</v>
      </c>
      <c r="Q77" s="16">
        <v>1955</v>
      </c>
      <c r="R77" s="16">
        <v>1981</v>
      </c>
      <c r="S77" s="26">
        <v>2</v>
      </c>
      <c r="T77" s="26" t="s">
        <v>124</v>
      </c>
      <c r="U77" s="26"/>
      <c r="V77" s="14">
        <v>20390</v>
      </c>
      <c r="W77" s="16"/>
      <c r="X77" s="16"/>
      <c r="Y77" s="33" t="s">
        <v>45</v>
      </c>
      <c r="Z77" s="30" t="s">
        <v>229</v>
      </c>
      <c r="AA77" s="17">
        <v>2</v>
      </c>
      <c r="AB77" s="37" t="s">
        <v>58</v>
      </c>
      <c r="AC77" s="26">
        <v>6</v>
      </c>
      <c r="AD77" s="40" t="s">
        <v>46</v>
      </c>
      <c r="AE77" s="11" t="s">
        <v>85</v>
      </c>
      <c r="AF77" s="42" t="s">
        <v>306</v>
      </c>
      <c r="AG77" s="11" t="s">
        <v>44</v>
      </c>
      <c r="AH77" s="11" t="s">
        <v>1168</v>
      </c>
      <c r="AI77" s="42" t="s">
        <v>55</v>
      </c>
      <c r="AJ77" s="42"/>
      <c r="AK77" s="42"/>
      <c r="AL77" s="42"/>
      <c r="AM77" s="42"/>
      <c r="AO77">
        <v>75</v>
      </c>
      <c r="AQ77" t="str">
        <f t="shared" si="4"/>
        <v>reis</v>
      </c>
      <c r="AR77">
        <f t="shared" si="5"/>
        <v>1955</v>
      </c>
      <c r="AS77">
        <f t="shared" si="3"/>
        <v>1955</v>
      </c>
    </row>
    <row r="78" spans="1:45" ht="65" x14ac:dyDescent="0.15">
      <c r="A78" s="51" t="s">
        <v>1734</v>
      </c>
      <c r="B78" s="11" t="s">
        <v>307</v>
      </c>
      <c r="C78" s="11">
        <v>28293</v>
      </c>
      <c r="D78" s="11" t="s">
        <v>1171</v>
      </c>
      <c r="E78" s="11" t="s">
        <v>1169</v>
      </c>
      <c r="F78" s="11" t="s">
        <v>1170</v>
      </c>
      <c r="G78" s="9">
        <v>1918</v>
      </c>
      <c r="H78" s="9"/>
      <c r="I78" s="9"/>
      <c r="J78" s="11" t="s">
        <v>40</v>
      </c>
      <c r="K78" s="11" t="s">
        <v>116</v>
      </c>
      <c r="L78" s="11"/>
      <c r="M78" s="15">
        <v>1969</v>
      </c>
      <c r="N78" s="16" t="s">
        <v>44</v>
      </c>
      <c r="O78" s="30">
        <v>162</v>
      </c>
      <c r="P78" s="30" t="s">
        <v>46</v>
      </c>
      <c r="Q78" s="16">
        <v>1969</v>
      </c>
      <c r="R78" s="16">
        <v>1973</v>
      </c>
      <c r="S78" s="26">
        <v>6</v>
      </c>
      <c r="T78" s="26" t="s">
        <v>67</v>
      </c>
      <c r="U78" s="26"/>
      <c r="V78" s="14">
        <v>25541</v>
      </c>
      <c r="W78" s="16"/>
      <c r="X78" s="16"/>
      <c r="Y78" s="33" t="s">
        <v>45</v>
      </c>
      <c r="Z78" s="30" t="s">
        <v>76</v>
      </c>
      <c r="AA78" s="17">
        <v>4</v>
      </c>
      <c r="AB78" s="37"/>
      <c r="AC78" s="26">
        <v>5</v>
      </c>
      <c r="AD78" s="40" t="s">
        <v>46</v>
      </c>
      <c r="AE78" s="11" t="s">
        <v>85</v>
      </c>
      <c r="AF78" s="42" t="s">
        <v>308</v>
      </c>
      <c r="AG78" s="11" t="s">
        <v>45</v>
      </c>
      <c r="AH78" s="11" t="s">
        <v>1055</v>
      </c>
      <c r="AI78" s="42" t="s">
        <v>54</v>
      </c>
      <c r="AJ78" s="42" t="s">
        <v>54</v>
      </c>
      <c r="AK78" s="42" t="s">
        <v>46</v>
      </c>
      <c r="AL78" s="42" t="s">
        <v>44</v>
      </c>
      <c r="AM78" s="42">
        <v>30841946</v>
      </c>
      <c r="AO78">
        <v>76</v>
      </c>
      <c r="AQ78" t="str">
        <f t="shared" si="4"/>
        <v>reis</v>
      </c>
      <c r="AR78">
        <f t="shared" si="5"/>
        <v>1969</v>
      </c>
      <c r="AS78">
        <f t="shared" si="3"/>
        <v>1969</v>
      </c>
    </row>
    <row r="79" spans="1:45" ht="52" x14ac:dyDescent="0.15">
      <c r="A79" s="12" t="s">
        <v>309</v>
      </c>
      <c r="B79" s="11" t="s">
        <v>310</v>
      </c>
      <c r="C79" s="11">
        <v>28391</v>
      </c>
      <c r="D79" s="11" t="s">
        <v>1179</v>
      </c>
      <c r="E79" s="11"/>
      <c r="F79" s="11" t="s">
        <v>1172</v>
      </c>
      <c r="G79" s="9">
        <v>1944</v>
      </c>
      <c r="H79" s="9"/>
      <c r="I79" s="9"/>
      <c r="J79" s="11"/>
      <c r="K79" s="11" t="s">
        <v>43</v>
      </c>
      <c r="L79" s="11"/>
      <c r="M79" s="15">
        <v>1949</v>
      </c>
      <c r="N79" s="16" t="s">
        <v>44</v>
      </c>
      <c r="O79" s="30">
        <v>162</v>
      </c>
      <c r="P79" s="30" t="s">
        <v>46</v>
      </c>
      <c r="Q79" s="16">
        <v>1964</v>
      </c>
      <c r="R79" s="16">
        <v>1964</v>
      </c>
      <c r="S79" s="26">
        <v>1</v>
      </c>
      <c r="T79" s="26" t="s">
        <v>47</v>
      </c>
      <c r="U79" s="26" t="s">
        <v>48</v>
      </c>
      <c r="V79" s="14">
        <v>18121</v>
      </c>
      <c r="W79" s="16"/>
      <c r="X79" s="16"/>
      <c r="Y79" s="33" t="s">
        <v>45</v>
      </c>
      <c r="Z79" s="30" t="s">
        <v>76</v>
      </c>
      <c r="AA79" s="17">
        <v>1</v>
      </c>
      <c r="AB79" s="37"/>
      <c r="AC79" s="26">
        <v>1</v>
      </c>
      <c r="AD79" s="40" t="s">
        <v>46</v>
      </c>
      <c r="AE79" s="11" t="s">
        <v>1032</v>
      </c>
      <c r="AF79" s="42" t="s">
        <v>311</v>
      </c>
      <c r="AG79" s="11" t="s">
        <v>44</v>
      </c>
      <c r="AH79" s="11" t="s">
        <v>1055</v>
      </c>
      <c r="AI79" s="42" t="s">
        <v>55</v>
      </c>
      <c r="AJ79" s="42"/>
      <c r="AK79" s="42"/>
      <c r="AL79" s="42"/>
      <c r="AM79" s="42"/>
      <c r="AO79">
        <v>77</v>
      </c>
      <c r="AQ79" t="str">
        <f t="shared" si="4"/>
        <v>reis</v>
      </c>
      <c r="AR79">
        <f t="shared" si="5"/>
        <v>1949</v>
      </c>
      <c r="AS79">
        <f t="shared" si="3"/>
        <v>1949</v>
      </c>
    </row>
    <row r="80" spans="1:45" ht="78" x14ac:dyDescent="0.15">
      <c r="A80" s="12" t="s">
        <v>312</v>
      </c>
      <c r="B80" s="11" t="s">
        <v>313</v>
      </c>
      <c r="C80" s="11">
        <v>28486</v>
      </c>
      <c r="D80" s="11" t="s">
        <v>1175</v>
      </c>
      <c r="E80" s="11"/>
      <c r="F80" s="11" t="s">
        <v>1173</v>
      </c>
      <c r="G80" s="9">
        <v>1911</v>
      </c>
      <c r="H80" s="9"/>
      <c r="I80" s="9"/>
      <c r="J80" s="11"/>
      <c r="K80" s="11" t="s">
        <v>43</v>
      </c>
      <c r="L80" s="11"/>
      <c r="M80" s="15"/>
      <c r="N80" s="16" t="s">
        <v>44</v>
      </c>
      <c r="O80" s="30">
        <v>162</v>
      </c>
      <c r="P80" s="30" t="s">
        <v>58</v>
      </c>
      <c r="Q80" s="16">
        <v>1965</v>
      </c>
      <c r="R80" s="16">
        <v>1966</v>
      </c>
      <c r="S80" s="26">
        <v>5</v>
      </c>
      <c r="T80" s="26" t="s">
        <v>67</v>
      </c>
      <c r="U80" s="26"/>
      <c r="V80" s="14" t="s">
        <v>75</v>
      </c>
      <c r="W80" s="16"/>
      <c r="X80" s="16"/>
      <c r="Y80" s="33" t="s">
        <v>45</v>
      </c>
      <c r="Z80" s="30" t="s">
        <v>76</v>
      </c>
      <c r="AA80" s="17" t="s">
        <v>75</v>
      </c>
      <c r="AB80" s="37"/>
      <c r="AC80" s="26">
        <v>6</v>
      </c>
      <c r="AD80" s="40" t="s">
        <v>46</v>
      </c>
      <c r="AE80" s="11" t="s">
        <v>61</v>
      </c>
      <c r="AF80" s="42" t="s">
        <v>314</v>
      </c>
      <c r="AG80" s="11" t="s">
        <v>44</v>
      </c>
      <c r="AH80" s="11" t="s">
        <v>1055</v>
      </c>
      <c r="AI80" s="42" t="s">
        <v>54</v>
      </c>
      <c r="AJ80" s="42" t="s">
        <v>55</v>
      </c>
      <c r="AK80" s="42"/>
      <c r="AL80" s="42" t="s">
        <v>44</v>
      </c>
      <c r="AM80" s="42">
        <v>3113384</v>
      </c>
      <c r="AO80">
        <v>78</v>
      </c>
      <c r="AQ80" t="str">
        <f t="shared" si="4"/>
        <v>reis</v>
      </c>
      <c r="AR80">
        <f t="shared" si="5"/>
        <v>0</v>
      </c>
      <c r="AS80">
        <f t="shared" si="3"/>
        <v>0</v>
      </c>
    </row>
    <row r="81" spans="1:45" ht="39" x14ac:dyDescent="0.15">
      <c r="A81" s="12" t="s">
        <v>315</v>
      </c>
      <c r="B81" s="11" t="s">
        <v>316</v>
      </c>
      <c r="C81" s="11">
        <v>28586</v>
      </c>
      <c r="D81" s="11" t="s">
        <v>1176</v>
      </c>
      <c r="E81" s="11"/>
      <c r="F81" s="11" t="s">
        <v>1052</v>
      </c>
      <c r="G81" s="9">
        <v>1927</v>
      </c>
      <c r="H81" s="9"/>
      <c r="I81" s="9" t="s">
        <v>1008</v>
      </c>
      <c r="J81" s="11" t="s">
        <v>40</v>
      </c>
      <c r="K81" s="11" t="s">
        <v>41</v>
      </c>
      <c r="L81" s="11" t="s">
        <v>42</v>
      </c>
      <c r="M81" s="15">
        <v>1956</v>
      </c>
      <c r="N81" s="16" t="s">
        <v>44</v>
      </c>
      <c r="O81" s="30">
        <v>162</v>
      </c>
      <c r="P81" s="30" t="s">
        <v>46</v>
      </c>
      <c r="Q81" s="16">
        <v>1956</v>
      </c>
      <c r="R81" s="16">
        <v>1958</v>
      </c>
      <c r="S81" s="26">
        <v>5</v>
      </c>
      <c r="T81" s="26" t="s">
        <v>67</v>
      </c>
      <c r="U81" s="26"/>
      <c r="V81" s="14">
        <v>20750</v>
      </c>
      <c r="W81" s="16"/>
      <c r="X81" s="16"/>
      <c r="Y81" s="33" t="s">
        <v>45</v>
      </c>
      <c r="Z81" s="30" t="s">
        <v>68</v>
      </c>
      <c r="AA81" s="17">
        <v>2</v>
      </c>
      <c r="AB81" s="37"/>
      <c r="AC81" s="26">
        <v>4</v>
      </c>
      <c r="AD81" s="40" t="s">
        <v>46</v>
      </c>
      <c r="AE81" s="11" t="s">
        <v>50</v>
      </c>
      <c r="AF81" s="42" t="s">
        <v>317</v>
      </c>
      <c r="AG81" s="11" t="s">
        <v>44</v>
      </c>
      <c r="AH81" s="11" t="s">
        <v>1055</v>
      </c>
      <c r="AI81" s="42" t="s">
        <v>54</v>
      </c>
      <c r="AJ81" s="42" t="s">
        <v>55</v>
      </c>
      <c r="AK81" s="42"/>
      <c r="AL81" s="42" t="s">
        <v>246</v>
      </c>
      <c r="AM81" s="42" t="s">
        <v>318</v>
      </c>
      <c r="AO81">
        <v>79</v>
      </c>
      <c r="AQ81" t="str">
        <f t="shared" si="4"/>
        <v>reis</v>
      </c>
      <c r="AR81">
        <f t="shared" si="5"/>
        <v>1956</v>
      </c>
      <c r="AS81">
        <f t="shared" si="3"/>
        <v>1956</v>
      </c>
    </row>
    <row r="82" spans="1:45" ht="91" x14ac:dyDescent="0.15">
      <c r="A82" s="12" t="s">
        <v>319</v>
      </c>
      <c r="B82" s="11" t="s">
        <v>320</v>
      </c>
      <c r="C82" s="11">
        <v>28681</v>
      </c>
      <c r="D82" s="11" t="s">
        <v>1177</v>
      </c>
      <c r="E82" s="11"/>
      <c r="F82" s="11" t="s">
        <v>1153</v>
      </c>
      <c r="G82" s="9">
        <v>1924</v>
      </c>
      <c r="H82" s="9"/>
      <c r="I82" s="9" t="s">
        <v>1010</v>
      </c>
      <c r="J82" s="11" t="s">
        <v>40</v>
      </c>
      <c r="K82" s="11" t="s">
        <v>123</v>
      </c>
      <c r="L82" s="11" t="s">
        <v>42</v>
      </c>
      <c r="M82" s="15">
        <v>1957</v>
      </c>
      <c r="N82" s="16" t="s">
        <v>44</v>
      </c>
      <c r="O82" s="30">
        <v>161</v>
      </c>
      <c r="P82" s="30" t="s">
        <v>46</v>
      </c>
      <c r="Q82" s="16">
        <v>1957</v>
      </c>
      <c r="R82" s="16">
        <v>1957</v>
      </c>
      <c r="S82" s="26">
        <v>7</v>
      </c>
      <c r="T82" s="26" t="s">
        <v>67</v>
      </c>
      <c r="U82" s="26"/>
      <c r="V82" s="14">
        <v>21077</v>
      </c>
      <c r="W82" s="16"/>
      <c r="X82" s="16"/>
      <c r="Y82" s="33" t="s">
        <v>45</v>
      </c>
      <c r="Z82" s="30" t="s">
        <v>45</v>
      </c>
      <c r="AA82" s="17">
        <v>2</v>
      </c>
      <c r="AB82" s="37" t="s">
        <v>46</v>
      </c>
      <c r="AC82" s="26">
        <v>1</v>
      </c>
      <c r="AD82" s="40" t="s">
        <v>46</v>
      </c>
      <c r="AE82" s="11" t="s">
        <v>50</v>
      </c>
      <c r="AF82" s="42" t="s">
        <v>321</v>
      </c>
      <c r="AG82" s="11" t="s">
        <v>52</v>
      </c>
      <c r="AH82" s="11" t="s">
        <v>1055</v>
      </c>
      <c r="AI82" s="42" t="s">
        <v>54</v>
      </c>
      <c r="AJ82" s="42" t="s">
        <v>54</v>
      </c>
      <c r="AK82" s="42" t="s">
        <v>58</v>
      </c>
      <c r="AL82" s="42" t="s">
        <v>322</v>
      </c>
      <c r="AM82" s="42" t="s">
        <v>323</v>
      </c>
      <c r="AO82">
        <v>80</v>
      </c>
      <c r="AQ82" t="str">
        <f t="shared" si="4"/>
        <v>reis</v>
      </c>
      <c r="AR82">
        <f t="shared" si="5"/>
        <v>1957</v>
      </c>
      <c r="AS82">
        <f t="shared" si="3"/>
        <v>1957</v>
      </c>
    </row>
    <row r="83" spans="1:45" ht="65" x14ac:dyDescent="0.15">
      <c r="A83" s="12" t="s">
        <v>324</v>
      </c>
      <c r="B83" s="11" t="s">
        <v>325</v>
      </c>
      <c r="C83" s="11">
        <v>28781</v>
      </c>
      <c r="D83" s="11" t="s">
        <v>1178</v>
      </c>
      <c r="E83" s="11"/>
      <c r="F83" s="11" t="s">
        <v>1174</v>
      </c>
      <c r="G83" s="9">
        <v>1917</v>
      </c>
      <c r="H83" s="9" t="s">
        <v>1180</v>
      </c>
      <c r="I83" s="9"/>
      <c r="J83" s="11" t="s">
        <v>82</v>
      </c>
      <c r="K83" s="11"/>
      <c r="L83" s="11"/>
      <c r="M83" s="15">
        <v>1951</v>
      </c>
      <c r="N83" s="16" t="s">
        <v>44</v>
      </c>
      <c r="O83" s="30" t="s">
        <v>45</v>
      </c>
      <c r="P83" s="30" t="s">
        <v>46</v>
      </c>
      <c r="Q83" s="16">
        <v>1954</v>
      </c>
      <c r="R83" s="16">
        <v>1957</v>
      </c>
      <c r="S83" s="26">
        <v>3</v>
      </c>
      <c r="T83" s="26" t="s">
        <v>326</v>
      </c>
      <c r="U83" s="26"/>
      <c r="V83" s="14">
        <v>18670</v>
      </c>
      <c r="W83" s="16"/>
      <c r="X83" s="16"/>
      <c r="Y83" s="33" t="s">
        <v>45</v>
      </c>
      <c r="Z83" s="30" t="s">
        <v>76</v>
      </c>
      <c r="AA83" s="17">
        <v>1</v>
      </c>
      <c r="AB83" s="37" t="s">
        <v>46</v>
      </c>
      <c r="AC83" s="26">
        <v>4</v>
      </c>
      <c r="AD83" s="40" t="s">
        <v>46</v>
      </c>
      <c r="AE83" s="11" t="s">
        <v>85</v>
      </c>
      <c r="AF83" s="42" t="s">
        <v>327</v>
      </c>
      <c r="AG83" s="11" t="s">
        <v>45</v>
      </c>
      <c r="AH83" s="11" t="s">
        <v>1055</v>
      </c>
      <c r="AI83" s="42" t="s">
        <v>55</v>
      </c>
      <c r="AJ83" s="42"/>
      <c r="AK83" s="42"/>
      <c r="AL83" s="42"/>
      <c r="AM83" s="42"/>
      <c r="AO83">
        <v>81</v>
      </c>
      <c r="AQ83" t="str">
        <f t="shared" si="4"/>
        <v>reis</v>
      </c>
      <c r="AR83">
        <f t="shared" si="5"/>
        <v>1951</v>
      </c>
      <c r="AS83">
        <f t="shared" si="3"/>
        <v>1951</v>
      </c>
    </row>
    <row r="84" spans="1:45" ht="52" x14ac:dyDescent="0.15">
      <c r="A84" s="12" t="s">
        <v>1689</v>
      </c>
      <c r="B84" s="11" t="s">
        <v>328</v>
      </c>
      <c r="C84" s="11">
        <v>28878</v>
      </c>
      <c r="D84" s="11" t="s">
        <v>1182</v>
      </c>
      <c r="E84" s="11" t="s">
        <v>1126</v>
      </c>
      <c r="F84" s="11" t="s">
        <v>1145</v>
      </c>
      <c r="G84" s="9">
        <v>1936</v>
      </c>
      <c r="H84" s="9"/>
      <c r="I84" s="9"/>
      <c r="J84" s="11"/>
      <c r="K84" s="11" t="s">
        <v>43</v>
      </c>
      <c r="L84" s="11"/>
      <c r="M84" s="15"/>
      <c r="N84" s="16" t="s">
        <v>44</v>
      </c>
      <c r="O84" s="30" t="s">
        <v>45</v>
      </c>
      <c r="P84" s="30" t="s">
        <v>46</v>
      </c>
      <c r="Q84" s="16">
        <v>1966</v>
      </c>
      <c r="R84" s="16">
        <v>1966</v>
      </c>
      <c r="S84" s="26">
        <v>5</v>
      </c>
      <c r="T84" s="26" t="s">
        <v>67</v>
      </c>
      <c r="U84" s="26"/>
      <c r="V84" s="14" t="s">
        <v>75</v>
      </c>
      <c r="W84" s="16"/>
      <c r="X84" s="16"/>
      <c r="Y84" s="33" t="s">
        <v>45</v>
      </c>
      <c r="Z84" s="30" t="s">
        <v>76</v>
      </c>
      <c r="AA84" s="17" t="s">
        <v>75</v>
      </c>
      <c r="AB84" s="37" t="s">
        <v>46</v>
      </c>
      <c r="AC84" s="26">
        <v>5</v>
      </c>
      <c r="AD84" s="40" t="s">
        <v>46</v>
      </c>
      <c r="AE84" s="11" t="s">
        <v>125</v>
      </c>
      <c r="AF84" s="42" t="s">
        <v>329</v>
      </c>
      <c r="AG84" s="11" t="s">
        <v>44</v>
      </c>
      <c r="AH84" s="11" t="s">
        <v>1055</v>
      </c>
      <c r="AI84" s="42" t="s">
        <v>55</v>
      </c>
      <c r="AJ84" s="42"/>
      <c r="AK84" s="42"/>
      <c r="AL84" s="42"/>
      <c r="AM84" s="42"/>
      <c r="AO84">
        <v>82</v>
      </c>
      <c r="AQ84" t="str">
        <f t="shared" si="4"/>
        <v>reis</v>
      </c>
      <c r="AR84">
        <f t="shared" si="5"/>
        <v>0</v>
      </c>
      <c r="AS84">
        <f t="shared" si="3"/>
        <v>0</v>
      </c>
    </row>
    <row r="85" spans="1:45" ht="26" x14ac:dyDescent="0.15">
      <c r="A85" s="12" t="s">
        <v>1181</v>
      </c>
      <c r="B85" s="5" t="s">
        <v>1183</v>
      </c>
      <c r="C85" s="11">
        <v>28878</v>
      </c>
      <c r="D85" s="11" t="s">
        <v>1182</v>
      </c>
      <c r="E85" s="11" t="s">
        <v>1126</v>
      </c>
      <c r="F85" s="11" t="s">
        <v>1145</v>
      </c>
      <c r="G85" s="9">
        <v>1936</v>
      </c>
      <c r="H85" s="9"/>
      <c r="I85" s="9" t="s">
        <v>1008</v>
      </c>
      <c r="J85" s="11"/>
      <c r="K85" s="11" t="s">
        <v>43</v>
      </c>
      <c r="L85" s="11"/>
      <c r="M85" s="15"/>
      <c r="N85" s="16" t="s">
        <v>52</v>
      </c>
      <c r="O85" s="30">
        <v>162</v>
      </c>
      <c r="P85" s="30" t="s">
        <v>46</v>
      </c>
      <c r="Q85" s="16"/>
      <c r="R85" s="16"/>
      <c r="S85" s="26">
        <v>5</v>
      </c>
      <c r="T85" s="26" t="s">
        <v>67</v>
      </c>
      <c r="U85" s="26"/>
      <c r="V85" s="14" t="s">
        <v>75</v>
      </c>
      <c r="W85" s="16"/>
      <c r="X85" s="16"/>
      <c r="Y85" s="33" t="s">
        <v>45</v>
      </c>
      <c r="Z85" s="30" t="s">
        <v>76</v>
      </c>
      <c r="AA85" s="17" t="s">
        <v>75</v>
      </c>
      <c r="AB85" s="37" t="s">
        <v>46</v>
      </c>
      <c r="AC85" s="26">
        <v>0</v>
      </c>
      <c r="AD85" s="40" t="s">
        <v>46</v>
      </c>
      <c r="AE85" s="11"/>
      <c r="AF85" s="42"/>
      <c r="AG85" s="11" t="s">
        <v>44</v>
      </c>
      <c r="AH85" s="11" t="s">
        <v>45</v>
      </c>
      <c r="AI85" s="42"/>
      <c r="AJ85" s="42"/>
      <c r="AK85" s="42"/>
      <c r="AL85" s="42"/>
      <c r="AM85" s="42"/>
      <c r="AO85">
        <v>83</v>
      </c>
      <c r="AQ85" t="str">
        <f t="shared" si="4"/>
        <v>reis</v>
      </c>
      <c r="AR85">
        <f t="shared" si="5"/>
        <v>0</v>
      </c>
      <c r="AS85">
        <f t="shared" si="3"/>
        <v>0</v>
      </c>
    </row>
    <row r="86" spans="1:45" ht="65" x14ac:dyDescent="0.15">
      <c r="A86" s="12" t="s">
        <v>330</v>
      </c>
      <c r="B86" s="11" t="s">
        <v>331</v>
      </c>
      <c r="C86" s="11">
        <v>28979</v>
      </c>
      <c r="D86" s="11" t="s">
        <v>1185</v>
      </c>
      <c r="E86" s="11"/>
      <c r="F86" s="11" t="s">
        <v>1184</v>
      </c>
      <c r="G86" s="9">
        <v>1919</v>
      </c>
      <c r="H86" s="9"/>
      <c r="I86" s="9" t="s">
        <v>1008</v>
      </c>
      <c r="J86" s="11" t="s">
        <v>40</v>
      </c>
      <c r="K86" s="11" t="s">
        <v>66</v>
      </c>
      <c r="L86" s="11" t="s">
        <v>1103</v>
      </c>
      <c r="M86" s="15">
        <v>1953</v>
      </c>
      <c r="N86" s="16" t="s">
        <v>44</v>
      </c>
      <c r="O86" s="30" t="s">
        <v>45</v>
      </c>
      <c r="P86" s="30" t="s">
        <v>46</v>
      </c>
      <c r="Q86" s="16"/>
      <c r="R86" s="16">
        <v>1960</v>
      </c>
      <c r="S86" s="26">
        <v>5</v>
      </c>
      <c r="T86" s="26" t="s">
        <v>67</v>
      </c>
      <c r="U86" s="26"/>
      <c r="V86" s="14">
        <v>19579</v>
      </c>
      <c r="W86" s="16"/>
      <c r="X86" s="16"/>
      <c r="Y86" s="33" t="s">
        <v>45</v>
      </c>
      <c r="Z86" s="30" t="s">
        <v>68</v>
      </c>
      <c r="AA86" s="17">
        <v>2</v>
      </c>
      <c r="AB86" s="37" t="s">
        <v>58</v>
      </c>
      <c r="AC86" s="26">
        <v>8</v>
      </c>
      <c r="AD86" s="40" t="s">
        <v>46</v>
      </c>
      <c r="AE86" s="11" t="s">
        <v>85</v>
      </c>
      <c r="AF86" s="42" t="s">
        <v>332</v>
      </c>
      <c r="AG86" s="11" t="s">
        <v>45</v>
      </c>
      <c r="AH86" s="11" t="s">
        <v>1055</v>
      </c>
      <c r="AI86" s="42" t="s">
        <v>54</v>
      </c>
      <c r="AJ86" s="42" t="s">
        <v>55</v>
      </c>
      <c r="AK86" s="42"/>
      <c r="AL86" s="42" t="s">
        <v>44</v>
      </c>
      <c r="AM86" s="42">
        <v>3063099</v>
      </c>
      <c r="AO86">
        <v>84</v>
      </c>
      <c r="AQ86" t="str">
        <f t="shared" si="4"/>
        <v>reis</v>
      </c>
      <c r="AR86">
        <f t="shared" si="5"/>
        <v>1953</v>
      </c>
      <c r="AS86">
        <f t="shared" si="3"/>
        <v>1953</v>
      </c>
    </row>
    <row r="87" spans="1:45" ht="52" x14ac:dyDescent="0.15">
      <c r="A87" s="12" t="s">
        <v>333</v>
      </c>
      <c r="B87" s="11" t="s">
        <v>334</v>
      </c>
      <c r="C87" s="11">
        <v>29043</v>
      </c>
      <c r="D87" s="11" t="s">
        <v>1186</v>
      </c>
      <c r="E87" s="11"/>
      <c r="F87" s="11" t="s">
        <v>1052</v>
      </c>
      <c r="G87" s="9"/>
      <c r="H87" s="9"/>
      <c r="I87" s="9"/>
      <c r="J87" s="11"/>
      <c r="K87" s="11" t="s">
        <v>43</v>
      </c>
      <c r="L87" s="11"/>
      <c r="M87" s="15"/>
      <c r="N87" s="16" t="s">
        <v>44</v>
      </c>
      <c r="O87" s="30" t="s">
        <v>45</v>
      </c>
      <c r="P87" s="30" t="s">
        <v>46</v>
      </c>
      <c r="Q87" s="16"/>
      <c r="R87" s="16"/>
      <c r="S87" s="26">
        <v>1</v>
      </c>
      <c r="T87" s="26" t="s">
        <v>47</v>
      </c>
      <c r="U87" s="26"/>
      <c r="V87" s="14" t="s">
        <v>75</v>
      </c>
      <c r="W87" s="16"/>
      <c r="X87" s="16"/>
      <c r="Y87" s="33" t="s">
        <v>45</v>
      </c>
      <c r="Z87" s="30" t="s">
        <v>76</v>
      </c>
      <c r="AA87" s="17" t="s">
        <v>75</v>
      </c>
      <c r="AB87" s="37"/>
      <c r="AC87" s="26">
        <v>1</v>
      </c>
      <c r="AD87" s="40"/>
      <c r="AE87" s="11" t="s">
        <v>50</v>
      </c>
      <c r="AF87" s="42" t="s">
        <v>335</v>
      </c>
      <c r="AG87" s="11" t="s">
        <v>45</v>
      </c>
      <c r="AH87" s="11" t="s">
        <v>1055</v>
      </c>
      <c r="AI87" s="42" t="s">
        <v>55</v>
      </c>
      <c r="AJ87" s="42"/>
      <c r="AK87" s="42"/>
      <c r="AL87" s="42"/>
      <c r="AM87" s="42"/>
      <c r="AO87">
        <v>85</v>
      </c>
      <c r="AQ87" t="str">
        <f t="shared" si="4"/>
        <v>reis</v>
      </c>
      <c r="AR87">
        <f t="shared" si="5"/>
        <v>0</v>
      </c>
      <c r="AS87">
        <f t="shared" si="3"/>
        <v>0</v>
      </c>
    </row>
    <row r="88" spans="1:45" ht="104" x14ac:dyDescent="0.15">
      <c r="A88" s="12" t="s">
        <v>1690</v>
      </c>
      <c r="B88" s="11" t="s">
        <v>336</v>
      </c>
      <c r="C88" s="11">
        <v>29140</v>
      </c>
      <c r="D88" s="11" t="s">
        <v>1189</v>
      </c>
      <c r="E88" s="11"/>
      <c r="F88" s="11" t="s">
        <v>1190</v>
      </c>
      <c r="G88" s="9">
        <v>1938</v>
      </c>
      <c r="H88" s="9" t="s">
        <v>1191</v>
      </c>
      <c r="I88" s="9"/>
      <c r="J88" s="11" t="s">
        <v>40</v>
      </c>
      <c r="K88" s="11" t="s">
        <v>66</v>
      </c>
      <c r="L88" s="11"/>
      <c r="M88" s="15">
        <v>1955</v>
      </c>
      <c r="N88" s="16" t="s">
        <v>44</v>
      </c>
      <c r="O88" s="30" t="s">
        <v>45</v>
      </c>
      <c r="P88" s="30" t="s">
        <v>46</v>
      </c>
      <c r="Q88" s="16">
        <v>1959</v>
      </c>
      <c r="R88" s="16">
        <v>1960</v>
      </c>
      <c r="S88" s="26">
        <v>1</v>
      </c>
      <c r="T88" s="26" t="s">
        <v>47</v>
      </c>
      <c r="U88" s="26" t="s">
        <v>48</v>
      </c>
      <c r="V88" s="14">
        <v>20282</v>
      </c>
      <c r="W88" s="16"/>
      <c r="X88" s="16"/>
      <c r="Y88" s="33" t="s">
        <v>45</v>
      </c>
      <c r="Z88" s="30" t="s">
        <v>68</v>
      </c>
      <c r="AA88" s="17">
        <v>3</v>
      </c>
      <c r="AB88" s="37"/>
      <c r="AC88" s="26">
        <v>6</v>
      </c>
      <c r="AD88" s="40" t="s">
        <v>46</v>
      </c>
      <c r="AE88" s="11" t="s">
        <v>85</v>
      </c>
      <c r="AF88" s="42" t="s">
        <v>337</v>
      </c>
      <c r="AG88" s="11" t="s">
        <v>52</v>
      </c>
      <c r="AH88" s="11" t="s">
        <v>1055</v>
      </c>
      <c r="AI88" s="42" t="s">
        <v>54</v>
      </c>
      <c r="AJ88" s="42" t="s">
        <v>55</v>
      </c>
      <c r="AK88" s="42"/>
      <c r="AL88" s="42" t="s">
        <v>103</v>
      </c>
      <c r="AM88" s="42">
        <v>9842781</v>
      </c>
      <c r="AO88">
        <v>86</v>
      </c>
      <c r="AQ88" t="str">
        <f t="shared" si="4"/>
        <v>reis</v>
      </c>
      <c r="AR88">
        <f t="shared" si="5"/>
        <v>1955</v>
      </c>
      <c r="AS88">
        <f t="shared" si="3"/>
        <v>1955</v>
      </c>
    </row>
    <row r="89" spans="1:45" ht="26" x14ac:dyDescent="0.15">
      <c r="A89" s="12" t="s">
        <v>1187</v>
      </c>
      <c r="B89" s="5" t="s">
        <v>1188</v>
      </c>
      <c r="C89" s="11">
        <v>29140</v>
      </c>
      <c r="D89" s="11" t="s">
        <v>1192</v>
      </c>
      <c r="E89" s="11"/>
      <c r="F89" s="11" t="s">
        <v>1190</v>
      </c>
      <c r="G89" s="9">
        <v>1938</v>
      </c>
      <c r="H89" s="9" t="s">
        <v>1191</v>
      </c>
      <c r="I89" s="9"/>
      <c r="J89" s="11" t="s">
        <v>40</v>
      </c>
      <c r="K89" s="11" t="s">
        <v>66</v>
      </c>
      <c r="L89" s="11" t="s">
        <v>42</v>
      </c>
      <c r="M89" s="15">
        <v>1955</v>
      </c>
      <c r="N89" s="16" t="s">
        <v>52</v>
      </c>
      <c r="O89" s="30" t="s">
        <v>45</v>
      </c>
      <c r="P89" s="30" t="s">
        <v>46</v>
      </c>
      <c r="Q89" s="16">
        <v>1958</v>
      </c>
      <c r="R89" s="16">
        <v>1963</v>
      </c>
      <c r="S89" s="26">
        <v>1</v>
      </c>
      <c r="T89" s="26" t="s">
        <v>47</v>
      </c>
      <c r="U89" s="26" t="s">
        <v>48</v>
      </c>
      <c r="V89" s="14">
        <v>20282</v>
      </c>
      <c r="W89" s="16"/>
      <c r="X89" s="16"/>
      <c r="Y89" s="33" t="s">
        <v>45</v>
      </c>
      <c r="Z89" s="30" t="s">
        <v>68</v>
      </c>
      <c r="AA89" s="17">
        <v>3</v>
      </c>
      <c r="AB89" s="37"/>
      <c r="AC89" s="26">
        <v>8</v>
      </c>
      <c r="AD89" s="40" t="s">
        <v>46</v>
      </c>
      <c r="AE89" s="11" t="s">
        <v>85</v>
      </c>
      <c r="AF89" s="42"/>
      <c r="AG89" s="11" t="s">
        <v>52</v>
      </c>
      <c r="AH89" s="11" t="s">
        <v>1055</v>
      </c>
      <c r="AI89" s="42"/>
      <c r="AJ89" s="42"/>
      <c r="AK89" s="42"/>
      <c r="AL89" s="42"/>
      <c r="AM89" s="42"/>
      <c r="AO89">
        <v>87</v>
      </c>
      <c r="AQ89" t="str">
        <f t="shared" si="4"/>
        <v>reis</v>
      </c>
      <c r="AR89">
        <f t="shared" si="5"/>
        <v>1955</v>
      </c>
      <c r="AS89">
        <f t="shared" si="3"/>
        <v>1955</v>
      </c>
    </row>
    <row r="90" spans="1:45" ht="52" x14ac:dyDescent="0.15">
      <c r="A90" s="12" t="s">
        <v>338</v>
      </c>
      <c r="B90" s="11" t="s">
        <v>339</v>
      </c>
      <c r="C90" s="11">
        <v>29269</v>
      </c>
      <c r="D90" s="11" t="s">
        <v>1197</v>
      </c>
      <c r="E90" s="11"/>
      <c r="F90" s="11" t="s">
        <v>1052</v>
      </c>
      <c r="G90" s="9">
        <v>1914</v>
      </c>
      <c r="H90" s="9"/>
      <c r="I90" s="9"/>
      <c r="J90" s="11" t="s">
        <v>40</v>
      </c>
      <c r="K90" s="11" t="s">
        <v>132</v>
      </c>
      <c r="L90" s="11"/>
      <c r="M90" s="15">
        <v>1952</v>
      </c>
      <c r="N90" s="16" t="s">
        <v>44</v>
      </c>
      <c r="O90" s="30" t="s">
        <v>45</v>
      </c>
      <c r="P90" s="30" t="s">
        <v>46</v>
      </c>
      <c r="Q90" s="16">
        <v>1956</v>
      </c>
      <c r="R90" s="16">
        <v>1958</v>
      </c>
      <c r="S90" s="26">
        <v>6</v>
      </c>
      <c r="T90" s="26" t="s">
        <v>67</v>
      </c>
      <c r="U90" s="26"/>
      <c r="V90" s="14">
        <v>19119</v>
      </c>
      <c r="W90" s="16"/>
      <c r="X90" s="16"/>
      <c r="Y90" s="33" t="s">
        <v>45</v>
      </c>
      <c r="Z90" s="30" t="s">
        <v>68</v>
      </c>
      <c r="AA90" s="17">
        <v>2</v>
      </c>
      <c r="AB90" s="37" t="s">
        <v>46</v>
      </c>
      <c r="AC90" s="26">
        <v>4</v>
      </c>
      <c r="AD90" s="40" t="s">
        <v>46</v>
      </c>
      <c r="AE90" s="11" t="s">
        <v>50</v>
      </c>
      <c r="AF90" s="42" t="s">
        <v>340</v>
      </c>
      <c r="AG90" s="11" t="s">
        <v>45</v>
      </c>
      <c r="AH90" s="11" t="s">
        <v>1055</v>
      </c>
      <c r="AI90" s="42" t="s">
        <v>54</v>
      </c>
      <c r="AJ90" s="42" t="s">
        <v>54</v>
      </c>
      <c r="AK90" s="42" t="s">
        <v>58</v>
      </c>
      <c r="AL90" s="42" t="s">
        <v>44</v>
      </c>
      <c r="AM90" s="42">
        <v>4066357</v>
      </c>
      <c r="AO90">
        <v>88</v>
      </c>
      <c r="AQ90" t="str">
        <f t="shared" si="4"/>
        <v>reis</v>
      </c>
      <c r="AR90">
        <f t="shared" si="5"/>
        <v>1952</v>
      </c>
      <c r="AS90">
        <f t="shared" si="3"/>
        <v>1952</v>
      </c>
    </row>
    <row r="91" spans="1:45" ht="65" x14ac:dyDescent="0.15">
      <c r="A91" s="12" t="s">
        <v>341</v>
      </c>
      <c r="B91" s="11" t="s">
        <v>342</v>
      </c>
      <c r="C91" s="11">
        <v>29367</v>
      </c>
      <c r="D91" s="11" t="s">
        <v>1198</v>
      </c>
      <c r="E91" s="11"/>
      <c r="F91" s="11" t="s">
        <v>1193</v>
      </c>
      <c r="G91" s="9"/>
      <c r="H91" s="9"/>
      <c r="I91" s="9"/>
      <c r="J91" s="11"/>
      <c r="K91" s="11" t="s">
        <v>43</v>
      </c>
      <c r="L91" s="11"/>
      <c r="M91" s="15">
        <v>1955</v>
      </c>
      <c r="N91" s="16" t="s">
        <v>44</v>
      </c>
      <c r="O91" s="30" t="s">
        <v>45</v>
      </c>
      <c r="P91" s="30" t="s">
        <v>46</v>
      </c>
      <c r="Q91" s="16">
        <v>1958</v>
      </c>
      <c r="R91" s="16">
        <v>1958</v>
      </c>
      <c r="S91" s="26">
        <v>1</v>
      </c>
      <c r="T91" s="26" t="s">
        <v>47</v>
      </c>
      <c r="U91" s="26" t="s">
        <v>48</v>
      </c>
      <c r="V91" s="14" t="s">
        <v>343</v>
      </c>
      <c r="W91" s="16"/>
      <c r="X91" s="16"/>
      <c r="Y91" s="33" t="s">
        <v>45</v>
      </c>
      <c r="Z91" s="30" t="s">
        <v>76</v>
      </c>
      <c r="AA91" s="17">
        <v>1</v>
      </c>
      <c r="AB91" s="37"/>
      <c r="AC91" s="26">
        <v>4</v>
      </c>
      <c r="AD91" s="40" t="s">
        <v>46</v>
      </c>
      <c r="AE91" s="11" t="s">
        <v>50</v>
      </c>
      <c r="AF91" s="42" t="s">
        <v>344</v>
      </c>
      <c r="AG91" s="11" t="s">
        <v>44</v>
      </c>
      <c r="AH91" s="11" t="s">
        <v>1055</v>
      </c>
      <c r="AI91" s="42" t="s">
        <v>55</v>
      </c>
      <c r="AJ91" s="42"/>
      <c r="AK91" s="42"/>
      <c r="AL91" s="42"/>
      <c r="AM91" s="42"/>
      <c r="AO91">
        <v>89</v>
      </c>
      <c r="AQ91" t="str">
        <f t="shared" si="4"/>
        <v>reis</v>
      </c>
      <c r="AR91">
        <f t="shared" si="5"/>
        <v>1955</v>
      </c>
      <c r="AS91">
        <f t="shared" si="3"/>
        <v>1955</v>
      </c>
    </row>
    <row r="92" spans="1:45" ht="78" x14ac:dyDescent="0.15">
      <c r="A92" s="12" t="s">
        <v>345</v>
      </c>
      <c r="B92" s="11" t="s">
        <v>346</v>
      </c>
      <c r="C92" s="11">
        <v>29463</v>
      </c>
      <c r="D92" s="11" t="s">
        <v>1199</v>
      </c>
      <c r="E92" s="11"/>
      <c r="F92" s="11" t="s">
        <v>1049</v>
      </c>
      <c r="G92" s="9">
        <v>1934</v>
      </c>
      <c r="H92" s="9" t="s">
        <v>1008</v>
      </c>
      <c r="I92" s="9"/>
      <c r="J92" s="11" t="s">
        <v>40</v>
      </c>
      <c r="K92" s="11" t="s">
        <v>66</v>
      </c>
      <c r="L92" s="11" t="s">
        <v>1083</v>
      </c>
      <c r="M92" s="15">
        <v>1954</v>
      </c>
      <c r="N92" s="16" t="s">
        <v>44</v>
      </c>
      <c r="O92" s="30" t="s">
        <v>45</v>
      </c>
      <c r="P92" s="30" t="s">
        <v>46</v>
      </c>
      <c r="Q92" s="16"/>
      <c r="R92" s="16"/>
      <c r="S92" s="26">
        <v>1</v>
      </c>
      <c r="T92" s="26" t="s">
        <v>47</v>
      </c>
      <c r="U92" s="26" t="s">
        <v>48</v>
      </c>
      <c r="V92" s="14">
        <v>19843</v>
      </c>
      <c r="W92" s="16"/>
      <c r="X92" s="16"/>
      <c r="Y92" s="33" t="s">
        <v>45</v>
      </c>
      <c r="Z92" s="30" t="s">
        <v>68</v>
      </c>
      <c r="AA92" s="17" t="s">
        <v>75</v>
      </c>
      <c r="AB92" s="37" t="s">
        <v>46</v>
      </c>
      <c r="AC92" s="26">
        <v>1</v>
      </c>
      <c r="AD92" s="40" t="s">
        <v>46</v>
      </c>
      <c r="AE92" s="11" t="s">
        <v>50</v>
      </c>
      <c r="AF92" s="42" t="s">
        <v>347</v>
      </c>
      <c r="AG92" s="11" t="s">
        <v>44</v>
      </c>
      <c r="AH92" s="11" t="s">
        <v>1055</v>
      </c>
      <c r="AI92" s="42" t="s">
        <v>55</v>
      </c>
      <c r="AJ92" s="42"/>
      <c r="AK92" s="42"/>
      <c r="AL92" s="42"/>
      <c r="AM92" s="42"/>
      <c r="AO92">
        <v>90</v>
      </c>
      <c r="AQ92" t="str">
        <f t="shared" si="4"/>
        <v>reis</v>
      </c>
      <c r="AR92">
        <f t="shared" si="5"/>
        <v>1954</v>
      </c>
      <c r="AS92">
        <f t="shared" si="3"/>
        <v>1954</v>
      </c>
    </row>
    <row r="93" spans="1:45" ht="78" x14ac:dyDescent="0.15">
      <c r="A93" s="12" t="s">
        <v>348</v>
      </c>
      <c r="B93" s="11" t="s">
        <v>349</v>
      </c>
      <c r="C93" s="11">
        <v>29561</v>
      </c>
      <c r="D93" s="11" t="s">
        <v>1200</v>
      </c>
      <c r="E93" s="11" t="s">
        <v>1107</v>
      </c>
      <c r="F93" s="11" t="s">
        <v>1194</v>
      </c>
      <c r="G93" s="9">
        <v>1914</v>
      </c>
      <c r="H93" s="9" t="s">
        <v>1203</v>
      </c>
      <c r="I93" s="9"/>
      <c r="J93" s="11"/>
      <c r="K93" s="11" t="s">
        <v>43</v>
      </c>
      <c r="L93" s="11"/>
      <c r="M93" s="15">
        <v>1953</v>
      </c>
      <c r="N93" s="16" t="s">
        <v>44</v>
      </c>
      <c r="O93" s="30" t="s">
        <v>45</v>
      </c>
      <c r="P93" s="30" t="s">
        <v>46</v>
      </c>
      <c r="Q93" s="16">
        <v>1953</v>
      </c>
      <c r="R93" s="16">
        <v>1954</v>
      </c>
      <c r="S93" s="26">
        <v>2</v>
      </c>
      <c r="T93" s="26" t="s">
        <v>124</v>
      </c>
      <c r="U93" s="26"/>
      <c r="V93" s="14">
        <v>19450</v>
      </c>
      <c r="W93" s="16"/>
      <c r="X93" s="16"/>
      <c r="Y93" s="33" t="s">
        <v>45</v>
      </c>
      <c r="Z93" s="30" t="s">
        <v>229</v>
      </c>
      <c r="AA93" s="17">
        <v>1</v>
      </c>
      <c r="AB93" s="37"/>
      <c r="AC93" s="26">
        <v>8</v>
      </c>
      <c r="AD93" s="40" t="s">
        <v>46</v>
      </c>
      <c r="AE93" s="11" t="s">
        <v>50</v>
      </c>
      <c r="AF93" s="42" t="s">
        <v>350</v>
      </c>
      <c r="AG93" s="11" t="s">
        <v>45</v>
      </c>
      <c r="AH93" s="11" t="s">
        <v>1055</v>
      </c>
      <c r="AI93" s="42" t="s">
        <v>54</v>
      </c>
      <c r="AJ93" s="42" t="s">
        <v>54</v>
      </c>
      <c r="AK93" s="42" t="s">
        <v>58</v>
      </c>
      <c r="AL93" s="42" t="s">
        <v>44</v>
      </c>
      <c r="AM93" s="42">
        <v>4067091</v>
      </c>
      <c r="AO93">
        <v>91</v>
      </c>
      <c r="AQ93" t="str">
        <f t="shared" si="4"/>
        <v>reis</v>
      </c>
      <c r="AR93">
        <f t="shared" si="5"/>
        <v>1953</v>
      </c>
      <c r="AS93">
        <f t="shared" si="3"/>
        <v>1953</v>
      </c>
    </row>
    <row r="94" spans="1:45" ht="52" x14ac:dyDescent="0.15">
      <c r="A94" s="12" t="s">
        <v>351</v>
      </c>
      <c r="B94" s="11" t="s">
        <v>352</v>
      </c>
      <c r="C94" s="11">
        <v>29658</v>
      </c>
      <c r="D94" s="11" t="s">
        <v>1201</v>
      </c>
      <c r="E94" s="11"/>
      <c r="F94" s="11" t="s">
        <v>1195</v>
      </c>
      <c r="G94" s="9">
        <v>1957</v>
      </c>
      <c r="H94" s="9"/>
      <c r="I94" s="9"/>
      <c r="J94" s="11" t="s">
        <v>82</v>
      </c>
      <c r="K94" s="11" t="s">
        <v>214</v>
      </c>
      <c r="L94" s="11" t="s">
        <v>1083</v>
      </c>
      <c r="M94" s="15">
        <v>1983</v>
      </c>
      <c r="N94" s="16" t="s">
        <v>44</v>
      </c>
      <c r="O94" s="30" t="s">
        <v>45</v>
      </c>
      <c r="P94" s="30" t="s">
        <v>46</v>
      </c>
      <c r="Q94" s="16">
        <v>1983</v>
      </c>
      <c r="R94" s="16">
        <v>1983</v>
      </c>
      <c r="S94" s="26">
        <v>3</v>
      </c>
      <c r="T94" s="26" t="s">
        <v>67</v>
      </c>
      <c r="U94" s="26"/>
      <c r="V94" s="14">
        <v>30377</v>
      </c>
      <c r="W94" s="16"/>
      <c r="X94" s="16"/>
      <c r="Y94" s="33" t="s">
        <v>45</v>
      </c>
      <c r="Z94" s="30" t="s">
        <v>76</v>
      </c>
      <c r="AA94" s="17">
        <v>1</v>
      </c>
      <c r="AB94" s="37"/>
      <c r="AC94" s="26">
        <v>2</v>
      </c>
      <c r="AD94" s="40" t="s">
        <v>46</v>
      </c>
      <c r="AE94" s="11" t="s">
        <v>50</v>
      </c>
      <c r="AF94" s="42" t="s">
        <v>353</v>
      </c>
      <c r="AG94" s="11" t="s">
        <v>52</v>
      </c>
      <c r="AH94" s="11" t="s">
        <v>1055</v>
      </c>
      <c r="AI94" s="42" t="s">
        <v>55</v>
      </c>
      <c r="AJ94" s="42"/>
      <c r="AK94" s="42"/>
      <c r="AL94" s="42"/>
      <c r="AM94" s="42"/>
      <c r="AO94">
        <v>92</v>
      </c>
      <c r="AQ94" t="str">
        <f t="shared" si="4"/>
        <v>reis</v>
      </c>
      <c r="AR94">
        <f t="shared" si="5"/>
        <v>1983</v>
      </c>
      <c r="AS94">
        <f t="shared" si="3"/>
        <v>1983</v>
      </c>
    </row>
    <row r="95" spans="1:45" ht="78" x14ac:dyDescent="0.15">
      <c r="A95" s="12" t="s">
        <v>354</v>
      </c>
      <c r="B95" s="11" t="s">
        <v>355</v>
      </c>
      <c r="C95" s="11">
        <v>29756</v>
      </c>
      <c r="D95" s="11" t="s">
        <v>1202</v>
      </c>
      <c r="E95" s="11"/>
      <c r="F95" s="11" t="s">
        <v>1196</v>
      </c>
      <c r="G95" s="9">
        <v>1927</v>
      </c>
      <c r="H95" s="9"/>
      <c r="I95" s="9" t="s">
        <v>1008</v>
      </c>
      <c r="J95" s="11" t="s">
        <v>40</v>
      </c>
      <c r="K95" s="11" t="s">
        <v>41</v>
      </c>
      <c r="L95" s="11" t="s">
        <v>42</v>
      </c>
      <c r="M95" s="15">
        <v>1958</v>
      </c>
      <c r="N95" s="16" t="s">
        <v>44</v>
      </c>
      <c r="O95" s="30">
        <v>162</v>
      </c>
      <c r="P95" s="30" t="s">
        <v>46</v>
      </c>
      <c r="Q95" s="16">
        <v>1958</v>
      </c>
      <c r="R95" s="16">
        <v>1958</v>
      </c>
      <c r="S95" s="26">
        <v>1</v>
      </c>
      <c r="T95" s="26" t="s">
        <v>47</v>
      </c>
      <c r="U95" s="26" t="s">
        <v>48</v>
      </c>
      <c r="V95" s="14">
        <v>21259</v>
      </c>
      <c r="W95" s="16"/>
      <c r="X95" s="16"/>
      <c r="Y95" s="33" t="s">
        <v>45</v>
      </c>
      <c r="Z95" s="30" t="s">
        <v>45</v>
      </c>
      <c r="AA95" s="17">
        <v>1</v>
      </c>
      <c r="AB95" s="37" t="s">
        <v>46</v>
      </c>
      <c r="AC95" s="26">
        <v>3</v>
      </c>
      <c r="AD95" s="40" t="s">
        <v>46</v>
      </c>
      <c r="AE95" s="11" t="s">
        <v>50</v>
      </c>
      <c r="AF95" s="42" t="s">
        <v>356</v>
      </c>
      <c r="AG95" s="11" t="s">
        <v>52</v>
      </c>
      <c r="AH95" s="11" t="s">
        <v>1055</v>
      </c>
      <c r="AI95" s="42" t="s">
        <v>54</v>
      </c>
      <c r="AJ95" s="42" t="s">
        <v>54</v>
      </c>
      <c r="AK95" s="42" t="s">
        <v>46</v>
      </c>
      <c r="AL95" s="42" t="s">
        <v>357</v>
      </c>
      <c r="AM95" s="42" t="s">
        <v>358</v>
      </c>
      <c r="AO95">
        <v>93</v>
      </c>
      <c r="AQ95" t="str">
        <f t="shared" si="4"/>
        <v>reis</v>
      </c>
      <c r="AR95">
        <f t="shared" si="5"/>
        <v>1958</v>
      </c>
      <c r="AS95">
        <f t="shared" si="3"/>
        <v>1958</v>
      </c>
    </row>
    <row r="96" spans="1:45" ht="65" x14ac:dyDescent="0.15">
      <c r="A96" s="12" t="s">
        <v>1691</v>
      </c>
      <c r="B96" s="11" t="s">
        <v>359</v>
      </c>
      <c r="C96" s="11">
        <v>29855</v>
      </c>
      <c r="D96" s="11" t="s">
        <v>1213</v>
      </c>
      <c r="E96" s="11"/>
      <c r="F96" s="11" t="s">
        <v>1205</v>
      </c>
      <c r="G96" s="9">
        <v>1918</v>
      </c>
      <c r="H96" s="9" t="s">
        <v>1215</v>
      </c>
      <c r="I96" s="9"/>
      <c r="J96" s="11" t="s">
        <v>40</v>
      </c>
      <c r="K96" s="11" t="s">
        <v>66</v>
      </c>
      <c r="L96" s="11" t="s">
        <v>42</v>
      </c>
      <c r="M96" s="15">
        <v>1956</v>
      </c>
      <c r="N96" s="16" t="s">
        <v>44</v>
      </c>
      <c r="O96" s="30" t="s">
        <v>45</v>
      </c>
      <c r="P96" s="30" t="s">
        <v>58</v>
      </c>
      <c r="Q96" s="16">
        <v>1957</v>
      </c>
      <c r="R96" s="16">
        <v>1957</v>
      </c>
      <c r="S96" s="26">
        <v>3</v>
      </c>
      <c r="T96" s="26" t="s">
        <v>67</v>
      </c>
      <c r="U96" s="26"/>
      <c r="V96" s="14" t="s">
        <v>1216</v>
      </c>
      <c r="W96" s="16"/>
      <c r="X96" s="16"/>
      <c r="Y96" s="33" t="s">
        <v>45</v>
      </c>
      <c r="Z96" s="30" t="s">
        <v>68</v>
      </c>
      <c r="AA96" s="17">
        <v>2</v>
      </c>
      <c r="AB96" s="37" t="s">
        <v>46</v>
      </c>
      <c r="AC96" s="26">
        <v>6</v>
      </c>
      <c r="AD96" s="40" t="s">
        <v>46</v>
      </c>
      <c r="AE96" s="11" t="s">
        <v>85</v>
      </c>
      <c r="AF96" s="42" t="s">
        <v>360</v>
      </c>
      <c r="AG96" s="11" t="s">
        <v>52</v>
      </c>
      <c r="AH96" s="11" t="s">
        <v>1055</v>
      </c>
      <c r="AI96" s="42" t="s">
        <v>54</v>
      </c>
      <c r="AJ96" s="42" t="s">
        <v>55</v>
      </c>
      <c r="AK96" s="42"/>
      <c r="AL96" s="42" t="s">
        <v>44</v>
      </c>
      <c r="AM96" s="42">
        <v>1690533</v>
      </c>
      <c r="AO96">
        <v>94</v>
      </c>
      <c r="AQ96" t="str">
        <f t="shared" si="4"/>
        <v>reis</v>
      </c>
      <c r="AR96">
        <f t="shared" si="5"/>
        <v>1956</v>
      </c>
      <c r="AS96">
        <f t="shared" si="3"/>
        <v>1956</v>
      </c>
    </row>
    <row r="97" spans="1:45" ht="26" x14ac:dyDescent="0.15">
      <c r="A97" s="12" t="s">
        <v>1204</v>
      </c>
      <c r="B97" s="5" t="s">
        <v>1214</v>
      </c>
      <c r="C97" s="11">
        <v>29855</v>
      </c>
      <c r="D97" s="11" t="s">
        <v>1212</v>
      </c>
      <c r="E97" s="11"/>
      <c r="F97" s="11" t="s">
        <v>1205</v>
      </c>
      <c r="G97" s="9">
        <v>1918</v>
      </c>
      <c r="H97" s="9" t="s">
        <v>1215</v>
      </c>
      <c r="I97" s="9" t="s">
        <v>1217</v>
      </c>
      <c r="J97" s="11" t="s">
        <v>40</v>
      </c>
      <c r="K97" s="11" t="s">
        <v>66</v>
      </c>
      <c r="L97" s="11" t="s">
        <v>42</v>
      </c>
      <c r="M97" s="15">
        <v>1956</v>
      </c>
      <c r="N97" s="16" t="s">
        <v>52</v>
      </c>
      <c r="O97" s="30" t="s">
        <v>45</v>
      </c>
      <c r="P97" s="30" t="s">
        <v>58</v>
      </c>
      <c r="Q97" s="16">
        <v>1957</v>
      </c>
      <c r="R97" s="16">
        <v>1962</v>
      </c>
      <c r="S97" s="26">
        <v>3</v>
      </c>
      <c r="T97" s="26" t="s">
        <v>67</v>
      </c>
      <c r="U97" s="26"/>
      <c r="V97" s="44">
        <v>20687</v>
      </c>
      <c r="W97" s="16"/>
      <c r="X97" s="16"/>
      <c r="Y97" s="33" t="s">
        <v>45</v>
      </c>
      <c r="Z97" s="30" t="s">
        <v>68</v>
      </c>
      <c r="AA97" s="17">
        <v>5</v>
      </c>
      <c r="AB97" s="37" t="s">
        <v>46</v>
      </c>
      <c r="AC97" s="26">
        <v>13</v>
      </c>
      <c r="AD97" s="40" t="s">
        <v>46</v>
      </c>
      <c r="AE97" s="11" t="s">
        <v>85</v>
      </c>
      <c r="AF97" s="42"/>
      <c r="AG97" s="11" t="s">
        <v>44</v>
      </c>
      <c r="AH97" s="11" t="s">
        <v>1056</v>
      </c>
      <c r="AI97" s="42"/>
      <c r="AJ97" s="42"/>
      <c r="AK97" s="42"/>
      <c r="AL97" s="42"/>
      <c r="AM97" s="42"/>
      <c r="AO97">
        <v>95</v>
      </c>
      <c r="AQ97" t="str">
        <f t="shared" si="4"/>
        <v>reis</v>
      </c>
      <c r="AR97">
        <f t="shared" si="5"/>
        <v>1956</v>
      </c>
      <c r="AS97">
        <f t="shared" si="3"/>
        <v>1956</v>
      </c>
    </row>
    <row r="98" spans="1:45" ht="52" x14ac:dyDescent="0.15">
      <c r="A98" s="12" t="s">
        <v>361</v>
      </c>
      <c r="B98" s="11" t="s">
        <v>362</v>
      </c>
      <c r="C98" s="11">
        <v>29955</v>
      </c>
      <c r="D98" s="11" t="s">
        <v>1211</v>
      </c>
      <c r="E98" s="11" t="s">
        <v>1089</v>
      </c>
      <c r="F98" s="11" t="s">
        <v>1184</v>
      </c>
      <c r="G98" s="9">
        <v>1922</v>
      </c>
      <c r="H98" s="19" t="s">
        <v>1018</v>
      </c>
      <c r="I98" s="9"/>
      <c r="J98" s="11" t="s">
        <v>82</v>
      </c>
      <c r="K98" s="11" t="s">
        <v>83</v>
      </c>
      <c r="L98" s="11"/>
      <c r="M98" s="15">
        <v>1951</v>
      </c>
      <c r="N98" s="16" t="s">
        <v>44</v>
      </c>
      <c r="O98" s="30" t="s">
        <v>45</v>
      </c>
      <c r="P98" s="30" t="s">
        <v>46</v>
      </c>
      <c r="Q98" s="16">
        <v>1954</v>
      </c>
      <c r="R98" s="16">
        <v>1954</v>
      </c>
      <c r="S98" s="26">
        <v>2</v>
      </c>
      <c r="T98" s="26" t="s">
        <v>124</v>
      </c>
      <c r="U98" s="26"/>
      <c r="V98" s="14">
        <v>18805</v>
      </c>
      <c r="W98" s="16"/>
      <c r="X98" s="16"/>
      <c r="Y98" s="33" t="s">
        <v>45</v>
      </c>
      <c r="Z98" s="30" t="s">
        <v>68</v>
      </c>
      <c r="AA98" s="17">
        <v>2</v>
      </c>
      <c r="AB98" s="37" t="s">
        <v>46</v>
      </c>
      <c r="AC98" s="26">
        <v>1</v>
      </c>
      <c r="AD98" s="40" t="s">
        <v>46</v>
      </c>
      <c r="AE98" s="11" t="s">
        <v>50</v>
      </c>
      <c r="AF98" s="42" t="s">
        <v>363</v>
      </c>
      <c r="AG98" s="11" t="s">
        <v>45</v>
      </c>
      <c r="AH98" s="11" t="s">
        <v>1055</v>
      </c>
      <c r="AI98" s="42" t="s">
        <v>54</v>
      </c>
      <c r="AJ98" s="42" t="s">
        <v>54</v>
      </c>
      <c r="AK98" s="42" t="s">
        <v>58</v>
      </c>
      <c r="AL98" s="42" t="s">
        <v>322</v>
      </c>
      <c r="AM98" s="42" t="s">
        <v>364</v>
      </c>
      <c r="AO98">
        <v>96</v>
      </c>
      <c r="AQ98" t="str">
        <f t="shared" si="4"/>
        <v>reis</v>
      </c>
      <c r="AR98">
        <f t="shared" si="5"/>
        <v>1951</v>
      </c>
      <c r="AS98">
        <f t="shared" si="3"/>
        <v>1951</v>
      </c>
    </row>
    <row r="99" spans="1:45" ht="104" x14ac:dyDescent="0.15">
      <c r="A99" s="12" t="s">
        <v>365</v>
      </c>
      <c r="B99" s="11" t="s">
        <v>366</v>
      </c>
      <c r="C99" s="11">
        <v>30026</v>
      </c>
      <c r="D99" s="11" t="s">
        <v>1210</v>
      </c>
      <c r="E99" s="11"/>
      <c r="F99" s="11" t="s">
        <v>1206</v>
      </c>
      <c r="G99" s="9">
        <v>1926</v>
      </c>
      <c r="H99" s="19" t="s">
        <v>1018</v>
      </c>
      <c r="I99" s="9"/>
      <c r="J99" s="11" t="s">
        <v>40</v>
      </c>
      <c r="K99" s="11" t="s">
        <v>66</v>
      </c>
      <c r="L99" s="11"/>
      <c r="M99" s="15">
        <v>1957</v>
      </c>
      <c r="N99" s="16" t="s">
        <v>44</v>
      </c>
      <c r="O99" s="30" t="s">
        <v>45</v>
      </c>
      <c r="P99" s="30" t="s">
        <v>46</v>
      </c>
      <c r="Q99" s="16">
        <v>1957</v>
      </c>
      <c r="R99" s="16">
        <v>1957</v>
      </c>
      <c r="S99" s="26">
        <v>1</v>
      </c>
      <c r="T99" s="26" t="s">
        <v>47</v>
      </c>
      <c r="U99" s="26" t="s">
        <v>48</v>
      </c>
      <c r="V99" s="14" t="s">
        <v>367</v>
      </c>
      <c r="W99" s="16"/>
      <c r="X99" s="16"/>
      <c r="Y99" s="33" t="s">
        <v>45</v>
      </c>
      <c r="Z99" s="30" t="s">
        <v>76</v>
      </c>
      <c r="AA99" s="17">
        <v>1</v>
      </c>
      <c r="AB99" s="37"/>
      <c r="AC99" s="26">
        <v>2</v>
      </c>
      <c r="AD99" s="40" t="s">
        <v>46</v>
      </c>
      <c r="AE99" s="11" t="s">
        <v>85</v>
      </c>
      <c r="AF99" s="42" t="s">
        <v>368</v>
      </c>
      <c r="AG99" s="11" t="s">
        <v>44</v>
      </c>
      <c r="AH99" s="11" t="s">
        <v>1055</v>
      </c>
      <c r="AI99" s="42" t="s">
        <v>55</v>
      </c>
      <c r="AJ99" s="42"/>
      <c r="AK99" s="42"/>
      <c r="AL99" s="42"/>
      <c r="AM99" s="42"/>
      <c r="AO99">
        <v>97</v>
      </c>
      <c r="AQ99" t="str">
        <f t="shared" si="4"/>
        <v>reis</v>
      </c>
      <c r="AR99">
        <f t="shared" si="5"/>
        <v>1957</v>
      </c>
      <c r="AS99">
        <f t="shared" si="3"/>
        <v>1957</v>
      </c>
    </row>
    <row r="100" spans="1:45" s="80" customFormat="1" ht="26" x14ac:dyDescent="0.15">
      <c r="A100" s="51" t="s">
        <v>369</v>
      </c>
      <c r="B100" s="52" t="s">
        <v>370</v>
      </c>
      <c r="C100" s="52">
        <v>30092</v>
      </c>
      <c r="D100" s="52" t="s">
        <v>1209</v>
      </c>
      <c r="E100" s="52" t="s">
        <v>1208</v>
      </c>
      <c r="F100" s="52" t="s">
        <v>1207</v>
      </c>
      <c r="G100" s="54">
        <v>1901</v>
      </c>
      <c r="H100" s="54"/>
      <c r="I100" s="54" t="s">
        <v>1149</v>
      </c>
      <c r="J100" s="52" t="s">
        <v>82</v>
      </c>
      <c r="K100" s="52" t="s">
        <v>83</v>
      </c>
      <c r="L100" s="52"/>
      <c r="M100" s="55">
        <v>1976</v>
      </c>
      <c r="N100" s="56" t="s">
        <v>44</v>
      </c>
      <c r="O100" s="57">
        <v>162</v>
      </c>
      <c r="P100" s="57" t="s">
        <v>46</v>
      </c>
      <c r="Q100" s="56"/>
      <c r="R100" s="56"/>
      <c r="S100" s="58">
        <v>1</v>
      </c>
      <c r="T100" s="58" t="s">
        <v>47</v>
      </c>
      <c r="U100" s="58" t="s">
        <v>84</v>
      </c>
      <c r="V100" s="53">
        <v>27962</v>
      </c>
      <c r="W100" s="56"/>
      <c r="X100" s="56"/>
      <c r="Y100" s="59" t="s">
        <v>45</v>
      </c>
      <c r="Z100" s="57" t="s">
        <v>76</v>
      </c>
      <c r="AA100" s="60">
        <v>1</v>
      </c>
      <c r="AB100" s="61"/>
      <c r="AC100" s="58">
        <v>0</v>
      </c>
      <c r="AD100" s="62" t="s">
        <v>46</v>
      </c>
      <c r="AE100" s="52"/>
      <c r="AF100" s="63" t="s">
        <v>210</v>
      </c>
      <c r="AG100" s="52" t="s">
        <v>52</v>
      </c>
      <c r="AH100" s="52" t="s">
        <v>45</v>
      </c>
      <c r="AI100" s="63" t="s">
        <v>55</v>
      </c>
      <c r="AJ100" s="63"/>
      <c r="AK100" s="63"/>
      <c r="AL100" s="63"/>
      <c r="AM100" s="63"/>
      <c r="AO100">
        <v>98</v>
      </c>
      <c r="AQ100" t="str">
        <f t="shared" si="4"/>
        <v>reis</v>
      </c>
      <c r="AR100">
        <f t="shared" si="5"/>
        <v>1976</v>
      </c>
      <c r="AS100">
        <f t="shared" si="3"/>
        <v>1976</v>
      </c>
    </row>
    <row r="101" spans="1:45" ht="39" x14ac:dyDescent="0.15">
      <c r="A101" s="12" t="s">
        <v>1692</v>
      </c>
      <c r="B101" s="11" t="s">
        <v>371</v>
      </c>
      <c r="C101" s="11">
        <v>20651</v>
      </c>
      <c r="D101" s="11" t="s">
        <v>1219</v>
      </c>
      <c r="E101" s="11"/>
      <c r="F101" s="11" t="s">
        <v>1220</v>
      </c>
      <c r="G101" s="9">
        <v>1939</v>
      </c>
      <c r="H101" s="9"/>
      <c r="I101" s="9" t="s">
        <v>1222</v>
      </c>
      <c r="J101" s="11" t="s">
        <v>82</v>
      </c>
      <c r="K101" s="11" t="s">
        <v>83</v>
      </c>
      <c r="L101" s="11" t="s">
        <v>42</v>
      </c>
      <c r="M101" s="15">
        <v>1960</v>
      </c>
      <c r="N101" s="16" t="s">
        <v>44</v>
      </c>
      <c r="O101" s="30">
        <v>162</v>
      </c>
      <c r="P101" s="30" t="s">
        <v>46</v>
      </c>
      <c r="Q101" s="16">
        <v>1960</v>
      </c>
      <c r="R101" s="16">
        <v>1960</v>
      </c>
      <c r="S101" s="26">
        <v>1</v>
      </c>
      <c r="T101" s="26" t="s">
        <v>47</v>
      </c>
      <c r="U101" s="26" t="s">
        <v>48</v>
      </c>
      <c r="V101" s="14">
        <v>22102</v>
      </c>
      <c r="W101" s="16"/>
      <c r="X101" s="16"/>
      <c r="Y101" s="33" t="s">
        <v>45</v>
      </c>
      <c r="Z101" s="30" t="s">
        <v>49</v>
      </c>
      <c r="AA101" s="17">
        <v>2</v>
      </c>
      <c r="AB101" s="37" t="s">
        <v>46</v>
      </c>
      <c r="AC101" s="26">
        <v>2</v>
      </c>
      <c r="AD101" s="40" t="s">
        <v>46</v>
      </c>
      <c r="AE101" s="11" t="s">
        <v>50</v>
      </c>
      <c r="AF101" s="42" t="s">
        <v>372</v>
      </c>
      <c r="AG101" s="11" t="s">
        <v>52</v>
      </c>
      <c r="AH101" s="11" t="s">
        <v>1168</v>
      </c>
      <c r="AI101" s="42" t="s">
        <v>54</v>
      </c>
      <c r="AJ101" s="42" t="s">
        <v>55</v>
      </c>
      <c r="AK101" s="42"/>
      <c r="AL101" s="42" t="s">
        <v>135</v>
      </c>
      <c r="AM101" s="42">
        <v>1229271</v>
      </c>
      <c r="AO101">
        <v>99</v>
      </c>
      <c r="AQ101" t="str">
        <f t="shared" si="4"/>
        <v>reis</v>
      </c>
      <c r="AR101">
        <f t="shared" si="5"/>
        <v>1960</v>
      </c>
      <c r="AS101">
        <f t="shared" si="3"/>
        <v>1960</v>
      </c>
    </row>
    <row r="102" spans="1:45" x14ac:dyDescent="0.15">
      <c r="A102" s="12" t="s">
        <v>1218</v>
      </c>
      <c r="B102" s="5" t="s">
        <v>1221</v>
      </c>
      <c r="C102" s="11">
        <v>20651</v>
      </c>
      <c r="D102" s="11" t="s">
        <v>1219</v>
      </c>
      <c r="E102" s="11"/>
      <c r="F102" s="11" t="s">
        <v>1220</v>
      </c>
      <c r="G102" s="9">
        <v>1939</v>
      </c>
      <c r="H102" s="9" t="s">
        <v>1222</v>
      </c>
      <c r="I102" s="9"/>
      <c r="J102" s="11" t="s">
        <v>82</v>
      </c>
      <c r="K102" s="11" t="s">
        <v>83</v>
      </c>
      <c r="L102" s="11" t="s">
        <v>42</v>
      </c>
      <c r="M102" s="15">
        <v>1960</v>
      </c>
      <c r="N102" s="16" t="s">
        <v>52</v>
      </c>
      <c r="O102" s="30">
        <v>162</v>
      </c>
      <c r="P102" s="30" t="s">
        <v>46</v>
      </c>
      <c r="Q102" s="16">
        <v>1960</v>
      </c>
      <c r="R102" s="16">
        <v>1960</v>
      </c>
      <c r="S102" s="26">
        <v>1</v>
      </c>
      <c r="T102" s="26" t="s">
        <v>47</v>
      </c>
      <c r="U102" s="26" t="s">
        <v>48</v>
      </c>
      <c r="V102" s="14">
        <v>22102</v>
      </c>
      <c r="W102" s="16"/>
      <c r="X102" s="16"/>
      <c r="Y102" s="33" t="s">
        <v>45</v>
      </c>
      <c r="Z102" s="30" t="s">
        <v>49</v>
      </c>
      <c r="AA102" s="17">
        <v>1</v>
      </c>
      <c r="AB102" s="37" t="s">
        <v>46</v>
      </c>
      <c r="AC102" s="26">
        <v>3</v>
      </c>
      <c r="AD102" s="40" t="s">
        <v>46</v>
      </c>
      <c r="AE102" s="11" t="s">
        <v>50</v>
      </c>
      <c r="AF102" s="42"/>
      <c r="AG102" s="11" t="s">
        <v>52</v>
      </c>
      <c r="AH102" s="11" t="s">
        <v>1055</v>
      </c>
      <c r="AI102" s="42"/>
      <c r="AJ102" s="42"/>
      <c r="AK102" s="42"/>
      <c r="AL102" s="42"/>
      <c r="AM102" s="42"/>
      <c r="AO102">
        <v>100</v>
      </c>
      <c r="AQ102" t="str">
        <f t="shared" si="4"/>
        <v>reis</v>
      </c>
      <c r="AR102">
        <f t="shared" si="5"/>
        <v>1960</v>
      </c>
      <c r="AS102">
        <f t="shared" si="3"/>
        <v>1960</v>
      </c>
    </row>
    <row r="103" spans="1:45" ht="39" x14ac:dyDescent="0.15">
      <c r="A103" s="12" t="s">
        <v>373</v>
      </c>
      <c r="B103" s="11" t="s">
        <v>374</v>
      </c>
      <c r="C103" s="11">
        <v>30294</v>
      </c>
      <c r="D103" s="11" t="s">
        <v>1224</v>
      </c>
      <c r="E103" s="11" t="s">
        <v>1126</v>
      </c>
      <c r="F103" s="11" t="s">
        <v>1223</v>
      </c>
      <c r="G103" s="9">
        <v>1940</v>
      </c>
      <c r="H103" s="9"/>
      <c r="I103" s="9"/>
      <c r="J103" s="11"/>
      <c r="K103" s="11" t="s">
        <v>43</v>
      </c>
      <c r="L103" s="11" t="s">
        <v>1057</v>
      </c>
      <c r="M103" s="15"/>
      <c r="N103" s="16" t="s">
        <v>44</v>
      </c>
      <c r="O103" s="30">
        <v>162</v>
      </c>
      <c r="P103" s="30" t="s">
        <v>46</v>
      </c>
      <c r="Q103" s="16">
        <v>1981</v>
      </c>
      <c r="R103" s="16">
        <v>1981</v>
      </c>
      <c r="S103" s="26">
        <v>4</v>
      </c>
      <c r="T103" s="26" t="s">
        <v>67</v>
      </c>
      <c r="U103" s="26"/>
      <c r="V103" s="14" t="s">
        <v>75</v>
      </c>
      <c r="W103" s="16"/>
      <c r="X103" s="16"/>
      <c r="Y103" s="33" t="s">
        <v>45</v>
      </c>
      <c r="Z103" s="30" t="s">
        <v>76</v>
      </c>
      <c r="AA103" s="17" t="s">
        <v>75</v>
      </c>
      <c r="AB103" s="37"/>
      <c r="AC103" s="26">
        <v>2</v>
      </c>
      <c r="AD103" s="40"/>
      <c r="AE103" s="11" t="s">
        <v>125</v>
      </c>
      <c r="AF103" s="42" t="s">
        <v>375</v>
      </c>
      <c r="AG103" s="11" t="s">
        <v>52</v>
      </c>
      <c r="AH103" s="11" t="s">
        <v>1055</v>
      </c>
      <c r="AI103" s="42" t="s">
        <v>55</v>
      </c>
      <c r="AJ103" s="42"/>
      <c r="AK103" s="42"/>
      <c r="AL103" s="42"/>
      <c r="AM103" s="42"/>
      <c r="AO103">
        <v>101</v>
      </c>
      <c r="AQ103" t="str">
        <f t="shared" si="4"/>
        <v>reis</v>
      </c>
      <c r="AR103">
        <f t="shared" si="5"/>
        <v>0</v>
      </c>
      <c r="AS103">
        <f t="shared" si="3"/>
        <v>0</v>
      </c>
    </row>
    <row r="104" spans="1:45" ht="65" x14ac:dyDescent="0.15">
      <c r="A104" s="12" t="s">
        <v>376</v>
      </c>
      <c r="B104" s="11" t="s">
        <v>377</v>
      </c>
      <c r="C104" s="11">
        <v>30393</v>
      </c>
      <c r="D104" s="11" t="s">
        <v>1226</v>
      </c>
      <c r="E104" s="11" t="s">
        <v>1169</v>
      </c>
      <c r="F104" s="11" t="s">
        <v>1225</v>
      </c>
      <c r="G104" s="9">
        <v>1919</v>
      </c>
      <c r="H104" s="9"/>
      <c r="I104" s="9"/>
      <c r="J104" s="11" t="s">
        <v>82</v>
      </c>
      <c r="K104" s="11" t="s">
        <v>214</v>
      </c>
      <c r="L104" s="11"/>
      <c r="M104" s="15">
        <v>1970</v>
      </c>
      <c r="N104" s="16" t="s">
        <v>44</v>
      </c>
      <c r="O104" s="30">
        <v>162</v>
      </c>
      <c r="P104" s="30" t="s">
        <v>58</v>
      </c>
      <c r="Q104" s="16">
        <v>1971</v>
      </c>
      <c r="R104" s="16">
        <v>1972</v>
      </c>
      <c r="S104" s="26">
        <v>7</v>
      </c>
      <c r="T104" s="26" t="s">
        <v>67</v>
      </c>
      <c r="U104" s="26"/>
      <c r="V104" s="14">
        <v>25900</v>
      </c>
      <c r="W104" s="16"/>
      <c r="X104" s="16"/>
      <c r="Y104" s="33" t="s">
        <v>45</v>
      </c>
      <c r="Z104" s="30" t="s">
        <v>49</v>
      </c>
      <c r="AA104" s="17">
        <v>1</v>
      </c>
      <c r="AB104" s="37" t="s">
        <v>46</v>
      </c>
      <c r="AC104" s="26">
        <v>5</v>
      </c>
      <c r="AD104" s="40" t="s">
        <v>58</v>
      </c>
      <c r="AE104" s="11" t="s">
        <v>61</v>
      </c>
      <c r="AF104" s="42" t="s">
        <v>378</v>
      </c>
      <c r="AG104" s="11" t="s">
        <v>44</v>
      </c>
      <c r="AH104" s="11" t="s">
        <v>1056</v>
      </c>
      <c r="AI104" s="42" t="s">
        <v>54</v>
      </c>
      <c r="AJ104" s="42" t="s">
        <v>55</v>
      </c>
      <c r="AK104" s="42"/>
      <c r="AL104" s="42" t="s">
        <v>44</v>
      </c>
      <c r="AM104" s="42">
        <v>30090136</v>
      </c>
      <c r="AO104">
        <v>102</v>
      </c>
      <c r="AQ104" t="str">
        <f t="shared" si="4"/>
        <v>reis</v>
      </c>
      <c r="AR104">
        <f t="shared" si="5"/>
        <v>1970</v>
      </c>
      <c r="AS104">
        <f t="shared" si="3"/>
        <v>1970</v>
      </c>
    </row>
    <row r="105" spans="1:45" ht="52" x14ac:dyDescent="0.15">
      <c r="A105" s="12" t="s">
        <v>379</v>
      </c>
      <c r="B105" s="11" t="s">
        <v>380</v>
      </c>
      <c r="C105" s="11">
        <v>30492</v>
      </c>
      <c r="D105" s="11" t="s">
        <v>1228</v>
      </c>
      <c r="E105" s="11"/>
      <c r="F105" s="11" t="s">
        <v>1227</v>
      </c>
      <c r="G105" s="9">
        <v>1935</v>
      </c>
      <c r="H105" s="9"/>
      <c r="I105" s="9"/>
      <c r="J105" s="11" t="s">
        <v>40</v>
      </c>
      <c r="K105" s="11" t="s">
        <v>66</v>
      </c>
      <c r="L105" s="11" t="s">
        <v>1083</v>
      </c>
      <c r="M105" s="15">
        <v>1955</v>
      </c>
      <c r="N105" s="16" t="s">
        <v>44</v>
      </c>
      <c r="O105" s="30" t="s">
        <v>45</v>
      </c>
      <c r="P105" s="30" t="s">
        <v>46</v>
      </c>
      <c r="Q105" s="16"/>
      <c r="R105" s="16"/>
      <c r="S105" s="26">
        <v>2</v>
      </c>
      <c r="T105" s="26" t="s">
        <v>124</v>
      </c>
      <c r="U105" s="26"/>
      <c r="V105" s="14">
        <v>20284</v>
      </c>
      <c r="W105" s="16"/>
      <c r="X105" s="16"/>
      <c r="Y105" s="33" t="s">
        <v>45</v>
      </c>
      <c r="Z105" s="30" t="s">
        <v>229</v>
      </c>
      <c r="AA105" s="17">
        <v>1</v>
      </c>
      <c r="AB105" s="37" t="s">
        <v>46</v>
      </c>
      <c r="AC105" s="26">
        <v>0</v>
      </c>
      <c r="AD105" s="40"/>
      <c r="AE105" s="11"/>
      <c r="AF105" s="42" t="s">
        <v>381</v>
      </c>
      <c r="AG105" s="11" t="s">
        <v>52</v>
      </c>
      <c r="AH105" s="11" t="s">
        <v>53</v>
      </c>
      <c r="AI105" s="42" t="s">
        <v>55</v>
      </c>
      <c r="AJ105" s="42"/>
      <c r="AK105" s="42"/>
      <c r="AL105" s="42"/>
      <c r="AM105" s="42"/>
      <c r="AO105">
        <v>103</v>
      </c>
      <c r="AQ105" t="str">
        <f t="shared" si="4"/>
        <v>reis</v>
      </c>
      <c r="AR105">
        <f t="shared" si="5"/>
        <v>1955</v>
      </c>
      <c r="AS105">
        <f t="shared" si="3"/>
        <v>1955</v>
      </c>
    </row>
    <row r="106" spans="1:45" ht="65" x14ac:dyDescent="0.15">
      <c r="A106" s="12" t="s">
        <v>382</v>
      </c>
      <c r="B106" s="11" t="s">
        <v>383</v>
      </c>
      <c r="C106" s="11">
        <v>30589</v>
      </c>
      <c r="D106" s="11" t="s">
        <v>1230</v>
      </c>
      <c r="E106" s="11" t="s">
        <v>1126</v>
      </c>
      <c r="F106" s="11" t="s">
        <v>1229</v>
      </c>
      <c r="G106" s="9">
        <v>1932</v>
      </c>
      <c r="H106" s="9"/>
      <c r="I106" s="9" t="s">
        <v>1010</v>
      </c>
      <c r="J106" s="11" t="s">
        <v>82</v>
      </c>
      <c r="K106" s="11" t="s">
        <v>83</v>
      </c>
      <c r="L106" s="11" t="s">
        <v>42</v>
      </c>
      <c r="M106" s="15">
        <v>1962</v>
      </c>
      <c r="N106" s="16" t="s">
        <v>44</v>
      </c>
      <c r="O106" s="30">
        <v>162</v>
      </c>
      <c r="P106" s="30" t="s">
        <v>46</v>
      </c>
      <c r="Q106" s="16">
        <v>1962</v>
      </c>
      <c r="R106" s="16">
        <v>1962</v>
      </c>
      <c r="S106" s="26">
        <v>6</v>
      </c>
      <c r="T106" s="26" t="s">
        <v>67</v>
      </c>
      <c r="U106" s="26"/>
      <c r="V106" s="14">
        <v>22875</v>
      </c>
      <c r="W106" s="16"/>
      <c r="X106" s="16"/>
      <c r="Y106" s="33" t="s">
        <v>45</v>
      </c>
      <c r="Z106" s="30" t="s">
        <v>68</v>
      </c>
      <c r="AA106" s="17">
        <v>2</v>
      </c>
      <c r="AB106" s="37" t="s">
        <v>46</v>
      </c>
      <c r="AC106" s="26">
        <v>3</v>
      </c>
      <c r="AD106" s="40" t="s">
        <v>46</v>
      </c>
      <c r="AE106" s="11" t="s">
        <v>50</v>
      </c>
      <c r="AF106" s="42" t="s">
        <v>384</v>
      </c>
      <c r="AG106" s="11" t="s">
        <v>44</v>
      </c>
      <c r="AH106" s="11" t="s">
        <v>1055</v>
      </c>
      <c r="AI106" s="42" t="s">
        <v>54</v>
      </c>
      <c r="AJ106" s="42" t="s">
        <v>54</v>
      </c>
      <c r="AK106" s="42" t="s">
        <v>46</v>
      </c>
      <c r="AL106" s="42" t="s">
        <v>385</v>
      </c>
      <c r="AM106" s="42" t="s">
        <v>386</v>
      </c>
      <c r="AO106">
        <v>104</v>
      </c>
      <c r="AQ106" t="str">
        <f t="shared" si="4"/>
        <v>reis</v>
      </c>
      <c r="AR106">
        <f t="shared" si="5"/>
        <v>1962</v>
      </c>
      <c r="AS106">
        <f t="shared" si="3"/>
        <v>1962</v>
      </c>
    </row>
    <row r="107" spans="1:45" ht="26" x14ac:dyDescent="0.15">
      <c r="A107" s="12" t="s">
        <v>387</v>
      </c>
      <c r="B107" s="11" t="s">
        <v>388</v>
      </c>
      <c r="C107" s="11">
        <v>30686</v>
      </c>
      <c r="D107" s="11" t="s">
        <v>1232</v>
      </c>
      <c r="E107" s="11" t="s">
        <v>1231</v>
      </c>
      <c r="F107" s="11" t="s">
        <v>1225</v>
      </c>
      <c r="G107" s="9">
        <v>1919</v>
      </c>
      <c r="H107" s="9" t="s">
        <v>1233</v>
      </c>
      <c r="I107" s="9"/>
      <c r="J107" s="11" t="s">
        <v>40</v>
      </c>
      <c r="K107" s="11" t="s">
        <v>66</v>
      </c>
      <c r="L107" s="11" t="s">
        <v>1083</v>
      </c>
      <c r="M107" s="15">
        <v>1954</v>
      </c>
      <c r="N107" s="16" t="s">
        <v>44</v>
      </c>
      <c r="O107" s="30" t="s">
        <v>45</v>
      </c>
      <c r="P107" s="30" t="s">
        <v>46</v>
      </c>
      <c r="Q107" s="16">
        <v>1954</v>
      </c>
      <c r="R107" s="16">
        <v>1955</v>
      </c>
      <c r="S107" s="26">
        <v>2</v>
      </c>
      <c r="T107" s="26" t="s">
        <v>124</v>
      </c>
      <c r="U107" s="26"/>
      <c r="V107" s="14">
        <v>19851</v>
      </c>
      <c r="W107" s="16"/>
      <c r="X107" s="16"/>
      <c r="Y107" s="33" t="s">
        <v>45</v>
      </c>
      <c r="Z107" s="30" t="s">
        <v>229</v>
      </c>
      <c r="AA107" s="17">
        <v>2</v>
      </c>
      <c r="AB107" s="37" t="s">
        <v>46</v>
      </c>
      <c r="AC107" s="26">
        <v>3</v>
      </c>
      <c r="AD107" s="40" t="s">
        <v>46</v>
      </c>
      <c r="AE107" s="11" t="s">
        <v>50</v>
      </c>
      <c r="AF107" s="42" t="s">
        <v>389</v>
      </c>
      <c r="AG107" s="11" t="s">
        <v>45</v>
      </c>
      <c r="AH107" s="11" t="s">
        <v>1055</v>
      </c>
      <c r="AI107" s="42" t="s">
        <v>54</v>
      </c>
      <c r="AJ107" s="42" t="s">
        <v>55</v>
      </c>
      <c r="AK107" s="42"/>
      <c r="AL107" s="42" t="s">
        <v>44</v>
      </c>
      <c r="AM107" s="42">
        <v>6690117</v>
      </c>
      <c r="AO107">
        <v>105</v>
      </c>
      <c r="AQ107" t="str">
        <f t="shared" si="4"/>
        <v>reis</v>
      </c>
      <c r="AR107">
        <f t="shared" si="5"/>
        <v>1954</v>
      </c>
      <c r="AS107">
        <f t="shared" si="3"/>
        <v>1954</v>
      </c>
    </row>
    <row r="108" spans="1:45" ht="117" x14ac:dyDescent="0.15">
      <c r="A108" s="12" t="s">
        <v>390</v>
      </c>
      <c r="B108" s="11" t="s">
        <v>391</v>
      </c>
      <c r="C108" s="11">
        <v>30784</v>
      </c>
      <c r="D108" s="11" t="s">
        <v>1234</v>
      </c>
      <c r="E108" s="11"/>
      <c r="F108" s="11" t="s">
        <v>1048</v>
      </c>
      <c r="G108" s="9">
        <v>1956</v>
      </c>
      <c r="H108" s="9"/>
      <c r="I108" s="9" t="s">
        <v>1235</v>
      </c>
      <c r="J108" s="11" t="s">
        <v>40</v>
      </c>
      <c r="K108" s="11" t="s">
        <v>267</v>
      </c>
      <c r="L108" s="11"/>
      <c r="M108" s="15">
        <v>1977</v>
      </c>
      <c r="N108" s="16" t="s">
        <v>44</v>
      </c>
      <c r="O108" s="30">
        <v>162</v>
      </c>
      <c r="P108" s="30" t="s">
        <v>46</v>
      </c>
      <c r="Q108" s="16">
        <v>1976</v>
      </c>
      <c r="R108" s="16">
        <v>1980</v>
      </c>
      <c r="S108" s="26">
        <v>1</v>
      </c>
      <c r="T108" s="26" t="s">
        <v>47</v>
      </c>
      <c r="U108" s="26" t="s">
        <v>48</v>
      </c>
      <c r="V108" s="14">
        <v>28272</v>
      </c>
      <c r="W108" s="16"/>
      <c r="X108" s="16"/>
      <c r="Y108" s="33" t="s">
        <v>45</v>
      </c>
      <c r="Z108" s="30" t="s">
        <v>76</v>
      </c>
      <c r="AA108" s="17">
        <v>2</v>
      </c>
      <c r="AB108" s="37"/>
      <c r="AC108" s="26">
        <v>3</v>
      </c>
      <c r="AD108" s="40" t="s">
        <v>46</v>
      </c>
      <c r="AE108" s="11" t="s">
        <v>61</v>
      </c>
      <c r="AF108" s="42" t="s">
        <v>392</v>
      </c>
      <c r="AG108" s="11" t="s">
        <v>52</v>
      </c>
      <c r="AH108" s="11" t="s">
        <v>1055</v>
      </c>
      <c r="AI108" s="42" t="s">
        <v>55</v>
      </c>
      <c r="AJ108" s="42"/>
      <c r="AK108" s="42"/>
      <c r="AL108" s="42"/>
      <c r="AM108" s="42"/>
      <c r="AO108">
        <v>106</v>
      </c>
      <c r="AQ108" t="str">
        <f t="shared" si="4"/>
        <v>reis</v>
      </c>
      <c r="AR108">
        <f t="shared" si="5"/>
        <v>1977</v>
      </c>
      <c r="AS108">
        <f t="shared" si="3"/>
        <v>1977</v>
      </c>
    </row>
    <row r="109" spans="1:45" ht="78" x14ac:dyDescent="0.15">
      <c r="A109" s="12" t="s">
        <v>393</v>
      </c>
      <c r="B109" s="11" t="s">
        <v>394</v>
      </c>
      <c r="C109" s="11">
        <v>30880</v>
      </c>
      <c r="D109" s="11" t="s">
        <v>1236</v>
      </c>
      <c r="E109" s="11"/>
      <c r="F109" s="11" t="s">
        <v>1127</v>
      </c>
      <c r="G109" s="9">
        <v>1921</v>
      </c>
      <c r="H109" s="9"/>
      <c r="I109" s="9" t="s">
        <v>1237</v>
      </c>
      <c r="J109" s="11" t="s">
        <v>40</v>
      </c>
      <c r="K109" s="11" t="s">
        <v>123</v>
      </c>
      <c r="L109" s="11" t="s">
        <v>42</v>
      </c>
      <c r="M109" s="15">
        <v>1958</v>
      </c>
      <c r="N109" s="16" t="s">
        <v>44</v>
      </c>
      <c r="O109" s="30">
        <v>162</v>
      </c>
      <c r="P109" s="30" t="s">
        <v>46</v>
      </c>
      <c r="Q109" s="16">
        <v>1958</v>
      </c>
      <c r="R109" s="16">
        <v>1958</v>
      </c>
      <c r="S109" s="26">
        <v>5</v>
      </c>
      <c r="T109" s="26" t="s">
        <v>67</v>
      </c>
      <c r="U109" s="26"/>
      <c r="V109" s="14">
        <v>21397</v>
      </c>
      <c r="W109" s="16"/>
      <c r="X109" s="16"/>
      <c r="Y109" s="33" t="s">
        <v>45</v>
      </c>
      <c r="Z109" s="30" t="s">
        <v>45</v>
      </c>
      <c r="AA109" s="17">
        <v>2</v>
      </c>
      <c r="AB109" s="37" t="s">
        <v>46</v>
      </c>
      <c r="AC109" s="26">
        <v>4</v>
      </c>
      <c r="AD109" s="40" t="s">
        <v>46</v>
      </c>
      <c r="AE109" s="11" t="s">
        <v>50</v>
      </c>
      <c r="AF109" s="42" t="s">
        <v>395</v>
      </c>
      <c r="AG109" s="11" t="s">
        <v>52</v>
      </c>
      <c r="AH109" s="11" t="s">
        <v>1055</v>
      </c>
      <c r="AI109" s="42" t="s">
        <v>54</v>
      </c>
      <c r="AJ109" s="42" t="s">
        <v>55</v>
      </c>
      <c r="AK109" s="42"/>
      <c r="AL109" s="42" t="s">
        <v>396</v>
      </c>
      <c r="AM109" s="42" t="s">
        <v>397</v>
      </c>
      <c r="AO109">
        <v>107</v>
      </c>
      <c r="AQ109" t="str">
        <f t="shared" si="4"/>
        <v>reis</v>
      </c>
      <c r="AR109">
        <f t="shared" si="5"/>
        <v>1958</v>
      </c>
      <c r="AS109">
        <f t="shared" si="3"/>
        <v>1958</v>
      </c>
    </row>
    <row r="110" spans="1:45" ht="65" x14ac:dyDescent="0.15">
      <c r="A110" s="12" t="s">
        <v>398</v>
      </c>
      <c r="B110" s="11" t="s">
        <v>399</v>
      </c>
      <c r="C110" s="11">
        <v>30978</v>
      </c>
      <c r="D110" s="11" t="s">
        <v>1240</v>
      </c>
      <c r="E110" s="11"/>
      <c r="F110" s="11" t="s">
        <v>1239</v>
      </c>
      <c r="G110" s="9">
        <v>1914</v>
      </c>
      <c r="H110" s="19" t="s">
        <v>1018</v>
      </c>
      <c r="I110" s="9"/>
      <c r="J110" s="11"/>
      <c r="K110" s="11" t="s">
        <v>43</v>
      </c>
      <c r="L110" s="11"/>
      <c r="M110" s="15"/>
      <c r="N110" s="16" t="s">
        <v>44</v>
      </c>
      <c r="O110" s="30" t="s">
        <v>45</v>
      </c>
      <c r="P110" s="30" t="s">
        <v>46</v>
      </c>
      <c r="Q110" s="16">
        <v>1958</v>
      </c>
      <c r="R110" s="16">
        <v>1958</v>
      </c>
      <c r="S110" s="26">
        <v>7</v>
      </c>
      <c r="T110" s="26" t="s">
        <v>67</v>
      </c>
      <c r="U110" s="26"/>
      <c r="V110" s="14" t="s">
        <v>75</v>
      </c>
      <c r="W110" s="16"/>
      <c r="X110" s="16"/>
      <c r="Y110" s="33" t="s">
        <v>45</v>
      </c>
      <c r="Z110" s="30" t="s">
        <v>76</v>
      </c>
      <c r="AA110" s="17">
        <v>1</v>
      </c>
      <c r="AB110" s="37"/>
      <c r="AC110" s="26">
        <v>2</v>
      </c>
      <c r="AD110" s="40" t="s">
        <v>46</v>
      </c>
      <c r="AE110" s="11" t="s">
        <v>125</v>
      </c>
      <c r="AF110" s="42" t="s">
        <v>400</v>
      </c>
      <c r="AG110" s="11" t="s">
        <v>44</v>
      </c>
      <c r="AH110" s="11" t="s">
        <v>1055</v>
      </c>
      <c r="AI110" s="42" t="s">
        <v>54</v>
      </c>
      <c r="AJ110" s="42" t="s">
        <v>55</v>
      </c>
      <c r="AK110" s="42"/>
      <c r="AL110" s="42" t="s">
        <v>135</v>
      </c>
      <c r="AM110" s="42">
        <v>1198137</v>
      </c>
      <c r="AO110">
        <v>108</v>
      </c>
      <c r="AQ110" t="str">
        <f t="shared" si="4"/>
        <v>reis</v>
      </c>
      <c r="AR110">
        <f t="shared" si="5"/>
        <v>0</v>
      </c>
      <c r="AS110">
        <f t="shared" si="3"/>
        <v>0</v>
      </c>
    </row>
    <row r="111" spans="1:45" ht="78" x14ac:dyDescent="0.15">
      <c r="A111" s="12" t="s">
        <v>401</v>
      </c>
      <c r="B111" s="11" t="s">
        <v>402</v>
      </c>
      <c r="C111" s="11">
        <v>31078</v>
      </c>
      <c r="D111" s="11" t="s">
        <v>1238</v>
      </c>
      <c r="E111" s="11"/>
      <c r="F111" s="11" t="s">
        <v>1048</v>
      </c>
      <c r="G111" s="9">
        <v>1959</v>
      </c>
      <c r="H111" s="9"/>
      <c r="I111" s="9" t="s">
        <v>1241</v>
      </c>
      <c r="J111" s="11" t="s">
        <v>40</v>
      </c>
      <c r="K111" s="11" t="s">
        <v>123</v>
      </c>
      <c r="L111" s="11" t="s">
        <v>42</v>
      </c>
      <c r="M111" s="15">
        <v>1958</v>
      </c>
      <c r="N111" s="16" t="s">
        <v>44</v>
      </c>
      <c r="O111" s="30">
        <v>162</v>
      </c>
      <c r="P111" s="30" t="s">
        <v>46</v>
      </c>
      <c r="Q111" s="16">
        <v>1958</v>
      </c>
      <c r="R111" s="16">
        <v>1958</v>
      </c>
      <c r="S111" s="26">
        <v>2</v>
      </c>
      <c r="T111" s="26" t="s">
        <v>124</v>
      </c>
      <c r="U111" s="26"/>
      <c r="V111" s="14">
        <v>21397</v>
      </c>
      <c r="W111" s="16"/>
      <c r="X111" s="16"/>
      <c r="Y111" s="33" t="s">
        <v>45</v>
      </c>
      <c r="Z111" s="30" t="s">
        <v>49</v>
      </c>
      <c r="AA111" s="17">
        <v>2</v>
      </c>
      <c r="AB111" s="37" t="s">
        <v>46</v>
      </c>
      <c r="AC111" s="26">
        <v>1</v>
      </c>
      <c r="AD111" s="40" t="s">
        <v>46</v>
      </c>
      <c r="AE111" s="11" t="s">
        <v>50</v>
      </c>
      <c r="AF111" s="42" t="s">
        <v>403</v>
      </c>
      <c r="AG111" s="11" t="s">
        <v>52</v>
      </c>
      <c r="AH111" s="11" t="s">
        <v>1055</v>
      </c>
      <c r="AI111" s="42" t="s">
        <v>54</v>
      </c>
      <c r="AJ111" s="42" t="s">
        <v>54</v>
      </c>
      <c r="AK111" s="42" t="s">
        <v>58</v>
      </c>
      <c r="AL111" s="42" t="s">
        <v>404</v>
      </c>
      <c r="AM111" s="42" t="s">
        <v>405</v>
      </c>
      <c r="AO111">
        <v>109</v>
      </c>
      <c r="AQ111" t="str">
        <f t="shared" si="4"/>
        <v>reis</v>
      </c>
      <c r="AR111">
        <f t="shared" si="5"/>
        <v>1958</v>
      </c>
      <c r="AS111">
        <f t="shared" si="3"/>
        <v>1958</v>
      </c>
    </row>
    <row r="112" spans="1:45" ht="65" x14ac:dyDescent="0.15">
      <c r="A112" s="12" t="s">
        <v>406</v>
      </c>
      <c r="B112" s="11" t="s">
        <v>407</v>
      </c>
      <c r="C112" s="11">
        <v>32223</v>
      </c>
      <c r="D112" s="11" t="s">
        <v>1243</v>
      </c>
      <c r="E112" s="11"/>
      <c r="F112" s="11" t="s">
        <v>1244</v>
      </c>
      <c r="G112" s="9">
        <v>1943</v>
      </c>
      <c r="H112" s="9"/>
      <c r="I112" s="9" t="s">
        <v>1028</v>
      </c>
      <c r="J112" s="11" t="s">
        <v>82</v>
      </c>
      <c r="K112" s="11" t="s">
        <v>83</v>
      </c>
      <c r="L112" s="11" t="s">
        <v>42</v>
      </c>
      <c r="M112" s="15">
        <v>1964</v>
      </c>
      <c r="N112" s="16" t="s">
        <v>103</v>
      </c>
      <c r="O112" s="30">
        <v>162</v>
      </c>
      <c r="P112" s="30" t="s">
        <v>46</v>
      </c>
      <c r="Q112" s="16">
        <v>1969</v>
      </c>
      <c r="R112" s="16">
        <v>1969</v>
      </c>
      <c r="S112" s="26">
        <v>2</v>
      </c>
      <c r="T112" s="26" t="s">
        <v>124</v>
      </c>
      <c r="U112" s="26"/>
      <c r="V112" s="14">
        <v>23665</v>
      </c>
      <c r="W112" s="16"/>
      <c r="X112" s="16"/>
      <c r="Y112" s="33" t="s">
        <v>45</v>
      </c>
      <c r="Z112" s="30" t="s">
        <v>49</v>
      </c>
      <c r="AA112" s="17">
        <v>3</v>
      </c>
      <c r="AB112" s="37" t="s">
        <v>46</v>
      </c>
      <c r="AC112" s="26">
        <v>1</v>
      </c>
      <c r="AD112" s="40" t="s">
        <v>46</v>
      </c>
      <c r="AE112" s="11" t="s">
        <v>50</v>
      </c>
      <c r="AF112" s="42" t="s">
        <v>408</v>
      </c>
      <c r="AG112" s="11" t="s">
        <v>45</v>
      </c>
      <c r="AH112" s="11" t="s">
        <v>1055</v>
      </c>
      <c r="AI112" s="42" t="s">
        <v>54</v>
      </c>
      <c r="AJ112" s="42" t="s">
        <v>55</v>
      </c>
      <c r="AK112" s="42"/>
      <c r="AL112" s="42" t="s">
        <v>409</v>
      </c>
      <c r="AM112" s="42" t="s">
        <v>410</v>
      </c>
      <c r="AO112">
        <v>110</v>
      </c>
      <c r="AQ112" t="str">
        <f t="shared" si="4"/>
        <v>reis</v>
      </c>
      <c r="AR112">
        <f t="shared" si="5"/>
        <v>1964</v>
      </c>
      <c r="AS112">
        <f t="shared" si="3"/>
        <v>1964</v>
      </c>
    </row>
    <row r="113" spans="1:45" ht="39" x14ac:dyDescent="0.15">
      <c r="A113" s="12" t="s">
        <v>411</v>
      </c>
      <c r="B113" s="11" t="s">
        <v>412</v>
      </c>
      <c r="C113" s="11">
        <v>32318</v>
      </c>
      <c r="D113" s="11" t="s">
        <v>1246</v>
      </c>
      <c r="E113" s="11" t="s">
        <v>1169</v>
      </c>
      <c r="F113" s="11" t="s">
        <v>1245</v>
      </c>
      <c r="G113" s="9">
        <v>1903</v>
      </c>
      <c r="H113" s="9"/>
      <c r="I113" s="19" t="s">
        <v>1018</v>
      </c>
      <c r="J113" s="11" t="s">
        <v>40</v>
      </c>
      <c r="K113" s="11" t="s">
        <v>41</v>
      </c>
      <c r="L113" s="11" t="s">
        <v>1242</v>
      </c>
      <c r="M113" s="15">
        <v>1958</v>
      </c>
      <c r="N113" s="16" t="s">
        <v>103</v>
      </c>
      <c r="O113" s="30">
        <v>162</v>
      </c>
      <c r="P113" s="30" t="s">
        <v>46</v>
      </c>
      <c r="Q113" s="16"/>
      <c r="R113" s="16"/>
      <c r="S113" s="26">
        <v>2</v>
      </c>
      <c r="T113" s="26" t="s">
        <v>124</v>
      </c>
      <c r="U113" s="26"/>
      <c r="V113" s="14">
        <v>21366</v>
      </c>
      <c r="W113" s="16"/>
      <c r="X113" s="16"/>
      <c r="Y113" s="33" t="s">
        <v>45</v>
      </c>
      <c r="Z113" s="30" t="s">
        <v>68</v>
      </c>
      <c r="AA113" s="17">
        <v>2</v>
      </c>
      <c r="AB113" s="37" t="s">
        <v>46</v>
      </c>
      <c r="AC113" s="26">
        <v>0</v>
      </c>
      <c r="AD113" s="40"/>
      <c r="AE113" s="11"/>
      <c r="AF113" s="42" t="s">
        <v>413</v>
      </c>
      <c r="AG113" s="11" t="s">
        <v>45</v>
      </c>
      <c r="AH113" s="11" t="s">
        <v>53</v>
      </c>
      <c r="AI113" s="42" t="s">
        <v>54</v>
      </c>
      <c r="AJ113" s="42" t="s">
        <v>55</v>
      </c>
      <c r="AK113" s="42"/>
      <c r="AL113" s="42" t="s">
        <v>103</v>
      </c>
      <c r="AM113" s="42">
        <v>5791201</v>
      </c>
      <c r="AO113">
        <v>111</v>
      </c>
      <c r="AQ113" t="str">
        <f t="shared" si="4"/>
        <v>reis</v>
      </c>
      <c r="AR113">
        <f t="shared" si="5"/>
        <v>1958</v>
      </c>
      <c r="AS113">
        <f t="shared" si="3"/>
        <v>1958</v>
      </c>
    </row>
    <row r="114" spans="1:45" ht="39" x14ac:dyDescent="0.15">
      <c r="A114" s="12" t="s">
        <v>414</v>
      </c>
      <c r="B114" s="11" t="s">
        <v>415</v>
      </c>
      <c r="C114" s="11">
        <v>32416</v>
      </c>
      <c r="D114" s="11" t="s">
        <v>1247</v>
      </c>
      <c r="E114" s="11"/>
      <c r="F114" s="11" t="s">
        <v>1105</v>
      </c>
      <c r="G114" s="9">
        <v>1937</v>
      </c>
      <c r="H114" s="9"/>
      <c r="I114" s="9" t="s">
        <v>1081</v>
      </c>
      <c r="J114" s="11" t="s">
        <v>40</v>
      </c>
      <c r="K114" s="11" t="s">
        <v>66</v>
      </c>
      <c r="L114" s="11" t="s">
        <v>42</v>
      </c>
      <c r="M114" s="15">
        <v>1956</v>
      </c>
      <c r="N114" s="16" t="s">
        <v>103</v>
      </c>
      <c r="O114" s="30">
        <v>162</v>
      </c>
      <c r="P114" s="30" t="s">
        <v>46</v>
      </c>
      <c r="Q114" s="16"/>
      <c r="R114" s="16"/>
      <c r="S114" s="26">
        <v>1</v>
      </c>
      <c r="T114" s="26" t="s">
        <v>47</v>
      </c>
      <c r="U114" s="26" t="s">
        <v>48</v>
      </c>
      <c r="V114" s="14">
        <v>20684</v>
      </c>
      <c r="W114" s="16"/>
      <c r="X114" s="16"/>
      <c r="Y114" s="33" t="s">
        <v>45</v>
      </c>
      <c r="Z114" s="30" t="s">
        <v>49</v>
      </c>
      <c r="AA114" s="17">
        <v>3</v>
      </c>
      <c r="AB114" s="37" t="s">
        <v>46</v>
      </c>
      <c r="AC114" s="26">
        <v>0</v>
      </c>
      <c r="AD114" s="40"/>
      <c r="AE114" s="11"/>
      <c r="AF114" s="42" t="s">
        <v>416</v>
      </c>
      <c r="AG114" s="11" t="s">
        <v>45</v>
      </c>
      <c r="AH114" s="11" t="s">
        <v>53</v>
      </c>
      <c r="AI114" s="42" t="s">
        <v>55</v>
      </c>
      <c r="AJ114" s="42"/>
      <c r="AK114" s="42"/>
      <c r="AL114" s="42"/>
      <c r="AM114" s="42"/>
      <c r="AO114">
        <v>112</v>
      </c>
      <c r="AQ114" t="str">
        <f t="shared" si="4"/>
        <v>reis</v>
      </c>
      <c r="AR114">
        <f t="shared" si="5"/>
        <v>1956</v>
      </c>
      <c r="AS114">
        <f t="shared" si="3"/>
        <v>1956</v>
      </c>
    </row>
    <row r="115" spans="1:45" ht="39" x14ac:dyDescent="0.15">
      <c r="A115" s="12" t="s">
        <v>417</v>
      </c>
      <c r="B115" s="11" t="s">
        <v>418</v>
      </c>
      <c r="C115" s="11">
        <v>33295</v>
      </c>
      <c r="D115" s="11" t="s">
        <v>1250</v>
      </c>
      <c r="E115" s="11"/>
      <c r="F115" s="11" t="s">
        <v>1052</v>
      </c>
      <c r="G115" s="9"/>
      <c r="H115" s="9"/>
      <c r="I115" s="9"/>
      <c r="J115" s="11"/>
      <c r="K115" s="11" t="s">
        <v>43</v>
      </c>
      <c r="L115" s="11"/>
      <c r="M115" s="15"/>
      <c r="N115" s="16" t="s">
        <v>103</v>
      </c>
      <c r="O115" s="30" t="s">
        <v>45</v>
      </c>
      <c r="P115" s="30" t="s">
        <v>46</v>
      </c>
      <c r="Q115" s="16"/>
      <c r="R115" s="16"/>
      <c r="S115" s="26">
        <v>1</v>
      </c>
      <c r="T115" s="26" t="s">
        <v>47</v>
      </c>
      <c r="U115" s="26"/>
      <c r="V115" s="14" t="s">
        <v>75</v>
      </c>
      <c r="W115" s="16"/>
      <c r="X115" s="16"/>
      <c r="Y115" s="33" t="s">
        <v>45</v>
      </c>
      <c r="Z115" s="30" t="s">
        <v>76</v>
      </c>
      <c r="AA115" s="17">
        <v>1</v>
      </c>
      <c r="AB115" s="37"/>
      <c r="AC115" s="26">
        <v>0</v>
      </c>
      <c r="AD115" s="40"/>
      <c r="AE115" s="11"/>
      <c r="AF115" s="42"/>
      <c r="AG115" s="11" t="s">
        <v>45</v>
      </c>
      <c r="AH115" s="11" t="s">
        <v>53</v>
      </c>
      <c r="AI115" s="42" t="s">
        <v>167</v>
      </c>
      <c r="AJ115" s="42"/>
      <c r="AK115" s="42"/>
      <c r="AL115" s="42" t="s">
        <v>419</v>
      </c>
      <c r="AM115" s="42"/>
      <c r="AO115">
        <v>113</v>
      </c>
      <c r="AQ115" t="str">
        <f t="shared" si="4"/>
        <v>reis</v>
      </c>
      <c r="AR115">
        <f t="shared" si="5"/>
        <v>0</v>
      </c>
      <c r="AS115">
        <f t="shared" si="3"/>
        <v>0</v>
      </c>
    </row>
    <row r="116" spans="1:45" ht="104" x14ac:dyDescent="0.15">
      <c r="A116" s="12" t="s">
        <v>420</v>
      </c>
      <c r="B116" s="11" t="s">
        <v>421</v>
      </c>
      <c r="C116" s="11">
        <v>33391</v>
      </c>
      <c r="D116" s="11" t="s">
        <v>1249</v>
      </c>
      <c r="E116" s="11" t="s">
        <v>1107</v>
      </c>
      <c r="F116" s="11" t="s">
        <v>1248</v>
      </c>
      <c r="G116" s="9">
        <v>1930</v>
      </c>
      <c r="H116" s="9" t="s">
        <v>1251</v>
      </c>
      <c r="I116" s="9"/>
      <c r="J116" s="11"/>
      <c r="K116" s="11" t="s">
        <v>43</v>
      </c>
      <c r="L116" s="11"/>
      <c r="M116" s="15">
        <v>1951</v>
      </c>
      <c r="N116" s="16" t="s">
        <v>103</v>
      </c>
      <c r="O116" s="30" t="s">
        <v>45</v>
      </c>
      <c r="P116" s="30" t="s">
        <v>92</v>
      </c>
      <c r="Q116" s="16">
        <v>1955</v>
      </c>
      <c r="R116" s="16">
        <v>1956</v>
      </c>
      <c r="S116" s="26">
        <v>1</v>
      </c>
      <c r="T116" s="26" t="s">
        <v>47</v>
      </c>
      <c r="U116" s="26" t="s">
        <v>48</v>
      </c>
      <c r="V116" s="14" t="s">
        <v>422</v>
      </c>
      <c r="W116" s="16"/>
      <c r="X116" s="16"/>
      <c r="Y116" s="33" t="s">
        <v>45</v>
      </c>
      <c r="Z116" s="30" t="s">
        <v>68</v>
      </c>
      <c r="AA116" s="17">
        <v>4</v>
      </c>
      <c r="AB116" s="37"/>
      <c r="AC116" s="26">
        <v>4</v>
      </c>
      <c r="AD116" s="40" t="s">
        <v>58</v>
      </c>
      <c r="AE116" s="11" t="s">
        <v>139</v>
      </c>
      <c r="AF116" s="42" t="s">
        <v>423</v>
      </c>
      <c r="AG116" s="11" t="s">
        <v>103</v>
      </c>
      <c r="AH116" s="11" t="s">
        <v>1056</v>
      </c>
      <c r="AI116" s="42" t="s">
        <v>55</v>
      </c>
      <c r="AJ116" s="42"/>
      <c r="AK116" s="42"/>
      <c r="AL116" s="42"/>
      <c r="AM116" s="42"/>
      <c r="AO116">
        <v>114</v>
      </c>
      <c r="AQ116" t="str">
        <f t="shared" si="4"/>
        <v>reis</v>
      </c>
      <c r="AR116">
        <f t="shared" si="5"/>
        <v>1951</v>
      </c>
      <c r="AS116">
        <f t="shared" si="3"/>
        <v>1951</v>
      </c>
    </row>
    <row r="117" spans="1:45" ht="26" x14ac:dyDescent="0.15">
      <c r="A117" s="12" t="s">
        <v>424</v>
      </c>
      <c r="B117" s="11" t="s">
        <v>425</v>
      </c>
      <c r="C117" s="11">
        <v>33490</v>
      </c>
      <c r="D117" s="11" t="s">
        <v>73</v>
      </c>
      <c r="E117" s="11"/>
      <c r="F117" s="11" t="s">
        <v>1252</v>
      </c>
      <c r="G117" s="9"/>
      <c r="H117" s="9"/>
      <c r="I117" s="9"/>
      <c r="J117" s="11" t="s">
        <v>40</v>
      </c>
      <c r="K117" s="11" t="s">
        <v>41</v>
      </c>
      <c r="L117" s="11" t="s">
        <v>1103</v>
      </c>
      <c r="M117" s="15">
        <v>1955</v>
      </c>
      <c r="N117" s="16" t="s">
        <v>103</v>
      </c>
      <c r="O117" s="30" t="s">
        <v>45</v>
      </c>
      <c r="P117" s="30" t="s">
        <v>46</v>
      </c>
      <c r="Q117" s="16">
        <v>1955</v>
      </c>
      <c r="R117" s="16">
        <v>1958</v>
      </c>
      <c r="S117" s="26">
        <v>8</v>
      </c>
      <c r="T117" s="26" t="s">
        <v>67</v>
      </c>
      <c r="U117" s="26"/>
      <c r="V117" s="14">
        <v>20255</v>
      </c>
      <c r="W117" s="16"/>
      <c r="X117" s="16"/>
      <c r="Y117" s="33" t="s">
        <v>45</v>
      </c>
      <c r="Z117" s="30" t="s">
        <v>49</v>
      </c>
      <c r="AA117" s="17">
        <v>3</v>
      </c>
      <c r="AB117" s="37"/>
      <c r="AC117" s="26">
        <v>3</v>
      </c>
      <c r="AD117" s="40" t="s">
        <v>46</v>
      </c>
      <c r="AE117" s="11" t="s">
        <v>50</v>
      </c>
      <c r="AF117" s="42" t="s">
        <v>426</v>
      </c>
      <c r="AG117" s="11" t="s">
        <v>427</v>
      </c>
      <c r="AH117" s="11" t="s">
        <v>1056</v>
      </c>
      <c r="AI117" s="42" t="s">
        <v>55</v>
      </c>
      <c r="AJ117" s="42"/>
      <c r="AK117" s="42"/>
      <c r="AL117" s="42"/>
      <c r="AM117" s="42"/>
      <c r="AO117">
        <v>115</v>
      </c>
      <c r="AQ117" t="str">
        <f t="shared" si="4"/>
        <v>reis</v>
      </c>
      <c r="AR117">
        <f t="shared" si="5"/>
        <v>1955</v>
      </c>
      <c r="AS117">
        <f t="shared" si="3"/>
        <v>1955</v>
      </c>
    </row>
    <row r="118" spans="1:45" ht="26" x14ac:dyDescent="0.15">
      <c r="A118" s="51" t="s">
        <v>1733</v>
      </c>
      <c r="B118" s="11" t="s">
        <v>428</v>
      </c>
      <c r="C118" s="11">
        <v>956</v>
      </c>
      <c r="D118" s="11" t="s">
        <v>1253</v>
      </c>
      <c r="E118" s="11"/>
      <c r="F118" s="11" t="s">
        <v>1254</v>
      </c>
      <c r="G118" s="9">
        <v>1908</v>
      </c>
      <c r="H118" s="9"/>
      <c r="I118" s="9"/>
      <c r="J118" s="11" t="s">
        <v>40</v>
      </c>
      <c r="K118" s="11" t="s">
        <v>41</v>
      </c>
      <c r="L118" s="11" t="s">
        <v>1255</v>
      </c>
      <c r="M118" s="15">
        <v>1956</v>
      </c>
      <c r="N118" s="16" t="s">
        <v>103</v>
      </c>
      <c r="O118" s="30">
        <v>162</v>
      </c>
      <c r="P118" s="30" t="s">
        <v>46</v>
      </c>
      <c r="Q118" s="16"/>
      <c r="R118" s="16"/>
      <c r="S118" s="26">
        <v>9</v>
      </c>
      <c r="T118" s="26" t="s">
        <v>67</v>
      </c>
      <c r="U118" s="26"/>
      <c r="V118" s="14">
        <v>20563</v>
      </c>
      <c r="W118" s="16"/>
      <c r="X118" s="16"/>
      <c r="Y118" s="33" t="s">
        <v>45</v>
      </c>
      <c r="Z118" s="30" t="s">
        <v>76</v>
      </c>
      <c r="AA118" s="17" t="s">
        <v>75</v>
      </c>
      <c r="AB118" s="37"/>
      <c r="AC118" s="26">
        <v>0</v>
      </c>
      <c r="AD118" s="40"/>
      <c r="AE118" s="11"/>
      <c r="AF118" s="42" t="s">
        <v>429</v>
      </c>
      <c r="AG118" s="11" t="s">
        <v>45</v>
      </c>
      <c r="AH118" s="11" t="s">
        <v>53</v>
      </c>
      <c r="AI118" s="42" t="s">
        <v>54</v>
      </c>
      <c r="AJ118" s="42" t="s">
        <v>54</v>
      </c>
      <c r="AK118" s="42" t="s">
        <v>58</v>
      </c>
      <c r="AL118" s="42" t="s">
        <v>135</v>
      </c>
      <c r="AM118" s="42">
        <v>1444774</v>
      </c>
      <c r="AO118">
        <v>116</v>
      </c>
      <c r="AQ118" t="str">
        <f t="shared" si="4"/>
        <v>reis</v>
      </c>
      <c r="AR118">
        <f t="shared" si="5"/>
        <v>1956</v>
      </c>
      <c r="AS118">
        <f t="shared" si="3"/>
        <v>1956</v>
      </c>
    </row>
    <row r="119" spans="1:45" ht="26" x14ac:dyDescent="0.15">
      <c r="A119" s="12" t="s">
        <v>430</v>
      </c>
      <c r="B119" s="11" t="s">
        <v>431</v>
      </c>
      <c r="C119" s="11">
        <v>32613</v>
      </c>
      <c r="D119" s="11" t="s">
        <v>1256</v>
      </c>
      <c r="E119" s="11"/>
      <c r="F119" s="11" t="s">
        <v>1257</v>
      </c>
      <c r="G119" s="9">
        <v>1936</v>
      </c>
      <c r="H119" s="9"/>
      <c r="I119" s="9" t="s">
        <v>1081</v>
      </c>
      <c r="J119" s="11" t="s">
        <v>82</v>
      </c>
      <c r="K119" s="11" t="s">
        <v>83</v>
      </c>
      <c r="L119" s="11" t="s">
        <v>42</v>
      </c>
      <c r="M119" s="15">
        <v>1960</v>
      </c>
      <c r="N119" s="16" t="s">
        <v>103</v>
      </c>
      <c r="O119" s="30">
        <v>162</v>
      </c>
      <c r="P119" s="30" t="s">
        <v>46</v>
      </c>
      <c r="Q119" s="16">
        <v>1960</v>
      </c>
      <c r="R119" s="16">
        <v>1968</v>
      </c>
      <c r="S119" s="26">
        <v>2</v>
      </c>
      <c r="T119" s="26" t="s">
        <v>124</v>
      </c>
      <c r="U119" s="26"/>
      <c r="V119" s="14">
        <v>22108</v>
      </c>
      <c r="W119" s="16"/>
      <c r="X119" s="16"/>
      <c r="Y119" s="33" t="s">
        <v>45</v>
      </c>
      <c r="Z119" s="30" t="s">
        <v>49</v>
      </c>
      <c r="AA119" s="17">
        <v>3</v>
      </c>
      <c r="AB119" s="37" t="s">
        <v>46</v>
      </c>
      <c r="AC119" s="26">
        <v>2</v>
      </c>
      <c r="AD119" s="40"/>
      <c r="AE119" s="11" t="s">
        <v>50</v>
      </c>
      <c r="AF119" s="42" t="s">
        <v>432</v>
      </c>
      <c r="AG119" s="11" t="s">
        <v>45</v>
      </c>
      <c r="AH119" s="11" t="s">
        <v>1055</v>
      </c>
      <c r="AI119" s="42" t="s">
        <v>54</v>
      </c>
      <c r="AJ119" s="42" t="s">
        <v>54</v>
      </c>
      <c r="AK119" s="42" t="s">
        <v>58</v>
      </c>
      <c r="AL119" s="42" t="s">
        <v>135</v>
      </c>
      <c r="AM119" s="42">
        <v>1230212</v>
      </c>
      <c r="AO119">
        <v>117</v>
      </c>
      <c r="AQ119" t="str">
        <f t="shared" si="4"/>
        <v>reis</v>
      </c>
      <c r="AR119">
        <f t="shared" si="5"/>
        <v>1960</v>
      </c>
      <c r="AS119">
        <f t="shared" si="3"/>
        <v>1960</v>
      </c>
    </row>
    <row r="120" spans="1:45" x14ac:dyDescent="0.15">
      <c r="A120" s="12" t="s">
        <v>433</v>
      </c>
      <c r="B120" s="11" t="s">
        <v>434</v>
      </c>
      <c r="C120" s="11">
        <v>32712</v>
      </c>
      <c r="D120" s="11" t="s">
        <v>1258</v>
      </c>
      <c r="E120" s="11"/>
      <c r="F120" s="11" t="s">
        <v>1259</v>
      </c>
      <c r="G120" s="9">
        <v>1938</v>
      </c>
      <c r="H120" s="9"/>
      <c r="I120" s="9" t="s">
        <v>1262</v>
      </c>
      <c r="J120" s="11" t="s">
        <v>82</v>
      </c>
      <c r="K120" s="11" t="s">
        <v>83</v>
      </c>
      <c r="L120" s="11" t="s">
        <v>42</v>
      </c>
      <c r="M120" s="15">
        <v>1961</v>
      </c>
      <c r="N120" s="16" t="s">
        <v>103</v>
      </c>
      <c r="O120" s="30">
        <v>162</v>
      </c>
      <c r="P120" s="30" t="s">
        <v>46</v>
      </c>
      <c r="Q120" s="16"/>
      <c r="R120" s="16"/>
      <c r="S120" s="26">
        <v>2</v>
      </c>
      <c r="T120" s="26" t="s">
        <v>124</v>
      </c>
      <c r="U120" s="26"/>
      <c r="V120" s="14">
        <v>22374</v>
      </c>
      <c r="W120" s="16"/>
      <c r="X120" s="16"/>
      <c r="Y120" s="33" t="s">
        <v>45</v>
      </c>
      <c r="Z120" s="30" t="s">
        <v>49</v>
      </c>
      <c r="AA120" s="17">
        <v>1</v>
      </c>
      <c r="AB120" s="37" t="s">
        <v>46</v>
      </c>
      <c r="AC120" s="26">
        <v>0</v>
      </c>
      <c r="AD120" s="40"/>
      <c r="AE120" s="11"/>
      <c r="AF120" s="42" t="s">
        <v>258</v>
      </c>
      <c r="AG120" s="11" t="s">
        <v>45</v>
      </c>
      <c r="AH120" s="11" t="s">
        <v>53</v>
      </c>
      <c r="AI120" s="42" t="s">
        <v>54</v>
      </c>
      <c r="AJ120" s="42" t="s">
        <v>55</v>
      </c>
      <c r="AK120" s="42"/>
      <c r="AL120" s="42" t="s">
        <v>135</v>
      </c>
      <c r="AM120" s="42">
        <v>1234385</v>
      </c>
      <c r="AO120">
        <v>118</v>
      </c>
      <c r="AQ120" t="str">
        <f t="shared" si="4"/>
        <v>reis</v>
      </c>
      <c r="AR120">
        <f t="shared" si="5"/>
        <v>1961</v>
      </c>
      <c r="AS120">
        <f t="shared" si="3"/>
        <v>1961</v>
      </c>
    </row>
    <row r="121" spans="1:45" ht="39" x14ac:dyDescent="0.15">
      <c r="A121" s="12" t="s">
        <v>435</v>
      </c>
      <c r="B121" s="11" t="s">
        <v>436</v>
      </c>
      <c r="C121" s="11">
        <v>32809</v>
      </c>
      <c r="D121" s="11" t="s">
        <v>1260</v>
      </c>
      <c r="E121" s="11"/>
      <c r="F121" s="11" t="s">
        <v>1261</v>
      </c>
      <c r="G121" s="9">
        <v>1936</v>
      </c>
      <c r="H121" s="9"/>
      <c r="I121" s="9" t="s">
        <v>1263</v>
      </c>
      <c r="J121" s="11" t="s">
        <v>40</v>
      </c>
      <c r="K121" s="11" t="s">
        <v>66</v>
      </c>
      <c r="L121" s="11" t="s">
        <v>42</v>
      </c>
      <c r="M121" s="15">
        <v>1958</v>
      </c>
      <c r="N121" s="16" t="s">
        <v>103</v>
      </c>
      <c r="O121" s="30">
        <v>161</v>
      </c>
      <c r="P121" s="30" t="s">
        <v>46</v>
      </c>
      <c r="Q121" s="16"/>
      <c r="R121" s="16"/>
      <c r="S121" s="26">
        <v>1</v>
      </c>
      <c r="T121" s="26" t="s">
        <v>47</v>
      </c>
      <c r="U121" s="26" t="s">
        <v>48</v>
      </c>
      <c r="V121" s="14">
        <v>21227</v>
      </c>
      <c r="W121" s="16"/>
      <c r="X121" s="16"/>
      <c r="Y121" s="33" t="s">
        <v>45</v>
      </c>
      <c r="Z121" s="30" t="s">
        <v>49</v>
      </c>
      <c r="AA121" s="17">
        <v>2</v>
      </c>
      <c r="AB121" s="37" t="s">
        <v>46</v>
      </c>
      <c r="AC121" s="26">
        <v>0</v>
      </c>
      <c r="AD121" s="40"/>
      <c r="AE121" s="11"/>
      <c r="AF121" s="42" t="s">
        <v>437</v>
      </c>
      <c r="AG121" s="11" t="s">
        <v>45</v>
      </c>
      <c r="AH121" s="11" t="s">
        <v>53</v>
      </c>
      <c r="AI121" s="42" t="s">
        <v>54</v>
      </c>
      <c r="AJ121" s="42" t="s">
        <v>55</v>
      </c>
      <c r="AK121" s="42"/>
      <c r="AL121" s="42" t="s">
        <v>135</v>
      </c>
      <c r="AM121" s="42">
        <v>1423823</v>
      </c>
      <c r="AO121">
        <v>119</v>
      </c>
      <c r="AQ121" t="str">
        <f t="shared" si="4"/>
        <v>reis</v>
      </c>
      <c r="AR121">
        <f t="shared" si="5"/>
        <v>1958</v>
      </c>
      <c r="AS121">
        <f t="shared" si="3"/>
        <v>1958</v>
      </c>
    </row>
    <row r="122" spans="1:45" ht="52" x14ac:dyDescent="0.15">
      <c r="A122" s="12" t="s">
        <v>1736</v>
      </c>
      <c r="B122" s="11" t="s">
        <v>438</v>
      </c>
      <c r="C122" s="11">
        <v>32850</v>
      </c>
      <c r="D122" s="11" t="s">
        <v>1265</v>
      </c>
      <c r="E122" s="11"/>
      <c r="F122" s="11" t="s">
        <v>1156</v>
      </c>
      <c r="G122" s="9">
        <v>1937</v>
      </c>
      <c r="H122" s="9"/>
      <c r="I122" s="9" t="s">
        <v>1267</v>
      </c>
      <c r="J122" s="11" t="s">
        <v>40</v>
      </c>
      <c r="K122" s="11" t="s">
        <v>439</v>
      </c>
      <c r="L122" s="11"/>
      <c r="M122" s="15">
        <v>1959</v>
      </c>
      <c r="N122" s="16" t="s">
        <v>103</v>
      </c>
      <c r="O122" s="30">
        <v>162</v>
      </c>
      <c r="P122" s="30" t="s">
        <v>46</v>
      </c>
      <c r="Q122" s="16">
        <v>1967</v>
      </c>
      <c r="R122" s="16">
        <v>1967</v>
      </c>
      <c r="S122" s="26">
        <v>1</v>
      </c>
      <c r="T122" s="26" t="s">
        <v>47</v>
      </c>
      <c r="U122" s="26" t="s">
        <v>48</v>
      </c>
      <c r="V122" s="14">
        <v>21692</v>
      </c>
      <c r="W122" s="16"/>
      <c r="X122" s="16"/>
      <c r="Y122" s="33" t="s">
        <v>45</v>
      </c>
      <c r="Z122" s="30" t="s">
        <v>68</v>
      </c>
      <c r="AA122" s="17">
        <v>2</v>
      </c>
      <c r="AB122" s="37" t="s">
        <v>46</v>
      </c>
      <c r="AC122" s="26">
        <v>1</v>
      </c>
      <c r="AD122" s="40" t="s">
        <v>46</v>
      </c>
      <c r="AE122" s="11" t="s">
        <v>50</v>
      </c>
      <c r="AF122" s="42" t="s">
        <v>440</v>
      </c>
      <c r="AG122" s="11" t="s">
        <v>45</v>
      </c>
      <c r="AH122" s="11" t="s">
        <v>1055</v>
      </c>
      <c r="AI122" s="42" t="s">
        <v>54</v>
      </c>
      <c r="AJ122" s="42" t="s">
        <v>55</v>
      </c>
      <c r="AK122" s="42"/>
      <c r="AL122" s="42" t="s">
        <v>441</v>
      </c>
      <c r="AM122" s="42" t="s">
        <v>442</v>
      </c>
      <c r="AO122">
        <v>120</v>
      </c>
      <c r="AQ122" t="str">
        <f t="shared" si="4"/>
        <v>reis</v>
      </c>
      <c r="AR122">
        <f t="shared" si="5"/>
        <v>1959</v>
      </c>
      <c r="AS122">
        <f t="shared" si="3"/>
        <v>1959</v>
      </c>
    </row>
    <row r="123" spans="1:45" x14ac:dyDescent="0.15">
      <c r="A123" s="12" t="s">
        <v>1264</v>
      </c>
      <c r="B123" s="5" t="s">
        <v>1266</v>
      </c>
      <c r="C123" s="11">
        <v>32850</v>
      </c>
      <c r="D123" s="11" t="s">
        <v>1265</v>
      </c>
      <c r="E123" s="11"/>
      <c r="F123" s="11" t="s">
        <v>1156</v>
      </c>
      <c r="G123" s="9">
        <v>1937</v>
      </c>
      <c r="H123" s="9"/>
      <c r="I123" s="9"/>
      <c r="J123" s="11" t="s">
        <v>40</v>
      </c>
      <c r="K123" s="11" t="s">
        <v>439</v>
      </c>
      <c r="L123" s="11"/>
      <c r="M123" s="15">
        <v>1959</v>
      </c>
      <c r="N123" s="16" t="s">
        <v>52</v>
      </c>
      <c r="O123" s="30">
        <v>162</v>
      </c>
      <c r="P123" s="30" t="s">
        <v>46</v>
      </c>
      <c r="Q123" s="16">
        <v>1967</v>
      </c>
      <c r="R123" s="16">
        <v>1967</v>
      </c>
      <c r="S123" s="26">
        <v>1</v>
      </c>
      <c r="T123" s="26" t="s">
        <v>47</v>
      </c>
      <c r="U123" s="26" t="s">
        <v>48</v>
      </c>
      <c r="V123" s="14">
        <v>21692</v>
      </c>
      <c r="W123" s="16"/>
      <c r="X123" s="16"/>
      <c r="Y123" s="33" t="s">
        <v>45</v>
      </c>
      <c r="Z123" s="30" t="s">
        <v>68</v>
      </c>
      <c r="AA123" s="17" t="s">
        <v>1035</v>
      </c>
      <c r="AB123" s="37" t="s">
        <v>46</v>
      </c>
      <c r="AC123" s="26">
        <v>2</v>
      </c>
      <c r="AD123" s="40" t="s">
        <v>46</v>
      </c>
      <c r="AE123" s="11" t="s">
        <v>125</v>
      </c>
      <c r="AF123" s="42"/>
      <c r="AG123" s="11" t="s">
        <v>45</v>
      </c>
      <c r="AH123" s="11" t="s">
        <v>1055</v>
      </c>
      <c r="AI123" s="42"/>
      <c r="AJ123" s="42"/>
      <c r="AK123" s="42"/>
      <c r="AL123" s="42"/>
      <c r="AM123" s="42"/>
      <c r="AO123">
        <v>121</v>
      </c>
      <c r="AQ123" t="str">
        <f t="shared" si="4"/>
        <v>reis</v>
      </c>
      <c r="AR123">
        <f t="shared" si="5"/>
        <v>1959</v>
      </c>
      <c r="AS123">
        <f t="shared" si="3"/>
        <v>1959</v>
      </c>
    </row>
    <row r="124" spans="1:45" x14ac:dyDescent="0.15">
      <c r="A124" s="51" t="s">
        <v>443</v>
      </c>
      <c r="B124" s="11" t="s">
        <v>444</v>
      </c>
      <c r="C124" s="11">
        <v>32948</v>
      </c>
      <c r="D124" s="11" t="s">
        <v>89</v>
      </c>
      <c r="E124" s="11" t="s">
        <v>97</v>
      </c>
      <c r="F124" s="11" t="s">
        <v>39</v>
      </c>
      <c r="G124" s="9">
        <v>1922</v>
      </c>
      <c r="H124" s="9"/>
      <c r="I124" s="9" t="s">
        <v>1038</v>
      </c>
      <c r="J124" s="11" t="s">
        <v>40</v>
      </c>
      <c r="K124" s="11" t="s">
        <v>209</v>
      </c>
      <c r="L124" s="52" t="s">
        <v>1092</v>
      </c>
      <c r="M124" s="15">
        <v>1965</v>
      </c>
      <c r="N124" s="16" t="s">
        <v>103</v>
      </c>
      <c r="O124" s="30">
        <v>162</v>
      </c>
      <c r="P124" s="30" t="s">
        <v>46</v>
      </c>
      <c r="Q124" s="16"/>
      <c r="R124" s="16"/>
      <c r="S124" s="26">
        <v>7</v>
      </c>
      <c r="T124" s="26" t="s">
        <v>67</v>
      </c>
      <c r="U124" s="26"/>
      <c r="V124" s="14">
        <v>23962</v>
      </c>
      <c r="W124" s="16"/>
      <c r="X124" s="16"/>
      <c r="Y124" s="33" t="s">
        <v>45</v>
      </c>
      <c r="Z124" s="30" t="s">
        <v>229</v>
      </c>
      <c r="AA124" s="17">
        <v>1</v>
      </c>
      <c r="AB124" s="37" t="s">
        <v>46</v>
      </c>
      <c r="AC124" s="26">
        <v>0</v>
      </c>
      <c r="AD124" s="40"/>
      <c r="AE124" s="11"/>
      <c r="AF124" s="42" t="s">
        <v>445</v>
      </c>
      <c r="AG124" s="11" t="s">
        <v>103</v>
      </c>
      <c r="AH124" s="11" t="s">
        <v>53</v>
      </c>
      <c r="AI124" s="42" t="s">
        <v>54</v>
      </c>
      <c r="AJ124" s="42" t="s">
        <v>55</v>
      </c>
      <c r="AK124" s="42"/>
      <c r="AL124" s="42" t="s">
        <v>135</v>
      </c>
      <c r="AM124" s="42">
        <v>1427284</v>
      </c>
      <c r="AO124">
        <v>122</v>
      </c>
      <c r="AQ124" t="str">
        <f t="shared" si="4"/>
        <v>reis</v>
      </c>
      <c r="AR124">
        <f t="shared" si="5"/>
        <v>1965</v>
      </c>
      <c r="AS124">
        <f t="shared" si="3"/>
        <v>1965</v>
      </c>
    </row>
    <row r="125" spans="1:45" ht="26" x14ac:dyDescent="0.15">
      <c r="A125" s="12" t="s">
        <v>446</v>
      </c>
      <c r="B125" s="11" t="s">
        <v>447</v>
      </c>
      <c r="C125" s="11">
        <v>33048</v>
      </c>
      <c r="D125" s="11" t="s">
        <v>1268</v>
      </c>
      <c r="E125" s="11"/>
      <c r="F125" s="11" t="s">
        <v>1269</v>
      </c>
      <c r="G125" s="9">
        <v>1940</v>
      </c>
      <c r="H125" s="9"/>
      <c r="I125" s="9" t="s">
        <v>1270</v>
      </c>
      <c r="J125" s="11" t="s">
        <v>40</v>
      </c>
      <c r="K125" s="11" t="s">
        <v>43</v>
      </c>
      <c r="L125" s="11"/>
      <c r="M125" s="15">
        <v>1966</v>
      </c>
      <c r="N125" s="16" t="s">
        <v>103</v>
      </c>
      <c r="O125" s="30">
        <v>162</v>
      </c>
      <c r="P125" s="30" t="s">
        <v>46</v>
      </c>
      <c r="Q125" s="16"/>
      <c r="R125" s="16"/>
      <c r="S125" s="26">
        <v>1</v>
      </c>
      <c r="T125" s="26" t="s">
        <v>47</v>
      </c>
      <c r="U125" s="26" t="s">
        <v>48</v>
      </c>
      <c r="V125" s="14" t="s">
        <v>448</v>
      </c>
      <c r="W125" s="16"/>
      <c r="X125" s="16"/>
      <c r="Y125" s="33" t="s">
        <v>45</v>
      </c>
      <c r="Z125" s="30" t="s">
        <v>76</v>
      </c>
      <c r="AA125" s="17" t="s">
        <v>75</v>
      </c>
      <c r="AB125" s="37"/>
      <c r="AC125" s="26">
        <v>0</v>
      </c>
      <c r="AD125" s="40" t="s">
        <v>46</v>
      </c>
      <c r="AE125" s="11"/>
      <c r="AF125" s="42" t="s">
        <v>449</v>
      </c>
      <c r="AG125" s="11" t="s">
        <v>103</v>
      </c>
      <c r="AH125" s="11" t="s">
        <v>53</v>
      </c>
      <c r="AI125" s="42" t="s">
        <v>54</v>
      </c>
      <c r="AJ125" s="42" t="s">
        <v>55</v>
      </c>
      <c r="AK125" s="42"/>
      <c r="AL125" s="42" t="s">
        <v>292</v>
      </c>
      <c r="AM125" s="42" t="s">
        <v>450</v>
      </c>
      <c r="AO125">
        <v>123</v>
      </c>
      <c r="AQ125" t="str">
        <f t="shared" si="4"/>
        <v>reis</v>
      </c>
      <c r="AR125">
        <f t="shared" si="5"/>
        <v>1966</v>
      </c>
      <c r="AS125">
        <f t="shared" si="3"/>
        <v>1966</v>
      </c>
    </row>
    <row r="126" spans="1:45" ht="52" x14ac:dyDescent="0.15">
      <c r="A126" s="12" t="s">
        <v>1693</v>
      </c>
      <c r="B126" s="11" t="s">
        <v>451</v>
      </c>
      <c r="C126" s="11">
        <v>33146</v>
      </c>
      <c r="D126" s="11" t="s">
        <v>1271</v>
      </c>
      <c r="E126" s="11"/>
      <c r="F126" s="11" t="s">
        <v>1084</v>
      </c>
      <c r="G126" s="9">
        <v>1938</v>
      </c>
      <c r="H126" s="9"/>
      <c r="I126" s="9" t="s">
        <v>1008</v>
      </c>
      <c r="J126" s="11" t="s">
        <v>82</v>
      </c>
      <c r="K126" s="11" t="s">
        <v>83</v>
      </c>
      <c r="L126" s="11"/>
      <c r="M126" s="15">
        <v>1964</v>
      </c>
      <c r="N126" s="16" t="s">
        <v>103</v>
      </c>
      <c r="O126" s="30">
        <v>162</v>
      </c>
      <c r="P126" s="30" t="s">
        <v>46</v>
      </c>
      <c r="Q126" s="16">
        <v>1964</v>
      </c>
      <c r="R126" s="16">
        <v>1974</v>
      </c>
      <c r="S126" s="26">
        <v>2</v>
      </c>
      <c r="T126" s="26" t="s">
        <v>124</v>
      </c>
      <c r="U126" s="26"/>
      <c r="V126" s="14">
        <v>23707</v>
      </c>
      <c r="W126" s="16"/>
      <c r="X126" s="16"/>
      <c r="Y126" s="33" t="s">
        <v>45</v>
      </c>
      <c r="Z126" s="30" t="s">
        <v>45</v>
      </c>
      <c r="AA126" s="17">
        <v>3</v>
      </c>
      <c r="AB126" s="37" t="s">
        <v>46</v>
      </c>
      <c r="AC126" s="26">
        <v>3</v>
      </c>
      <c r="AD126" s="40" t="s">
        <v>46</v>
      </c>
      <c r="AE126" s="11" t="s">
        <v>50</v>
      </c>
      <c r="AF126" s="42" t="s">
        <v>452</v>
      </c>
      <c r="AG126" s="11" t="s">
        <v>45</v>
      </c>
      <c r="AH126" s="11" t="s">
        <v>1055</v>
      </c>
      <c r="AI126" s="42" t="s">
        <v>167</v>
      </c>
      <c r="AJ126" s="42"/>
      <c r="AK126" s="42"/>
      <c r="AL126" s="42" t="s">
        <v>419</v>
      </c>
      <c r="AM126" s="42"/>
      <c r="AO126">
        <v>124</v>
      </c>
      <c r="AQ126" t="str">
        <f t="shared" si="4"/>
        <v>reis</v>
      </c>
      <c r="AR126">
        <f t="shared" si="5"/>
        <v>1964</v>
      </c>
      <c r="AS126">
        <f t="shared" si="3"/>
        <v>1964</v>
      </c>
    </row>
    <row r="127" spans="1:45" x14ac:dyDescent="0.15">
      <c r="A127" s="12" t="s">
        <v>1695</v>
      </c>
      <c r="B127" s="11" t="s">
        <v>1697</v>
      </c>
      <c r="C127" s="11">
        <v>33146</v>
      </c>
      <c r="D127" s="11" t="s">
        <v>1271</v>
      </c>
      <c r="E127" s="11"/>
      <c r="F127" s="11" t="s">
        <v>1084</v>
      </c>
      <c r="G127" s="9">
        <v>1938</v>
      </c>
      <c r="H127" s="9" t="s">
        <v>1008</v>
      </c>
      <c r="I127" s="9"/>
      <c r="J127" s="11" t="s">
        <v>40</v>
      </c>
      <c r="K127" s="11" t="s">
        <v>149</v>
      </c>
      <c r="L127" s="11" t="s">
        <v>1515</v>
      </c>
      <c r="M127" s="15">
        <v>1963</v>
      </c>
      <c r="N127" s="16" t="s">
        <v>103</v>
      </c>
      <c r="O127" s="30">
        <v>162</v>
      </c>
      <c r="P127" s="30" t="s">
        <v>46</v>
      </c>
      <c r="Q127" s="16">
        <v>1963</v>
      </c>
      <c r="R127" s="16">
        <v>1964</v>
      </c>
      <c r="S127" s="26">
        <v>1</v>
      </c>
      <c r="T127" s="26" t="s">
        <v>47</v>
      </c>
      <c r="U127" s="26" t="s">
        <v>48</v>
      </c>
      <c r="V127" s="14" t="s">
        <v>1694</v>
      </c>
      <c r="W127" s="16"/>
      <c r="X127" s="16">
        <v>1964</v>
      </c>
      <c r="Y127" s="33"/>
      <c r="Z127" s="30" t="s">
        <v>45</v>
      </c>
      <c r="AA127" s="17">
        <v>5</v>
      </c>
      <c r="AB127" s="37"/>
      <c r="AC127" s="26">
        <v>11</v>
      </c>
      <c r="AD127" s="40"/>
      <c r="AE127" s="11" t="s">
        <v>1361</v>
      </c>
      <c r="AF127" s="42"/>
      <c r="AG127" s="11" t="s">
        <v>52</v>
      </c>
      <c r="AH127" s="11" t="s">
        <v>1055</v>
      </c>
      <c r="AI127" s="42"/>
      <c r="AJ127" s="42"/>
      <c r="AK127" s="42"/>
      <c r="AL127" s="42"/>
      <c r="AM127" s="42"/>
      <c r="AO127">
        <v>125</v>
      </c>
      <c r="AQ127" t="str">
        <f t="shared" si="4"/>
        <v>reis</v>
      </c>
      <c r="AR127">
        <f t="shared" si="5"/>
        <v>1963</v>
      </c>
      <c r="AS127">
        <f t="shared" si="3"/>
        <v>1963</v>
      </c>
    </row>
    <row r="128" spans="1:45" ht="26" x14ac:dyDescent="0.15">
      <c r="A128" s="12" t="s">
        <v>1696</v>
      </c>
      <c r="B128" s="11" t="s">
        <v>1698</v>
      </c>
      <c r="C128" s="11">
        <v>33146</v>
      </c>
      <c r="D128" s="11" t="s">
        <v>1271</v>
      </c>
      <c r="E128" s="11"/>
      <c r="F128" s="11" t="s">
        <v>1084</v>
      </c>
      <c r="G128" s="9">
        <v>1938</v>
      </c>
      <c r="H128" s="9"/>
      <c r="I128" s="9" t="s">
        <v>1008</v>
      </c>
      <c r="J128" s="11" t="s">
        <v>40</v>
      </c>
      <c r="K128" s="11" t="s">
        <v>149</v>
      </c>
      <c r="L128" s="11" t="s">
        <v>1515</v>
      </c>
      <c r="M128" s="15">
        <v>1963</v>
      </c>
      <c r="N128" s="16" t="s">
        <v>103</v>
      </c>
      <c r="O128" s="30">
        <v>162</v>
      </c>
      <c r="P128" s="30" t="s">
        <v>46</v>
      </c>
      <c r="Q128" s="16">
        <v>1964</v>
      </c>
      <c r="R128" s="16">
        <v>1971</v>
      </c>
      <c r="S128" s="26">
        <v>1</v>
      </c>
      <c r="T128" s="26" t="s">
        <v>47</v>
      </c>
      <c r="U128" s="26" t="s">
        <v>48</v>
      </c>
      <c r="V128" s="14" t="s">
        <v>1694</v>
      </c>
      <c r="W128" s="16"/>
      <c r="X128" s="16">
        <v>1964</v>
      </c>
      <c r="Y128" s="33"/>
      <c r="Z128" s="30" t="s">
        <v>76</v>
      </c>
      <c r="AA128" s="17">
        <v>1</v>
      </c>
      <c r="AB128" s="37"/>
      <c r="AC128" s="26">
        <v>3</v>
      </c>
      <c r="AD128" s="40"/>
      <c r="AE128" s="11" t="s">
        <v>85</v>
      </c>
      <c r="AF128" s="42"/>
      <c r="AG128" s="11" t="s">
        <v>103</v>
      </c>
      <c r="AH128" s="11" t="s">
        <v>1055</v>
      </c>
      <c r="AI128" s="42"/>
      <c r="AJ128" s="42"/>
      <c r="AK128" s="42"/>
      <c r="AL128" s="42"/>
      <c r="AM128" s="42"/>
      <c r="AO128">
        <v>126</v>
      </c>
      <c r="AQ128" t="str">
        <f t="shared" si="4"/>
        <v>reis</v>
      </c>
      <c r="AR128">
        <f t="shared" si="5"/>
        <v>1963</v>
      </c>
      <c r="AS128">
        <f t="shared" si="3"/>
        <v>1963</v>
      </c>
    </row>
    <row r="129" spans="1:45" s="80" customFormat="1" x14ac:dyDescent="0.15">
      <c r="A129" s="51" t="s">
        <v>1732</v>
      </c>
      <c r="B129" s="64" t="s">
        <v>1272</v>
      </c>
      <c r="C129" s="52">
        <v>33146</v>
      </c>
      <c r="D129" s="52" t="s">
        <v>1271</v>
      </c>
      <c r="E129" s="52"/>
      <c r="F129" s="52" t="s">
        <v>1084</v>
      </c>
      <c r="G129" s="54">
        <v>1938</v>
      </c>
      <c r="H129" s="54" t="s">
        <v>1008</v>
      </c>
      <c r="I129" s="54"/>
      <c r="J129" s="52" t="s">
        <v>40</v>
      </c>
      <c r="K129" s="52" t="s">
        <v>149</v>
      </c>
      <c r="L129" s="52" t="s">
        <v>1515</v>
      </c>
      <c r="M129" s="55">
        <v>1963</v>
      </c>
      <c r="N129" s="56" t="s">
        <v>52</v>
      </c>
      <c r="O129" s="57">
        <v>162</v>
      </c>
      <c r="P129" s="57" t="s">
        <v>58</v>
      </c>
      <c r="Q129" s="56">
        <v>1963</v>
      </c>
      <c r="R129" s="56">
        <v>1968</v>
      </c>
      <c r="S129" s="58">
        <v>1</v>
      </c>
      <c r="T129" s="58" t="s">
        <v>47</v>
      </c>
      <c r="U129" s="58" t="s">
        <v>48</v>
      </c>
      <c r="V129" s="53" t="s">
        <v>1694</v>
      </c>
      <c r="W129" s="56"/>
      <c r="X129" s="56"/>
      <c r="Y129" s="59"/>
      <c r="Z129" s="57" t="s">
        <v>53</v>
      </c>
      <c r="AA129" s="60">
        <v>3</v>
      </c>
      <c r="AB129" s="61"/>
      <c r="AC129" s="58">
        <v>15</v>
      </c>
      <c r="AD129" s="62"/>
      <c r="AE129" s="52" t="s">
        <v>61</v>
      </c>
      <c r="AF129" s="63"/>
      <c r="AG129" s="52" t="s">
        <v>52</v>
      </c>
      <c r="AH129" s="52" t="s">
        <v>1055</v>
      </c>
      <c r="AI129" s="63"/>
      <c r="AJ129" s="63"/>
      <c r="AK129" s="63"/>
      <c r="AL129" s="63"/>
      <c r="AM129" s="63"/>
      <c r="AO129">
        <v>127</v>
      </c>
      <c r="AQ129" t="str">
        <f t="shared" si="4"/>
        <v>reis</v>
      </c>
      <c r="AR129">
        <f t="shared" si="5"/>
        <v>1963</v>
      </c>
      <c r="AS129">
        <f t="shared" si="3"/>
        <v>1963</v>
      </c>
    </row>
    <row r="130" spans="1:45" ht="26" x14ac:dyDescent="0.15">
      <c r="A130" s="12" t="s">
        <v>453</v>
      </c>
      <c r="B130" s="11" t="s">
        <v>454</v>
      </c>
      <c r="C130" s="11">
        <v>33677</v>
      </c>
      <c r="D130" s="11" t="s">
        <v>1273</v>
      </c>
      <c r="E130" s="11"/>
      <c r="F130" s="11" t="s">
        <v>1184</v>
      </c>
      <c r="G130" s="9">
        <v>1927</v>
      </c>
      <c r="H130" s="9"/>
      <c r="I130" s="9" t="s">
        <v>1274</v>
      </c>
      <c r="J130" s="11" t="s">
        <v>40</v>
      </c>
      <c r="K130" s="11" t="s">
        <v>287</v>
      </c>
      <c r="L130" s="11" t="s">
        <v>42</v>
      </c>
      <c r="M130" s="15">
        <v>1960</v>
      </c>
      <c r="N130" s="16" t="s">
        <v>103</v>
      </c>
      <c r="O130" s="30">
        <v>162</v>
      </c>
      <c r="P130" s="30" t="s">
        <v>46</v>
      </c>
      <c r="Q130" s="16"/>
      <c r="R130" s="16"/>
      <c r="S130" s="26">
        <v>4</v>
      </c>
      <c r="T130" s="26" t="s">
        <v>67</v>
      </c>
      <c r="U130" s="26"/>
      <c r="V130" s="14">
        <v>22093</v>
      </c>
      <c r="W130" s="16"/>
      <c r="X130" s="16"/>
      <c r="Y130" s="33" t="s">
        <v>45</v>
      </c>
      <c r="Z130" s="30" t="s">
        <v>49</v>
      </c>
      <c r="AA130" s="17">
        <v>1</v>
      </c>
      <c r="AB130" s="37" t="s">
        <v>46</v>
      </c>
      <c r="AC130" s="26">
        <v>0</v>
      </c>
      <c r="AD130" s="40" t="s">
        <v>46</v>
      </c>
      <c r="AE130" s="11"/>
      <c r="AF130" s="42" t="s">
        <v>455</v>
      </c>
      <c r="AG130" s="11" t="s">
        <v>45</v>
      </c>
      <c r="AH130" s="11" t="s">
        <v>53</v>
      </c>
      <c r="AI130" s="42" t="s">
        <v>54</v>
      </c>
      <c r="AJ130" s="42" t="s">
        <v>54</v>
      </c>
      <c r="AK130" s="42" t="s">
        <v>58</v>
      </c>
      <c r="AL130" s="42" t="s">
        <v>135</v>
      </c>
      <c r="AM130" s="42">
        <v>1199224</v>
      </c>
      <c r="AO130">
        <v>128</v>
      </c>
      <c r="AQ130" t="str">
        <f t="shared" si="4"/>
        <v>reis</v>
      </c>
      <c r="AR130">
        <f t="shared" si="5"/>
        <v>1960</v>
      </c>
      <c r="AS130">
        <f t="shared" si="3"/>
        <v>1960</v>
      </c>
    </row>
    <row r="131" spans="1:45" ht="26" x14ac:dyDescent="0.15">
      <c r="A131" s="12" t="s">
        <v>456</v>
      </c>
      <c r="B131" s="11" t="s">
        <v>457</v>
      </c>
      <c r="C131" s="11">
        <v>33773</v>
      </c>
      <c r="D131" s="11" t="s">
        <v>1275</v>
      </c>
      <c r="E131" s="11"/>
      <c r="F131" s="11" t="s">
        <v>1048</v>
      </c>
      <c r="G131" s="9">
        <v>1910</v>
      </c>
      <c r="H131" s="9"/>
      <c r="I131" s="9" t="s">
        <v>1129</v>
      </c>
      <c r="J131" s="11" t="s">
        <v>40</v>
      </c>
      <c r="K131" s="11" t="s">
        <v>66</v>
      </c>
      <c r="L131" s="11" t="s">
        <v>42</v>
      </c>
      <c r="M131" s="15">
        <v>1955</v>
      </c>
      <c r="N131" s="16" t="s">
        <v>103</v>
      </c>
      <c r="O131" s="30">
        <v>162</v>
      </c>
      <c r="P131" s="30" t="s">
        <v>46</v>
      </c>
      <c r="Q131" s="16"/>
      <c r="R131" s="16"/>
      <c r="S131" s="26">
        <v>5</v>
      </c>
      <c r="T131" s="26" t="s">
        <v>67</v>
      </c>
      <c r="U131" s="26"/>
      <c r="V131" s="14">
        <v>20401</v>
      </c>
      <c r="W131" s="16"/>
      <c r="X131" s="16"/>
      <c r="Y131" s="33" t="s">
        <v>45</v>
      </c>
      <c r="Z131" s="30" t="s">
        <v>458</v>
      </c>
      <c r="AA131" s="17">
        <v>2</v>
      </c>
      <c r="AB131" s="37" t="s">
        <v>46</v>
      </c>
      <c r="AC131" s="26">
        <v>0</v>
      </c>
      <c r="AD131" s="40"/>
      <c r="AE131" s="11"/>
      <c r="AF131" s="42" t="s">
        <v>459</v>
      </c>
      <c r="AG131" s="11" t="s">
        <v>45</v>
      </c>
      <c r="AH131" s="11" t="s">
        <v>53</v>
      </c>
      <c r="AI131" s="42" t="s">
        <v>54</v>
      </c>
      <c r="AJ131" s="42" t="s">
        <v>54</v>
      </c>
      <c r="AK131" s="42" t="s">
        <v>58</v>
      </c>
      <c r="AL131" s="42" t="s">
        <v>135</v>
      </c>
      <c r="AM131" s="42">
        <v>1427436</v>
      </c>
      <c r="AO131">
        <v>129</v>
      </c>
      <c r="AQ131" t="str">
        <f t="shared" si="4"/>
        <v>reis</v>
      </c>
      <c r="AR131">
        <f t="shared" si="5"/>
        <v>1955</v>
      </c>
      <c r="AS131">
        <f t="shared" ref="AS131:AS194" si="6">AR131</f>
        <v>1955</v>
      </c>
    </row>
    <row r="132" spans="1:45" ht="39" x14ac:dyDescent="0.15">
      <c r="A132" s="12" t="s">
        <v>460</v>
      </c>
      <c r="B132" s="11" t="s">
        <v>461</v>
      </c>
      <c r="C132" s="11">
        <v>33867</v>
      </c>
      <c r="D132" s="11" t="s">
        <v>1277</v>
      </c>
      <c r="E132" s="11" t="s">
        <v>1126</v>
      </c>
      <c r="F132" s="11" t="s">
        <v>1276</v>
      </c>
      <c r="G132" s="9">
        <v>1937</v>
      </c>
      <c r="H132" s="9"/>
      <c r="I132" s="9" t="s">
        <v>1278</v>
      </c>
      <c r="J132" s="11" t="s">
        <v>82</v>
      </c>
      <c r="K132" s="11" t="s">
        <v>83</v>
      </c>
      <c r="L132" s="11" t="s">
        <v>42</v>
      </c>
      <c r="M132" s="15">
        <v>1960</v>
      </c>
      <c r="N132" s="16" t="s">
        <v>103</v>
      </c>
      <c r="O132" s="30">
        <v>162</v>
      </c>
      <c r="P132" s="30" t="s">
        <v>46</v>
      </c>
      <c r="Q132" s="16">
        <v>1960</v>
      </c>
      <c r="R132" s="16">
        <v>1973</v>
      </c>
      <c r="S132" s="26">
        <v>2</v>
      </c>
      <c r="T132" s="26" t="s">
        <v>124</v>
      </c>
      <c r="U132" s="26"/>
      <c r="V132" s="14">
        <v>22108</v>
      </c>
      <c r="W132" s="16"/>
      <c r="X132" s="16"/>
      <c r="Y132" s="33" t="s">
        <v>45</v>
      </c>
      <c r="Z132" s="30" t="s">
        <v>49</v>
      </c>
      <c r="AA132" s="17">
        <v>3</v>
      </c>
      <c r="AB132" s="37" t="s">
        <v>46</v>
      </c>
      <c r="AC132" s="26">
        <v>1</v>
      </c>
      <c r="AD132" s="40"/>
      <c r="AE132" s="11" t="s">
        <v>50</v>
      </c>
      <c r="AF132" s="42" t="s">
        <v>462</v>
      </c>
      <c r="AG132" s="11" t="s">
        <v>45</v>
      </c>
      <c r="AH132" s="11" t="s">
        <v>1055</v>
      </c>
      <c r="AI132" s="42" t="s">
        <v>54</v>
      </c>
      <c r="AJ132" s="42" t="s">
        <v>55</v>
      </c>
      <c r="AK132" s="42"/>
      <c r="AL132" s="42" t="s">
        <v>409</v>
      </c>
      <c r="AM132" s="42" t="s">
        <v>463</v>
      </c>
      <c r="AO132">
        <v>130</v>
      </c>
      <c r="AQ132" t="str">
        <f t="shared" ref="AQ132:AQ195" si="7">IF(ISBLANK(W132),"reis","re-entry")</f>
        <v>reis</v>
      </c>
      <c r="AR132">
        <f t="shared" ref="AR132:AR195" si="8">IF(ISBLANK(W132),M132,W132)</f>
        <v>1960</v>
      </c>
      <c r="AS132">
        <f t="shared" si="6"/>
        <v>1960</v>
      </c>
    </row>
    <row r="133" spans="1:45" ht="26" x14ac:dyDescent="0.15">
      <c r="A133" s="12" t="s">
        <v>464</v>
      </c>
      <c r="B133" s="11" t="s">
        <v>465</v>
      </c>
      <c r="C133" s="11">
        <v>33568</v>
      </c>
      <c r="D133" s="11" t="s">
        <v>1279</v>
      </c>
      <c r="E133" s="11"/>
      <c r="F133" s="11" t="s">
        <v>39</v>
      </c>
      <c r="G133" s="9">
        <v>1933</v>
      </c>
      <c r="H133" s="9"/>
      <c r="I133" s="9"/>
      <c r="J133" s="11" t="s">
        <v>40</v>
      </c>
      <c r="K133" s="11" t="s">
        <v>132</v>
      </c>
      <c r="L133" s="11" t="s">
        <v>42</v>
      </c>
      <c r="M133" s="15">
        <v>1952</v>
      </c>
      <c r="N133" s="16" t="s">
        <v>103</v>
      </c>
      <c r="O133" s="30">
        <v>162</v>
      </c>
      <c r="P133" s="30" t="s">
        <v>46</v>
      </c>
      <c r="Q133" s="16">
        <v>1965</v>
      </c>
      <c r="R133" s="16">
        <v>1965</v>
      </c>
      <c r="S133" s="26">
        <v>4</v>
      </c>
      <c r="T133" s="26" t="s">
        <v>67</v>
      </c>
      <c r="U133" s="26"/>
      <c r="V133" s="14">
        <v>19176</v>
      </c>
      <c r="W133" s="16"/>
      <c r="X133" s="16"/>
      <c r="Y133" s="33" t="s">
        <v>45</v>
      </c>
      <c r="Z133" s="30" t="s">
        <v>68</v>
      </c>
      <c r="AA133" s="17">
        <v>1</v>
      </c>
      <c r="AB133" s="37" t="s">
        <v>46</v>
      </c>
      <c r="AC133" s="26">
        <v>1</v>
      </c>
      <c r="AD133" s="40" t="s">
        <v>46</v>
      </c>
      <c r="AE133" s="11" t="s">
        <v>50</v>
      </c>
      <c r="AF133" s="42" t="s">
        <v>466</v>
      </c>
      <c r="AG133" s="11" t="s">
        <v>103</v>
      </c>
      <c r="AH133" s="11" t="s">
        <v>1055</v>
      </c>
      <c r="AI133" s="42" t="s">
        <v>55</v>
      </c>
      <c r="AJ133" s="42"/>
      <c r="AK133" s="42"/>
      <c r="AL133" s="42"/>
      <c r="AM133" s="42"/>
      <c r="AO133">
        <v>131</v>
      </c>
      <c r="AQ133" t="str">
        <f t="shared" si="7"/>
        <v>reis</v>
      </c>
      <c r="AR133">
        <f t="shared" si="8"/>
        <v>1952</v>
      </c>
      <c r="AS133">
        <f t="shared" si="6"/>
        <v>1952</v>
      </c>
    </row>
    <row r="134" spans="1:45" ht="26" x14ac:dyDescent="0.15">
      <c r="A134" s="12" t="s">
        <v>467</v>
      </c>
      <c r="B134" s="11" t="s">
        <v>468</v>
      </c>
      <c r="C134" s="11">
        <v>33924</v>
      </c>
      <c r="D134" s="11" t="s">
        <v>1280</v>
      </c>
      <c r="E134" s="11"/>
      <c r="F134" s="11" t="s">
        <v>1281</v>
      </c>
      <c r="G134" s="9">
        <v>1930</v>
      </c>
      <c r="H134" s="9"/>
      <c r="I134" s="9" t="s">
        <v>1008</v>
      </c>
      <c r="J134" s="11" t="s">
        <v>40</v>
      </c>
      <c r="K134" s="11" t="s">
        <v>66</v>
      </c>
      <c r="L134" s="11" t="s">
        <v>42</v>
      </c>
      <c r="M134" s="15">
        <v>1956</v>
      </c>
      <c r="N134" s="16" t="s">
        <v>103</v>
      </c>
      <c r="O134" s="30">
        <v>162</v>
      </c>
      <c r="P134" s="30" t="s">
        <v>46</v>
      </c>
      <c r="Q134" s="16"/>
      <c r="R134" s="16"/>
      <c r="S134" s="26">
        <v>1</v>
      </c>
      <c r="T134" s="26" t="s">
        <v>47</v>
      </c>
      <c r="U134" s="26" t="s">
        <v>48</v>
      </c>
      <c r="V134" s="14">
        <v>20684</v>
      </c>
      <c r="W134" s="16"/>
      <c r="X134" s="16"/>
      <c r="Y134" s="33" t="s">
        <v>45</v>
      </c>
      <c r="Z134" s="30" t="s">
        <v>49</v>
      </c>
      <c r="AA134" s="17">
        <v>1</v>
      </c>
      <c r="AB134" s="37" t="s">
        <v>46</v>
      </c>
      <c r="AC134" s="26">
        <v>0</v>
      </c>
      <c r="AD134" s="40"/>
      <c r="AE134" s="11"/>
      <c r="AF134" s="42" t="s">
        <v>445</v>
      </c>
      <c r="AG134" s="11" t="s">
        <v>45</v>
      </c>
      <c r="AH134" s="11" t="s">
        <v>53</v>
      </c>
      <c r="AI134" s="42" t="s">
        <v>54</v>
      </c>
      <c r="AJ134" s="42" t="s">
        <v>55</v>
      </c>
      <c r="AK134" s="42"/>
      <c r="AL134" s="42" t="s">
        <v>135</v>
      </c>
      <c r="AM134" s="42">
        <v>1451933</v>
      </c>
      <c r="AO134">
        <v>132</v>
      </c>
      <c r="AQ134" t="str">
        <f t="shared" si="7"/>
        <v>reis</v>
      </c>
      <c r="AR134">
        <f t="shared" si="8"/>
        <v>1956</v>
      </c>
      <c r="AS134">
        <f t="shared" si="6"/>
        <v>1956</v>
      </c>
    </row>
    <row r="135" spans="1:45" ht="52" x14ac:dyDescent="0.15">
      <c r="A135" s="12" t="s">
        <v>469</v>
      </c>
      <c r="B135" s="11" t="s">
        <v>470</v>
      </c>
      <c r="C135" s="11">
        <v>34021</v>
      </c>
      <c r="D135" s="11" t="s">
        <v>1282</v>
      </c>
      <c r="E135" s="11"/>
      <c r="F135" s="11" t="s">
        <v>1283</v>
      </c>
      <c r="G135" s="9">
        <v>1921</v>
      </c>
      <c r="H135" s="9"/>
      <c r="I135" s="9" t="s">
        <v>1286</v>
      </c>
      <c r="J135" s="11"/>
      <c r="K135" s="11" t="s">
        <v>43</v>
      </c>
      <c r="L135" s="11"/>
      <c r="M135" s="15">
        <v>1967</v>
      </c>
      <c r="N135" s="16" t="s">
        <v>103</v>
      </c>
      <c r="O135" s="30" t="s">
        <v>45</v>
      </c>
      <c r="P135" s="30" t="s">
        <v>46</v>
      </c>
      <c r="Q135" s="16">
        <v>1971</v>
      </c>
      <c r="R135" s="16">
        <v>1974</v>
      </c>
      <c r="S135" s="26">
        <v>4</v>
      </c>
      <c r="T135" s="26" t="s">
        <v>67</v>
      </c>
      <c r="U135" s="26"/>
      <c r="V135" s="14">
        <v>24707</v>
      </c>
      <c r="W135" s="16"/>
      <c r="X135" s="16"/>
      <c r="Y135" s="33" t="s">
        <v>45</v>
      </c>
      <c r="Z135" s="30" t="s">
        <v>76</v>
      </c>
      <c r="AA135" s="17">
        <v>1</v>
      </c>
      <c r="AB135" s="37"/>
      <c r="AC135" s="26">
        <v>3</v>
      </c>
      <c r="AD135" s="40"/>
      <c r="AE135" s="11" t="s">
        <v>85</v>
      </c>
      <c r="AF135" s="42" t="s">
        <v>471</v>
      </c>
      <c r="AG135" s="11" t="s">
        <v>103</v>
      </c>
      <c r="AH135" s="11" t="s">
        <v>1055</v>
      </c>
      <c r="AI135" s="42" t="s">
        <v>55</v>
      </c>
      <c r="AJ135" s="42"/>
      <c r="AK135" s="42"/>
      <c r="AL135" s="42"/>
      <c r="AM135" s="42"/>
      <c r="AO135">
        <v>133</v>
      </c>
      <c r="AQ135" t="str">
        <f t="shared" si="7"/>
        <v>reis</v>
      </c>
      <c r="AR135">
        <f t="shared" si="8"/>
        <v>1967</v>
      </c>
      <c r="AS135">
        <f t="shared" si="6"/>
        <v>1967</v>
      </c>
    </row>
    <row r="136" spans="1:45" ht="65" x14ac:dyDescent="0.15">
      <c r="A136" s="12" t="s">
        <v>472</v>
      </c>
      <c r="B136" s="11" t="s">
        <v>473</v>
      </c>
      <c r="C136" s="11">
        <v>34120</v>
      </c>
      <c r="D136" s="11" t="s">
        <v>1284</v>
      </c>
      <c r="E136" s="11"/>
      <c r="F136" s="11" t="s">
        <v>1285</v>
      </c>
      <c r="G136" s="9">
        <v>1932</v>
      </c>
      <c r="H136" s="9"/>
      <c r="I136" s="9" t="s">
        <v>38</v>
      </c>
      <c r="J136" s="11" t="s">
        <v>40</v>
      </c>
      <c r="K136" s="11" t="s">
        <v>66</v>
      </c>
      <c r="L136" s="11" t="s">
        <v>42</v>
      </c>
      <c r="M136" s="15">
        <v>1956</v>
      </c>
      <c r="N136" s="16" t="s">
        <v>103</v>
      </c>
      <c r="O136" s="30" t="s">
        <v>45</v>
      </c>
      <c r="P136" s="30" t="s">
        <v>58</v>
      </c>
      <c r="Q136" s="16">
        <v>1957</v>
      </c>
      <c r="R136" s="16">
        <v>1986</v>
      </c>
      <c r="S136" s="26">
        <v>6</v>
      </c>
      <c r="T136" s="26" t="s">
        <v>67</v>
      </c>
      <c r="U136" s="26"/>
      <c r="V136" s="14">
        <v>20498</v>
      </c>
      <c r="W136" s="16"/>
      <c r="X136" s="16"/>
      <c r="Y136" s="33" t="s">
        <v>474</v>
      </c>
      <c r="Z136" s="30" t="s">
        <v>49</v>
      </c>
      <c r="AA136" s="17">
        <v>3</v>
      </c>
      <c r="AB136" s="37"/>
      <c r="AC136" s="26">
        <v>3</v>
      </c>
      <c r="AD136" s="40" t="s">
        <v>58</v>
      </c>
      <c r="AE136" s="11" t="s">
        <v>50</v>
      </c>
      <c r="AF136" s="42" t="s">
        <v>475</v>
      </c>
      <c r="AG136" s="11" t="s">
        <v>45</v>
      </c>
      <c r="AH136" s="11" t="s">
        <v>1056</v>
      </c>
      <c r="AI136" s="42" t="s">
        <v>54</v>
      </c>
      <c r="AJ136" s="42" t="s">
        <v>55</v>
      </c>
      <c r="AK136" s="42"/>
      <c r="AL136" s="42" t="s">
        <v>476</v>
      </c>
      <c r="AM136" s="42" t="s">
        <v>477</v>
      </c>
      <c r="AO136">
        <v>134</v>
      </c>
      <c r="AQ136" t="str">
        <f t="shared" si="7"/>
        <v>reis</v>
      </c>
      <c r="AR136">
        <f t="shared" si="8"/>
        <v>1956</v>
      </c>
      <c r="AS136">
        <f t="shared" si="6"/>
        <v>1956</v>
      </c>
    </row>
    <row r="137" spans="1:45" ht="52" x14ac:dyDescent="0.15">
      <c r="A137" s="12" t="s">
        <v>478</v>
      </c>
      <c r="B137" s="11" t="s">
        <v>479</v>
      </c>
      <c r="C137" s="11">
        <v>34171</v>
      </c>
      <c r="D137" s="11" t="s">
        <v>1287</v>
      </c>
      <c r="E137" s="11"/>
      <c r="F137" s="11" t="s">
        <v>1288</v>
      </c>
      <c r="G137" s="9">
        <v>1907</v>
      </c>
      <c r="H137" s="9"/>
      <c r="I137" s="9" t="s">
        <v>1293</v>
      </c>
      <c r="J137" s="11" t="s">
        <v>40</v>
      </c>
      <c r="K137" s="11" t="s">
        <v>154</v>
      </c>
      <c r="L137" s="11" t="s">
        <v>1083</v>
      </c>
      <c r="M137" s="15">
        <v>1962</v>
      </c>
      <c r="N137" s="16" t="s">
        <v>103</v>
      </c>
      <c r="O137" s="30">
        <v>162</v>
      </c>
      <c r="P137" s="30" t="s">
        <v>46</v>
      </c>
      <c r="Q137" s="16">
        <v>1963</v>
      </c>
      <c r="R137" s="16">
        <v>1970</v>
      </c>
      <c r="S137" s="26">
        <v>2</v>
      </c>
      <c r="T137" s="26" t="s">
        <v>124</v>
      </c>
      <c r="U137" s="26"/>
      <c r="V137" s="14">
        <v>22962</v>
      </c>
      <c r="W137" s="16"/>
      <c r="X137" s="16"/>
      <c r="Y137" s="33"/>
      <c r="Z137" s="30" t="s">
        <v>45</v>
      </c>
      <c r="AA137" s="17">
        <v>2</v>
      </c>
      <c r="AB137" s="37" t="s">
        <v>46</v>
      </c>
      <c r="AC137" s="26">
        <v>3</v>
      </c>
      <c r="AD137" s="40"/>
      <c r="AE137" s="11" t="s">
        <v>50</v>
      </c>
      <c r="AF137" s="42" t="s">
        <v>480</v>
      </c>
      <c r="AG137" s="11" t="s">
        <v>45</v>
      </c>
      <c r="AH137" s="11" t="s">
        <v>1055</v>
      </c>
      <c r="AI137" s="42" t="s">
        <v>54</v>
      </c>
      <c r="AJ137" s="42" t="s">
        <v>55</v>
      </c>
      <c r="AK137" s="42"/>
      <c r="AL137" s="42" t="s">
        <v>103</v>
      </c>
      <c r="AM137" s="42">
        <v>9727961</v>
      </c>
      <c r="AO137">
        <v>135</v>
      </c>
      <c r="AQ137" t="str">
        <f t="shared" si="7"/>
        <v>reis</v>
      </c>
      <c r="AR137">
        <f t="shared" si="8"/>
        <v>1962</v>
      </c>
      <c r="AS137">
        <f t="shared" si="6"/>
        <v>1962</v>
      </c>
    </row>
    <row r="138" spans="1:45" ht="39" x14ac:dyDescent="0.15">
      <c r="A138" s="12" t="s">
        <v>481</v>
      </c>
      <c r="B138" s="11" t="s">
        <v>482</v>
      </c>
      <c r="C138" s="11">
        <v>34268</v>
      </c>
      <c r="D138" s="11" t="s">
        <v>1289</v>
      </c>
      <c r="E138" s="11" t="s">
        <v>1089</v>
      </c>
      <c r="F138" s="11" t="s">
        <v>1290</v>
      </c>
      <c r="G138" s="9">
        <v>1938</v>
      </c>
      <c r="H138" s="9"/>
      <c r="I138" s="9" t="s">
        <v>1028</v>
      </c>
      <c r="J138" s="11" t="s">
        <v>40</v>
      </c>
      <c r="K138" s="11" t="s">
        <v>66</v>
      </c>
      <c r="L138" s="11" t="s">
        <v>42</v>
      </c>
      <c r="M138" s="15">
        <v>1956</v>
      </c>
      <c r="N138" s="16" t="s">
        <v>103</v>
      </c>
      <c r="O138" s="30">
        <v>162</v>
      </c>
      <c r="P138" s="30" t="s">
        <v>46</v>
      </c>
      <c r="Q138" s="16"/>
      <c r="R138" s="16"/>
      <c r="S138" s="26">
        <v>1</v>
      </c>
      <c r="T138" s="26" t="s">
        <v>47</v>
      </c>
      <c r="U138" s="26" t="s">
        <v>48</v>
      </c>
      <c r="V138" s="14">
        <v>20797</v>
      </c>
      <c r="W138" s="16"/>
      <c r="X138" s="16"/>
      <c r="Y138" s="33"/>
      <c r="Z138" s="30" t="s">
        <v>49</v>
      </c>
      <c r="AA138" s="17" t="s">
        <v>75</v>
      </c>
      <c r="AB138" s="37" t="s">
        <v>46</v>
      </c>
      <c r="AC138" s="26">
        <v>1</v>
      </c>
      <c r="AD138" s="40"/>
      <c r="AE138" s="11" t="s">
        <v>50</v>
      </c>
      <c r="AF138" s="42" t="s">
        <v>483</v>
      </c>
      <c r="AG138" s="11" t="s">
        <v>45</v>
      </c>
      <c r="AH138" s="11" t="s">
        <v>1168</v>
      </c>
      <c r="AI138" s="42" t="s">
        <v>54</v>
      </c>
      <c r="AJ138" s="42" t="s">
        <v>55</v>
      </c>
      <c r="AK138" s="42"/>
      <c r="AL138" s="42" t="s">
        <v>135</v>
      </c>
      <c r="AM138" s="42">
        <v>1431542</v>
      </c>
      <c r="AO138">
        <v>136</v>
      </c>
      <c r="AQ138" t="str">
        <f t="shared" si="7"/>
        <v>reis</v>
      </c>
      <c r="AR138">
        <f t="shared" si="8"/>
        <v>1956</v>
      </c>
      <c r="AS138">
        <f t="shared" si="6"/>
        <v>1956</v>
      </c>
    </row>
    <row r="139" spans="1:45" ht="26" x14ac:dyDescent="0.15">
      <c r="A139" s="12" t="s">
        <v>484</v>
      </c>
      <c r="B139" s="11" t="s">
        <v>485</v>
      </c>
      <c r="C139" s="11">
        <v>34365</v>
      </c>
      <c r="D139" s="11" t="s">
        <v>1291</v>
      </c>
      <c r="E139" s="11" t="s">
        <v>1126</v>
      </c>
      <c r="F139" s="11" t="s">
        <v>1292</v>
      </c>
      <c r="G139" s="9">
        <v>1934</v>
      </c>
      <c r="H139" s="9"/>
      <c r="I139" s="19" t="s">
        <v>1294</v>
      </c>
      <c r="J139" s="11" t="s">
        <v>40</v>
      </c>
      <c r="K139" s="11" t="s">
        <v>116</v>
      </c>
      <c r="L139" s="11" t="s">
        <v>42</v>
      </c>
      <c r="M139" s="15">
        <v>1969</v>
      </c>
      <c r="N139" s="16" t="s">
        <v>103</v>
      </c>
      <c r="O139" s="30">
        <v>162</v>
      </c>
      <c r="P139" s="30" t="s">
        <v>46</v>
      </c>
      <c r="Q139" s="16"/>
      <c r="R139" s="16"/>
      <c r="S139" s="26">
        <v>5</v>
      </c>
      <c r="T139" s="26" t="s">
        <v>67</v>
      </c>
      <c r="U139" s="26"/>
      <c r="V139" s="14">
        <v>25238</v>
      </c>
      <c r="W139" s="16"/>
      <c r="X139" s="16"/>
      <c r="Y139" s="33"/>
      <c r="Z139" s="30" t="s">
        <v>49</v>
      </c>
      <c r="AA139" s="17">
        <v>1</v>
      </c>
      <c r="AB139" s="37" t="s">
        <v>46</v>
      </c>
      <c r="AC139" s="26">
        <v>0</v>
      </c>
      <c r="AD139" s="40"/>
      <c r="AE139" s="11"/>
      <c r="AF139" s="42" t="s">
        <v>486</v>
      </c>
      <c r="AG139" s="11" t="s">
        <v>103</v>
      </c>
      <c r="AH139" s="11" t="s">
        <v>53</v>
      </c>
      <c r="AI139" s="42" t="s">
        <v>54</v>
      </c>
      <c r="AJ139" s="42" t="s">
        <v>55</v>
      </c>
      <c r="AK139" s="42"/>
      <c r="AL139" s="42" t="s">
        <v>441</v>
      </c>
      <c r="AM139" s="42" t="s">
        <v>487</v>
      </c>
      <c r="AO139">
        <v>137</v>
      </c>
      <c r="AQ139" t="str">
        <f t="shared" si="7"/>
        <v>reis</v>
      </c>
      <c r="AR139">
        <f t="shared" si="8"/>
        <v>1969</v>
      </c>
      <c r="AS139">
        <f t="shared" si="6"/>
        <v>1969</v>
      </c>
    </row>
    <row r="140" spans="1:45" ht="52" x14ac:dyDescent="0.15">
      <c r="A140" s="12" t="s">
        <v>488</v>
      </c>
      <c r="B140" s="11" t="s">
        <v>489</v>
      </c>
      <c r="C140" s="11">
        <v>34456</v>
      </c>
      <c r="D140" s="11" t="s">
        <v>1295</v>
      </c>
      <c r="E140" s="11"/>
      <c r="F140" s="11" t="s">
        <v>1110</v>
      </c>
      <c r="G140" s="9">
        <v>1903</v>
      </c>
      <c r="H140" s="9"/>
      <c r="I140" s="9" t="s">
        <v>1008</v>
      </c>
      <c r="J140" s="11" t="s">
        <v>40</v>
      </c>
      <c r="K140" s="11" t="s">
        <v>132</v>
      </c>
      <c r="L140" s="11" t="s">
        <v>42</v>
      </c>
      <c r="M140" s="15">
        <v>1955</v>
      </c>
      <c r="N140" s="16" t="s">
        <v>103</v>
      </c>
      <c r="O140" s="30" t="s">
        <v>45</v>
      </c>
      <c r="P140" s="30" t="s">
        <v>46</v>
      </c>
      <c r="Q140" s="16">
        <v>1956</v>
      </c>
      <c r="R140" s="16">
        <v>1957</v>
      </c>
      <c r="S140" s="26">
        <v>4</v>
      </c>
      <c r="T140" s="26" t="s">
        <v>67</v>
      </c>
      <c r="U140" s="26"/>
      <c r="V140" s="14">
        <v>20387</v>
      </c>
      <c r="W140" s="16"/>
      <c r="X140" s="16"/>
      <c r="Y140" s="33"/>
      <c r="Z140" s="30" t="s">
        <v>45</v>
      </c>
      <c r="AA140" s="17">
        <v>5</v>
      </c>
      <c r="AB140" s="37" t="s">
        <v>46</v>
      </c>
      <c r="AC140" s="26">
        <v>5</v>
      </c>
      <c r="AD140" s="40" t="s">
        <v>46</v>
      </c>
      <c r="AE140" s="11" t="s">
        <v>61</v>
      </c>
      <c r="AF140" s="42" t="s">
        <v>490</v>
      </c>
      <c r="AG140" s="11" t="s">
        <v>45</v>
      </c>
      <c r="AH140" s="11" t="s">
        <v>1056</v>
      </c>
      <c r="AI140" s="42" t="s">
        <v>54</v>
      </c>
      <c r="AJ140" s="42" t="s">
        <v>55</v>
      </c>
      <c r="AK140" s="42"/>
      <c r="AL140" s="42" t="s">
        <v>409</v>
      </c>
      <c r="AM140" s="42" t="s">
        <v>491</v>
      </c>
      <c r="AO140">
        <v>138</v>
      </c>
      <c r="AQ140" t="str">
        <f t="shared" si="7"/>
        <v>reis</v>
      </c>
      <c r="AR140">
        <f t="shared" si="8"/>
        <v>1955</v>
      </c>
      <c r="AS140">
        <f t="shared" si="6"/>
        <v>1955</v>
      </c>
    </row>
    <row r="141" spans="1:45" ht="39" x14ac:dyDescent="0.15">
      <c r="A141" s="12" t="s">
        <v>492</v>
      </c>
      <c r="B141" s="11" t="s">
        <v>493</v>
      </c>
      <c r="C141" s="11">
        <v>34553</v>
      </c>
      <c r="D141" s="11" t="s">
        <v>1297</v>
      </c>
      <c r="E141" s="11"/>
      <c r="F141" s="11" t="s">
        <v>1190</v>
      </c>
      <c r="G141" s="9">
        <v>1912</v>
      </c>
      <c r="H141" s="9"/>
      <c r="I141" s="9" t="s">
        <v>1010</v>
      </c>
      <c r="J141" s="11" t="s">
        <v>40</v>
      </c>
      <c r="K141" s="11" t="s">
        <v>41</v>
      </c>
      <c r="L141" s="11" t="s">
        <v>42</v>
      </c>
      <c r="M141" s="15">
        <v>1956</v>
      </c>
      <c r="N141" s="16" t="s">
        <v>103</v>
      </c>
      <c r="O141" s="30">
        <v>162</v>
      </c>
      <c r="P141" s="30" t="s">
        <v>46</v>
      </c>
      <c r="Q141" s="16"/>
      <c r="R141" s="16"/>
      <c r="S141" s="26">
        <v>4</v>
      </c>
      <c r="T141" s="26" t="s">
        <v>67</v>
      </c>
      <c r="U141" s="26"/>
      <c r="V141" s="14">
        <v>20469</v>
      </c>
      <c r="W141" s="16"/>
      <c r="X141" s="16"/>
      <c r="Y141" s="33"/>
      <c r="Z141" s="30" t="s">
        <v>68</v>
      </c>
      <c r="AA141" s="17">
        <v>2</v>
      </c>
      <c r="AB141" s="37" t="s">
        <v>46</v>
      </c>
      <c r="AC141" s="26">
        <v>0</v>
      </c>
      <c r="AD141" s="40"/>
      <c r="AE141" s="11"/>
      <c r="AF141" s="42" t="s">
        <v>494</v>
      </c>
      <c r="AG141" s="11" t="s">
        <v>45</v>
      </c>
      <c r="AH141" s="11" t="s">
        <v>53</v>
      </c>
      <c r="AI141" s="42" t="s">
        <v>54</v>
      </c>
      <c r="AJ141" s="42" t="s">
        <v>55</v>
      </c>
      <c r="AK141" s="42"/>
      <c r="AL141" s="42" t="s">
        <v>135</v>
      </c>
      <c r="AM141" s="42">
        <v>1440607</v>
      </c>
      <c r="AO141">
        <v>139</v>
      </c>
      <c r="AQ141" t="str">
        <f t="shared" si="7"/>
        <v>reis</v>
      </c>
      <c r="AR141">
        <f t="shared" si="8"/>
        <v>1956</v>
      </c>
      <c r="AS141">
        <f t="shared" si="6"/>
        <v>1956</v>
      </c>
    </row>
    <row r="142" spans="1:45" ht="39" x14ac:dyDescent="0.15">
      <c r="A142" s="12" t="s">
        <v>495</v>
      </c>
      <c r="B142" s="11" t="s">
        <v>496</v>
      </c>
      <c r="C142" s="11">
        <v>34650</v>
      </c>
      <c r="D142" s="11" t="s">
        <v>1298</v>
      </c>
      <c r="E142" s="11" t="s">
        <v>1126</v>
      </c>
      <c r="F142" s="11" t="s">
        <v>1296</v>
      </c>
      <c r="G142" s="9">
        <v>1935</v>
      </c>
      <c r="H142" s="9"/>
      <c r="I142" s="9" t="s">
        <v>1028</v>
      </c>
      <c r="J142" s="11" t="s">
        <v>40</v>
      </c>
      <c r="K142" s="11" t="s">
        <v>66</v>
      </c>
      <c r="L142" s="11" t="s">
        <v>42</v>
      </c>
      <c r="M142" s="15">
        <v>1957</v>
      </c>
      <c r="N142" s="16" t="s">
        <v>103</v>
      </c>
      <c r="O142" s="30">
        <v>161</v>
      </c>
      <c r="P142" s="30" t="s">
        <v>46</v>
      </c>
      <c r="Q142" s="16">
        <v>1958</v>
      </c>
      <c r="R142" s="16">
        <v>1960</v>
      </c>
      <c r="S142" s="26">
        <v>1</v>
      </c>
      <c r="T142" s="26" t="s">
        <v>47</v>
      </c>
      <c r="U142" s="26" t="s">
        <v>48</v>
      </c>
      <c r="V142" s="14">
        <v>21124</v>
      </c>
      <c r="W142" s="16"/>
      <c r="X142" s="16"/>
      <c r="Y142" s="33"/>
      <c r="Z142" s="30" t="s">
        <v>49</v>
      </c>
      <c r="AA142" s="17">
        <v>3</v>
      </c>
      <c r="AB142" s="37" t="s">
        <v>46</v>
      </c>
      <c r="AC142" s="26">
        <v>4</v>
      </c>
      <c r="AD142" s="40" t="s">
        <v>46</v>
      </c>
      <c r="AE142" s="11" t="s">
        <v>50</v>
      </c>
      <c r="AF142" s="42" t="s">
        <v>497</v>
      </c>
      <c r="AG142" s="11" t="s">
        <v>45</v>
      </c>
      <c r="AH142" s="11" t="s">
        <v>1055</v>
      </c>
      <c r="AI142" s="42" t="s">
        <v>54</v>
      </c>
      <c r="AJ142" s="42" t="s">
        <v>55</v>
      </c>
      <c r="AK142" s="42"/>
      <c r="AL142" s="42" t="s">
        <v>409</v>
      </c>
      <c r="AM142" s="42" t="s">
        <v>498</v>
      </c>
      <c r="AO142">
        <v>140</v>
      </c>
      <c r="AQ142" t="str">
        <f t="shared" si="7"/>
        <v>reis</v>
      </c>
      <c r="AR142">
        <f t="shared" si="8"/>
        <v>1957</v>
      </c>
      <c r="AS142">
        <f t="shared" si="6"/>
        <v>1957</v>
      </c>
    </row>
    <row r="143" spans="1:45" ht="39" x14ac:dyDescent="0.15">
      <c r="A143" s="12" t="s">
        <v>499</v>
      </c>
      <c r="B143" s="11" t="s">
        <v>500</v>
      </c>
      <c r="C143" s="11">
        <v>34746</v>
      </c>
      <c r="D143" s="11" t="s">
        <v>1299</v>
      </c>
      <c r="E143" s="11" t="s">
        <v>1089</v>
      </c>
      <c r="F143" s="11" t="s">
        <v>1052</v>
      </c>
      <c r="G143" s="9">
        <v>1929</v>
      </c>
      <c r="H143" s="9"/>
      <c r="I143" s="9" t="s">
        <v>1300</v>
      </c>
      <c r="J143" s="11" t="s">
        <v>40</v>
      </c>
      <c r="K143" s="11" t="s">
        <v>66</v>
      </c>
      <c r="L143" s="11" t="s">
        <v>1092</v>
      </c>
      <c r="M143" s="15">
        <v>1957</v>
      </c>
      <c r="N143" s="16" t="s">
        <v>103</v>
      </c>
      <c r="O143" s="30">
        <v>161</v>
      </c>
      <c r="P143" s="30" t="s">
        <v>46</v>
      </c>
      <c r="Q143" s="16"/>
      <c r="R143" s="16"/>
      <c r="S143" s="26">
        <v>1</v>
      </c>
      <c r="T143" s="26" t="s">
        <v>47</v>
      </c>
      <c r="U143" s="26" t="s">
        <v>48</v>
      </c>
      <c r="V143" s="14">
        <v>21124</v>
      </c>
      <c r="W143" s="16"/>
      <c r="X143" s="16"/>
      <c r="Y143" s="33"/>
      <c r="Z143" s="30" t="s">
        <v>229</v>
      </c>
      <c r="AA143" s="17" t="s">
        <v>75</v>
      </c>
      <c r="AB143" s="37" t="s">
        <v>46</v>
      </c>
      <c r="AC143" s="26">
        <v>0</v>
      </c>
      <c r="AD143" s="40"/>
      <c r="AE143" s="11" t="s">
        <v>501</v>
      </c>
      <c r="AF143" s="42" t="s">
        <v>502</v>
      </c>
      <c r="AG143" s="11" t="s">
        <v>45</v>
      </c>
      <c r="AH143" s="11" t="s">
        <v>53</v>
      </c>
      <c r="AI143" s="42" t="s">
        <v>54</v>
      </c>
      <c r="AJ143" s="42" t="s">
        <v>55</v>
      </c>
      <c r="AK143" s="42"/>
      <c r="AL143" s="42" t="s">
        <v>409</v>
      </c>
      <c r="AM143" s="42" t="s">
        <v>503</v>
      </c>
      <c r="AO143">
        <v>141</v>
      </c>
      <c r="AQ143" t="str">
        <f t="shared" si="7"/>
        <v>reis</v>
      </c>
      <c r="AR143">
        <f t="shared" si="8"/>
        <v>1957</v>
      </c>
      <c r="AS143">
        <f t="shared" si="6"/>
        <v>1957</v>
      </c>
    </row>
    <row r="144" spans="1:45" ht="39" x14ac:dyDescent="0.15">
      <c r="A144" s="12" t="s">
        <v>504</v>
      </c>
      <c r="B144" s="11" t="s">
        <v>505</v>
      </c>
      <c r="C144" s="11">
        <v>35066</v>
      </c>
      <c r="D144" s="11" t="s">
        <v>1301</v>
      </c>
      <c r="E144" s="11"/>
      <c r="F144" s="11" t="s">
        <v>1302</v>
      </c>
      <c r="G144" s="9">
        <v>1916</v>
      </c>
      <c r="H144" s="9"/>
      <c r="I144" s="9"/>
      <c r="J144" s="11" t="s">
        <v>82</v>
      </c>
      <c r="K144" s="11" t="s">
        <v>83</v>
      </c>
      <c r="L144" s="11"/>
      <c r="M144" s="15">
        <v>1982</v>
      </c>
      <c r="N144" s="16" t="s">
        <v>103</v>
      </c>
      <c r="O144" s="30">
        <v>162</v>
      </c>
      <c r="P144" s="30" t="s">
        <v>46</v>
      </c>
      <c r="Q144" s="16"/>
      <c r="R144" s="16"/>
      <c r="S144" s="26">
        <v>4</v>
      </c>
      <c r="T144" s="26" t="s">
        <v>67</v>
      </c>
      <c r="U144" s="26"/>
      <c r="V144" s="14">
        <v>30092</v>
      </c>
      <c r="W144" s="16"/>
      <c r="X144" s="16"/>
      <c r="Y144" s="33"/>
      <c r="Z144" s="30" t="s">
        <v>229</v>
      </c>
      <c r="AA144" s="17">
        <v>2</v>
      </c>
      <c r="AB144" s="37"/>
      <c r="AC144" s="26">
        <v>0</v>
      </c>
      <c r="AD144" s="40"/>
      <c r="AE144" s="11" t="s">
        <v>61</v>
      </c>
      <c r="AF144" s="42" t="s">
        <v>506</v>
      </c>
      <c r="AG144" s="11" t="s">
        <v>45</v>
      </c>
      <c r="AH144" s="11" t="s">
        <v>53</v>
      </c>
      <c r="AI144" s="42" t="s">
        <v>55</v>
      </c>
      <c r="AJ144" s="42"/>
      <c r="AK144" s="42"/>
      <c r="AL144" s="42"/>
      <c r="AM144" s="42"/>
      <c r="AO144">
        <v>142</v>
      </c>
      <c r="AQ144" t="str">
        <f t="shared" si="7"/>
        <v>reis</v>
      </c>
      <c r="AR144">
        <f t="shared" si="8"/>
        <v>1982</v>
      </c>
      <c r="AS144">
        <f t="shared" si="6"/>
        <v>1982</v>
      </c>
    </row>
    <row r="145" spans="1:45" ht="26" x14ac:dyDescent="0.15">
      <c r="A145" s="51" t="s">
        <v>507</v>
      </c>
      <c r="B145" s="11" t="s">
        <v>508</v>
      </c>
      <c r="C145" s="11">
        <v>35165</v>
      </c>
      <c r="D145" s="11" t="s">
        <v>1305</v>
      </c>
      <c r="E145" s="11" t="s">
        <v>1303</v>
      </c>
      <c r="F145" s="11" t="s">
        <v>1304</v>
      </c>
      <c r="G145" s="9">
        <v>1929</v>
      </c>
      <c r="H145" s="9"/>
      <c r="I145" s="9" t="s">
        <v>1306</v>
      </c>
      <c r="J145" s="11" t="s">
        <v>40</v>
      </c>
      <c r="K145" s="11" t="s">
        <v>123</v>
      </c>
      <c r="L145" s="52" t="s">
        <v>1307</v>
      </c>
      <c r="M145" s="15">
        <v>1961</v>
      </c>
      <c r="N145" s="16" t="s">
        <v>103</v>
      </c>
      <c r="O145" s="30" t="s">
        <v>45</v>
      </c>
      <c r="P145" s="30" t="s">
        <v>46</v>
      </c>
      <c r="Q145" s="16">
        <v>1961</v>
      </c>
      <c r="R145" s="16">
        <v>1961</v>
      </c>
      <c r="S145" s="26">
        <v>4</v>
      </c>
      <c r="T145" s="26" t="s">
        <v>67</v>
      </c>
      <c r="U145" s="26"/>
      <c r="V145" s="14">
        <v>22462</v>
      </c>
      <c r="W145" s="16"/>
      <c r="X145" s="16"/>
      <c r="Y145" s="33"/>
      <c r="Z145" s="30" t="s">
        <v>76</v>
      </c>
      <c r="AA145" s="17">
        <v>2</v>
      </c>
      <c r="AB145" s="37" t="s">
        <v>46</v>
      </c>
      <c r="AC145" s="26">
        <v>1</v>
      </c>
      <c r="AD145" s="40"/>
      <c r="AE145" s="11" t="s">
        <v>50</v>
      </c>
      <c r="AF145" s="42" t="s">
        <v>509</v>
      </c>
      <c r="AG145" s="11" t="s">
        <v>103</v>
      </c>
      <c r="AH145" s="11" t="s">
        <v>1055</v>
      </c>
      <c r="AI145" s="42" t="s">
        <v>55</v>
      </c>
      <c r="AJ145" s="42"/>
      <c r="AK145" s="42"/>
      <c r="AL145" s="42"/>
      <c r="AM145" s="42"/>
      <c r="AO145">
        <v>143</v>
      </c>
      <c r="AQ145" t="str">
        <f t="shared" si="7"/>
        <v>reis</v>
      </c>
      <c r="AR145">
        <f t="shared" si="8"/>
        <v>1961</v>
      </c>
      <c r="AS145">
        <f t="shared" si="6"/>
        <v>1961</v>
      </c>
    </row>
    <row r="146" spans="1:45" ht="52" x14ac:dyDescent="0.15">
      <c r="A146" s="12" t="s">
        <v>510</v>
      </c>
      <c r="B146" s="11" t="s">
        <v>511</v>
      </c>
      <c r="C146" s="11">
        <v>35262</v>
      </c>
      <c r="D146" s="11" t="s">
        <v>1309</v>
      </c>
      <c r="E146" s="11"/>
      <c r="F146" s="11" t="s">
        <v>1308</v>
      </c>
      <c r="G146" s="9">
        <v>1917</v>
      </c>
      <c r="H146" s="9" t="s">
        <v>1310</v>
      </c>
      <c r="I146" s="9"/>
      <c r="J146" s="11" t="s">
        <v>40</v>
      </c>
      <c r="K146" s="11" t="s">
        <v>512</v>
      </c>
      <c r="L146" s="11"/>
      <c r="M146" s="15">
        <v>1950</v>
      </c>
      <c r="N146" s="16" t="s">
        <v>103</v>
      </c>
      <c r="O146" s="30" t="s">
        <v>45</v>
      </c>
      <c r="P146" s="30" t="s">
        <v>46</v>
      </c>
      <c r="Q146" s="16">
        <v>1955</v>
      </c>
      <c r="R146" s="16">
        <v>1958</v>
      </c>
      <c r="S146" s="26">
        <v>1</v>
      </c>
      <c r="T146" s="26" t="s">
        <v>47</v>
      </c>
      <c r="U146" s="26" t="s">
        <v>48</v>
      </c>
      <c r="V146" s="14">
        <v>18288</v>
      </c>
      <c r="W146" s="16">
        <v>1958</v>
      </c>
      <c r="X146" s="16"/>
      <c r="Y146" s="33"/>
      <c r="Z146" s="30" t="s">
        <v>49</v>
      </c>
      <c r="AA146" s="17">
        <v>3</v>
      </c>
      <c r="AB146" s="37"/>
      <c r="AC146" s="26">
        <v>3</v>
      </c>
      <c r="AD146" s="40" t="s">
        <v>46</v>
      </c>
      <c r="AE146" s="11" t="s">
        <v>50</v>
      </c>
      <c r="AF146" s="42" t="s">
        <v>513</v>
      </c>
      <c r="AG146" s="11" t="s">
        <v>103</v>
      </c>
      <c r="AH146" s="11" t="s">
        <v>53</v>
      </c>
      <c r="AI146" s="42" t="s">
        <v>55</v>
      </c>
      <c r="AJ146" s="42"/>
      <c r="AK146" s="42"/>
      <c r="AL146" s="42"/>
      <c r="AM146" s="42"/>
      <c r="AO146">
        <v>144</v>
      </c>
      <c r="AQ146" t="str">
        <f t="shared" si="7"/>
        <v>re-entry</v>
      </c>
      <c r="AR146">
        <f t="shared" si="8"/>
        <v>1958</v>
      </c>
      <c r="AS146">
        <f t="shared" si="6"/>
        <v>1958</v>
      </c>
    </row>
    <row r="147" spans="1:45" ht="26" x14ac:dyDescent="0.15">
      <c r="A147" s="12" t="s">
        <v>1699</v>
      </c>
      <c r="B147" s="5" t="s">
        <v>514</v>
      </c>
      <c r="C147" s="5">
        <v>34973</v>
      </c>
      <c r="D147" s="11" t="s">
        <v>1311</v>
      </c>
      <c r="E147" s="11"/>
      <c r="F147" s="11" t="s">
        <v>1105</v>
      </c>
      <c r="G147" s="9">
        <v>1909</v>
      </c>
      <c r="H147" s="9" t="s">
        <v>1312</v>
      </c>
      <c r="I147" s="9" t="s">
        <v>1312</v>
      </c>
      <c r="J147" s="11" t="s">
        <v>40</v>
      </c>
      <c r="K147" s="11" t="s">
        <v>66</v>
      </c>
      <c r="L147" s="11" t="s">
        <v>42</v>
      </c>
      <c r="M147" s="15">
        <v>1956</v>
      </c>
      <c r="N147" s="16" t="s">
        <v>103</v>
      </c>
      <c r="O147" s="30">
        <v>162</v>
      </c>
      <c r="P147" s="30" t="s">
        <v>46</v>
      </c>
      <c r="Q147" s="16">
        <v>1956</v>
      </c>
      <c r="R147" s="16">
        <v>1960</v>
      </c>
      <c r="S147" s="26">
        <v>9</v>
      </c>
      <c r="T147" s="26" t="s">
        <v>67</v>
      </c>
      <c r="U147" s="26"/>
      <c r="V147" s="14">
        <v>20589</v>
      </c>
      <c r="W147" s="16"/>
      <c r="X147" s="16"/>
      <c r="Y147" s="33"/>
      <c r="Z147" s="30" t="s">
        <v>49</v>
      </c>
      <c r="AA147" s="17">
        <v>3</v>
      </c>
      <c r="AB147" s="37" t="s">
        <v>46</v>
      </c>
      <c r="AC147" s="26">
        <v>8</v>
      </c>
      <c r="AD147" s="40" t="s">
        <v>46</v>
      </c>
      <c r="AE147" s="11" t="s">
        <v>50</v>
      </c>
      <c r="AF147" s="42" t="s">
        <v>515</v>
      </c>
      <c r="AG147" s="11" t="s">
        <v>45</v>
      </c>
      <c r="AH147" s="11" t="s">
        <v>1055</v>
      </c>
      <c r="AI147" s="42" t="s">
        <v>54</v>
      </c>
      <c r="AJ147" s="42" t="s">
        <v>55</v>
      </c>
      <c r="AK147" s="42"/>
      <c r="AL147" s="42" t="s">
        <v>135</v>
      </c>
      <c r="AM147" s="42">
        <v>1424185</v>
      </c>
      <c r="AO147">
        <v>145</v>
      </c>
      <c r="AQ147" t="str">
        <f t="shared" si="7"/>
        <v>reis</v>
      </c>
      <c r="AR147">
        <f t="shared" si="8"/>
        <v>1956</v>
      </c>
      <c r="AS147">
        <f t="shared" si="6"/>
        <v>1956</v>
      </c>
    </row>
    <row r="148" spans="1:45" ht="39" x14ac:dyDescent="0.15">
      <c r="A148" s="12" t="s">
        <v>516</v>
      </c>
      <c r="B148" s="5" t="s">
        <v>517</v>
      </c>
      <c r="C148" s="5">
        <v>35326</v>
      </c>
      <c r="D148" s="11" t="s">
        <v>1313</v>
      </c>
      <c r="E148" s="11"/>
      <c r="F148" s="11" t="s">
        <v>1048</v>
      </c>
      <c r="G148" s="9"/>
      <c r="H148" s="9"/>
      <c r="I148" s="9"/>
      <c r="J148" s="11"/>
      <c r="K148" s="11" t="s">
        <v>43</v>
      </c>
      <c r="L148" s="11"/>
      <c r="M148" s="15"/>
      <c r="N148" s="16" t="s">
        <v>103</v>
      </c>
      <c r="O148" s="30" t="s">
        <v>45</v>
      </c>
      <c r="P148" s="30"/>
      <c r="Q148" s="16"/>
      <c r="R148" s="16"/>
      <c r="S148" s="26">
        <v>1</v>
      </c>
      <c r="T148" s="26" t="s">
        <v>47</v>
      </c>
      <c r="U148" s="26"/>
      <c r="V148" s="14" t="s">
        <v>75</v>
      </c>
      <c r="W148" s="16"/>
      <c r="X148" s="16"/>
      <c r="Y148" s="33"/>
      <c r="Z148" s="30" t="s">
        <v>76</v>
      </c>
      <c r="AA148" s="17">
        <v>1</v>
      </c>
      <c r="AB148" s="37"/>
      <c r="AC148" s="26">
        <v>0</v>
      </c>
      <c r="AD148" s="40"/>
      <c r="AE148" s="11"/>
      <c r="AF148" s="42"/>
      <c r="AG148" s="11"/>
      <c r="AH148" s="11" t="s">
        <v>53</v>
      </c>
      <c r="AI148" s="42" t="s">
        <v>167</v>
      </c>
      <c r="AJ148" s="42"/>
      <c r="AK148" s="42"/>
      <c r="AL148" s="42" t="s">
        <v>419</v>
      </c>
      <c r="AM148" s="42"/>
      <c r="AO148">
        <v>146</v>
      </c>
      <c r="AQ148" t="str">
        <f t="shared" si="7"/>
        <v>reis</v>
      </c>
      <c r="AR148">
        <f t="shared" si="8"/>
        <v>0</v>
      </c>
      <c r="AS148">
        <f t="shared" si="6"/>
        <v>0</v>
      </c>
    </row>
    <row r="149" spans="1:45" ht="39" x14ac:dyDescent="0.15">
      <c r="A149" s="12" t="s">
        <v>518</v>
      </c>
      <c r="B149" s="5" t="s">
        <v>519</v>
      </c>
      <c r="C149" s="5">
        <v>35421</v>
      </c>
      <c r="D149" s="11" t="s">
        <v>1315</v>
      </c>
      <c r="E149" s="11"/>
      <c r="F149" s="11" t="s">
        <v>1314</v>
      </c>
      <c r="G149" s="9"/>
      <c r="H149" s="9"/>
      <c r="I149" s="9"/>
      <c r="J149" s="11"/>
      <c r="K149" s="11" t="s">
        <v>43</v>
      </c>
      <c r="L149" s="11"/>
      <c r="M149" s="15"/>
      <c r="N149" s="16" t="s">
        <v>103</v>
      </c>
      <c r="O149" s="30" t="s">
        <v>45</v>
      </c>
      <c r="P149" s="30" t="s">
        <v>46</v>
      </c>
      <c r="Q149" s="16"/>
      <c r="R149" s="16"/>
      <c r="S149" s="26">
        <v>1</v>
      </c>
      <c r="T149" s="26" t="s">
        <v>47</v>
      </c>
      <c r="U149" s="26"/>
      <c r="V149" s="14" t="s">
        <v>75</v>
      </c>
      <c r="W149" s="16"/>
      <c r="X149" s="16"/>
      <c r="Y149" s="33"/>
      <c r="Z149" s="30" t="s">
        <v>76</v>
      </c>
      <c r="AA149" s="17">
        <v>1</v>
      </c>
      <c r="AB149" s="37"/>
      <c r="AC149" s="26">
        <v>0</v>
      </c>
      <c r="AD149" s="40"/>
      <c r="AE149" s="11"/>
      <c r="AF149" s="42" t="s">
        <v>520</v>
      </c>
      <c r="AG149" s="11" t="s">
        <v>103</v>
      </c>
      <c r="AH149" s="11" t="s">
        <v>53</v>
      </c>
      <c r="AI149" s="42" t="s">
        <v>167</v>
      </c>
      <c r="AJ149" s="42"/>
      <c r="AK149" s="42"/>
      <c r="AL149" s="42" t="s">
        <v>419</v>
      </c>
      <c r="AM149" s="42"/>
      <c r="AO149">
        <v>147</v>
      </c>
      <c r="AQ149" t="str">
        <f t="shared" si="7"/>
        <v>reis</v>
      </c>
      <c r="AR149">
        <f t="shared" si="8"/>
        <v>0</v>
      </c>
      <c r="AS149">
        <f t="shared" si="6"/>
        <v>0</v>
      </c>
    </row>
    <row r="150" spans="1:45" ht="104" x14ac:dyDescent="0.15">
      <c r="A150" s="12" t="s">
        <v>521</v>
      </c>
      <c r="B150" s="5" t="s">
        <v>522</v>
      </c>
      <c r="C150" s="5">
        <v>35517</v>
      </c>
      <c r="D150" s="11" t="s">
        <v>1317</v>
      </c>
      <c r="E150" s="11"/>
      <c r="F150" s="11" t="s">
        <v>1316</v>
      </c>
      <c r="G150" s="9">
        <v>1947</v>
      </c>
      <c r="H150" s="9"/>
      <c r="I150" s="9" t="s">
        <v>1318</v>
      </c>
      <c r="J150" s="11" t="s">
        <v>82</v>
      </c>
      <c r="K150" s="11" t="s">
        <v>83</v>
      </c>
      <c r="L150" s="11" t="s">
        <v>1057</v>
      </c>
      <c r="M150" s="15">
        <v>1981</v>
      </c>
      <c r="N150" s="16" t="s">
        <v>103</v>
      </c>
      <c r="O150" s="30">
        <v>162</v>
      </c>
      <c r="P150" s="30" t="s">
        <v>46</v>
      </c>
      <c r="Q150" s="16">
        <v>1981</v>
      </c>
      <c r="R150" s="16">
        <v>1989</v>
      </c>
      <c r="S150" s="26">
        <v>4</v>
      </c>
      <c r="T150" s="26" t="s">
        <v>67</v>
      </c>
      <c r="U150" s="26"/>
      <c r="V150" s="14">
        <v>29896</v>
      </c>
      <c r="W150" s="16"/>
      <c r="X150" s="16"/>
      <c r="Y150" s="33"/>
      <c r="Z150" s="30" t="s">
        <v>76</v>
      </c>
      <c r="AA150" s="17">
        <v>2</v>
      </c>
      <c r="AB150" s="37" t="s">
        <v>46</v>
      </c>
      <c r="AC150" s="26">
        <v>4</v>
      </c>
      <c r="AD150" s="40" t="s">
        <v>46</v>
      </c>
      <c r="AE150" s="11" t="s">
        <v>139</v>
      </c>
      <c r="AF150" s="42" t="s">
        <v>1319</v>
      </c>
      <c r="AG150" s="11" t="s">
        <v>45</v>
      </c>
      <c r="AH150" s="11" t="s">
        <v>1055</v>
      </c>
      <c r="AI150" s="42" t="s">
        <v>55</v>
      </c>
      <c r="AJ150" s="42"/>
      <c r="AK150" s="42"/>
      <c r="AL150" s="42"/>
      <c r="AM150" s="42"/>
      <c r="AO150">
        <v>148</v>
      </c>
      <c r="AQ150" t="str">
        <f t="shared" si="7"/>
        <v>reis</v>
      </c>
      <c r="AR150">
        <f t="shared" si="8"/>
        <v>1981</v>
      </c>
      <c r="AS150">
        <f t="shared" si="6"/>
        <v>1981</v>
      </c>
    </row>
    <row r="151" spans="1:45" ht="65" x14ac:dyDescent="0.15">
      <c r="A151" s="12" t="s">
        <v>523</v>
      </c>
      <c r="B151" s="5" t="s">
        <v>524</v>
      </c>
      <c r="C151" s="5">
        <v>35708</v>
      </c>
      <c r="D151" s="11" t="s">
        <v>1321</v>
      </c>
      <c r="E151" s="11"/>
      <c r="F151" s="11" t="s">
        <v>1320</v>
      </c>
      <c r="G151" s="9">
        <v>1932</v>
      </c>
      <c r="H151" s="9"/>
      <c r="I151" s="9" t="s">
        <v>1322</v>
      </c>
      <c r="J151" s="11" t="s">
        <v>82</v>
      </c>
      <c r="K151" s="11" t="s">
        <v>83</v>
      </c>
      <c r="L151" s="11"/>
      <c r="M151" s="15">
        <v>1987</v>
      </c>
      <c r="N151" s="16" t="s">
        <v>103</v>
      </c>
      <c r="O151" s="30" t="s">
        <v>53</v>
      </c>
      <c r="P151" s="30" t="s">
        <v>46</v>
      </c>
      <c r="Q151" s="16">
        <v>1987</v>
      </c>
      <c r="R151" s="16">
        <v>1987</v>
      </c>
      <c r="S151" s="26">
        <v>1</v>
      </c>
      <c r="T151" s="26" t="s">
        <v>47</v>
      </c>
      <c r="U151" s="26" t="s">
        <v>84</v>
      </c>
      <c r="V151" s="14">
        <v>31828</v>
      </c>
      <c r="W151" s="16"/>
      <c r="X151" s="16"/>
      <c r="Y151" s="33"/>
      <c r="Z151" s="30" t="s">
        <v>76</v>
      </c>
      <c r="AA151" s="17">
        <v>2</v>
      </c>
      <c r="AB151" s="37"/>
      <c r="AC151" s="26">
        <v>4</v>
      </c>
      <c r="AD151" s="40"/>
      <c r="AE151" s="11" t="s">
        <v>139</v>
      </c>
      <c r="AF151" s="42" t="s">
        <v>525</v>
      </c>
      <c r="AG151" s="11" t="s">
        <v>45</v>
      </c>
      <c r="AH151" s="11" t="s">
        <v>1055</v>
      </c>
      <c r="AI151" s="42" t="s">
        <v>55</v>
      </c>
      <c r="AJ151" s="42"/>
      <c r="AK151" s="42"/>
      <c r="AL151" s="42"/>
      <c r="AM151" s="42"/>
      <c r="AO151">
        <v>149</v>
      </c>
      <c r="AQ151" t="str">
        <f t="shared" si="7"/>
        <v>reis</v>
      </c>
      <c r="AR151">
        <f t="shared" si="8"/>
        <v>1987</v>
      </c>
      <c r="AS151">
        <f t="shared" si="6"/>
        <v>1987</v>
      </c>
    </row>
    <row r="152" spans="1:45" ht="39" x14ac:dyDescent="0.15">
      <c r="A152" s="12" t="s">
        <v>526</v>
      </c>
      <c r="B152" s="5" t="s">
        <v>527</v>
      </c>
      <c r="C152" s="5">
        <v>35804</v>
      </c>
      <c r="D152" s="11" t="s">
        <v>1323</v>
      </c>
      <c r="E152" s="11"/>
      <c r="F152" s="11" t="s">
        <v>1184</v>
      </c>
      <c r="G152" s="9">
        <v>1918</v>
      </c>
      <c r="H152" s="9" t="s">
        <v>1324</v>
      </c>
      <c r="I152" s="9"/>
      <c r="J152" s="11"/>
      <c r="K152" s="11" t="s">
        <v>43</v>
      </c>
      <c r="L152" s="11"/>
      <c r="M152" s="15"/>
      <c r="N152" s="16" t="s">
        <v>103</v>
      </c>
      <c r="O152" s="30" t="s">
        <v>45</v>
      </c>
      <c r="P152" s="30"/>
      <c r="Q152" s="16"/>
      <c r="R152" s="16"/>
      <c r="S152" s="26">
        <v>2</v>
      </c>
      <c r="T152" s="26" t="s">
        <v>124</v>
      </c>
      <c r="U152" s="26"/>
      <c r="V152" s="14" t="s">
        <v>75</v>
      </c>
      <c r="W152" s="16"/>
      <c r="X152" s="16"/>
      <c r="Y152" s="33"/>
      <c r="Z152" s="30" t="s">
        <v>76</v>
      </c>
      <c r="AA152" s="17">
        <v>1</v>
      </c>
      <c r="AB152" s="37"/>
      <c r="AC152" s="26">
        <v>1</v>
      </c>
      <c r="AD152" s="40"/>
      <c r="AE152" s="11" t="s">
        <v>50</v>
      </c>
      <c r="AF152" s="42" t="s">
        <v>528</v>
      </c>
      <c r="AG152" s="11" t="s">
        <v>45</v>
      </c>
      <c r="AH152" s="11" t="s">
        <v>1055</v>
      </c>
      <c r="AI152" s="42" t="s">
        <v>167</v>
      </c>
      <c r="AJ152" s="42"/>
      <c r="AK152" s="42"/>
      <c r="AL152" s="42" t="s">
        <v>419</v>
      </c>
      <c r="AM152" s="42"/>
      <c r="AO152">
        <v>150</v>
      </c>
      <c r="AQ152" t="str">
        <f t="shared" si="7"/>
        <v>reis</v>
      </c>
      <c r="AR152">
        <f t="shared" si="8"/>
        <v>0</v>
      </c>
      <c r="AS152">
        <f t="shared" si="6"/>
        <v>0</v>
      </c>
    </row>
    <row r="153" spans="1:45" ht="26" x14ac:dyDescent="0.15">
      <c r="A153" s="51" t="s">
        <v>529</v>
      </c>
      <c r="B153" s="5" t="s">
        <v>530</v>
      </c>
      <c r="C153" s="5">
        <v>35901</v>
      </c>
      <c r="D153" s="11" t="s">
        <v>1326</v>
      </c>
      <c r="E153" s="11" t="s">
        <v>1089</v>
      </c>
      <c r="F153" s="11" t="s">
        <v>1110</v>
      </c>
      <c r="G153" s="9">
        <v>1932</v>
      </c>
      <c r="H153" s="9"/>
      <c r="I153" s="9"/>
      <c r="J153" s="11" t="s">
        <v>82</v>
      </c>
      <c r="K153" s="11" t="s">
        <v>83</v>
      </c>
      <c r="L153" s="11" t="s">
        <v>1083</v>
      </c>
      <c r="M153" s="15">
        <v>1954</v>
      </c>
      <c r="N153" s="16" t="s">
        <v>103</v>
      </c>
      <c r="O153" s="30" t="s">
        <v>45</v>
      </c>
      <c r="P153" s="30" t="s">
        <v>46</v>
      </c>
      <c r="Q153" s="16"/>
      <c r="R153" s="16"/>
      <c r="S153" s="26">
        <v>1</v>
      </c>
      <c r="T153" s="26" t="s">
        <v>47</v>
      </c>
      <c r="U153" s="26"/>
      <c r="V153" s="21" t="s">
        <v>531</v>
      </c>
      <c r="W153" s="16"/>
      <c r="X153" s="16"/>
      <c r="Y153" s="33"/>
      <c r="Z153" s="30" t="s">
        <v>45</v>
      </c>
      <c r="AA153" s="17" t="s">
        <v>75</v>
      </c>
      <c r="AB153" s="37"/>
      <c r="AC153" s="26">
        <v>1</v>
      </c>
      <c r="AD153" s="40"/>
      <c r="AE153" s="11" t="s">
        <v>50</v>
      </c>
      <c r="AF153" s="42" t="s">
        <v>532</v>
      </c>
      <c r="AG153" s="11" t="s">
        <v>45</v>
      </c>
      <c r="AH153" s="11" t="s">
        <v>1055</v>
      </c>
      <c r="AI153" s="42" t="s">
        <v>55</v>
      </c>
      <c r="AJ153" s="42"/>
      <c r="AK153" s="42"/>
      <c r="AL153" s="42"/>
      <c r="AM153" s="42"/>
      <c r="AO153">
        <v>151</v>
      </c>
      <c r="AQ153" t="str">
        <f t="shared" si="7"/>
        <v>reis</v>
      </c>
      <c r="AR153">
        <f t="shared" si="8"/>
        <v>1954</v>
      </c>
      <c r="AS153">
        <f t="shared" si="6"/>
        <v>1954</v>
      </c>
    </row>
    <row r="154" spans="1:45" ht="26" x14ac:dyDescent="0.15">
      <c r="A154" s="12" t="s">
        <v>533</v>
      </c>
      <c r="B154" s="5" t="s">
        <v>534</v>
      </c>
      <c r="C154" s="5">
        <v>35997</v>
      </c>
      <c r="D154" s="11" t="s">
        <v>1327</v>
      </c>
      <c r="E154" s="11" t="s">
        <v>1089</v>
      </c>
      <c r="F154" s="11" t="s">
        <v>1325</v>
      </c>
      <c r="G154" s="9">
        <v>1927</v>
      </c>
      <c r="H154" s="9" t="s">
        <v>1328</v>
      </c>
      <c r="I154" s="9"/>
      <c r="J154" s="11"/>
      <c r="K154" s="11" t="s">
        <v>43</v>
      </c>
      <c r="L154" s="11"/>
      <c r="M154" s="15">
        <v>1965</v>
      </c>
      <c r="N154" s="16" t="s">
        <v>103</v>
      </c>
      <c r="O154" s="30">
        <v>162</v>
      </c>
      <c r="P154" s="30" t="s">
        <v>46</v>
      </c>
      <c r="Q154" s="16">
        <v>1970</v>
      </c>
      <c r="R154" s="16">
        <v>1973</v>
      </c>
      <c r="S154" s="26">
        <v>5</v>
      </c>
      <c r="T154" s="26" t="s">
        <v>67</v>
      </c>
      <c r="U154" s="26"/>
      <c r="V154" s="14">
        <v>23970</v>
      </c>
      <c r="W154" s="16"/>
      <c r="X154" s="16"/>
      <c r="Y154" s="33"/>
      <c r="Z154" s="30" t="s">
        <v>76</v>
      </c>
      <c r="AA154" s="17">
        <v>2</v>
      </c>
      <c r="AB154" s="37" t="s">
        <v>46</v>
      </c>
      <c r="AC154" s="26">
        <v>3</v>
      </c>
      <c r="AD154" s="40" t="s">
        <v>46</v>
      </c>
      <c r="AE154" s="11" t="s">
        <v>85</v>
      </c>
      <c r="AF154" s="42" t="s">
        <v>535</v>
      </c>
      <c r="AG154" s="11" t="s">
        <v>45</v>
      </c>
      <c r="AH154" s="11" t="s">
        <v>1055</v>
      </c>
      <c r="AI154" s="42" t="s">
        <v>55</v>
      </c>
      <c r="AJ154" s="42"/>
      <c r="AK154" s="42"/>
      <c r="AL154" s="42"/>
      <c r="AM154" s="42"/>
      <c r="AO154">
        <v>152</v>
      </c>
      <c r="AQ154" t="str">
        <f t="shared" si="7"/>
        <v>reis</v>
      </c>
      <c r="AR154">
        <f t="shared" si="8"/>
        <v>1965</v>
      </c>
      <c r="AS154">
        <f t="shared" si="6"/>
        <v>1965</v>
      </c>
    </row>
    <row r="155" spans="1:45" ht="26" x14ac:dyDescent="0.15">
      <c r="A155" s="12" t="s">
        <v>536</v>
      </c>
      <c r="B155" s="5" t="s">
        <v>537</v>
      </c>
      <c r="C155" s="5">
        <v>36125</v>
      </c>
      <c r="D155" s="11" t="s">
        <v>1329</v>
      </c>
      <c r="E155" s="11"/>
      <c r="F155" s="11" t="s">
        <v>1245</v>
      </c>
      <c r="G155" s="9">
        <v>1924</v>
      </c>
      <c r="H155" s="9"/>
      <c r="I155" s="9" t="s">
        <v>1012</v>
      </c>
      <c r="J155" s="11" t="s">
        <v>40</v>
      </c>
      <c r="K155" s="11" t="s">
        <v>41</v>
      </c>
      <c r="L155" s="11" t="s">
        <v>42</v>
      </c>
      <c r="M155" s="15">
        <v>1958</v>
      </c>
      <c r="N155" s="16" t="s">
        <v>103</v>
      </c>
      <c r="O155" s="30">
        <v>162</v>
      </c>
      <c r="P155" s="30" t="s">
        <v>46</v>
      </c>
      <c r="Q155" s="16"/>
      <c r="R155" s="16"/>
      <c r="S155" s="26">
        <v>7</v>
      </c>
      <c r="T155" s="26" t="s">
        <v>67</v>
      </c>
      <c r="U155" s="26"/>
      <c r="V155" s="14">
        <v>21263</v>
      </c>
      <c r="W155" s="16"/>
      <c r="X155" s="16"/>
      <c r="Y155" s="33"/>
      <c r="Z155" s="30" t="s">
        <v>49</v>
      </c>
      <c r="AA155" s="17">
        <v>1</v>
      </c>
      <c r="AB155" s="37" t="s">
        <v>46</v>
      </c>
      <c r="AC155" s="26">
        <v>0</v>
      </c>
      <c r="AD155" s="40"/>
      <c r="AE155" s="11"/>
      <c r="AF155" s="42" t="s">
        <v>538</v>
      </c>
      <c r="AG155" s="11" t="s">
        <v>45</v>
      </c>
      <c r="AH155" s="11" t="s">
        <v>53</v>
      </c>
      <c r="AI155" s="42" t="s">
        <v>54</v>
      </c>
      <c r="AJ155" s="42" t="s">
        <v>55</v>
      </c>
      <c r="AK155" s="42"/>
      <c r="AL155" s="42" t="s">
        <v>409</v>
      </c>
      <c r="AM155" s="42" t="s">
        <v>539</v>
      </c>
      <c r="AO155">
        <v>153</v>
      </c>
      <c r="AQ155" t="str">
        <f t="shared" si="7"/>
        <v>reis</v>
      </c>
      <c r="AR155">
        <f t="shared" si="8"/>
        <v>1958</v>
      </c>
      <c r="AS155">
        <f t="shared" si="6"/>
        <v>1958</v>
      </c>
    </row>
    <row r="156" spans="1:45" ht="52" x14ac:dyDescent="0.15">
      <c r="A156" s="12" t="s">
        <v>540</v>
      </c>
      <c r="B156" s="5" t="s">
        <v>541</v>
      </c>
      <c r="C156" s="5">
        <v>36220</v>
      </c>
      <c r="D156" s="11" t="s">
        <v>1330</v>
      </c>
      <c r="E156" s="11" t="s">
        <v>1089</v>
      </c>
      <c r="F156" s="11" t="s">
        <v>1196</v>
      </c>
      <c r="G156" s="9">
        <v>1950</v>
      </c>
      <c r="H156" s="9"/>
      <c r="I156" s="9"/>
      <c r="J156" s="11" t="s">
        <v>82</v>
      </c>
      <c r="K156" s="11" t="s">
        <v>214</v>
      </c>
      <c r="L156" s="11" t="s">
        <v>1057</v>
      </c>
      <c r="M156" s="15">
        <v>1982</v>
      </c>
      <c r="N156" s="16" t="s">
        <v>103</v>
      </c>
      <c r="O156" s="30" t="s">
        <v>53</v>
      </c>
      <c r="P156" s="30" t="s">
        <v>46</v>
      </c>
      <c r="Q156" s="16">
        <v>1982</v>
      </c>
      <c r="R156" s="16">
        <v>1982</v>
      </c>
      <c r="S156" s="26">
        <v>5</v>
      </c>
      <c r="T156" s="26" t="s">
        <v>67</v>
      </c>
      <c r="U156" s="26"/>
      <c r="V156" s="14">
        <v>30026</v>
      </c>
      <c r="W156" s="16"/>
      <c r="X156" s="16"/>
      <c r="Y156" s="33"/>
      <c r="Z156" s="30" t="s">
        <v>76</v>
      </c>
      <c r="AA156" s="17">
        <v>1</v>
      </c>
      <c r="AB156" s="37" t="s">
        <v>46</v>
      </c>
      <c r="AC156" s="26">
        <v>2</v>
      </c>
      <c r="AD156" s="40" t="s">
        <v>46</v>
      </c>
      <c r="AE156" s="11" t="s">
        <v>501</v>
      </c>
      <c r="AF156" s="42" t="s">
        <v>542</v>
      </c>
      <c r="AG156" s="11" t="s">
        <v>45</v>
      </c>
      <c r="AH156" s="11" t="s">
        <v>1055</v>
      </c>
      <c r="AI156" s="42" t="s">
        <v>55</v>
      </c>
      <c r="AJ156" s="42"/>
      <c r="AK156" s="42"/>
      <c r="AL156" s="42"/>
      <c r="AM156" s="42"/>
      <c r="AO156">
        <v>154</v>
      </c>
      <c r="AQ156" t="str">
        <f t="shared" si="7"/>
        <v>reis</v>
      </c>
      <c r="AR156">
        <f t="shared" si="8"/>
        <v>1982</v>
      </c>
      <c r="AS156">
        <f t="shared" si="6"/>
        <v>1982</v>
      </c>
    </row>
    <row r="157" spans="1:45" ht="78" x14ac:dyDescent="0.15">
      <c r="A157" s="12" t="s">
        <v>543</v>
      </c>
      <c r="B157" s="5" t="s">
        <v>544</v>
      </c>
      <c r="C157" s="5">
        <v>36255</v>
      </c>
      <c r="D157" s="11" t="s">
        <v>1331</v>
      </c>
      <c r="E157" s="11"/>
      <c r="F157" s="11" t="s">
        <v>1332</v>
      </c>
      <c r="G157" s="9">
        <v>1929</v>
      </c>
      <c r="H157" s="9" t="s">
        <v>1074</v>
      </c>
      <c r="I157" s="9"/>
      <c r="J157" s="11" t="s">
        <v>82</v>
      </c>
      <c r="K157" s="11" t="s">
        <v>83</v>
      </c>
      <c r="L157" s="11"/>
      <c r="M157" s="15">
        <v>1953</v>
      </c>
      <c r="N157" s="16" t="s">
        <v>103</v>
      </c>
      <c r="O157" s="30" t="s">
        <v>45</v>
      </c>
      <c r="P157" s="30" t="s">
        <v>58</v>
      </c>
      <c r="Q157" s="16">
        <v>1956</v>
      </c>
      <c r="R157" s="16">
        <v>1971</v>
      </c>
      <c r="S157" s="26">
        <v>2</v>
      </c>
      <c r="T157" s="26" t="s">
        <v>124</v>
      </c>
      <c r="U157" s="26"/>
      <c r="V157" s="14">
        <v>19389</v>
      </c>
      <c r="W157" s="16"/>
      <c r="X157" s="16"/>
      <c r="Y157" s="33"/>
      <c r="Z157" s="30" t="s">
        <v>49</v>
      </c>
      <c r="AA157" s="17">
        <v>3</v>
      </c>
      <c r="AB157" s="37"/>
      <c r="AC157" s="26">
        <v>4</v>
      </c>
      <c r="AD157" s="40" t="s">
        <v>58</v>
      </c>
      <c r="AE157" s="11" t="s">
        <v>50</v>
      </c>
      <c r="AF157" s="42" t="s">
        <v>545</v>
      </c>
      <c r="AG157" s="11" t="s">
        <v>103</v>
      </c>
      <c r="AH157" s="11" t="s">
        <v>1055</v>
      </c>
      <c r="AI157" s="42" t="s">
        <v>54</v>
      </c>
      <c r="AJ157" s="42" t="s">
        <v>55</v>
      </c>
      <c r="AK157" s="42"/>
      <c r="AL157" s="42" t="s">
        <v>135</v>
      </c>
      <c r="AM157" s="42">
        <v>1228393</v>
      </c>
      <c r="AO157">
        <v>155</v>
      </c>
      <c r="AQ157" t="str">
        <f t="shared" si="7"/>
        <v>reis</v>
      </c>
      <c r="AR157">
        <f t="shared" si="8"/>
        <v>1953</v>
      </c>
      <c r="AS157">
        <f t="shared" si="6"/>
        <v>1953</v>
      </c>
    </row>
    <row r="158" spans="1:45" ht="117" x14ac:dyDescent="0.15">
      <c r="A158" s="12" t="s">
        <v>1700</v>
      </c>
      <c r="B158" s="5" t="s">
        <v>546</v>
      </c>
      <c r="C158" s="5">
        <v>36352</v>
      </c>
      <c r="D158" s="11" t="s">
        <v>1334</v>
      </c>
      <c r="E158" s="11"/>
      <c r="F158" s="11" t="s">
        <v>1194</v>
      </c>
      <c r="G158" s="9">
        <v>1920</v>
      </c>
      <c r="H158" s="9"/>
      <c r="I158" s="19" t="s">
        <v>1018</v>
      </c>
      <c r="J158" s="11" t="s">
        <v>40</v>
      </c>
      <c r="K158" s="11" t="s">
        <v>66</v>
      </c>
      <c r="L158" s="11" t="s">
        <v>42</v>
      </c>
      <c r="M158" s="15">
        <v>1956</v>
      </c>
      <c r="N158" s="16" t="s">
        <v>103</v>
      </c>
      <c r="O158" s="30">
        <v>162</v>
      </c>
      <c r="P158" s="30" t="s">
        <v>58</v>
      </c>
      <c r="Q158" s="16">
        <v>1956</v>
      </c>
      <c r="R158" s="16">
        <v>1971</v>
      </c>
      <c r="S158" s="26">
        <v>2</v>
      </c>
      <c r="T158" s="26" t="s">
        <v>124</v>
      </c>
      <c r="U158" s="26"/>
      <c r="V158" s="14">
        <v>20687</v>
      </c>
      <c r="W158" s="16"/>
      <c r="X158" s="16"/>
      <c r="Y158" s="33"/>
      <c r="Z158" s="30" t="s">
        <v>68</v>
      </c>
      <c r="AA158" s="17">
        <v>4</v>
      </c>
      <c r="AB158" s="37" t="s">
        <v>46</v>
      </c>
      <c r="AC158" s="26">
        <v>4</v>
      </c>
      <c r="AD158" s="40" t="s">
        <v>58</v>
      </c>
      <c r="AE158" s="11" t="s">
        <v>85</v>
      </c>
      <c r="AF158" s="42" t="s">
        <v>547</v>
      </c>
      <c r="AG158" s="11" t="s">
        <v>52</v>
      </c>
      <c r="AH158" s="11" t="s">
        <v>1055</v>
      </c>
      <c r="AI158" s="42" t="s">
        <v>54</v>
      </c>
      <c r="AJ158" s="42" t="s">
        <v>55</v>
      </c>
      <c r="AK158" s="42"/>
      <c r="AL158" s="42" t="s">
        <v>135</v>
      </c>
      <c r="AM158" s="42">
        <v>1453643</v>
      </c>
      <c r="AO158">
        <v>156</v>
      </c>
      <c r="AQ158" t="str">
        <f t="shared" si="7"/>
        <v>reis</v>
      </c>
      <c r="AR158">
        <f t="shared" si="8"/>
        <v>1956</v>
      </c>
      <c r="AS158">
        <f t="shared" si="6"/>
        <v>1956</v>
      </c>
    </row>
    <row r="159" spans="1:45" ht="26" x14ac:dyDescent="0.15">
      <c r="A159" s="12" t="s">
        <v>1333</v>
      </c>
      <c r="B159" s="5" t="s">
        <v>1336</v>
      </c>
      <c r="C159" s="5">
        <v>36352</v>
      </c>
      <c r="D159" s="11" t="s">
        <v>1335</v>
      </c>
      <c r="E159" s="11"/>
      <c r="F159" s="11" t="s">
        <v>1194</v>
      </c>
      <c r="G159" s="9">
        <v>1920</v>
      </c>
      <c r="H159" s="9" t="s">
        <v>1010</v>
      </c>
      <c r="I159" s="9"/>
      <c r="J159" s="11" t="s">
        <v>40</v>
      </c>
      <c r="K159" s="11" t="s">
        <v>66</v>
      </c>
      <c r="L159" s="11" t="s">
        <v>42</v>
      </c>
      <c r="M159" s="15">
        <v>1956</v>
      </c>
      <c r="N159" s="16" t="s">
        <v>52</v>
      </c>
      <c r="O159" s="30">
        <v>162</v>
      </c>
      <c r="P159" s="30" t="s">
        <v>58</v>
      </c>
      <c r="Q159" s="16">
        <v>1957</v>
      </c>
      <c r="R159" s="16">
        <v>1957</v>
      </c>
      <c r="S159" s="26">
        <v>2</v>
      </c>
      <c r="T159" s="26" t="s">
        <v>124</v>
      </c>
      <c r="U159" s="26"/>
      <c r="V159" s="14">
        <v>20687</v>
      </c>
      <c r="W159" s="16"/>
      <c r="X159" s="16"/>
      <c r="Y159" s="33"/>
      <c r="Z159" s="30" t="s">
        <v>68</v>
      </c>
      <c r="AA159" s="17">
        <v>1</v>
      </c>
      <c r="AB159" s="37" t="s">
        <v>46</v>
      </c>
      <c r="AC159" s="26">
        <v>1</v>
      </c>
      <c r="AD159" s="40" t="s">
        <v>58</v>
      </c>
      <c r="AE159" s="11" t="s">
        <v>125</v>
      </c>
      <c r="AF159" s="42"/>
      <c r="AG159" s="11" t="s">
        <v>52</v>
      </c>
      <c r="AH159" s="11" t="s">
        <v>1055</v>
      </c>
      <c r="AI159" s="42"/>
      <c r="AJ159" s="42"/>
      <c r="AK159" s="42"/>
      <c r="AL159" s="42"/>
      <c r="AM159" s="42"/>
      <c r="AO159">
        <v>157</v>
      </c>
      <c r="AQ159" t="str">
        <f t="shared" si="7"/>
        <v>reis</v>
      </c>
      <c r="AR159">
        <f t="shared" si="8"/>
        <v>1956</v>
      </c>
      <c r="AS159">
        <f t="shared" si="6"/>
        <v>1956</v>
      </c>
    </row>
    <row r="160" spans="1:45" ht="104" x14ac:dyDescent="0.15">
      <c r="A160" s="12" t="s">
        <v>1701</v>
      </c>
      <c r="B160" s="5" t="s">
        <v>548</v>
      </c>
      <c r="C160" s="5">
        <v>24973</v>
      </c>
      <c r="D160" s="11" t="s">
        <v>1338</v>
      </c>
      <c r="E160" s="11"/>
      <c r="F160" s="11" t="s">
        <v>1049</v>
      </c>
      <c r="G160" s="9">
        <v>1934</v>
      </c>
      <c r="H160" s="9"/>
      <c r="I160" s="9" t="s">
        <v>1340</v>
      </c>
      <c r="J160" s="11" t="s">
        <v>40</v>
      </c>
      <c r="K160" s="11" t="s">
        <v>123</v>
      </c>
      <c r="L160" s="11"/>
      <c r="M160" s="15">
        <v>1960</v>
      </c>
      <c r="N160" s="16" t="s">
        <v>103</v>
      </c>
      <c r="O160" s="30">
        <v>162</v>
      </c>
      <c r="P160" s="30" t="s">
        <v>58</v>
      </c>
      <c r="Q160" s="16">
        <v>1960</v>
      </c>
      <c r="R160" s="16">
        <v>1973</v>
      </c>
      <c r="S160" s="26">
        <v>4</v>
      </c>
      <c r="T160" s="26" t="s">
        <v>67</v>
      </c>
      <c r="U160" s="26"/>
      <c r="V160" s="14">
        <v>22241</v>
      </c>
      <c r="W160" s="16"/>
      <c r="X160" s="16"/>
      <c r="Y160" s="33"/>
      <c r="Z160" s="30" t="s">
        <v>49</v>
      </c>
      <c r="AA160" s="17">
        <v>8</v>
      </c>
      <c r="AB160" s="37" t="s">
        <v>46</v>
      </c>
      <c r="AC160" s="26">
        <v>22</v>
      </c>
      <c r="AD160" s="40" t="s">
        <v>58</v>
      </c>
      <c r="AE160" s="11" t="s">
        <v>61</v>
      </c>
      <c r="AF160" s="42" t="s">
        <v>549</v>
      </c>
      <c r="AG160" s="52" t="s">
        <v>45</v>
      </c>
      <c r="AH160" s="11" t="s">
        <v>1055</v>
      </c>
      <c r="AI160" s="42" t="s">
        <v>54</v>
      </c>
      <c r="AJ160" s="42" t="s">
        <v>55</v>
      </c>
      <c r="AK160" s="42"/>
      <c r="AL160" s="42" t="s">
        <v>550</v>
      </c>
      <c r="AM160" s="42" t="s">
        <v>551</v>
      </c>
      <c r="AO160">
        <v>158</v>
      </c>
      <c r="AQ160" t="str">
        <f t="shared" si="7"/>
        <v>reis</v>
      </c>
      <c r="AR160">
        <f t="shared" si="8"/>
        <v>1960</v>
      </c>
      <c r="AS160">
        <f t="shared" si="6"/>
        <v>1960</v>
      </c>
    </row>
    <row r="161" spans="1:45" x14ac:dyDescent="0.15">
      <c r="A161" s="12" t="s">
        <v>1337</v>
      </c>
      <c r="B161" s="5" t="s">
        <v>1339</v>
      </c>
      <c r="C161" s="5">
        <v>24973</v>
      </c>
      <c r="D161" s="11" t="s">
        <v>1338</v>
      </c>
      <c r="E161" s="11"/>
      <c r="F161" s="11" t="s">
        <v>1049</v>
      </c>
      <c r="G161" s="9">
        <v>1934</v>
      </c>
      <c r="H161" s="9"/>
      <c r="I161" s="9" t="s">
        <v>1340</v>
      </c>
      <c r="J161" s="11" t="s">
        <v>40</v>
      </c>
      <c r="K161" s="11" t="s">
        <v>123</v>
      </c>
      <c r="L161" s="11"/>
      <c r="M161" s="15">
        <v>1960</v>
      </c>
      <c r="N161" s="16" t="s">
        <v>44</v>
      </c>
      <c r="O161" s="30">
        <v>162</v>
      </c>
      <c r="P161" s="30" t="s">
        <v>58</v>
      </c>
      <c r="Q161" s="16">
        <v>1960</v>
      </c>
      <c r="R161" s="16">
        <v>1973</v>
      </c>
      <c r="S161" s="26">
        <v>4</v>
      </c>
      <c r="T161" s="26" t="s">
        <v>67</v>
      </c>
      <c r="U161" s="26"/>
      <c r="V161" s="14">
        <v>22241</v>
      </c>
      <c r="W161" s="16"/>
      <c r="X161" s="16"/>
      <c r="Y161" s="33"/>
      <c r="Z161" s="30" t="s">
        <v>49</v>
      </c>
      <c r="AA161" s="17">
        <v>8</v>
      </c>
      <c r="AB161" s="37" t="s">
        <v>46</v>
      </c>
      <c r="AC161" s="26">
        <v>13</v>
      </c>
      <c r="AD161" s="40" t="s">
        <v>58</v>
      </c>
      <c r="AE161" s="11" t="s">
        <v>61</v>
      </c>
      <c r="AF161" s="42"/>
      <c r="AG161" s="52" t="s">
        <v>45</v>
      </c>
      <c r="AH161" s="11" t="s">
        <v>1056</v>
      </c>
      <c r="AI161" s="42"/>
      <c r="AJ161" s="42"/>
      <c r="AK161" s="42"/>
      <c r="AL161" s="42"/>
      <c r="AM161" s="42"/>
      <c r="AO161">
        <v>159</v>
      </c>
      <c r="AQ161" t="str">
        <f t="shared" si="7"/>
        <v>reis</v>
      </c>
      <c r="AR161">
        <f t="shared" si="8"/>
        <v>1960</v>
      </c>
      <c r="AS161">
        <f t="shared" si="6"/>
        <v>1960</v>
      </c>
    </row>
    <row r="162" spans="1:45" ht="52" x14ac:dyDescent="0.15">
      <c r="A162" s="12" t="s">
        <v>552</v>
      </c>
      <c r="B162" s="5" t="s">
        <v>553</v>
      </c>
      <c r="C162" s="5">
        <v>36516</v>
      </c>
      <c r="D162" s="11" t="s">
        <v>1342</v>
      </c>
      <c r="E162" s="11"/>
      <c r="F162" s="11" t="s">
        <v>1341</v>
      </c>
      <c r="G162" s="9">
        <v>1932</v>
      </c>
      <c r="H162" s="9" t="s">
        <v>1085</v>
      </c>
      <c r="I162" s="9"/>
      <c r="J162" s="11" t="s">
        <v>40</v>
      </c>
      <c r="K162" s="11" t="s">
        <v>123</v>
      </c>
      <c r="L162" s="11"/>
      <c r="M162" s="15">
        <v>1951</v>
      </c>
      <c r="N162" s="16" t="s">
        <v>103</v>
      </c>
      <c r="O162" s="30" t="s">
        <v>45</v>
      </c>
      <c r="P162" s="30" t="s">
        <v>46</v>
      </c>
      <c r="Q162" s="16">
        <v>1958</v>
      </c>
      <c r="R162" s="16">
        <v>1958</v>
      </c>
      <c r="S162" s="26">
        <v>2</v>
      </c>
      <c r="T162" s="26" t="s">
        <v>124</v>
      </c>
      <c r="U162" s="26"/>
      <c r="V162" s="14">
        <v>18976</v>
      </c>
      <c r="W162" s="16"/>
      <c r="X162" s="16"/>
      <c r="Y162" s="33" t="s">
        <v>554</v>
      </c>
      <c r="Z162" s="30" t="s">
        <v>76</v>
      </c>
      <c r="AA162" s="17">
        <v>1</v>
      </c>
      <c r="AB162" s="37"/>
      <c r="AC162" s="26">
        <v>1</v>
      </c>
      <c r="AD162" s="40" t="s">
        <v>46</v>
      </c>
      <c r="AE162" s="11" t="s">
        <v>50</v>
      </c>
      <c r="AF162" s="42" t="s">
        <v>555</v>
      </c>
      <c r="AG162" s="11" t="s">
        <v>103</v>
      </c>
      <c r="AH162" s="11" t="s">
        <v>1055</v>
      </c>
      <c r="AI162" s="42" t="s">
        <v>55</v>
      </c>
      <c r="AJ162" s="42"/>
      <c r="AK162" s="42"/>
      <c r="AL162" s="42"/>
      <c r="AM162" s="42"/>
      <c r="AO162">
        <v>160</v>
      </c>
      <c r="AQ162" t="str">
        <f t="shared" si="7"/>
        <v>reis</v>
      </c>
      <c r="AR162">
        <f t="shared" si="8"/>
        <v>1951</v>
      </c>
      <c r="AS162">
        <f t="shared" si="6"/>
        <v>1951</v>
      </c>
    </row>
    <row r="163" spans="1:45" ht="26" x14ac:dyDescent="0.15">
      <c r="A163" s="12" t="s">
        <v>1702</v>
      </c>
      <c r="B163" s="5" t="s">
        <v>556</v>
      </c>
      <c r="C163" s="5">
        <v>36616</v>
      </c>
      <c r="D163" s="11" t="s">
        <v>1344</v>
      </c>
      <c r="E163" s="11" t="s">
        <v>90</v>
      </c>
      <c r="F163" s="11" t="s">
        <v>1196</v>
      </c>
      <c r="G163" s="9">
        <v>1923</v>
      </c>
      <c r="H163" s="9" t="s">
        <v>1346</v>
      </c>
      <c r="I163" s="9"/>
      <c r="J163" s="11" t="s">
        <v>82</v>
      </c>
      <c r="K163" s="11" t="s">
        <v>83</v>
      </c>
      <c r="L163" s="11"/>
      <c r="M163" s="15">
        <v>1952</v>
      </c>
      <c r="N163" s="16" t="s">
        <v>103</v>
      </c>
      <c r="O163" s="30" t="s">
        <v>45</v>
      </c>
      <c r="P163" s="30" t="s">
        <v>46</v>
      </c>
      <c r="Q163" s="16">
        <v>1958</v>
      </c>
      <c r="R163" s="16">
        <v>1958</v>
      </c>
      <c r="S163" s="26">
        <v>4</v>
      </c>
      <c r="T163" s="26" t="s">
        <v>67</v>
      </c>
      <c r="U163" s="26"/>
      <c r="V163" s="14" t="s">
        <v>557</v>
      </c>
      <c r="W163" s="16"/>
      <c r="X163" s="16"/>
      <c r="Y163" s="33"/>
      <c r="Z163" s="30" t="s">
        <v>49</v>
      </c>
      <c r="AA163" s="17">
        <v>1</v>
      </c>
      <c r="AB163" s="37"/>
      <c r="AC163" s="26">
        <v>2</v>
      </c>
      <c r="AD163" s="40" t="s">
        <v>46</v>
      </c>
      <c r="AE163" s="11" t="s">
        <v>85</v>
      </c>
      <c r="AF163" s="42" t="s">
        <v>558</v>
      </c>
      <c r="AG163" s="11" t="s">
        <v>103</v>
      </c>
      <c r="AH163" s="11" t="s">
        <v>1055</v>
      </c>
      <c r="AI163" s="42" t="s">
        <v>55</v>
      </c>
      <c r="AJ163" s="42"/>
      <c r="AK163" s="42"/>
      <c r="AL163" s="42"/>
      <c r="AM163" s="42"/>
      <c r="AO163">
        <v>161</v>
      </c>
      <c r="AQ163" t="str">
        <f t="shared" si="7"/>
        <v>reis</v>
      </c>
      <c r="AR163">
        <f t="shared" si="8"/>
        <v>1952</v>
      </c>
      <c r="AS163">
        <f t="shared" si="6"/>
        <v>1952</v>
      </c>
    </row>
    <row r="164" spans="1:45" x14ac:dyDescent="0.15">
      <c r="A164" s="12" t="s">
        <v>1343</v>
      </c>
      <c r="B164" s="5" t="s">
        <v>1345</v>
      </c>
      <c r="C164" s="5">
        <v>36616</v>
      </c>
      <c r="D164" s="11" t="s">
        <v>1344</v>
      </c>
      <c r="E164" s="11" t="s">
        <v>90</v>
      </c>
      <c r="F164" s="11" t="s">
        <v>1196</v>
      </c>
      <c r="G164" s="9">
        <v>1923</v>
      </c>
      <c r="H164" s="9" t="s">
        <v>1346</v>
      </c>
      <c r="I164" s="9"/>
      <c r="J164" s="11" t="s">
        <v>82</v>
      </c>
      <c r="K164" s="11" t="s">
        <v>83</v>
      </c>
      <c r="L164" s="11"/>
      <c r="M164" s="15">
        <v>1952</v>
      </c>
      <c r="N164" s="16" t="s">
        <v>44</v>
      </c>
      <c r="O164" s="30" t="s">
        <v>45</v>
      </c>
      <c r="P164" s="30" t="s">
        <v>46</v>
      </c>
      <c r="Q164" s="16">
        <v>1958</v>
      </c>
      <c r="R164" s="16">
        <v>1958</v>
      </c>
      <c r="S164" s="26">
        <v>4</v>
      </c>
      <c r="T164" s="26" t="s">
        <v>67</v>
      </c>
      <c r="U164" s="26"/>
      <c r="V164" s="14" t="s">
        <v>557</v>
      </c>
      <c r="W164" s="16"/>
      <c r="X164" s="16"/>
      <c r="Y164" s="33"/>
      <c r="Z164" s="30" t="s">
        <v>49</v>
      </c>
      <c r="AA164" s="17">
        <v>1</v>
      </c>
      <c r="AB164" s="37"/>
      <c r="AC164" s="26">
        <v>2</v>
      </c>
      <c r="AD164" s="40" t="s">
        <v>46</v>
      </c>
      <c r="AE164" s="11" t="s">
        <v>85</v>
      </c>
      <c r="AF164" s="42"/>
      <c r="AG164" s="11" t="s">
        <v>103</v>
      </c>
      <c r="AH164" s="11" t="s">
        <v>1055</v>
      </c>
      <c r="AI164" s="42"/>
      <c r="AJ164" s="42"/>
      <c r="AK164" s="42"/>
      <c r="AL164" s="42"/>
      <c r="AM164" s="42"/>
      <c r="AO164">
        <v>162</v>
      </c>
      <c r="AQ164" t="str">
        <f t="shared" si="7"/>
        <v>reis</v>
      </c>
      <c r="AR164">
        <f t="shared" si="8"/>
        <v>1952</v>
      </c>
      <c r="AS164">
        <f t="shared" si="6"/>
        <v>1952</v>
      </c>
    </row>
    <row r="165" spans="1:45" ht="26" x14ac:dyDescent="0.15">
      <c r="A165" s="12" t="s">
        <v>1703</v>
      </c>
      <c r="B165" s="5" t="s">
        <v>559</v>
      </c>
      <c r="C165" s="5">
        <v>36708</v>
      </c>
      <c r="D165" s="11" t="s">
        <v>1348</v>
      </c>
      <c r="E165" s="11" t="s">
        <v>1089</v>
      </c>
      <c r="F165" s="11" t="s">
        <v>1347</v>
      </c>
      <c r="G165" s="9">
        <v>1947</v>
      </c>
      <c r="H165" s="9"/>
      <c r="I165" s="9" t="s">
        <v>1008</v>
      </c>
      <c r="J165" s="11" t="s">
        <v>40</v>
      </c>
      <c r="K165" s="11" t="s">
        <v>116</v>
      </c>
      <c r="L165" s="11" t="s">
        <v>42</v>
      </c>
      <c r="M165" s="15">
        <v>1971</v>
      </c>
      <c r="N165" s="16" t="s">
        <v>103</v>
      </c>
      <c r="O165" s="30">
        <v>162</v>
      </c>
      <c r="P165" s="30" t="s">
        <v>46</v>
      </c>
      <c r="Q165" s="16"/>
      <c r="R165" s="16"/>
      <c r="S165" s="26">
        <v>1</v>
      </c>
      <c r="T165" s="26" t="s">
        <v>47</v>
      </c>
      <c r="U165" s="26" t="s">
        <v>48</v>
      </c>
      <c r="V165" s="14">
        <v>26034</v>
      </c>
      <c r="W165" s="16"/>
      <c r="X165" s="16"/>
      <c r="Y165" s="33"/>
      <c r="Z165" s="30" t="s">
        <v>76</v>
      </c>
      <c r="AA165" s="17">
        <v>2</v>
      </c>
      <c r="AB165" s="37" t="s">
        <v>46</v>
      </c>
      <c r="AC165" s="26">
        <v>0</v>
      </c>
      <c r="AD165" s="40"/>
      <c r="AE165" s="11"/>
      <c r="AF165" s="42" t="s">
        <v>560</v>
      </c>
      <c r="AG165" s="11" t="s">
        <v>103</v>
      </c>
      <c r="AH165" s="11" t="s">
        <v>53</v>
      </c>
      <c r="AI165" s="42" t="s">
        <v>54</v>
      </c>
      <c r="AJ165" s="42" t="s">
        <v>55</v>
      </c>
      <c r="AK165" s="42"/>
      <c r="AL165" s="42" t="s">
        <v>135</v>
      </c>
      <c r="AM165" s="42">
        <v>5465475</v>
      </c>
      <c r="AO165">
        <v>163</v>
      </c>
      <c r="AQ165" t="str">
        <f t="shared" si="7"/>
        <v>reis</v>
      </c>
      <c r="AR165">
        <f t="shared" si="8"/>
        <v>1971</v>
      </c>
      <c r="AS165">
        <f t="shared" si="6"/>
        <v>1971</v>
      </c>
    </row>
    <row r="166" spans="1:45" ht="26" x14ac:dyDescent="0.15">
      <c r="A166" s="12" t="s">
        <v>1349</v>
      </c>
      <c r="B166" s="5" t="s">
        <v>1350</v>
      </c>
      <c r="C166" s="5">
        <v>36708</v>
      </c>
      <c r="D166" s="11" t="s">
        <v>1348</v>
      </c>
      <c r="E166" s="11" t="s">
        <v>1089</v>
      </c>
      <c r="F166" s="11" t="s">
        <v>1347</v>
      </c>
      <c r="G166" s="9">
        <v>1947</v>
      </c>
      <c r="H166" s="9" t="s">
        <v>1008</v>
      </c>
      <c r="I166" s="9"/>
      <c r="J166" s="11" t="s">
        <v>40</v>
      </c>
      <c r="K166" s="11" t="s">
        <v>116</v>
      </c>
      <c r="L166" s="11"/>
      <c r="M166" s="15">
        <v>1967</v>
      </c>
      <c r="N166" s="16" t="s">
        <v>103</v>
      </c>
      <c r="O166" s="30" t="s">
        <v>53</v>
      </c>
      <c r="P166" s="30" t="s">
        <v>46</v>
      </c>
      <c r="Q166" s="16">
        <v>1968</v>
      </c>
      <c r="R166" s="16">
        <v>1968</v>
      </c>
      <c r="S166" s="26">
        <v>1</v>
      </c>
      <c r="T166" s="26" t="s">
        <v>47</v>
      </c>
      <c r="U166" s="26" t="s">
        <v>48</v>
      </c>
      <c r="V166" s="14">
        <v>24716</v>
      </c>
      <c r="W166" s="16"/>
      <c r="X166" s="16"/>
      <c r="Y166" s="33"/>
      <c r="Z166" s="30" t="s">
        <v>76</v>
      </c>
      <c r="AA166" s="17">
        <v>1</v>
      </c>
      <c r="AB166" s="37" t="s">
        <v>46</v>
      </c>
      <c r="AC166" s="26">
        <v>1</v>
      </c>
      <c r="AD166" s="40"/>
      <c r="AE166" s="11" t="s">
        <v>50</v>
      </c>
      <c r="AF166" s="42"/>
      <c r="AG166" s="11" t="s">
        <v>103</v>
      </c>
      <c r="AH166" s="11" t="s">
        <v>1055</v>
      </c>
      <c r="AI166" s="42"/>
      <c r="AJ166" s="42"/>
      <c r="AK166" s="42"/>
      <c r="AL166" s="42"/>
      <c r="AM166" s="42"/>
      <c r="AO166">
        <v>164</v>
      </c>
      <c r="AQ166" t="str">
        <f t="shared" si="7"/>
        <v>reis</v>
      </c>
      <c r="AR166">
        <f t="shared" si="8"/>
        <v>1967</v>
      </c>
      <c r="AS166">
        <f t="shared" si="6"/>
        <v>1967</v>
      </c>
    </row>
    <row r="167" spans="1:45" ht="52" x14ac:dyDescent="0.15">
      <c r="A167" s="12" t="s">
        <v>561</v>
      </c>
      <c r="B167" s="5" t="s">
        <v>562</v>
      </c>
      <c r="C167" s="5">
        <v>36806</v>
      </c>
      <c r="D167" s="11" t="s">
        <v>1352</v>
      </c>
      <c r="E167" s="11" t="s">
        <v>1089</v>
      </c>
      <c r="F167" s="11" t="s">
        <v>1351</v>
      </c>
      <c r="G167" s="9">
        <v>1932</v>
      </c>
      <c r="H167" s="9"/>
      <c r="I167" s="9" t="s">
        <v>1310</v>
      </c>
      <c r="J167" s="11" t="s">
        <v>40</v>
      </c>
      <c r="K167" s="11" t="s">
        <v>66</v>
      </c>
      <c r="L167" s="11" t="s">
        <v>1083</v>
      </c>
      <c r="M167" s="15">
        <v>1959</v>
      </c>
      <c r="N167" s="16" t="s">
        <v>103</v>
      </c>
      <c r="O167" s="30" t="s">
        <v>45</v>
      </c>
      <c r="P167" s="30" t="s">
        <v>46</v>
      </c>
      <c r="Q167" s="16"/>
      <c r="R167" s="16"/>
      <c r="S167" s="26">
        <v>1</v>
      </c>
      <c r="T167" s="26" t="s">
        <v>47</v>
      </c>
      <c r="U167" s="26" t="s">
        <v>48</v>
      </c>
      <c r="V167" s="14">
        <v>21743</v>
      </c>
      <c r="W167" s="16"/>
      <c r="X167" s="16"/>
      <c r="Y167" s="33"/>
      <c r="Z167" s="30" t="s">
        <v>49</v>
      </c>
      <c r="AA167" s="17" t="s">
        <v>75</v>
      </c>
      <c r="AB167" s="37" t="s">
        <v>46</v>
      </c>
      <c r="AC167" s="26">
        <v>0</v>
      </c>
      <c r="AD167" s="40"/>
      <c r="AE167" s="11" t="s">
        <v>50</v>
      </c>
      <c r="AF167" s="42" t="s">
        <v>563</v>
      </c>
      <c r="AG167" s="11" t="s">
        <v>45</v>
      </c>
      <c r="AH167" s="11" t="s">
        <v>53</v>
      </c>
      <c r="AI167" s="42" t="s">
        <v>55</v>
      </c>
      <c r="AJ167" s="42"/>
      <c r="AK167" s="42"/>
      <c r="AL167" s="42"/>
      <c r="AM167" s="42"/>
      <c r="AO167">
        <v>165</v>
      </c>
      <c r="AQ167" t="str">
        <f t="shared" si="7"/>
        <v>reis</v>
      </c>
      <c r="AR167">
        <f t="shared" si="8"/>
        <v>1959</v>
      </c>
      <c r="AS167">
        <f t="shared" si="6"/>
        <v>1959</v>
      </c>
    </row>
    <row r="168" spans="1:45" ht="26" x14ac:dyDescent="0.15">
      <c r="A168" s="12" t="s">
        <v>1704</v>
      </c>
      <c r="B168" s="5" t="s">
        <v>564</v>
      </c>
      <c r="C168" s="5">
        <v>37031</v>
      </c>
      <c r="D168" s="11" t="s">
        <v>1353</v>
      </c>
      <c r="E168" s="11"/>
      <c r="F168" s="11" t="s">
        <v>1156</v>
      </c>
      <c r="G168" s="9">
        <v>1885</v>
      </c>
      <c r="H168" s="9"/>
      <c r="I168" s="9" t="s">
        <v>1008</v>
      </c>
      <c r="J168" s="11" t="s">
        <v>40</v>
      </c>
      <c r="K168" s="11" t="s">
        <v>287</v>
      </c>
      <c r="L168" s="11" t="s">
        <v>1242</v>
      </c>
      <c r="M168" s="15">
        <v>1959</v>
      </c>
      <c r="N168" s="16" t="s">
        <v>103</v>
      </c>
      <c r="O168" s="30">
        <v>162</v>
      </c>
      <c r="P168" s="30"/>
      <c r="Q168" s="16"/>
      <c r="R168" s="16"/>
      <c r="S168" s="26">
        <v>1</v>
      </c>
      <c r="T168" s="26" t="s">
        <v>47</v>
      </c>
      <c r="U168" s="26" t="s">
        <v>48</v>
      </c>
      <c r="V168" s="14">
        <v>21598</v>
      </c>
      <c r="W168" s="16"/>
      <c r="X168" s="16"/>
      <c r="Y168" s="33"/>
      <c r="Z168" s="30" t="s">
        <v>68</v>
      </c>
      <c r="AA168" s="17" t="s">
        <v>75</v>
      </c>
      <c r="AB168" s="37"/>
      <c r="AC168" s="26">
        <v>0</v>
      </c>
      <c r="AD168" s="40"/>
      <c r="AE168" s="11"/>
      <c r="AF168" s="42" t="s">
        <v>565</v>
      </c>
      <c r="AG168" s="11" t="s">
        <v>45</v>
      </c>
      <c r="AH168" s="11" t="s">
        <v>53</v>
      </c>
      <c r="AI168" s="42" t="s">
        <v>54</v>
      </c>
      <c r="AJ168" s="42" t="s">
        <v>55</v>
      </c>
      <c r="AK168" s="42"/>
      <c r="AL168" s="42" t="s">
        <v>566</v>
      </c>
      <c r="AM168" s="42" t="s">
        <v>567</v>
      </c>
      <c r="AO168">
        <v>166</v>
      </c>
      <c r="AQ168" t="str">
        <f t="shared" si="7"/>
        <v>reis</v>
      </c>
      <c r="AR168">
        <f t="shared" si="8"/>
        <v>1959</v>
      </c>
      <c r="AS168">
        <f t="shared" si="6"/>
        <v>1959</v>
      </c>
    </row>
    <row r="169" spans="1:45" ht="26" x14ac:dyDescent="0.15">
      <c r="A169" s="12" t="s">
        <v>1354</v>
      </c>
      <c r="B169" s="5" t="s">
        <v>564</v>
      </c>
      <c r="C169" s="5">
        <v>37031</v>
      </c>
      <c r="D169" s="11" t="s">
        <v>1353</v>
      </c>
      <c r="E169" s="11"/>
      <c r="F169" s="11" t="s">
        <v>1156</v>
      </c>
      <c r="G169" s="9">
        <v>1885</v>
      </c>
      <c r="H169" s="9"/>
      <c r="I169" s="9"/>
      <c r="J169" s="11" t="s">
        <v>40</v>
      </c>
      <c r="K169" s="11" t="s">
        <v>66</v>
      </c>
      <c r="L169" s="11"/>
      <c r="M169" s="15">
        <v>1957</v>
      </c>
      <c r="N169" s="16" t="s">
        <v>103</v>
      </c>
      <c r="O169" s="30">
        <v>162</v>
      </c>
      <c r="P169" s="30"/>
      <c r="Q169" s="16">
        <v>1958</v>
      </c>
      <c r="R169" s="16">
        <v>1958</v>
      </c>
      <c r="S169" s="26">
        <v>1</v>
      </c>
      <c r="T169" s="26" t="s">
        <v>47</v>
      </c>
      <c r="U169" s="26" t="s">
        <v>48</v>
      </c>
      <c r="V169" s="14">
        <v>21598</v>
      </c>
      <c r="W169" s="16"/>
      <c r="X169" s="16">
        <v>1958</v>
      </c>
      <c r="Y169" s="33"/>
      <c r="Z169" s="30" t="s">
        <v>68</v>
      </c>
      <c r="AA169" s="17" t="s">
        <v>75</v>
      </c>
      <c r="AB169" s="37"/>
      <c r="AC169" s="26">
        <v>1</v>
      </c>
      <c r="AD169" s="40"/>
      <c r="AE169" s="11" t="s">
        <v>50</v>
      </c>
      <c r="AF169" s="42"/>
      <c r="AG169" s="11" t="s">
        <v>45</v>
      </c>
      <c r="AH169" s="11" t="s">
        <v>1055</v>
      </c>
      <c r="AI169" s="42"/>
      <c r="AJ169" s="42"/>
      <c r="AK169" s="42"/>
      <c r="AL169" s="42"/>
      <c r="AM169" s="42"/>
      <c r="AO169">
        <v>167</v>
      </c>
      <c r="AQ169" t="str">
        <f t="shared" si="7"/>
        <v>reis</v>
      </c>
      <c r="AR169">
        <f t="shared" si="8"/>
        <v>1957</v>
      </c>
      <c r="AS169">
        <f t="shared" si="6"/>
        <v>1957</v>
      </c>
    </row>
    <row r="170" spans="1:45" ht="26" x14ac:dyDescent="0.15">
      <c r="A170" s="12" t="s">
        <v>568</v>
      </c>
      <c r="B170" s="5" t="s">
        <v>569</v>
      </c>
      <c r="C170" s="5">
        <v>36960</v>
      </c>
      <c r="D170" s="11" t="s">
        <v>1356</v>
      </c>
      <c r="E170" s="11" t="s">
        <v>1126</v>
      </c>
      <c r="F170" s="11" t="s">
        <v>1355</v>
      </c>
      <c r="G170" s="9">
        <v>1935</v>
      </c>
      <c r="H170" s="9"/>
      <c r="I170" s="9" t="s">
        <v>1357</v>
      </c>
      <c r="J170" s="11" t="s">
        <v>82</v>
      </c>
      <c r="K170" s="11" t="s">
        <v>83</v>
      </c>
      <c r="L170" s="11" t="s">
        <v>42</v>
      </c>
      <c r="M170" s="15">
        <v>1958</v>
      </c>
      <c r="N170" s="16" t="s">
        <v>103</v>
      </c>
      <c r="O170" s="30">
        <v>162</v>
      </c>
      <c r="P170" s="30" t="s">
        <v>46</v>
      </c>
      <c r="Q170" s="16">
        <v>1959</v>
      </c>
      <c r="R170" s="16">
        <v>1959</v>
      </c>
      <c r="S170" s="26">
        <v>1</v>
      </c>
      <c r="T170" s="26" t="s">
        <v>47</v>
      </c>
      <c r="U170" s="26" t="s">
        <v>48</v>
      </c>
      <c r="V170" s="14">
        <v>21542</v>
      </c>
      <c r="W170" s="16"/>
      <c r="X170" s="16"/>
      <c r="Y170" s="33"/>
      <c r="Z170" s="30" t="s">
        <v>45</v>
      </c>
      <c r="AA170" s="17">
        <v>1</v>
      </c>
      <c r="AB170" s="37" t="s">
        <v>46</v>
      </c>
      <c r="AC170" s="26">
        <v>3</v>
      </c>
      <c r="AD170" s="40" t="s">
        <v>46</v>
      </c>
      <c r="AE170" s="11" t="s">
        <v>50</v>
      </c>
      <c r="AF170" s="42" t="s">
        <v>570</v>
      </c>
      <c r="AG170" s="11" t="s">
        <v>52</v>
      </c>
      <c r="AH170" s="11" t="s">
        <v>1055</v>
      </c>
      <c r="AI170" s="42" t="s">
        <v>54</v>
      </c>
      <c r="AJ170" s="42" t="s">
        <v>55</v>
      </c>
      <c r="AK170" s="42"/>
      <c r="AL170" s="42" t="s">
        <v>409</v>
      </c>
      <c r="AM170" s="42" t="s">
        <v>571</v>
      </c>
      <c r="AO170">
        <v>168</v>
      </c>
      <c r="AQ170" t="str">
        <f t="shared" si="7"/>
        <v>reis</v>
      </c>
      <c r="AR170">
        <f t="shared" si="8"/>
        <v>1958</v>
      </c>
      <c r="AS170">
        <f t="shared" si="6"/>
        <v>1958</v>
      </c>
    </row>
    <row r="171" spans="1:45" ht="52" x14ac:dyDescent="0.15">
      <c r="A171" s="12" t="s">
        <v>1705</v>
      </c>
      <c r="B171" s="5" t="s">
        <v>572</v>
      </c>
      <c r="C171" s="5">
        <v>37100</v>
      </c>
      <c r="D171" s="11" t="s">
        <v>1359</v>
      </c>
      <c r="E171" s="11"/>
      <c r="F171" s="11" t="s">
        <v>1048</v>
      </c>
      <c r="G171" s="9"/>
      <c r="H171" s="9"/>
      <c r="I171" s="9" t="s">
        <v>1010</v>
      </c>
      <c r="J171" s="11" t="s">
        <v>82</v>
      </c>
      <c r="K171" s="11" t="s">
        <v>83</v>
      </c>
      <c r="L171" s="11" t="s">
        <v>42</v>
      </c>
      <c r="M171" s="15">
        <v>1957</v>
      </c>
      <c r="N171" s="16" t="s">
        <v>103</v>
      </c>
      <c r="O171" s="30" t="s">
        <v>45</v>
      </c>
      <c r="P171" s="30" t="s">
        <v>46</v>
      </c>
      <c r="Q171" s="16">
        <v>1957</v>
      </c>
      <c r="R171" s="16">
        <v>1961</v>
      </c>
      <c r="S171" s="26">
        <v>1</v>
      </c>
      <c r="T171" s="26" t="s">
        <v>47</v>
      </c>
      <c r="U171" s="26" t="s">
        <v>48</v>
      </c>
      <c r="V171" s="14">
        <v>20988</v>
      </c>
      <c r="W171" s="16"/>
      <c r="X171" s="16"/>
      <c r="Y171" s="33"/>
      <c r="Z171" s="30" t="s">
        <v>76</v>
      </c>
      <c r="AA171" s="17">
        <v>1</v>
      </c>
      <c r="AB171" s="37" t="s">
        <v>46</v>
      </c>
      <c r="AC171" s="26">
        <v>14</v>
      </c>
      <c r="AD171" s="40" t="s">
        <v>46</v>
      </c>
      <c r="AE171" s="11" t="s">
        <v>50</v>
      </c>
      <c r="AF171" s="42" t="s">
        <v>573</v>
      </c>
      <c r="AG171" s="11" t="s">
        <v>44</v>
      </c>
      <c r="AH171" s="11" t="s">
        <v>1056</v>
      </c>
      <c r="AI171" s="42" t="s">
        <v>54</v>
      </c>
      <c r="AJ171" s="42" t="s">
        <v>54</v>
      </c>
      <c r="AK171" s="42" t="s">
        <v>46</v>
      </c>
      <c r="AL171" s="42" t="s">
        <v>574</v>
      </c>
      <c r="AM171" s="42" t="s">
        <v>575</v>
      </c>
      <c r="AO171">
        <v>169</v>
      </c>
      <c r="AQ171" t="str">
        <f t="shared" si="7"/>
        <v>reis</v>
      </c>
      <c r="AR171">
        <f t="shared" si="8"/>
        <v>1957</v>
      </c>
      <c r="AS171">
        <f t="shared" si="6"/>
        <v>1957</v>
      </c>
    </row>
    <row r="172" spans="1:45" x14ac:dyDescent="0.15">
      <c r="A172" s="12" t="s">
        <v>1358</v>
      </c>
      <c r="B172" s="5" t="s">
        <v>1360</v>
      </c>
      <c r="C172" s="5">
        <v>37100</v>
      </c>
      <c r="D172" s="11" t="s">
        <v>1359</v>
      </c>
      <c r="E172" s="11"/>
      <c r="F172" s="11" t="s">
        <v>1048</v>
      </c>
      <c r="G172" s="9">
        <v>1935</v>
      </c>
      <c r="H172" s="9" t="s">
        <v>1010</v>
      </c>
      <c r="I172" s="9"/>
      <c r="J172" s="11" t="s">
        <v>82</v>
      </c>
      <c r="K172" s="11" t="s">
        <v>83</v>
      </c>
      <c r="L172" s="11" t="s">
        <v>42</v>
      </c>
      <c r="M172" s="15">
        <v>1957</v>
      </c>
      <c r="N172" s="16" t="s">
        <v>52</v>
      </c>
      <c r="O172" s="30" t="s">
        <v>45</v>
      </c>
      <c r="P172" s="30" t="s">
        <v>46</v>
      </c>
      <c r="Q172" s="16">
        <v>1957</v>
      </c>
      <c r="R172" s="16">
        <v>1959</v>
      </c>
      <c r="S172" s="26">
        <v>1</v>
      </c>
      <c r="T172" s="26" t="s">
        <v>47</v>
      </c>
      <c r="U172" s="26" t="s">
        <v>48</v>
      </c>
      <c r="V172" s="14">
        <v>21015</v>
      </c>
      <c r="W172" s="16"/>
      <c r="X172" s="16"/>
      <c r="Y172" s="33"/>
      <c r="Z172" s="30" t="s">
        <v>49</v>
      </c>
      <c r="AA172" s="17">
        <v>2</v>
      </c>
      <c r="AB172" s="37" t="s">
        <v>46</v>
      </c>
      <c r="AC172" s="26">
        <v>11</v>
      </c>
      <c r="AD172" s="40" t="s">
        <v>46</v>
      </c>
      <c r="AE172" s="11" t="s">
        <v>1361</v>
      </c>
      <c r="AF172" s="42"/>
      <c r="AG172" s="11" t="s">
        <v>103</v>
      </c>
      <c r="AH172" s="11" t="s">
        <v>1055</v>
      </c>
      <c r="AI172" s="42"/>
      <c r="AJ172" s="42"/>
      <c r="AK172" s="42"/>
      <c r="AL172" s="42"/>
      <c r="AM172" s="42"/>
      <c r="AO172">
        <v>170</v>
      </c>
      <c r="AQ172" t="str">
        <f t="shared" si="7"/>
        <v>reis</v>
      </c>
      <c r="AR172">
        <f t="shared" si="8"/>
        <v>1957</v>
      </c>
      <c r="AS172">
        <f t="shared" si="6"/>
        <v>1957</v>
      </c>
    </row>
    <row r="173" spans="1:45" ht="39" x14ac:dyDescent="0.15">
      <c r="A173" s="12" t="s">
        <v>576</v>
      </c>
      <c r="B173" s="5" t="s">
        <v>577</v>
      </c>
      <c r="C173" s="5">
        <v>37190</v>
      </c>
      <c r="D173" s="11" t="s">
        <v>1363</v>
      </c>
      <c r="E173" s="11"/>
      <c r="F173" s="11" t="s">
        <v>1362</v>
      </c>
      <c r="G173" s="9">
        <v>1938</v>
      </c>
      <c r="H173" s="9"/>
      <c r="I173" s="19" t="s">
        <v>1018</v>
      </c>
      <c r="J173" s="11" t="s">
        <v>82</v>
      </c>
      <c r="K173" s="11" t="s">
        <v>214</v>
      </c>
      <c r="L173" s="11" t="s">
        <v>42</v>
      </c>
      <c r="M173" s="15"/>
      <c r="N173" s="16" t="s">
        <v>103</v>
      </c>
      <c r="O173" s="30">
        <v>162</v>
      </c>
      <c r="P173" s="30" t="s">
        <v>46</v>
      </c>
      <c r="Q173" s="16">
        <v>1971</v>
      </c>
      <c r="R173" s="16">
        <v>1971</v>
      </c>
      <c r="S173" s="26">
        <v>4</v>
      </c>
      <c r="T173" s="26" t="s">
        <v>67</v>
      </c>
      <c r="U173" s="26"/>
      <c r="V173" s="14" t="s">
        <v>75</v>
      </c>
      <c r="W173" s="16"/>
      <c r="X173" s="16"/>
      <c r="Y173" s="33"/>
      <c r="Z173" s="30" t="s">
        <v>45</v>
      </c>
      <c r="AA173" s="17">
        <v>1</v>
      </c>
      <c r="AB173" s="37"/>
      <c r="AC173" s="26">
        <v>1</v>
      </c>
      <c r="AD173" s="40" t="s">
        <v>46</v>
      </c>
      <c r="AE173" s="11" t="s">
        <v>125</v>
      </c>
      <c r="AF173" s="42" t="s">
        <v>578</v>
      </c>
      <c r="AG173" s="11" t="s">
        <v>181</v>
      </c>
      <c r="AH173" s="11" t="s">
        <v>1055</v>
      </c>
      <c r="AI173" s="42" t="s">
        <v>55</v>
      </c>
      <c r="AJ173" s="42"/>
      <c r="AK173" s="42"/>
      <c r="AL173" s="42"/>
      <c r="AM173" s="42"/>
      <c r="AO173">
        <v>171</v>
      </c>
      <c r="AQ173" t="str">
        <f t="shared" si="7"/>
        <v>reis</v>
      </c>
      <c r="AR173">
        <f t="shared" si="8"/>
        <v>0</v>
      </c>
      <c r="AS173">
        <f t="shared" si="6"/>
        <v>0</v>
      </c>
    </row>
    <row r="174" spans="1:45" ht="52" x14ac:dyDescent="0.15">
      <c r="A174" s="12" t="s">
        <v>579</v>
      </c>
      <c r="B174" s="5" t="s">
        <v>580</v>
      </c>
      <c r="C174" s="5">
        <v>37214</v>
      </c>
      <c r="D174" s="11" t="s">
        <v>1364</v>
      </c>
      <c r="E174" s="11"/>
      <c r="F174" s="11" t="s">
        <v>1127</v>
      </c>
      <c r="G174" s="9">
        <v>1906</v>
      </c>
      <c r="H174" s="9"/>
      <c r="I174" s="9" t="s">
        <v>1365</v>
      </c>
      <c r="J174" s="11" t="s">
        <v>82</v>
      </c>
      <c r="K174" s="11" t="s">
        <v>83</v>
      </c>
      <c r="L174" s="11"/>
      <c r="M174" s="15">
        <v>1969</v>
      </c>
      <c r="N174" s="16" t="s">
        <v>103</v>
      </c>
      <c r="O174" s="30">
        <v>162</v>
      </c>
      <c r="P174" s="30" t="s">
        <v>46</v>
      </c>
      <c r="Q174" s="16">
        <v>1969</v>
      </c>
      <c r="R174" s="16">
        <v>1969</v>
      </c>
      <c r="S174" s="26">
        <v>1</v>
      </c>
      <c r="T174" s="26" t="s">
        <v>47</v>
      </c>
      <c r="U174" s="26" t="s">
        <v>84</v>
      </c>
      <c r="V174" s="14">
        <v>25367</v>
      </c>
      <c r="W174" s="16"/>
      <c r="X174" s="16"/>
      <c r="Y174" s="33"/>
      <c r="Z174" s="30" t="s">
        <v>76</v>
      </c>
      <c r="AA174" s="17" t="s">
        <v>75</v>
      </c>
      <c r="AB174" s="37" t="s">
        <v>46</v>
      </c>
      <c r="AC174" s="26">
        <v>1</v>
      </c>
      <c r="AD174" s="40"/>
      <c r="AE174" s="11" t="s">
        <v>501</v>
      </c>
      <c r="AF174" s="42" t="s">
        <v>581</v>
      </c>
      <c r="AG174" s="11" t="s">
        <v>45</v>
      </c>
      <c r="AH174" s="11" t="s">
        <v>1055</v>
      </c>
      <c r="AI174" s="42" t="s">
        <v>55</v>
      </c>
      <c r="AJ174" s="42"/>
      <c r="AK174" s="42"/>
      <c r="AL174" s="42"/>
      <c r="AM174" s="42"/>
      <c r="AO174">
        <v>172</v>
      </c>
      <c r="AQ174" t="str">
        <f t="shared" si="7"/>
        <v>reis</v>
      </c>
      <c r="AR174">
        <f t="shared" si="8"/>
        <v>1969</v>
      </c>
      <c r="AS174">
        <f t="shared" si="6"/>
        <v>1969</v>
      </c>
    </row>
    <row r="175" spans="1:45" ht="52" x14ac:dyDescent="0.15">
      <c r="A175" s="12" t="s">
        <v>582</v>
      </c>
      <c r="B175" s="5" t="s">
        <v>583</v>
      </c>
      <c r="C175" s="5">
        <v>37308</v>
      </c>
      <c r="D175" s="11" t="s">
        <v>1366</v>
      </c>
      <c r="E175" s="11" t="s">
        <v>1089</v>
      </c>
      <c r="F175" s="11" t="s">
        <v>91</v>
      </c>
      <c r="G175" s="9">
        <v>1925</v>
      </c>
      <c r="H175" s="9"/>
      <c r="I175" s="9" t="s">
        <v>1015</v>
      </c>
      <c r="J175" s="11" t="s">
        <v>40</v>
      </c>
      <c r="K175" s="11" t="s">
        <v>66</v>
      </c>
      <c r="L175" s="11" t="s">
        <v>42</v>
      </c>
      <c r="M175" s="15">
        <v>1955</v>
      </c>
      <c r="N175" s="16" t="s">
        <v>103</v>
      </c>
      <c r="O175" s="30" t="s">
        <v>45</v>
      </c>
      <c r="P175" s="30" t="s">
        <v>46</v>
      </c>
      <c r="Q175" s="16">
        <v>1956</v>
      </c>
      <c r="R175" s="16">
        <v>1956</v>
      </c>
      <c r="S175" s="26">
        <v>5</v>
      </c>
      <c r="T175" s="26" t="s">
        <v>67</v>
      </c>
      <c r="U175" s="26"/>
      <c r="V175" s="14">
        <v>20282</v>
      </c>
      <c r="W175" s="16"/>
      <c r="X175" s="16"/>
      <c r="Y175" s="33"/>
      <c r="Z175" s="30" t="s">
        <v>49</v>
      </c>
      <c r="AA175" s="17">
        <v>3</v>
      </c>
      <c r="AB175" s="37" t="s">
        <v>46</v>
      </c>
      <c r="AC175" s="26">
        <v>1</v>
      </c>
      <c r="AD175" s="40" t="s">
        <v>46</v>
      </c>
      <c r="AE175" s="11" t="s">
        <v>50</v>
      </c>
      <c r="AF175" s="42" t="s">
        <v>584</v>
      </c>
      <c r="AG175" s="11" t="s">
        <v>45</v>
      </c>
      <c r="AH175" s="11" t="s">
        <v>1055</v>
      </c>
      <c r="AI175" s="42" t="s">
        <v>54</v>
      </c>
      <c r="AJ175" s="42" t="s">
        <v>55</v>
      </c>
      <c r="AK175" s="42"/>
      <c r="AL175" s="42" t="s">
        <v>135</v>
      </c>
      <c r="AM175" s="42">
        <v>1452283</v>
      </c>
      <c r="AO175">
        <v>173</v>
      </c>
      <c r="AQ175" t="str">
        <f t="shared" si="7"/>
        <v>reis</v>
      </c>
      <c r="AR175">
        <f t="shared" si="8"/>
        <v>1955</v>
      </c>
      <c r="AS175">
        <f t="shared" si="6"/>
        <v>1955</v>
      </c>
    </row>
    <row r="176" spans="1:45" ht="52" x14ac:dyDescent="0.15">
      <c r="A176" s="12" t="s">
        <v>585</v>
      </c>
      <c r="B176" s="5" t="s">
        <v>586</v>
      </c>
      <c r="C176" s="5">
        <v>37405</v>
      </c>
      <c r="D176" s="11" t="s">
        <v>1367</v>
      </c>
      <c r="E176" s="11" t="s">
        <v>1089</v>
      </c>
      <c r="F176" s="11" t="s">
        <v>1196</v>
      </c>
      <c r="G176" s="9">
        <v>1932</v>
      </c>
      <c r="H176" s="9"/>
      <c r="I176" s="9" t="s">
        <v>1028</v>
      </c>
      <c r="J176" s="11" t="s">
        <v>40</v>
      </c>
      <c r="K176" s="11" t="s">
        <v>41</v>
      </c>
      <c r="L176" s="11" t="s">
        <v>1083</v>
      </c>
      <c r="M176" s="15">
        <v>1956</v>
      </c>
      <c r="N176" s="16" t="s">
        <v>103</v>
      </c>
      <c r="O176" s="30">
        <v>162</v>
      </c>
      <c r="P176" s="30" t="s">
        <v>46</v>
      </c>
      <c r="Q176" s="16">
        <v>1961</v>
      </c>
      <c r="R176" s="16">
        <v>1972</v>
      </c>
      <c r="S176" s="26">
        <v>1</v>
      </c>
      <c r="T176" s="26" t="s">
        <v>47</v>
      </c>
      <c r="U176" s="26" t="s">
        <v>48</v>
      </c>
      <c r="V176" s="14">
        <v>20470</v>
      </c>
      <c r="W176" s="16"/>
      <c r="X176" s="16"/>
      <c r="Y176" s="33"/>
      <c r="Z176" s="30" t="s">
        <v>49</v>
      </c>
      <c r="AA176" s="17">
        <v>2</v>
      </c>
      <c r="AB176" s="37" t="s">
        <v>46</v>
      </c>
      <c r="AC176" s="26">
        <v>4</v>
      </c>
      <c r="AD176" s="40" t="s">
        <v>46</v>
      </c>
      <c r="AE176" s="11" t="s">
        <v>50</v>
      </c>
      <c r="AF176" s="42" t="s">
        <v>587</v>
      </c>
      <c r="AG176" s="11" t="s">
        <v>45</v>
      </c>
      <c r="AH176" s="11" t="s">
        <v>1055</v>
      </c>
      <c r="AI176" s="42" t="s">
        <v>54</v>
      </c>
      <c r="AJ176" s="42" t="s">
        <v>55</v>
      </c>
      <c r="AK176" s="42"/>
      <c r="AL176" s="42" t="s">
        <v>103</v>
      </c>
      <c r="AM176" s="42">
        <v>9533396</v>
      </c>
      <c r="AO176">
        <v>174</v>
      </c>
      <c r="AQ176" t="str">
        <f t="shared" si="7"/>
        <v>reis</v>
      </c>
      <c r="AR176">
        <f t="shared" si="8"/>
        <v>1956</v>
      </c>
      <c r="AS176">
        <f t="shared" si="6"/>
        <v>1956</v>
      </c>
    </row>
    <row r="177" spans="1:45" ht="39" x14ac:dyDescent="0.15">
      <c r="A177" s="12" t="s">
        <v>588</v>
      </c>
      <c r="B177" s="5" t="s">
        <v>589</v>
      </c>
      <c r="C177" s="5">
        <v>37499</v>
      </c>
      <c r="D177" s="11" t="s">
        <v>1368</v>
      </c>
      <c r="E177" s="11"/>
      <c r="F177" s="11" t="s">
        <v>1052</v>
      </c>
      <c r="G177" s="9">
        <v>1947</v>
      </c>
      <c r="H177" s="9"/>
      <c r="I177" s="9"/>
      <c r="J177" s="11" t="s">
        <v>82</v>
      </c>
      <c r="K177" s="11" t="s">
        <v>83</v>
      </c>
      <c r="L177" s="11" t="s">
        <v>1057</v>
      </c>
      <c r="M177" s="15">
        <v>1982</v>
      </c>
      <c r="N177" s="16" t="s">
        <v>103</v>
      </c>
      <c r="O177" s="30" t="s">
        <v>53</v>
      </c>
      <c r="P177" s="30" t="s">
        <v>46</v>
      </c>
      <c r="Q177" s="16">
        <v>1982</v>
      </c>
      <c r="R177" s="16">
        <v>1982</v>
      </c>
      <c r="S177" s="26">
        <v>8</v>
      </c>
      <c r="T177" s="26" t="s">
        <v>67</v>
      </c>
      <c r="U177" s="26"/>
      <c r="V177" s="14">
        <v>30092</v>
      </c>
      <c r="W177" s="16"/>
      <c r="X177" s="16"/>
      <c r="Y177" s="33"/>
      <c r="Z177" s="30" t="s">
        <v>76</v>
      </c>
      <c r="AA177" s="17">
        <v>2</v>
      </c>
      <c r="AB177" s="37" t="s">
        <v>46</v>
      </c>
      <c r="AC177" s="26">
        <v>1</v>
      </c>
      <c r="AD177" s="40"/>
      <c r="AE177" s="11" t="s">
        <v>501</v>
      </c>
      <c r="AF177" s="42" t="s">
        <v>590</v>
      </c>
      <c r="AG177" s="11" t="s">
        <v>45</v>
      </c>
      <c r="AH177" s="11" t="s">
        <v>1055</v>
      </c>
      <c r="AI177" s="42" t="s">
        <v>55</v>
      </c>
      <c r="AJ177" s="42"/>
      <c r="AK177" s="42"/>
      <c r="AL177" s="42"/>
      <c r="AM177" s="42"/>
      <c r="AO177">
        <v>175</v>
      </c>
      <c r="AQ177" t="str">
        <f t="shared" si="7"/>
        <v>reis</v>
      </c>
      <c r="AR177">
        <f t="shared" si="8"/>
        <v>1982</v>
      </c>
      <c r="AS177">
        <f t="shared" si="6"/>
        <v>1982</v>
      </c>
    </row>
    <row r="178" spans="1:45" ht="26" x14ac:dyDescent="0.15">
      <c r="A178" s="12" t="s">
        <v>591</v>
      </c>
      <c r="B178" s="5" t="s">
        <v>592</v>
      </c>
      <c r="C178" s="5">
        <v>37594</v>
      </c>
      <c r="D178" s="11" t="s">
        <v>1369</v>
      </c>
      <c r="E178" s="11"/>
      <c r="F178" s="11" t="s">
        <v>131</v>
      </c>
      <c r="G178" s="9"/>
      <c r="H178" s="9"/>
      <c r="I178" s="9"/>
      <c r="J178" s="11" t="s">
        <v>40</v>
      </c>
      <c r="K178" s="11" t="s">
        <v>66</v>
      </c>
      <c r="L178" s="11" t="s">
        <v>1083</v>
      </c>
      <c r="M178" s="15">
        <v>1954</v>
      </c>
      <c r="N178" s="16" t="s">
        <v>103</v>
      </c>
      <c r="O178" s="30" t="s">
        <v>45</v>
      </c>
      <c r="P178" s="30"/>
      <c r="Q178" s="16"/>
      <c r="R178" s="16"/>
      <c r="S178" s="26">
        <v>4</v>
      </c>
      <c r="T178" s="26" t="s">
        <v>67</v>
      </c>
      <c r="U178" s="26"/>
      <c r="V178" s="14">
        <v>20015</v>
      </c>
      <c r="W178" s="16"/>
      <c r="X178" s="16"/>
      <c r="Y178" s="33"/>
      <c r="Z178" s="30" t="s">
        <v>76</v>
      </c>
      <c r="AA178" s="17">
        <v>1</v>
      </c>
      <c r="AB178" s="37"/>
      <c r="AC178" s="26">
        <v>0</v>
      </c>
      <c r="AD178" s="40"/>
      <c r="AE178" s="11"/>
      <c r="AF178" s="42" t="s">
        <v>565</v>
      </c>
      <c r="AG178" s="11" t="s">
        <v>45</v>
      </c>
      <c r="AH178" s="11" t="s">
        <v>53</v>
      </c>
      <c r="AI178" s="42" t="s">
        <v>55</v>
      </c>
      <c r="AJ178" s="42"/>
      <c r="AK178" s="42"/>
      <c r="AL178" s="42"/>
      <c r="AM178" s="42"/>
      <c r="AO178">
        <v>176</v>
      </c>
      <c r="AQ178" t="str">
        <f t="shared" si="7"/>
        <v>reis</v>
      </c>
      <c r="AR178">
        <f t="shared" si="8"/>
        <v>1954</v>
      </c>
      <c r="AS178">
        <f t="shared" si="6"/>
        <v>1954</v>
      </c>
    </row>
    <row r="179" spans="1:45" ht="65" x14ac:dyDescent="0.15">
      <c r="A179" s="12" t="s">
        <v>593</v>
      </c>
      <c r="B179" s="5" t="s">
        <v>594</v>
      </c>
      <c r="C179" s="5">
        <v>37690</v>
      </c>
      <c r="D179" s="11" t="s">
        <v>1370</v>
      </c>
      <c r="E179" s="11" t="s">
        <v>1126</v>
      </c>
      <c r="F179" s="11" t="s">
        <v>1371</v>
      </c>
      <c r="G179" s="9">
        <v>1952</v>
      </c>
      <c r="H179" s="9"/>
      <c r="I179" s="9" t="s">
        <v>1010</v>
      </c>
      <c r="J179" s="11" t="s">
        <v>82</v>
      </c>
      <c r="K179" s="11" t="s">
        <v>83</v>
      </c>
      <c r="L179" s="11" t="s">
        <v>42</v>
      </c>
      <c r="M179" s="15">
        <v>1974</v>
      </c>
      <c r="N179" s="16" t="s">
        <v>103</v>
      </c>
      <c r="O179" s="30">
        <v>162</v>
      </c>
      <c r="P179" s="30" t="s">
        <v>46</v>
      </c>
      <c r="Q179" s="16">
        <v>1975</v>
      </c>
      <c r="R179" s="16">
        <v>1975</v>
      </c>
      <c r="S179" s="26">
        <v>1</v>
      </c>
      <c r="T179" s="26" t="s">
        <v>47</v>
      </c>
      <c r="U179" s="26" t="s">
        <v>84</v>
      </c>
      <c r="V179" s="14">
        <v>27276</v>
      </c>
      <c r="W179" s="16"/>
      <c r="X179" s="16"/>
      <c r="Y179" s="33"/>
      <c r="Z179" s="30" t="s">
        <v>229</v>
      </c>
      <c r="AA179" s="17" t="s">
        <v>75</v>
      </c>
      <c r="AB179" s="37"/>
      <c r="AC179" s="26">
        <v>1</v>
      </c>
      <c r="AD179" s="40" t="s">
        <v>46</v>
      </c>
      <c r="AE179" s="11" t="s">
        <v>501</v>
      </c>
      <c r="AF179" s="42" t="s">
        <v>595</v>
      </c>
      <c r="AG179" s="11" t="s">
        <v>45</v>
      </c>
      <c r="AH179" s="11" t="s">
        <v>1055</v>
      </c>
      <c r="AI179" s="42" t="s">
        <v>54</v>
      </c>
      <c r="AJ179" s="42" t="s">
        <v>55</v>
      </c>
      <c r="AK179" s="42"/>
      <c r="AL179" s="42" t="s">
        <v>135</v>
      </c>
      <c r="AM179" s="42">
        <v>30084862</v>
      </c>
      <c r="AO179">
        <v>177</v>
      </c>
      <c r="AQ179" t="str">
        <f t="shared" si="7"/>
        <v>reis</v>
      </c>
      <c r="AR179">
        <f t="shared" si="8"/>
        <v>1974</v>
      </c>
      <c r="AS179">
        <f t="shared" si="6"/>
        <v>1974</v>
      </c>
    </row>
    <row r="180" spans="1:45" ht="26" x14ac:dyDescent="0.15">
      <c r="A180" s="12" t="s">
        <v>596</v>
      </c>
      <c r="B180" s="5" t="s">
        <v>597</v>
      </c>
      <c r="C180" s="5">
        <v>37789</v>
      </c>
      <c r="D180" s="11" t="s">
        <v>1372</v>
      </c>
      <c r="E180" s="11"/>
      <c r="F180" s="11" t="s">
        <v>39</v>
      </c>
      <c r="G180" s="9">
        <v>1917</v>
      </c>
      <c r="H180" s="9" t="s">
        <v>1376</v>
      </c>
      <c r="I180" s="9"/>
      <c r="J180" s="11" t="s">
        <v>40</v>
      </c>
      <c r="K180" s="11" t="s">
        <v>598</v>
      </c>
      <c r="L180" s="11"/>
      <c r="M180" s="15">
        <v>1950</v>
      </c>
      <c r="N180" s="16" t="s">
        <v>103</v>
      </c>
      <c r="O180" s="30" t="s">
        <v>45</v>
      </c>
      <c r="P180" s="30" t="s">
        <v>46</v>
      </c>
      <c r="Q180" s="16">
        <v>1968</v>
      </c>
      <c r="R180" s="16">
        <v>1968</v>
      </c>
      <c r="S180" s="26">
        <v>3</v>
      </c>
      <c r="T180" s="26" t="s">
        <v>67</v>
      </c>
      <c r="U180" s="26"/>
      <c r="V180" s="14">
        <v>18323</v>
      </c>
      <c r="W180" s="16"/>
      <c r="X180" s="16"/>
      <c r="Y180" s="33"/>
      <c r="Z180" s="30" t="s">
        <v>76</v>
      </c>
      <c r="AA180" s="17">
        <v>1</v>
      </c>
      <c r="AB180" s="37"/>
      <c r="AC180" s="26">
        <v>1</v>
      </c>
      <c r="AD180" s="40" t="s">
        <v>46</v>
      </c>
      <c r="AE180" s="11" t="s">
        <v>125</v>
      </c>
      <c r="AF180" s="42" t="s">
        <v>599</v>
      </c>
      <c r="AG180" s="11" t="s">
        <v>103</v>
      </c>
      <c r="AH180" s="11" t="s">
        <v>1055</v>
      </c>
      <c r="AI180" s="42" t="s">
        <v>55</v>
      </c>
      <c r="AJ180" s="42"/>
      <c r="AK180" s="42"/>
      <c r="AL180" s="42"/>
      <c r="AM180" s="42"/>
      <c r="AO180">
        <v>178</v>
      </c>
      <c r="AQ180" t="str">
        <f t="shared" si="7"/>
        <v>reis</v>
      </c>
      <c r="AR180">
        <f t="shared" si="8"/>
        <v>1950</v>
      </c>
      <c r="AS180">
        <f t="shared" si="6"/>
        <v>1950</v>
      </c>
    </row>
    <row r="181" spans="1:45" ht="52" x14ac:dyDescent="0.15">
      <c r="A181" s="12" t="s">
        <v>600</v>
      </c>
      <c r="B181" s="5" t="s">
        <v>601</v>
      </c>
      <c r="C181" s="5">
        <v>37883</v>
      </c>
      <c r="D181" s="11" t="s">
        <v>1375</v>
      </c>
      <c r="E181" s="11"/>
      <c r="F181" s="11" t="s">
        <v>1184</v>
      </c>
      <c r="G181" s="9">
        <v>1901</v>
      </c>
      <c r="H181" s="9"/>
      <c r="I181" s="9" t="s">
        <v>1082</v>
      </c>
      <c r="J181" s="11" t="s">
        <v>82</v>
      </c>
      <c r="K181" s="11" t="s">
        <v>214</v>
      </c>
      <c r="L181" s="11" t="s">
        <v>1083</v>
      </c>
      <c r="M181" s="15">
        <v>1979</v>
      </c>
      <c r="N181" s="16" t="s">
        <v>103</v>
      </c>
      <c r="O181" s="30" t="s">
        <v>53</v>
      </c>
      <c r="P181" s="30" t="s">
        <v>46</v>
      </c>
      <c r="Q181" s="16"/>
      <c r="R181" s="16"/>
      <c r="S181" s="26">
        <v>2</v>
      </c>
      <c r="T181" s="26" t="s">
        <v>124</v>
      </c>
      <c r="U181" s="26"/>
      <c r="V181" s="14">
        <v>29185</v>
      </c>
      <c r="W181" s="16"/>
      <c r="X181" s="16"/>
      <c r="Y181" s="33"/>
      <c r="Z181" s="30" t="s">
        <v>76</v>
      </c>
      <c r="AA181" s="17" t="s">
        <v>75</v>
      </c>
      <c r="AB181" s="37"/>
      <c r="AC181" s="26">
        <v>1</v>
      </c>
      <c r="AD181" s="40"/>
      <c r="AE181" s="11" t="s">
        <v>501</v>
      </c>
      <c r="AF181" s="42" t="s">
        <v>602</v>
      </c>
      <c r="AG181" s="11" t="s">
        <v>45</v>
      </c>
      <c r="AH181" s="11" t="s">
        <v>1055</v>
      </c>
      <c r="AI181" s="42" t="s">
        <v>55</v>
      </c>
      <c r="AJ181" s="42"/>
      <c r="AK181" s="42"/>
      <c r="AL181" s="42"/>
      <c r="AM181" s="42"/>
      <c r="AO181">
        <v>179</v>
      </c>
      <c r="AQ181" t="str">
        <f t="shared" si="7"/>
        <v>reis</v>
      </c>
      <c r="AR181">
        <f t="shared" si="8"/>
        <v>1979</v>
      </c>
      <c r="AS181">
        <f t="shared" si="6"/>
        <v>1979</v>
      </c>
    </row>
    <row r="182" spans="1:45" ht="52" x14ac:dyDescent="0.15">
      <c r="A182" s="12" t="s">
        <v>603</v>
      </c>
      <c r="B182" s="5" t="s">
        <v>604</v>
      </c>
      <c r="C182" s="5">
        <v>37982</v>
      </c>
      <c r="D182" s="11" t="s">
        <v>1374</v>
      </c>
      <c r="E182" s="11"/>
      <c r="F182" s="11" t="s">
        <v>1373</v>
      </c>
      <c r="G182" s="9">
        <v>1951</v>
      </c>
      <c r="H182" s="9"/>
      <c r="I182" s="9" t="s">
        <v>1012</v>
      </c>
      <c r="J182" s="11" t="s">
        <v>82</v>
      </c>
      <c r="K182" s="11" t="s">
        <v>214</v>
      </c>
      <c r="L182" s="11" t="s">
        <v>42</v>
      </c>
      <c r="M182" s="15"/>
      <c r="N182" s="16" t="s">
        <v>103</v>
      </c>
      <c r="O182" s="30">
        <v>162</v>
      </c>
      <c r="P182" s="30" t="s">
        <v>46</v>
      </c>
      <c r="Q182" s="16">
        <v>1971</v>
      </c>
      <c r="R182" s="16">
        <v>1973</v>
      </c>
      <c r="S182" s="26">
        <v>1</v>
      </c>
      <c r="T182" s="26" t="s">
        <v>47</v>
      </c>
      <c r="U182" s="26" t="s">
        <v>84</v>
      </c>
      <c r="V182" s="14" t="s">
        <v>75</v>
      </c>
      <c r="W182" s="16"/>
      <c r="X182" s="16"/>
      <c r="Y182" s="33"/>
      <c r="Z182" s="30" t="s">
        <v>76</v>
      </c>
      <c r="AA182" s="17">
        <v>1</v>
      </c>
      <c r="AB182" s="37" t="s">
        <v>46</v>
      </c>
      <c r="AC182" s="26">
        <v>2</v>
      </c>
      <c r="AD182" s="40"/>
      <c r="AE182" s="11" t="s">
        <v>139</v>
      </c>
      <c r="AF182" s="42" t="s">
        <v>605</v>
      </c>
      <c r="AG182" s="11" t="s">
        <v>45</v>
      </c>
      <c r="AH182" s="11" t="s">
        <v>53</v>
      </c>
      <c r="AI182" s="42" t="s">
        <v>54</v>
      </c>
      <c r="AJ182" s="42" t="s">
        <v>55</v>
      </c>
      <c r="AK182" s="42"/>
      <c r="AL182" s="42" t="s">
        <v>135</v>
      </c>
      <c r="AM182" s="42">
        <v>7728902</v>
      </c>
      <c r="AO182">
        <v>180</v>
      </c>
      <c r="AQ182" t="str">
        <f t="shared" si="7"/>
        <v>reis</v>
      </c>
      <c r="AR182">
        <f t="shared" si="8"/>
        <v>0</v>
      </c>
      <c r="AS182">
        <f t="shared" si="6"/>
        <v>0</v>
      </c>
    </row>
    <row r="183" spans="1:45" ht="26" x14ac:dyDescent="0.15">
      <c r="A183" s="12" t="s">
        <v>1706</v>
      </c>
      <c r="B183" s="5" t="s">
        <v>606</v>
      </c>
      <c r="C183" s="5">
        <v>38076</v>
      </c>
      <c r="D183" s="11" t="s">
        <v>1378</v>
      </c>
      <c r="E183" s="11"/>
      <c r="F183" s="11" t="s">
        <v>1052</v>
      </c>
      <c r="G183" s="9">
        <v>1919</v>
      </c>
      <c r="H183" s="9"/>
      <c r="I183" s="9"/>
      <c r="J183" s="11"/>
      <c r="K183" s="11" t="s">
        <v>43</v>
      </c>
      <c r="L183" s="11"/>
      <c r="M183" s="15"/>
      <c r="N183" s="16" t="s">
        <v>103</v>
      </c>
      <c r="O183" s="30" t="s">
        <v>45</v>
      </c>
      <c r="P183" s="30" t="s">
        <v>46</v>
      </c>
      <c r="Q183" s="16">
        <v>1959</v>
      </c>
      <c r="R183" s="16">
        <v>1959</v>
      </c>
      <c r="S183" s="26">
        <v>1</v>
      </c>
      <c r="T183" s="26" t="s">
        <v>47</v>
      </c>
      <c r="U183" s="26" t="s">
        <v>48</v>
      </c>
      <c r="V183" s="14" t="s">
        <v>75</v>
      </c>
      <c r="W183" s="16"/>
      <c r="X183" s="16"/>
      <c r="Y183" s="33"/>
      <c r="Z183" s="30" t="s">
        <v>76</v>
      </c>
      <c r="AA183" s="17" t="s">
        <v>75</v>
      </c>
      <c r="AB183" s="37"/>
      <c r="AC183" s="26">
        <v>1</v>
      </c>
      <c r="AD183" s="40"/>
      <c r="AE183" s="11" t="s">
        <v>125</v>
      </c>
      <c r="AF183" s="42" t="s">
        <v>607</v>
      </c>
      <c r="AG183" s="11" t="s">
        <v>45</v>
      </c>
      <c r="AH183" s="11" t="s">
        <v>53</v>
      </c>
      <c r="AI183" s="42" t="s">
        <v>54</v>
      </c>
      <c r="AJ183" s="42" t="s">
        <v>55</v>
      </c>
      <c r="AK183" s="42"/>
      <c r="AL183" s="42" t="s">
        <v>135</v>
      </c>
      <c r="AM183" s="42">
        <v>1413006</v>
      </c>
      <c r="AO183">
        <v>181</v>
      </c>
      <c r="AQ183" t="str">
        <f t="shared" si="7"/>
        <v>reis</v>
      </c>
      <c r="AR183">
        <f t="shared" si="8"/>
        <v>0</v>
      </c>
      <c r="AS183">
        <f t="shared" si="6"/>
        <v>0</v>
      </c>
    </row>
    <row r="184" spans="1:45" ht="26" x14ac:dyDescent="0.15">
      <c r="A184" s="12" t="s">
        <v>1377</v>
      </c>
      <c r="B184" s="5" t="s">
        <v>1379</v>
      </c>
      <c r="C184" s="5">
        <v>38076</v>
      </c>
      <c r="D184" s="11" t="s">
        <v>1378</v>
      </c>
      <c r="E184" s="11"/>
      <c r="F184" s="11" t="s">
        <v>1052</v>
      </c>
      <c r="G184" s="9">
        <v>1919</v>
      </c>
      <c r="H184" s="9"/>
      <c r="I184" s="9" t="s">
        <v>1380</v>
      </c>
      <c r="J184" s="11" t="s">
        <v>40</v>
      </c>
      <c r="K184" s="11" t="s">
        <v>41</v>
      </c>
      <c r="L184" s="11" t="s">
        <v>42</v>
      </c>
      <c r="M184" s="15">
        <v>1959</v>
      </c>
      <c r="N184" s="16" t="s">
        <v>52</v>
      </c>
      <c r="O184" s="30">
        <v>162</v>
      </c>
      <c r="P184" s="30" t="s">
        <v>58</v>
      </c>
      <c r="Q184" s="16">
        <v>1959</v>
      </c>
      <c r="R184" s="16">
        <v>1963</v>
      </c>
      <c r="S184" s="26">
        <v>6</v>
      </c>
      <c r="T184" s="26" t="s">
        <v>67</v>
      </c>
      <c r="U184" s="26"/>
      <c r="V184" s="14" t="s">
        <v>75</v>
      </c>
      <c r="W184" s="16"/>
      <c r="X184" s="16"/>
      <c r="Y184" s="33"/>
      <c r="Z184" s="30" t="s">
        <v>49</v>
      </c>
      <c r="AA184" s="17">
        <v>2</v>
      </c>
      <c r="AB184" s="37"/>
      <c r="AC184" s="26">
        <v>5</v>
      </c>
      <c r="AD184" s="40"/>
      <c r="AE184" s="11" t="s">
        <v>85</v>
      </c>
      <c r="AF184" s="42" t="s">
        <v>607</v>
      </c>
      <c r="AG184" s="11" t="s">
        <v>427</v>
      </c>
      <c r="AH184" s="11" t="s">
        <v>1168</v>
      </c>
      <c r="AI184" s="42"/>
      <c r="AJ184" s="42"/>
      <c r="AK184" s="42"/>
      <c r="AL184" s="42"/>
      <c r="AM184" s="42"/>
      <c r="AO184">
        <v>182</v>
      </c>
      <c r="AQ184" t="str">
        <f t="shared" si="7"/>
        <v>reis</v>
      </c>
      <c r="AR184">
        <f t="shared" si="8"/>
        <v>1959</v>
      </c>
      <c r="AS184">
        <f t="shared" si="6"/>
        <v>1959</v>
      </c>
    </row>
    <row r="185" spans="1:45" ht="26" x14ac:dyDescent="0.15">
      <c r="A185" s="12" t="s">
        <v>608</v>
      </c>
      <c r="B185" s="5" t="s">
        <v>609</v>
      </c>
      <c r="C185" s="5">
        <v>38167</v>
      </c>
      <c r="D185" s="11" t="s">
        <v>1381</v>
      </c>
      <c r="E185" s="11"/>
      <c r="F185" s="11" t="s">
        <v>1127</v>
      </c>
      <c r="G185" s="9">
        <v>1932</v>
      </c>
      <c r="H185" s="9" t="s">
        <v>1383</v>
      </c>
      <c r="I185" s="9"/>
      <c r="J185" s="11" t="s">
        <v>40</v>
      </c>
      <c r="K185" s="11" t="s">
        <v>610</v>
      </c>
      <c r="L185" s="11"/>
      <c r="M185" s="15">
        <v>1952</v>
      </c>
      <c r="N185" s="16" t="s">
        <v>103</v>
      </c>
      <c r="O185" s="30" t="s">
        <v>45</v>
      </c>
      <c r="P185" s="30" t="s">
        <v>46</v>
      </c>
      <c r="Q185" s="16">
        <v>1960</v>
      </c>
      <c r="R185" s="16">
        <v>1960</v>
      </c>
      <c r="S185" s="26">
        <v>1</v>
      </c>
      <c r="T185" s="26" t="s">
        <v>47</v>
      </c>
      <c r="U185" s="26" t="s">
        <v>48</v>
      </c>
      <c r="V185" s="14" t="s">
        <v>611</v>
      </c>
      <c r="W185" s="16"/>
      <c r="X185" s="16"/>
      <c r="Y185" s="33"/>
      <c r="Z185" s="30" t="s">
        <v>76</v>
      </c>
      <c r="AA185" s="17">
        <v>1</v>
      </c>
      <c r="AB185" s="37"/>
      <c r="AC185" s="26">
        <v>1</v>
      </c>
      <c r="AD185" s="40"/>
      <c r="AE185" s="11" t="s">
        <v>50</v>
      </c>
      <c r="AF185" s="42" t="s">
        <v>612</v>
      </c>
      <c r="AG185" s="11" t="s">
        <v>103</v>
      </c>
      <c r="AH185" s="11" t="s">
        <v>1055</v>
      </c>
      <c r="AI185" s="42" t="s">
        <v>55</v>
      </c>
      <c r="AJ185" s="42"/>
      <c r="AK185" s="42"/>
      <c r="AL185" s="42"/>
      <c r="AM185" s="42"/>
      <c r="AO185">
        <v>183</v>
      </c>
      <c r="AQ185" t="str">
        <f t="shared" si="7"/>
        <v>reis</v>
      </c>
      <c r="AR185">
        <f t="shared" si="8"/>
        <v>1952</v>
      </c>
      <c r="AS185">
        <f t="shared" si="6"/>
        <v>1952</v>
      </c>
    </row>
    <row r="186" spans="1:45" ht="26" x14ac:dyDescent="0.15">
      <c r="A186" s="51" t="s">
        <v>613</v>
      </c>
      <c r="B186" s="5" t="s">
        <v>614</v>
      </c>
      <c r="C186" s="5">
        <v>38258</v>
      </c>
      <c r="D186" s="11" t="s">
        <v>1382</v>
      </c>
      <c r="E186" s="11" t="s">
        <v>1126</v>
      </c>
      <c r="F186" s="11" t="s">
        <v>1194</v>
      </c>
      <c r="G186" s="9">
        <v>1939</v>
      </c>
      <c r="H186" s="9" t="s">
        <v>1310</v>
      </c>
      <c r="I186" s="9"/>
      <c r="J186" s="11" t="s">
        <v>40</v>
      </c>
      <c r="K186" s="11" t="s">
        <v>66</v>
      </c>
      <c r="L186" s="11"/>
      <c r="M186" s="15">
        <v>1950</v>
      </c>
      <c r="N186" s="16" t="s">
        <v>103</v>
      </c>
      <c r="O186" s="30" t="s">
        <v>45</v>
      </c>
      <c r="P186" s="30" t="s">
        <v>46</v>
      </c>
      <c r="Q186" s="16"/>
      <c r="R186" s="16"/>
      <c r="S186" s="26">
        <v>1</v>
      </c>
      <c r="T186" s="26" t="s">
        <v>47</v>
      </c>
      <c r="U186" s="26" t="s">
        <v>48</v>
      </c>
      <c r="V186" s="14" t="s">
        <v>615</v>
      </c>
      <c r="W186" s="16"/>
      <c r="X186" s="16"/>
      <c r="Y186" s="33"/>
      <c r="Z186" s="57" t="s">
        <v>1674</v>
      </c>
      <c r="AA186" s="17">
        <v>2</v>
      </c>
      <c r="AB186" s="37"/>
      <c r="AC186" s="26">
        <v>0</v>
      </c>
      <c r="AD186" s="40"/>
      <c r="AE186" s="11"/>
      <c r="AF186" s="43" t="s">
        <v>616</v>
      </c>
      <c r="AG186" s="11" t="s">
        <v>103</v>
      </c>
      <c r="AH186" s="11" t="s">
        <v>53</v>
      </c>
      <c r="AI186" s="42" t="s">
        <v>55</v>
      </c>
      <c r="AJ186" s="42"/>
      <c r="AK186" s="42"/>
      <c r="AL186" s="42"/>
      <c r="AM186" s="42"/>
      <c r="AO186">
        <v>184</v>
      </c>
      <c r="AQ186" t="str">
        <f t="shared" si="7"/>
        <v>reis</v>
      </c>
      <c r="AR186">
        <f t="shared" si="8"/>
        <v>1950</v>
      </c>
      <c r="AS186">
        <f t="shared" si="6"/>
        <v>1950</v>
      </c>
    </row>
    <row r="187" spans="1:45" ht="104" x14ac:dyDescent="0.15">
      <c r="A187" s="12" t="s">
        <v>617</v>
      </c>
      <c r="B187" s="5" t="s">
        <v>618</v>
      </c>
      <c r="C187" s="5">
        <v>38274</v>
      </c>
      <c r="D187" s="11" t="s">
        <v>1384</v>
      </c>
      <c r="E187" s="11"/>
      <c r="F187" s="11" t="s">
        <v>1184</v>
      </c>
      <c r="G187" s="9">
        <v>1915</v>
      </c>
      <c r="H187" s="9"/>
      <c r="I187" s="9" t="s">
        <v>1385</v>
      </c>
      <c r="J187" s="11" t="s">
        <v>40</v>
      </c>
      <c r="K187" s="11" t="s">
        <v>66</v>
      </c>
      <c r="L187" s="11" t="s">
        <v>1130</v>
      </c>
      <c r="M187" s="15">
        <v>1956</v>
      </c>
      <c r="N187" s="16" t="s">
        <v>103</v>
      </c>
      <c r="O187" s="30" t="s">
        <v>45</v>
      </c>
      <c r="P187" s="30" t="s">
        <v>46</v>
      </c>
      <c r="Q187" s="16">
        <v>1957</v>
      </c>
      <c r="R187" s="16">
        <v>1973</v>
      </c>
      <c r="S187" s="26">
        <v>5</v>
      </c>
      <c r="T187" s="26" t="s">
        <v>67</v>
      </c>
      <c r="U187" s="26"/>
      <c r="V187" s="14">
        <v>20498</v>
      </c>
      <c r="W187" s="16"/>
      <c r="X187" s="16"/>
      <c r="Y187" s="33"/>
      <c r="Z187" s="30" t="s">
        <v>49</v>
      </c>
      <c r="AA187" s="17">
        <v>2</v>
      </c>
      <c r="AB187" s="37" t="s">
        <v>46</v>
      </c>
      <c r="AC187" s="26">
        <v>4</v>
      </c>
      <c r="AD187" s="40" t="s">
        <v>46</v>
      </c>
      <c r="AE187" s="11" t="s">
        <v>50</v>
      </c>
      <c r="AF187" s="42" t="s">
        <v>619</v>
      </c>
      <c r="AG187" s="11" t="s">
        <v>45</v>
      </c>
      <c r="AH187" s="11" t="s">
        <v>1055</v>
      </c>
      <c r="AI187" s="42" t="s">
        <v>54</v>
      </c>
      <c r="AJ187" s="42" t="s">
        <v>55</v>
      </c>
      <c r="AK187" s="42"/>
      <c r="AL187" s="42" t="s">
        <v>409</v>
      </c>
      <c r="AM187" s="42" t="s">
        <v>620</v>
      </c>
      <c r="AO187">
        <v>185</v>
      </c>
      <c r="AQ187" t="str">
        <f t="shared" si="7"/>
        <v>reis</v>
      </c>
      <c r="AR187">
        <f t="shared" si="8"/>
        <v>1956</v>
      </c>
      <c r="AS187">
        <f t="shared" si="6"/>
        <v>1956</v>
      </c>
    </row>
    <row r="188" spans="1:45" ht="91" x14ac:dyDescent="0.15">
      <c r="A188" s="12" t="s">
        <v>1707</v>
      </c>
      <c r="B188" s="5" t="s">
        <v>621</v>
      </c>
      <c r="C188" s="5">
        <v>38369</v>
      </c>
      <c r="D188" s="11" t="s">
        <v>1386</v>
      </c>
      <c r="E188" s="11"/>
      <c r="F188" s="11" t="s">
        <v>1387</v>
      </c>
      <c r="G188" s="9">
        <v>1954</v>
      </c>
      <c r="H188" s="9"/>
      <c r="I188" s="9"/>
      <c r="J188" s="11" t="s">
        <v>82</v>
      </c>
      <c r="K188" s="11" t="s">
        <v>83</v>
      </c>
      <c r="L188" s="11" t="s">
        <v>1057</v>
      </c>
      <c r="M188" s="15">
        <v>1981</v>
      </c>
      <c r="N188" s="16" t="s">
        <v>103</v>
      </c>
      <c r="O188" s="30">
        <v>162</v>
      </c>
      <c r="P188" s="30" t="s">
        <v>58</v>
      </c>
      <c r="Q188" s="16">
        <v>1980</v>
      </c>
      <c r="R188" s="16">
        <v>1985</v>
      </c>
      <c r="S188" s="26">
        <v>4</v>
      </c>
      <c r="T188" s="26" t="s">
        <v>67</v>
      </c>
      <c r="U188" s="26"/>
      <c r="V188" s="14">
        <v>29726</v>
      </c>
      <c r="W188" s="16"/>
      <c r="X188" s="16"/>
      <c r="Y188" s="33"/>
      <c r="Z188" s="30" t="s">
        <v>76</v>
      </c>
      <c r="AA188" s="17">
        <v>4</v>
      </c>
      <c r="AB188" s="37" t="s">
        <v>46</v>
      </c>
      <c r="AC188" s="26">
        <v>16</v>
      </c>
      <c r="AD188" s="40" t="s">
        <v>58</v>
      </c>
      <c r="AE188" s="11" t="s">
        <v>61</v>
      </c>
      <c r="AF188" s="42" t="s">
        <v>622</v>
      </c>
      <c r="AG188" s="11" t="s">
        <v>52</v>
      </c>
      <c r="AH188" s="11" t="s">
        <v>1056</v>
      </c>
      <c r="AI188" s="42" t="s">
        <v>55</v>
      </c>
      <c r="AJ188" s="42"/>
      <c r="AK188" s="42"/>
      <c r="AL188" s="42"/>
      <c r="AM188" s="42"/>
      <c r="AO188">
        <v>186</v>
      </c>
      <c r="AQ188" t="str">
        <f t="shared" si="7"/>
        <v>reis</v>
      </c>
      <c r="AR188">
        <f t="shared" si="8"/>
        <v>1981</v>
      </c>
      <c r="AS188">
        <f t="shared" si="6"/>
        <v>1981</v>
      </c>
    </row>
    <row r="189" spans="1:45" ht="26" x14ac:dyDescent="0.15">
      <c r="A189" s="12" t="s">
        <v>1388</v>
      </c>
      <c r="B189" s="5" t="s">
        <v>1389</v>
      </c>
      <c r="C189" s="5">
        <v>38369</v>
      </c>
      <c r="D189" s="11" t="s">
        <v>1386</v>
      </c>
      <c r="E189" s="11"/>
      <c r="F189" s="11" t="s">
        <v>1387</v>
      </c>
      <c r="G189" s="9">
        <v>1954</v>
      </c>
      <c r="H189" s="9"/>
      <c r="I189" s="9"/>
      <c r="J189" s="11" t="s">
        <v>82</v>
      </c>
      <c r="K189" s="11" t="s">
        <v>83</v>
      </c>
      <c r="L189" s="11" t="s">
        <v>1057</v>
      </c>
      <c r="M189" s="15">
        <v>1981</v>
      </c>
      <c r="N189" s="16" t="s">
        <v>52</v>
      </c>
      <c r="O189" s="30">
        <v>162</v>
      </c>
      <c r="P189" s="30" t="s">
        <v>46</v>
      </c>
      <c r="Q189" s="16">
        <v>1985</v>
      </c>
      <c r="R189" s="16">
        <v>1985</v>
      </c>
      <c r="S189" s="26">
        <v>4</v>
      </c>
      <c r="T189" s="26" t="s">
        <v>67</v>
      </c>
      <c r="U189" s="26"/>
      <c r="V189" s="14">
        <v>31187</v>
      </c>
      <c r="W189" s="16"/>
      <c r="X189" s="16"/>
      <c r="Y189" s="33"/>
      <c r="Z189" s="30" t="s">
        <v>76</v>
      </c>
      <c r="AA189" s="17">
        <v>1</v>
      </c>
      <c r="AB189" s="37" t="s">
        <v>46</v>
      </c>
      <c r="AC189" s="26">
        <v>1</v>
      </c>
      <c r="AD189" s="40" t="s">
        <v>58</v>
      </c>
      <c r="AE189" s="11" t="s">
        <v>125</v>
      </c>
      <c r="AF189" s="42"/>
      <c r="AG189" s="11" t="s">
        <v>52</v>
      </c>
      <c r="AH189" s="11" t="s">
        <v>1055</v>
      </c>
      <c r="AI189" s="42"/>
      <c r="AJ189" s="42"/>
      <c r="AK189" s="42"/>
      <c r="AL189" s="42"/>
      <c r="AM189" s="42"/>
      <c r="AO189">
        <v>187</v>
      </c>
      <c r="AQ189" t="str">
        <f t="shared" si="7"/>
        <v>reis</v>
      </c>
      <c r="AR189">
        <f t="shared" si="8"/>
        <v>1981</v>
      </c>
      <c r="AS189">
        <f t="shared" si="6"/>
        <v>1981</v>
      </c>
    </row>
    <row r="190" spans="1:45" ht="52" x14ac:dyDescent="0.15">
      <c r="A190" s="12" t="s">
        <v>623</v>
      </c>
      <c r="B190" s="5" t="s">
        <v>624</v>
      </c>
      <c r="C190" s="5">
        <v>38464</v>
      </c>
      <c r="D190" s="11" t="s">
        <v>1390</v>
      </c>
      <c r="E190" s="11" t="s">
        <v>1126</v>
      </c>
      <c r="F190" s="11" t="s">
        <v>1391</v>
      </c>
      <c r="G190" s="9">
        <v>1935</v>
      </c>
      <c r="H190" s="9"/>
      <c r="I190" s="9" t="s">
        <v>1394</v>
      </c>
      <c r="J190" s="11" t="s">
        <v>40</v>
      </c>
      <c r="K190" s="11" t="s">
        <v>66</v>
      </c>
      <c r="L190" s="11" t="s">
        <v>42</v>
      </c>
      <c r="M190" s="15">
        <v>1958</v>
      </c>
      <c r="N190" s="16" t="s">
        <v>103</v>
      </c>
      <c r="O190" s="30">
        <v>162</v>
      </c>
      <c r="P190" s="30" t="s">
        <v>46</v>
      </c>
      <c r="Q190" s="16">
        <v>1988</v>
      </c>
      <c r="R190" s="16">
        <v>1988</v>
      </c>
      <c r="S190" s="26">
        <v>1</v>
      </c>
      <c r="T190" s="26" t="s">
        <v>47</v>
      </c>
      <c r="U190" s="26" t="s">
        <v>48</v>
      </c>
      <c r="V190" s="14">
        <v>21494</v>
      </c>
      <c r="W190" s="16"/>
      <c r="X190" s="16"/>
      <c r="Y190" s="33"/>
      <c r="Z190" s="30" t="s">
        <v>625</v>
      </c>
      <c r="AA190" s="17">
        <v>2</v>
      </c>
      <c r="AB190" s="37"/>
      <c r="AC190" s="26">
        <v>2</v>
      </c>
      <c r="AD190" s="40" t="s">
        <v>46</v>
      </c>
      <c r="AE190" s="11" t="s">
        <v>50</v>
      </c>
      <c r="AF190" s="42" t="s">
        <v>626</v>
      </c>
      <c r="AG190" s="11" t="s">
        <v>45</v>
      </c>
      <c r="AH190" s="11" t="s">
        <v>1055</v>
      </c>
      <c r="AI190" s="42" t="s">
        <v>55</v>
      </c>
      <c r="AJ190" s="42"/>
      <c r="AK190" s="42"/>
      <c r="AL190" s="42"/>
      <c r="AM190" s="42"/>
      <c r="AO190">
        <v>188</v>
      </c>
      <c r="AQ190" t="str">
        <f t="shared" si="7"/>
        <v>reis</v>
      </c>
      <c r="AR190">
        <f t="shared" si="8"/>
        <v>1958</v>
      </c>
      <c r="AS190">
        <f t="shared" si="6"/>
        <v>1958</v>
      </c>
    </row>
    <row r="191" spans="1:45" ht="39" x14ac:dyDescent="0.15">
      <c r="A191" s="12" t="s">
        <v>627</v>
      </c>
      <c r="B191" s="5" t="s">
        <v>628</v>
      </c>
      <c r="C191" s="5">
        <v>38564</v>
      </c>
      <c r="D191" s="11" t="s">
        <v>1392</v>
      </c>
      <c r="E191" s="11" t="s">
        <v>1089</v>
      </c>
      <c r="F191" s="11" t="s">
        <v>1393</v>
      </c>
      <c r="G191" s="9">
        <v>1930</v>
      </c>
      <c r="H191" s="9"/>
      <c r="I191" s="9" t="s">
        <v>1015</v>
      </c>
      <c r="J191" s="11" t="s">
        <v>40</v>
      </c>
      <c r="K191" s="11" t="s">
        <v>123</v>
      </c>
      <c r="L191" s="11" t="s">
        <v>42</v>
      </c>
      <c r="M191" s="15">
        <v>1955</v>
      </c>
      <c r="N191" s="16" t="s">
        <v>103</v>
      </c>
      <c r="O191" s="30" t="s">
        <v>45</v>
      </c>
      <c r="P191" s="30" t="s">
        <v>46</v>
      </c>
      <c r="Q191" s="16">
        <v>1957</v>
      </c>
      <c r="R191" s="16">
        <v>1957</v>
      </c>
      <c r="S191" s="26">
        <v>2</v>
      </c>
      <c r="T191" s="26" t="s">
        <v>124</v>
      </c>
      <c r="U191" s="26"/>
      <c r="V191" s="14">
        <v>20427</v>
      </c>
      <c r="W191" s="16"/>
      <c r="X191" s="16">
        <v>1957</v>
      </c>
      <c r="Y191" s="33" t="s">
        <v>629</v>
      </c>
      <c r="Z191" s="30" t="s">
        <v>49</v>
      </c>
      <c r="AA191" s="17">
        <v>1</v>
      </c>
      <c r="AB191" s="37" t="s">
        <v>46</v>
      </c>
      <c r="AC191" s="26">
        <v>1</v>
      </c>
      <c r="AD191" s="40"/>
      <c r="AE191" s="11" t="s">
        <v>50</v>
      </c>
      <c r="AF191" s="42" t="s">
        <v>630</v>
      </c>
      <c r="AG191" s="11" t="s">
        <v>45</v>
      </c>
      <c r="AH191" s="11" t="s">
        <v>1055</v>
      </c>
      <c r="AI191" s="42" t="s">
        <v>54</v>
      </c>
      <c r="AJ191" s="42" t="s">
        <v>54</v>
      </c>
      <c r="AK191" s="42" t="s">
        <v>58</v>
      </c>
      <c r="AL191" s="42" t="s">
        <v>409</v>
      </c>
      <c r="AM191" s="42" t="s">
        <v>631</v>
      </c>
      <c r="AO191">
        <v>189</v>
      </c>
      <c r="AQ191" t="str">
        <f t="shared" si="7"/>
        <v>reis</v>
      </c>
      <c r="AR191">
        <f t="shared" si="8"/>
        <v>1955</v>
      </c>
      <c r="AS191">
        <f t="shared" si="6"/>
        <v>1955</v>
      </c>
    </row>
    <row r="192" spans="1:45" ht="26" x14ac:dyDescent="0.15">
      <c r="A192" s="12" t="s">
        <v>632</v>
      </c>
      <c r="B192" s="5" t="s">
        <v>633</v>
      </c>
      <c r="C192" s="5">
        <v>38756</v>
      </c>
      <c r="D192" s="11" t="s">
        <v>1395</v>
      </c>
      <c r="E192" s="11"/>
      <c r="F192" s="11" t="s">
        <v>1396</v>
      </c>
      <c r="G192" s="9"/>
      <c r="H192" s="9"/>
      <c r="I192" s="9"/>
      <c r="J192" s="11" t="s">
        <v>40</v>
      </c>
      <c r="K192" s="11" t="s">
        <v>132</v>
      </c>
      <c r="L192" s="11" t="s">
        <v>42</v>
      </c>
      <c r="M192" s="15">
        <v>1955</v>
      </c>
      <c r="N192" s="16" t="s">
        <v>103</v>
      </c>
      <c r="O192" s="30" t="s">
        <v>45</v>
      </c>
      <c r="P192" s="30" t="s">
        <v>46</v>
      </c>
      <c r="Q192" s="16"/>
      <c r="R192" s="16"/>
      <c r="S192" s="26">
        <v>1</v>
      </c>
      <c r="T192" s="26" t="s">
        <v>47</v>
      </c>
      <c r="U192" s="26"/>
      <c r="V192" s="14">
        <v>20387</v>
      </c>
      <c r="W192" s="16"/>
      <c r="X192" s="16"/>
      <c r="Y192" s="33"/>
      <c r="Z192" s="30" t="s">
        <v>76</v>
      </c>
      <c r="AA192" s="17">
        <v>1</v>
      </c>
      <c r="AB192" s="37"/>
      <c r="AC192" s="26">
        <v>0</v>
      </c>
      <c r="AD192" s="40"/>
      <c r="AE192" s="11"/>
      <c r="AF192" s="42"/>
      <c r="AG192" s="11" t="s">
        <v>45</v>
      </c>
      <c r="AH192" s="11" t="s">
        <v>53</v>
      </c>
      <c r="AI192" s="42" t="s">
        <v>55</v>
      </c>
      <c r="AJ192" s="42"/>
      <c r="AK192" s="42"/>
      <c r="AL192" s="42"/>
      <c r="AM192" s="42"/>
      <c r="AO192">
        <v>190</v>
      </c>
      <c r="AQ192" t="str">
        <f t="shared" si="7"/>
        <v>reis</v>
      </c>
      <c r="AR192">
        <f t="shared" si="8"/>
        <v>1955</v>
      </c>
      <c r="AS192">
        <f t="shared" si="6"/>
        <v>1955</v>
      </c>
    </row>
    <row r="193" spans="1:45" x14ac:dyDescent="0.15">
      <c r="A193" s="12" t="s">
        <v>634</v>
      </c>
      <c r="B193" s="5" t="s">
        <v>635</v>
      </c>
      <c r="C193" s="5">
        <v>38851</v>
      </c>
      <c r="D193" s="11" t="s">
        <v>1412</v>
      </c>
      <c r="E193" s="11"/>
      <c r="F193" s="11" t="s">
        <v>1245</v>
      </c>
      <c r="G193" s="9">
        <v>1908</v>
      </c>
      <c r="H193" s="9" t="s">
        <v>1414</v>
      </c>
      <c r="I193" s="9"/>
      <c r="J193" s="11" t="s">
        <v>40</v>
      </c>
      <c r="K193" s="11" t="s">
        <v>132</v>
      </c>
      <c r="L193" s="11" t="s">
        <v>42</v>
      </c>
      <c r="M193" s="15">
        <v>1952</v>
      </c>
      <c r="N193" s="16" t="s">
        <v>103</v>
      </c>
      <c r="O193" s="30" t="s">
        <v>45</v>
      </c>
      <c r="P193" s="30" t="s">
        <v>46</v>
      </c>
      <c r="Q193" s="16">
        <v>1956</v>
      </c>
      <c r="R193" s="16">
        <v>1956</v>
      </c>
      <c r="S193" s="26">
        <v>5</v>
      </c>
      <c r="T193" s="26" t="s">
        <v>67</v>
      </c>
      <c r="U193" s="26"/>
      <c r="V193" s="14" t="s">
        <v>636</v>
      </c>
      <c r="W193" s="16"/>
      <c r="X193" s="16"/>
      <c r="Y193" s="33"/>
      <c r="Z193" s="30" t="s">
        <v>49</v>
      </c>
      <c r="AA193" s="17">
        <v>1</v>
      </c>
      <c r="AB193" s="37"/>
      <c r="AC193" s="26">
        <v>1</v>
      </c>
      <c r="AD193" s="40" t="s">
        <v>46</v>
      </c>
      <c r="AE193" s="11" t="s">
        <v>139</v>
      </c>
      <c r="AF193" s="42" t="s">
        <v>637</v>
      </c>
      <c r="AG193" s="11" t="s">
        <v>45</v>
      </c>
      <c r="AH193" s="11" t="s">
        <v>1055</v>
      </c>
      <c r="AI193" s="42" t="s">
        <v>55</v>
      </c>
      <c r="AJ193" s="42"/>
      <c r="AK193" s="42"/>
      <c r="AL193" s="42"/>
      <c r="AM193" s="42"/>
      <c r="AO193">
        <v>191</v>
      </c>
      <c r="AQ193" t="str">
        <f t="shared" si="7"/>
        <v>reis</v>
      </c>
      <c r="AR193">
        <f t="shared" si="8"/>
        <v>1952</v>
      </c>
      <c r="AS193">
        <f t="shared" si="6"/>
        <v>1952</v>
      </c>
    </row>
    <row r="194" spans="1:45" ht="78" x14ac:dyDescent="0.15">
      <c r="A194" s="12" t="s">
        <v>638</v>
      </c>
      <c r="B194" s="5" t="s">
        <v>639</v>
      </c>
      <c r="C194" s="5">
        <v>38946</v>
      </c>
      <c r="D194" s="11" t="s">
        <v>1413</v>
      </c>
      <c r="E194" s="11" t="s">
        <v>97</v>
      </c>
      <c r="F194" s="11" t="s">
        <v>1397</v>
      </c>
      <c r="G194" s="9">
        <v>1960</v>
      </c>
      <c r="H194" s="9"/>
      <c r="I194" s="9" t="s">
        <v>1415</v>
      </c>
      <c r="J194" s="11" t="s">
        <v>82</v>
      </c>
      <c r="K194" s="11" t="s">
        <v>83</v>
      </c>
      <c r="L194" s="11" t="s">
        <v>1057</v>
      </c>
      <c r="M194" s="15">
        <v>1981</v>
      </c>
      <c r="N194" s="16" t="s">
        <v>103</v>
      </c>
      <c r="O194" s="30">
        <v>162</v>
      </c>
      <c r="P194" s="30" t="s">
        <v>46</v>
      </c>
      <c r="Q194" s="16">
        <v>1981</v>
      </c>
      <c r="R194" s="16">
        <v>1981</v>
      </c>
      <c r="S194" s="26">
        <v>1</v>
      </c>
      <c r="T194" s="26" t="s">
        <v>47</v>
      </c>
      <c r="U194" s="26" t="s">
        <v>84</v>
      </c>
      <c r="V194" s="14">
        <v>29656</v>
      </c>
      <c r="W194" s="16"/>
      <c r="X194" s="16"/>
      <c r="Y194" s="33"/>
      <c r="Z194" s="30" t="s">
        <v>76</v>
      </c>
      <c r="AA194" s="17" t="s">
        <v>75</v>
      </c>
      <c r="AB194" s="37" t="s">
        <v>46</v>
      </c>
      <c r="AC194" s="26">
        <v>1</v>
      </c>
      <c r="AD194" s="40"/>
      <c r="AE194" s="11" t="s">
        <v>50</v>
      </c>
      <c r="AF194" s="42" t="s">
        <v>640</v>
      </c>
      <c r="AG194" s="11" t="s">
        <v>45</v>
      </c>
      <c r="AH194" s="11" t="s">
        <v>1055</v>
      </c>
      <c r="AI194" s="42" t="s">
        <v>55</v>
      </c>
      <c r="AJ194" s="42"/>
      <c r="AK194" s="42"/>
      <c r="AL194" s="42"/>
      <c r="AM194" s="42"/>
      <c r="AO194">
        <v>192</v>
      </c>
      <c r="AQ194" t="str">
        <f t="shared" si="7"/>
        <v>reis</v>
      </c>
      <c r="AR194">
        <f t="shared" si="8"/>
        <v>1981</v>
      </c>
      <c r="AS194">
        <f t="shared" si="6"/>
        <v>1981</v>
      </c>
    </row>
    <row r="195" spans="1:45" ht="26" x14ac:dyDescent="0.15">
      <c r="A195" s="12" t="s">
        <v>641</v>
      </c>
      <c r="B195" s="5" t="s">
        <v>642</v>
      </c>
      <c r="C195" s="5">
        <v>38697</v>
      </c>
      <c r="D195" s="11" t="s">
        <v>1065</v>
      </c>
      <c r="E195" s="11"/>
      <c r="F195" s="11" t="s">
        <v>1245</v>
      </c>
      <c r="G195" s="9">
        <v>1920</v>
      </c>
      <c r="H195" s="9" t="s">
        <v>1416</v>
      </c>
      <c r="I195" s="9"/>
      <c r="J195" s="11" t="s">
        <v>82</v>
      </c>
      <c r="K195" s="11" t="s">
        <v>83</v>
      </c>
      <c r="L195" s="11"/>
      <c r="M195" s="15">
        <v>1954</v>
      </c>
      <c r="N195" s="16" t="s">
        <v>103</v>
      </c>
      <c r="O195" s="30" t="s">
        <v>45</v>
      </c>
      <c r="P195" s="30"/>
      <c r="Q195" s="16"/>
      <c r="R195" s="16"/>
      <c r="S195" s="26">
        <v>1</v>
      </c>
      <c r="T195" s="26" t="s">
        <v>47</v>
      </c>
      <c r="U195" s="26" t="s">
        <v>48</v>
      </c>
      <c r="V195" s="14">
        <v>20033</v>
      </c>
      <c r="W195" s="16"/>
      <c r="X195" s="16"/>
      <c r="Y195" s="33"/>
      <c r="Z195" s="30" t="s">
        <v>76</v>
      </c>
      <c r="AA195" s="17" t="s">
        <v>75</v>
      </c>
      <c r="AB195" s="37"/>
      <c r="AC195" s="26">
        <v>0</v>
      </c>
      <c r="AD195" s="40"/>
      <c r="AE195" s="11"/>
      <c r="AF195" s="42"/>
      <c r="AG195" s="11" t="s">
        <v>103</v>
      </c>
      <c r="AH195" s="11" t="s">
        <v>53</v>
      </c>
      <c r="AI195" s="42" t="s">
        <v>55</v>
      </c>
      <c r="AJ195" s="42"/>
      <c r="AK195" s="42"/>
      <c r="AL195" s="42"/>
      <c r="AM195" s="42"/>
      <c r="AO195">
        <v>193</v>
      </c>
      <c r="AQ195" t="str">
        <f t="shared" si="7"/>
        <v>reis</v>
      </c>
      <c r="AR195">
        <f t="shared" si="8"/>
        <v>1954</v>
      </c>
      <c r="AS195">
        <f t="shared" ref="AS195:AS258" si="9">AR195</f>
        <v>1954</v>
      </c>
    </row>
    <row r="196" spans="1:45" ht="117" x14ac:dyDescent="0.15">
      <c r="A196" s="12" t="s">
        <v>1708</v>
      </c>
      <c r="B196" s="5" t="s">
        <v>643</v>
      </c>
      <c r="C196" s="5">
        <v>39042</v>
      </c>
      <c r="D196" s="11" t="s">
        <v>1411</v>
      </c>
      <c r="E196" s="11"/>
      <c r="F196" s="11" t="s">
        <v>1398</v>
      </c>
      <c r="G196" s="9">
        <v>1916</v>
      </c>
      <c r="H196" s="9"/>
      <c r="I196" s="9" t="s">
        <v>1417</v>
      </c>
      <c r="J196" s="11" t="s">
        <v>82</v>
      </c>
      <c r="K196" s="11" t="s">
        <v>214</v>
      </c>
      <c r="L196" s="11" t="s">
        <v>1083</v>
      </c>
      <c r="M196" s="15">
        <v>1983</v>
      </c>
      <c r="N196" s="16" t="s">
        <v>103</v>
      </c>
      <c r="O196" s="30">
        <v>162</v>
      </c>
      <c r="P196" s="30" t="s">
        <v>46</v>
      </c>
      <c r="Q196" s="16">
        <v>1983</v>
      </c>
      <c r="R196" s="16">
        <v>1987</v>
      </c>
      <c r="S196" s="26">
        <v>2</v>
      </c>
      <c r="T196" s="26" t="s">
        <v>124</v>
      </c>
      <c r="U196" s="26"/>
      <c r="V196" s="14">
        <v>30432</v>
      </c>
      <c r="W196" s="16"/>
      <c r="X196" s="16"/>
      <c r="Y196" s="33"/>
      <c r="Z196" s="30" t="s">
        <v>76</v>
      </c>
      <c r="AA196" s="17">
        <v>3</v>
      </c>
      <c r="AB196" s="37"/>
      <c r="AC196" s="26">
        <v>2</v>
      </c>
      <c r="AD196" s="40"/>
      <c r="AE196" s="11" t="s">
        <v>139</v>
      </c>
      <c r="AF196" s="42" t="s">
        <v>644</v>
      </c>
      <c r="AG196" s="11" t="s">
        <v>45</v>
      </c>
      <c r="AH196" s="11" t="s">
        <v>1055</v>
      </c>
      <c r="AI196" s="42" t="s">
        <v>54</v>
      </c>
      <c r="AJ196" s="42" t="s">
        <v>55</v>
      </c>
      <c r="AK196" s="42"/>
      <c r="AL196" s="42" t="s">
        <v>135</v>
      </c>
      <c r="AM196" s="42">
        <v>1452004</v>
      </c>
      <c r="AO196">
        <v>194</v>
      </c>
      <c r="AQ196" t="str">
        <f t="shared" ref="AQ196:AQ259" si="10">IF(ISBLANK(W196),"reis","re-entry")</f>
        <v>reis</v>
      </c>
      <c r="AR196">
        <f t="shared" ref="AR196:AR259" si="11">IF(ISBLANK(W196),M196,W196)</f>
        <v>1983</v>
      </c>
      <c r="AS196">
        <f t="shared" si="9"/>
        <v>1983</v>
      </c>
    </row>
    <row r="197" spans="1:45" x14ac:dyDescent="0.15">
      <c r="A197" s="12" t="s">
        <v>1421</v>
      </c>
      <c r="B197" s="5" t="s">
        <v>1420</v>
      </c>
      <c r="C197" s="5">
        <v>39042</v>
      </c>
      <c r="D197" s="11" t="s">
        <v>1411</v>
      </c>
      <c r="E197" s="11"/>
      <c r="F197" s="11" t="s">
        <v>1398</v>
      </c>
      <c r="G197" s="9">
        <v>1916</v>
      </c>
      <c r="H197" s="9"/>
      <c r="I197" s="9" t="s">
        <v>1010</v>
      </c>
      <c r="J197" s="11" t="s">
        <v>40</v>
      </c>
      <c r="K197" s="11" t="s">
        <v>154</v>
      </c>
      <c r="L197" s="11" t="s">
        <v>42</v>
      </c>
      <c r="M197" s="15">
        <v>1958</v>
      </c>
      <c r="N197" s="16" t="s">
        <v>44</v>
      </c>
      <c r="O197" s="30">
        <v>162</v>
      </c>
      <c r="P197" s="30" t="s">
        <v>46</v>
      </c>
      <c r="Q197" s="16">
        <v>1959</v>
      </c>
      <c r="R197" s="16">
        <v>1984</v>
      </c>
      <c r="S197" s="26">
        <v>5</v>
      </c>
      <c r="T197" s="26" t="s">
        <v>67</v>
      </c>
      <c r="U197" s="26"/>
      <c r="V197" s="14" t="s">
        <v>1422</v>
      </c>
      <c r="W197" s="16"/>
      <c r="X197" s="16"/>
      <c r="Y197" s="33"/>
      <c r="Z197" s="30" t="s">
        <v>49</v>
      </c>
      <c r="AA197" s="17" t="s">
        <v>75</v>
      </c>
      <c r="AB197" s="37"/>
      <c r="AC197" s="26">
        <v>6</v>
      </c>
      <c r="AD197" s="40"/>
      <c r="AE197" s="11" t="s">
        <v>1423</v>
      </c>
      <c r="AF197" s="42"/>
      <c r="AG197" s="11" t="s">
        <v>103</v>
      </c>
      <c r="AH197" s="11" t="s">
        <v>1055</v>
      </c>
      <c r="AI197" s="42"/>
      <c r="AJ197" s="42"/>
      <c r="AK197" s="42"/>
      <c r="AL197" s="42"/>
      <c r="AM197" s="42"/>
      <c r="AO197">
        <v>195</v>
      </c>
      <c r="AQ197" t="str">
        <f t="shared" si="10"/>
        <v>reis</v>
      </c>
      <c r="AR197">
        <f t="shared" si="11"/>
        <v>1958</v>
      </c>
      <c r="AS197">
        <f t="shared" si="9"/>
        <v>1958</v>
      </c>
    </row>
    <row r="198" spans="1:45" ht="26" x14ac:dyDescent="0.15">
      <c r="A198" s="12" t="s">
        <v>645</v>
      </c>
      <c r="B198" s="5" t="s">
        <v>646</v>
      </c>
      <c r="C198" s="5">
        <v>39137</v>
      </c>
      <c r="D198" s="11" t="s">
        <v>1410</v>
      </c>
      <c r="E198" s="11"/>
      <c r="F198" s="11" t="s">
        <v>1184</v>
      </c>
      <c r="G198" s="9">
        <v>1924</v>
      </c>
      <c r="H198" s="19" t="s">
        <v>1018</v>
      </c>
      <c r="I198" s="9"/>
      <c r="J198" s="11" t="s">
        <v>40</v>
      </c>
      <c r="K198" s="11" t="s">
        <v>123</v>
      </c>
      <c r="L198" s="11" t="s">
        <v>42</v>
      </c>
      <c r="M198" s="15">
        <v>1954</v>
      </c>
      <c r="N198" s="16" t="s">
        <v>103</v>
      </c>
      <c r="O198" s="30" t="s">
        <v>45</v>
      </c>
      <c r="P198" s="30" t="s">
        <v>46</v>
      </c>
      <c r="Q198" s="16"/>
      <c r="R198" s="16"/>
      <c r="S198" s="26">
        <v>3</v>
      </c>
      <c r="T198" s="26" t="s">
        <v>67</v>
      </c>
      <c r="U198" s="26"/>
      <c r="V198" s="14">
        <v>19981</v>
      </c>
      <c r="W198" s="16"/>
      <c r="X198" s="16"/>
      <c r="Y198" s="33"/>
      <c r="Z198" s="30" t="s">
        <v>45</v>
      </c>
      <c r="AA198" s="17">
        <v>1</v>
      </c>
      <c r="AB198" s="37" t="s">
        <v>58</v>
      </c>
      <c r="AC198" s="27">
        <v>1</v>
      </c>
      <c r="AD198" s="40"/>
      <c r="AE198" s="11" t="s">
        <v>1164</v>
      </c>
      <c r="AF198" s="42" t="s">
        <v>647</v>
      </c>
      <c r="AG198" s="11" t="s">
        <v>427</v>
      </c>
      <c r="AH198" s="11" t="s">
        <v>1055</v>
      </c>
      <c r="AI198" s="42" t="s">
        <v>54</v>
      </c>
      <c r="AJ198" s="42" t="s">
        <v>55</v>
      </c>
      <c r="AK198" s="42"/>
      <c r="AL198" s="42" t="s">
        <v>135</v>
      </c>
      <c r="AM198" s="42">
        <v>1195177</v>
      </c>
      <c r="AO198">
        <v>196</v>
      </c>
      <c r="AQ198" t="str">
        <f t="shared" si="10"/>
        <v>reis</v>
      </c>
      <c r="AR198">
        <f t="shared" si="11"/>
        <v>1954</v>
      </c>
      <c r="AS198">
        <f t="shared" si="9"/>
        <v>1954</v>
      </c>
    </row>
    <row r="199" spans="1:45" ht="39" x14ac:dyDescent="0.15">
      <c r="A199" s="12" t="s">
        <v>648</v>
      </c>
      <c r="B199" s="5" t="s">
        <v>649</v>
      </c>
      <c r="C199" s="5">
        <v>39230</v>
      </c>
      <c r="D199" s="11" t="s">
        <v>1409</v>
      </c>
      <c r="E199" s="11"/>
      <c r="F199" s="11" t="s">
        <v>1052</v>
      </c>
      <c r="G199" s="9">
        <v>1926</v>
      </c>
      <c r="H199" s="9"/>
      <c r="I199" s="9" t="s">
        <v>1008</v>
      </c>
      <c r="J199" s="11" t="s">
        <v>40</v>
      </c>
      <c r="K199" s="11" t="s">
        <v>123</v>
      </c>
      <c r="L199" s="11" t="s">
        <v>1092</v>
      </c>
      <c r="M199" s="15">
        <v>1960</v>
      </c>
      <c r="N199" s="16" t="s">
        <v>103</v>
      </c>
      <c r="O199" s="30">
        <v>162</v>
      </c>
      <c r="P199" s="30" t="s">
        <v>46</v>
      </c>
      <c r="Q199" s="16"/>
      <c r="R199" s="16"/>
      <c r="S199" s="26">
        <v>6</v>
      </c>
      <c r="T199" s="26" t="s">
        <v>67</v>
      </c>
      <c r="U199" s="26"/>
      <c r="V199" s="14">
        <v>22056</v>
      </c>
      <c r="W199" s="16"/>
      <c r="X199" s="16"/>
      <c r="Y199" s="33"/>
      <c r="Z199" s="30" t="s">
        <v>229</v>
      </c>
      <c r="AA199" s="17" t="s">
        <v>75</v>
      </c>
      <c r="AB199" s="37" t="s">
        <v>46</v>
      </c>
      <c r="AC199" s="26">
        <v>0</v>
      </c>
      <c r="AD199" s="40"/>
      <c r="AE199" s="11"/>
      <c r="AF199" s="42" t="s">
        <v>650</v>
      </c>
      <c r="AG199" s="11" t="s">
        <v>45</v>
      </c>
      <c r="AH199" s="11" t="s">
        <v>53</v>
      </c>
      <c r="AI199" s="42" t="s">
        <v>54</v>
      </c>
      <c r="AJ199" s="42" t="s">
        <v>55</v>
      </c>
      <c r="AK199" s="42"/>
      <c r="AL199" s="42" t="s">
        <v>135</v>
      </c>
      <c r="AM199" s="42">
        <v>1196886</v>
      </c>
      <c r="AO199">
        <v>197</v>
      </c>
      <c r="AQ199" t="str">
        <f t="shared" si="10"/>
        <v>reis</v>
      </c>
      <c r="AR199">
        <f t="shared" si="11"/>
        <v>1960</v>
      </c>
      <c r="AS199">
        <f t="shared" si="9"/>
        <v>1960</v>
      </c>
    </row>
    <row r="200" spans="1:45" ht="65" x14ac:dyDescent="0.15">
      <c r="A200" s="12" t="s">
        <v>651</v>
      </c>
      <c r="B200" s="5" t="s">
        <v>652</v>
      </c>
      <c r="C200" s="5">
        <v>39327</v>
      </c>
      <c r="D200" s="11" t="s">
        <v>1408</v>
      </c>
      <c r="E200" s="11"/>
      <c r="F200" s="11" t="s">
        <v>1156</v>
      </c>
      <c r="G200" s="9">
        <v>1938</v>
      </c>
      <c r="H200" s="9"/>
      <c r="I200" s="9" t="s">
        <v>1217</v>
      </c>
      <c r="J200" s="11" t="s">
        <v>40</v>
      </c>
      <c r="K200" s="11" t="s">
        <v>154</v>
      </c>
      <c r="L200" s="11" t="s">
        <v>42</v>
      </c>
      <c r="M200" s="15">
        <v>1962</v>
      </c>
      <c r="N200" s="16" t="s">
        <v>103</v>
      </c>
      <c r="O200" s="30">
        <v>162</v>
      </c>
      <c r="P200" s="30" t="s">
        <v>46</v>
      </c>
      <c r="Q200" s="16">
        <v>1962</v>
      </c>
      <c r="R200" s="16">
        <v>1962</v>
      </c>
      <c r="S200" s="26">
        <v>1</v>
      </c>
      <c r="T200" s="26" t="s">
        <v>47</v>
      </c>
      <c r="U200" s="26" t="s">
        <v>84</v>
      </c>
      <c r="V200" s="14">
        <v>22962</v>
      </c>
      <c r="W200" s="16"/>
      <c r="X200" s="16"/>
      <c r="Y200" s="33"/>
      <c r="Z200" s="30" t="s">
        <v>49</v>
      </c>
      <c r="AA200" s="17" t="s">
        <v>75</v>
      </c>
      <c r="AB200" s="37" t="s">
        <v>46</v>
      </c>
      <c r="AC200" s="26">
        <v>1</v>
      </c>
      <c r="AD200" s="40" t="s">
        <v>46</v>
      </c>
      <c r="AE200" s="11" t="s">
        <v>50</v>
      </c>
      <c r="AF200" s="42" t="s">
        <v>653</v>
      </c>
      <c r="AG200" s="11" t="s">
        <v>45</v>
      </c>
      <c r="AH200" s="11" t="s">
        <v>1055</v>
      </c>
      <c r="AI200" s="42" t="s">
        <v>54</v>
      </c>
      <c r="AJ200" s="42" t="s">
        <v>55</v>
      </c>
      <c r="AK200" s="42"/>
      <c r="AL200" s="42" t="s">
        <v>409</v>
      </c>
      <c r="AM200" s="42" t="s">
        <v>654</v>
      </c>
      <c r="AO200">
        <v>198</v>
      </c>
      <c r="AQ200" t="str">
        <f t="shared" si="10"/>
        <v>reis</v>
      </c>
      <c r="AR200">
        <f t="shared" si="11"/>
        <v>1962</v>
      </c>
      <c r="AS200">
        <f t="shared" si="9"/>
        <v>1962</v>
      </c>
    </row>
    <row r="201" spans="1:45" ht="39" x14ac:dyDescent="0.15">
      <c r="A201" s="12" t="s">
        <v>655</v>
      </c>
      <c r="B201" s="5" t="s">
        <v>656</v>
      </c>
      <c r="C201" s="5">
        <v>39385</v>
      </c>
      <c r="D201" s="11" t="s">
        <v>1407</v>
      </c>
      <c r="E201" s="11"/>
      <c r="F201" s="11" t="s">
        <v>1398</v>
      </c>
      <c r="G201" s="9">
        <v>1959</v>
      </c>
      <c r="H201" s="9"/>
      <c r="I201" s="9" t="s">
        <v>1418</v>
      </c>
      <c r="J201" s="11" t="s">
        <v>82</v>
      </c>
      <c r="K201" s="11" t="s">
        <v>83</v>
      </c>
      <c r="L201" s="11" t="s">
        <v>1083</v>
      </c>
      <c r="M201" s="15">
        <v>1984</v>
      </c>
      <c r="N201" s="16" t="s">
        <v>103</v>
      </c>
      <c r="O201" s="30">
        <v>162</v>
      </c>
      <c r="P201" s="30" t="s">
        <v>46</v>
      </c>
      <c r="Q201" s="16">
        <v>1985</v>
      </c>
      <c r="R201" s="16">
        <v>1985</v>
      </c>
      <c r="S201" s="26">
        <v>3</v>
      </c>
      <c r="T201" s="26" t="s">
        <v>67</v>
      </c>
      <c r="U201" s="26"/>
      <c r="V201" s="14">
        <v>31044</v>
      </c>
      <c r="W201" s="16"/>
      <c r="X201" s="16"/>
      <c r="Y201" s="33"/>
      <c r="Z201" s="30" t="s">
        <v>76</v>
      </c>
      <c r="AA201" s="17">
        <v>1</v>
      </c>
      <c r="AB201" s="37"/>
      <c r="AC201" s="26">
        <v>1</v>
      </c>
      <c r="AD201" s="40"/>
      <c r="AE201" s="11" t="s">
        <v>50</v>
      </c>
      <c r="AF201" s="42" t="s">
        <v>657</v>
      </c>
      <c r="AG201" s="11" t="s">
        <v>45</v>
      </c>
      <c r="AH201" s="11" t="s">
        <v>1055</v>
      </c>
      <c r="AI201" s="42" t="s">
        <v>55</v>
      </c>
      <c r="AJ201" s="42"/>
      <c r="AK201" s="42"/>
      <c r="AL201" s="42"/>
      <c r="AM201" s="42"/>
      <c r="AO201">
        <v>199</v>
      </c>
      <c r="AQ201" t="str">
        <f t="shared" si="10"/>
        <v>reis</v>
      </c>
      <c r="AR201">
        <f t="shared" si="11"/>
        <v>1984</v>
      </c>
      <c r="AS201">
        <f t="shared" si="9"/>
        <v>1984</v>
      </c>
    </row>
    <row r="202" spans="1:45" ht="78" x14ac:dyDescent="0.15">
      <c r="A202" s="12" t="s">
        <v>658</v>
      </c>
      <c r="B202" s="5" t="s">
        <v>659</v>
      </c>
      <c r="C202" s="5">
        <v>39479</v>
      </c>
      <c r="D202" s="11" t="s">
        <v>1405</v>
      </c>
      <c r="E202" s="11" t="s">
        <v>1406</v>
      </c>
      <c r="F202" s="11" t="s">
        <v>1399</v>
      </c>
      <c r="G202" s="9">
        <v>1939</v>
      </c>
      <c r="H202" s="9"/>
      <c r="I202" s="9" t="s">
        <v>1419</v>
      </c>
      <c r="J202" s="11" t="s">
        <v>82</v>
      </c>
      <c r="K202" s="11" t="s">
        <v>83</v>
      </c>
      <c r="L202" s="11" t="s">
        <v>42</v>
      </c>
      <c r="M202" s="15">
        <v>1969</v>
      </c>
      <c r="N202" s="16" t="s">
        <v>103</v>
      </c>
      <c r="O202" s="30">
        <v>162</v>
      </c>
      <c r="P202" s="30" t="s">
        <v>46</v>
      </c>
      <c r="Q202" s="16">
        <v>1969</v>
      </c>
      <c r="R202" s="16">
        <v>1969</v>
      </c>
      <c r="S202" s="26">
        <v>7</v>
      </c>
      <c r="T202" s="26" t="s">
        <v>67</v>
      </c>
      <c r="U202" s="26"/>
      <c r="V202" s="14">
        <v>25423</v>
      </c>
      <c r="W202" s="16"/>
      <c r="X202" s="16"/>
      <c r="Y202" s="33"/>
      <c r="Z202" s="30" t="s">
        <v>76</v>
      </c>
      <c r="AA202" s="17">
        <v>4</v>
      </c>
      <c r="AB202" s="37" t="s">
        <v>46</v>
      </c>
      <c r="AC202" s="26">
        <v>2</v>
      </c>
      <c r="AD202" s="40"/>
      <c r="AE202" s="11" t="s">
        <v>139</v>
      </c>
      <c r="AF202" s="42" t="s">
        <v>660</v>
      </c>
      <c r="AG202" s="11" t="s">
        <v>45</v>
      </c>
      <c r="AH202" s="11" t="s">
        <v>1055</v>
      </c>
      <c r="AI202" s="42" t="s">
        <v>54</v>
      </c>
      <c r="AJ202" s="42" t="s">
        <v>55</v>
      </c>
      <c r="AK202" s="42"/>
      <c r="AL202" s="42" t="s">
        <v>135</v>
      </c>
      <c r="AM202" s="42">
        <v>5299606</v>
      </c>
      <c r="AO202">
        <v>200</v>
      </c>
      <c r="AQ202" t="str">
        <f t="shared" si="10"/>
        <v>reis</v>
      </c>
      <c r="AR202">
        <f t="shared" si="11"/>
        <v>1969</v>
      </c>
      <c r="AS202">
        <f t="shared" si="9"/>
        <v>1969</v>
      </c>
    </row>
    <row r="203" spans="1:45" ht="65" x14ac:dyDescent="0.15">
      <c r="A203" s="12" t="s">
        <v>661</v>
      </c>
      <c r="B203" s="5" t="s">
        <v>662</v>
      </c>
      <c r="C203" s="5">
        <v>39572</v>
      </c>
      <c r="D203" s="11" t="s">
        <v>1404</v>
      </c>
      <c r="E203" s="11"/>
      <c r="F203" s="11" t="s">
        <v>1362</v>
      </c>
      <c r="G203" s="9">
        <v>1932</v>
      </c>
      <c r="H203" s="9"/>
      <c r="I203" s="9" t="s">
        <v>1357</v>
      </c>
      <c r="J203" s="11" t="s">
        <v>40</v>
      </c>
      <c r="K203" s="11" t="s">
        <v>66</v>
      </c>
      <c r="L203" s="11" t="s">
        <v>1083</v>
      </c>
      <c r="M203" s="15">
        <v>1956</v>
      </c>
      <c r="N203" s="16" t="s">
        <v>103</v>
      </c>
      <c r="O203" s="30" t="s">
        <v>45</v>
      </c>
      <c r="P203" s="30" t="s">
        <v>46</v>
      </c>
      <c r="Q203" s="16">
        <v>1956</v>
      </c>
      <c r="R203" s="16">
        <v>1962</v>
      </c>
      <c r="S203" s="26">
        <v>2</v>
      </c>
      <c r="T203" s="26" t="s">
        <v>124</v>
      </c>
      <c r="U203" s="26"/>
      <c r="V203" s="14">
        <v>20498</v>
      </c>
      <c r="W203" s="16"/>
      <c r="X203" s="16"/>
      <c r="Y203" s="33"/>
      <c r="Z203" s="30" t="s">
        <v>45</v>
      </c>
      <c r="AA203" s="17">
        <v>3</v>
      </c>
      <c r="AB203" s="37" t="s">
        <v>46</v>
      </c>
      <c r="AC203" s="26">
        <v>3</v>
      </c>
      <c r="AD203" s="40" t="s">
        <v>46</v>
      </c>
      <c r="AE203" s="11" t="s">
        <v>85</v>
      </c>
      <c r="AF203" s="42" t="s">
        <v>663</v>
      </c>
      <c r="AG203" s="11" t="s">
        <v>45</v>
      </c>
      <c r="AH203" s="11" t="s">
        <v>1055</v>
      </c>
      <c r="AI203" s="42" t="s">
        <v>55</v>
      </c>
      <c r="AJ203" s="42"/>
      <c r="AK203" s="42"/>
      <c r="AL203" s="42"/>
      <c r="AM203" s="42"/>
      <c r="AO203">
        <v>201</v>
      </c>
      <c r="AQ203" t="str">
        <f t="shared" si="10"/>
        <v>reis</v>
      </c>
      <c r="AR203">
        <f t="shared" si="11"/>
        <v>1956</v>
      </c>
      <c r="AS203">
        <f t="shared" si="9"/>
        <v>1956</v>
      </c>
    </row>
    <row r="204" spans="1:45" ht="26" x14ac:dyDescent="0.15">
      <c r="A204" s="12" t="s">
        <v>664</v>
      </c>
      <c r="B204" s="5" t="s">
        <v>665</v>
      </c>
      <c r="C204" s="5">
        <v>39670</v>
      </c>
      <c r="D204" s="11" t="s">
        <v>1403</v>
      </c>
      <c r="E204" s="11"/>
      <c r="F204" s="11" t="s">
        <v>1132</v>
      </c>
      <c r="G204" s="9">
        <v>1941</v>
      </c>
      <c r="H204" s="9"/>
      <c r="I204" s="9" t="s">
        <v>1424</v>
      </c>
      <c r="J204" s="11" t="s">
        <v>40</v>
      </c>
      <c r="K204" s="11" t="s">
        <v>209</v>
      </c>
      <c r="L204" s="11" t="s">
        <v>42</v>
      </c>
      <c r="M204" s="15">
        <v>1965</v>
      </c>
      <c r="N204" s="16" t="s">
        <v>103</v>
      </c>
      <c r="O204" s="30">
        <v>162</v>
      </c>
      <c r="P204" s="30" t="s">
        <v>46</v>
      </c>
      <c r="Q204" s="16"/>
      <c r="R204" s="16"/>
      <c r="S204" s="26">
        <v>1</v>
      </c>
      <c r="T204" s="26" t="s">
        <v>47</v>
      </c>
      <c r="U204" s="26" t="s">
        <v>84</v>
      </c>
      <c r="V204" s="14">
        <v>23747</v>
      </c>
      <c r="W204" s="16"/>
      <c r="X204" s="16"/>
      <c r="Y204" s="33"/>
      <c r="Z204" s="30" t="s">
        <v>49</v>
      </c>
      <c r="AA204" s="17">
        <v>1</v>
      </c>
      <c r="AB204" s="37" t="s">
        <v>46</v>
      </c>
      <c r="AC204" s="26">
        <v>0</v>
      </c>
      <c r="AD204" s="40"/>
      <c r="AE204" s="11"/>
      <c r="AF204" s="42" t="s">
        <v>666</v>
      </c>
      <c r="AG204" s="11" t="s">
        <v>45</v>
      </c>
      <c r="AH204" s="11" t="s">
        <v>53</v>
      </c>
      <c r="AI204" s="42" t="s">
        <v>54</v>
      </c>
      <c r="AJ204" s="42" t="s">
        <v>55</v>
      </c>
      <c r="AK204" s="42"/>
      <c r="AL204" s="42" t="s">
        <v>409</v>
      </c>
      <c r="AM204" s="42" t="s">
        <v>667</v>
      </c>
      <c r="AO204">
        <v>202</v>
      </c>
      <c r="AQ204" t="str">
        <f t="shared" si="10"/>
        <v>reis</v>
      </c>
      <c r="AR204">
        <f t="shared" si="11"/>
        <v>1965</v>
      </c>
      <c r="AS204">
        <f t="shared" si="9"/>
        <v>1965</v>
      </c>
    </row>
    <row r="205" spans="1:45" x14ac:dyDescent="0.15">
      <c r="A205" s="51" t="s">
        <v>668</v>
      </c>
      <c r="B205" s="5" t="s">
        <v>669</v>
      </c>
      <c r="C205" s="5">
        <v>39768</v>
      </c>
      <c r="D205" s="11" t="s">
        <v>1402</v>
      </c>
      <c r="E205" s="11"/>
      <c r="F205" s="11" t="s">
        <v>1371</v>
      </c>
      <c r="G205" s="9">
        <v>1940</v>
      </c>
      <c r="H205" s="9"/>
      <c r="I205" s="9" t="s">
        <v>1425</v>
      </c>
      <c r="J205" s="11" t="s">
        <v>82</v>
      </c>
      <c r="K205" s="11" t="s">
        <v>83</v>
      </c>
      <c r="L205" s="52" t="s">
        <v>1426</v>
      </c>
      <c r="M205" s="15">
        <v>1960</v>
      </c>
      <c r="N205" s="16" t="s">
        <v>103</v>
      </c>
      <c r="O205" s="30">
        <v>162</v>
      </c>
      <c r="P205" s="30" t="s">
        <v>46</v>
      </c>
      <c r="Q205" s="16"/>
      <c r="R205" s="16"/>
      <c r="S205" s="26">
        <v>1</v>
      </c>
      <c r="T205" s="26" t="s">
        <v>47</v>
      </c>
      <c r="U205" s="26" t="s">
        <v>84</v>
      </c>
      <c r="V205" s="14">
        <v>22165</v>
      </c>
      <c r="W205" s="16"/>
      <c r="X205" s="16"/>
      <c r="Y205" s="33"/>
      <c r="Z205" s="30" t="s">
        <v>68</v>
      </c>
      <c r="AA205" s="17">
        <v>1</v>
      </c>
      <c r="AB205" s="37" t="s">
        <v>46</v>
      </c>
      <c r="AC205" s="26">
        <v>0</v>
      </c>
      <c r="AD205" s="40"/>
      <c r="AE205" s="11"/>
      <c r="AF205" s="42" t="s">
        <v>670</v>
      </c>
      <c r="AG205" s="11" t="s">
        <v>45</v>
      </c>
      <c r="AH205" s="11" t="s">
        <v>53</v>
      </c>
      <c r="AI205" s="42" t="s">
        <v>54</v>
      </c>
      <c r="AJ205" s="42" t="s">
        <v>55</v>
      </c>
      <c r="AK205" s="42"/>
      <c r="AL205" s="42" t="s">
        <v>135</v>
      </c>
      <c r="AM205" s="42">
        <v>1229210</v>
      </c>
      <c r="AO205">
        <v>203</v>
      </c>
      <c r="AQ205" t="str">
        <f t="shared" si="10"/>
        <v>reis</v>
      </c>
      <c r="AR205">
        <f t="shared" si="11"/>
        <v>1960</v>
      </c>
      <c r="AS205">
        <f t="shared" si="9"/>
        <v>1960</v>
      </c>
    </row>
    <row r="206" spans="1:45" ht="26" x14ac:dyDescent="0.15">
      <c r="A206" s="12" t="s">
        <v>1709</v>
      </c>
      <c r="B206" s="5" t="s">
        <v>671</v>
      </c>
      <c r="C206" s="5">
        <v>39864</v>
      </c>
      <c r="D206" s="11" t="s">
        <v>1401</v>
      </c>
      <c r="E206" s="11"/>
      <c r="F206" s="11" t="s">
        <v>1400</v>
      </c>
      <c r="G206" s="9">
        <v>1933</v>
      </c>
      <c r="H206" s="9"/>
      <c r="I206" s="9" t="s">
        <v>1085</v>
      </c>
      <c r="J206" s="11" t="s">
        <v>40</v>
      </c>
      <c r="K206" s="11" t="s">
        <v>41</v>
      </c>
      <c r="L206" s="11" t="s">
        <v>42</v>
      </c>
      <c r="M206" s="15">
        <v>1959</v>
      </c>
      <c r="N206" s="16" t="s">
        <v>103</v>
      </c>
      <c r="O206" s="30">
        <v>162</v>
      </c>
      <c r="P206" s="30" t="s">
        <v>46</v>
      </c>
      <c r="Q206" s="16"/>
      <c r="R206" s="16"/>
      <c r="S206" s="26">
        <v>1</v>
      </c>
      <c r="T206" s="26" t="s">
        <v>47</v>
      </c>
      <c r="U206" s="26" t="s">
        <v>48</v>
      </c>
      <c r="V206" s="14">
        <v>21671</v>
      </c>
      <c r="W206" s="16"/>
      <c r="X206" s="16"/>
      <c r="Y206" s="33"/>
      <c r="Z206" s="30" t="s">
        <v>45</v>
      </c>
      <c r="AA206" s="17">
        <v>1</v>
      </c>
      <c r="AB206" s="37" t="s">
        <v>46</v>
      </c>
      <c r="AC206" s="26">
        <v>0</v>
      </c>
      <c r="AD206" s="40"/>
      <c r="AE206" s="11"/>
      <c r="AF206" s="42" t="s">
        <v>672</v>
      </c>
      <c r="AG206" s="11" t="s">
        <v>45</v>
      </c>
      <c r="AH206" s="11" t="s">
        <v>53</v>
      </c>
      <c r="AI206" s="42" t="s">
        <v>54</v>
      </c>
      <c r="AJ206" s="42" t="s">
        <v>55</v>
      </c>
      <c r="AK206" s="42"/>
      <c r="AL206" s="42" t="s">
        <v>292</v>
      </c>
      <c r="AM206" s="42" t="s">
        <v>673</v>
      </c>
      <c r="AO206">
        <v>204</v>
      </c>
      <c r="AQ206" t="str">
        <f t="shared" si="10"/>
        <v>reis</v>
      </c>
      <c r="AR206">
        <f t="shared" si="11"/>
        <v>1959</v>
      </c>
      <c r="AS206">
        <f t="shared" si="9"/>
        <v>1959</v>
      </c>
    </row>
    <row r="207" spans="1:45" x14ac:dyDescent="0.15">
      <c r="A207" s="12" t="s">
        <v>1427</v>
      </c>
      <c r="B207" s="5" t="s">
        <v>1428</v>
      </c>
      <c r="C207" s="5">
        <v>39864</v>
      </c>
      <c r="D207" s="11" t="s">
        <v>1401</v>
      </c>
      <c r="E207" s="11"/>
      <c r="F207" s="11" t="s">
        <v>1400</v>
      </c>
      <c r="G207" s="9">
        <v>1933</v>
      </c>
      <c r="H207" s="9"/>
      <c r="I207" s="9"/>
      <c r="J207" s="11"/>
      <c r="K207" s="11"/>
      <c r="L207" s="11"/>
      <c r="M207" s="15">
        <v>1959</v>
      </c>
      <c r="N207" s="16" t="s">
        <v>52</v>
      </c>
      <c r="O207" s="30">
        <v>162</v>
      </c>
      <c r="P207" s="30" t="s">
        <v>46</v>
      </c>
      <c r="Q207" s="16">
        <v>1974</v>
      </c>
      <c r="R207" s="16">
        <v>1974</v>
      </c>
      <c r="S207" s="26">
        <v>1</v>
      </c>
      <c r="T207" s="26" t="s">
        <v>47</v>
      </c>
      <c r="U207" s="26" t="s">
        <v>48</v>
      </c>
      <c r="V207" s="14">
        <v>21671</v>
      </c>
      <c r="W207" s="16"/>
      <c r="X207" s="16"/>
      <c r="Y207" s="33"/>
      <c r="Z207" s="30" t="s">
        <v>45</v>
      </c>
      <c r="AA207" s="17">
        <v>1</v>
      </c>
      <c r="AB207" s="37"/>
      <c r="AC207" s="26">
        <v>1</v>
      </c>
      <c r="AD207" s="40"/>
      <c r="AE207" s="11" t="s">
        <v>1032</v>
      </c>
      <c r="AF207" s="42"/>
      <c r="AG207" s="11" t="s">
        <v>45</v>
      </c>
      <c r="AH207" s="11" t="s">
        <v>1055</v>
      </c>
      <c r="AI207" s="42"/>
      <c r="AJ207" s="42"/>
      <c r="AK207" s="42"/>
      <c r="AL207" s="42"/>
      <c r="AM207" s="42"/>
      <c r="AO207">
        <v>205</v>
      </c>
      <c r="AQ207" t="str">
        <f t="shared" si="10"/>
        <v>reis</v>
      </c>
      <c r="AR207">
        <f t="shared" si="11"/>
        <v>1959</v>
      </c>
      <c r="AS207">
        <f t="shared" si="9"/>
        <v>1959</v>
      </c>
    </row>
    <row r="208" spans="1:45" ht="117" x14ac:dyDescent="0.15">
      <c r="A208" s="12" t="s">
        <v>674</v>
      </c>
      <c r="B208" s="5" t="s">
        <v>675</v>
      </c>
      <c r="C208" s="5">
        <v>39993</v>
      </c>
      <c r="D208" s="11" t="s">
        <v>1401</v>
      </c>
      <c r="E208" s="11"/>
      <c r="F208" s="11" t="s">
        <v>1084</v>
      </c>
      <c r="G208" s="9">
        <v>1916</v>
      </c>
      <c r="H208" s="9"/>
      <c r="I208" s="9" t="s">
        <v>1429</v>
      </c>
      <c r="J208" s="11" t="s">
        <v>40</v>
      </c>
      <c r="K208" s="11" t="s">
        <v>676</v>
      </c>
      <c r="L208" s="11" t="s">
        <v>42</v>
      </c>
      <c r="M208" s="15">
        <v>1968</v>
      </c>
      <c r="N208" s="16" t="s">
        <v>103</v>
      </c>
      <c r="O208" s="30">
        <v>162</v>
      </c>
      <c r="P208" s="30" t="s">
        <v>46</v>
      </c>
      <c r="Q208" s="16">
        <v>1968</v>
      </c>
      <c r="R208" s="16">
        <v>1970</v>
      </c>
      <c r="S208" s="26">
        <v>3</v>
      </c>
      <c r="T208" s="26" t="s">
        <v>67</v>
      </c>
      <c r="U208" s="26"/>
      <c r="V208" s="14">
        <v>24883</v>
      </c>
      <c r="W208" s="16"/>
      <c r="X208" s="16"/>
      <c r="Y208" s="33"/>
      <c r="Z208" s="30" t="s">
        <v>76</v>
      </c>
      <c r="AA208" s="17">
        <v>2</v>
      </c>
      <c r="AB208" s="37"/>
      <c r="AC208" s="26">
        <v>2</v>
      </c>
      <c r="AD208" s="40" t="s">
        <v>46</v>
      </c>
      <c r="AE208" s="11" t="s">
        <v>85</v>
      </c>
      <c r="AF208" s="42" t="s">
        <v>677</v>
      </c>
      <c r="AG208" s="11" t="s">
        <v>103</v>
      </c>
      <c r="AH208" s="11" t="s">
        <v>1055</v>
      </c>
      <c r="AI208" s="42" t="s">
        <v>54</v>
      </c>
      <c r="AJ208" s="42" t="s">
        <v>55</v>
      </c>
      <c r="AK208" s="42"/>
      <c r="AL208" s="42" t="s">
        <v>135</v>
      </c>
      <c r="AM208" s="42">
        <v>5516898</v>
      </c>
      <c r="AO208">
        <v>206</v>
      </c>
      <c r="AQ208" t="str">
        <f t="shared" si="10"/>
        <v>reis</v>
      </c>
      <c r="AR208">
        <f t="shared" si="11"/>
        <v>1968</v>
      </c>
      <c r="AS208">
        <f t="shared" si="9"/>
        <v>1968</v>
      </c>
    </row>
    <row r="209" spans="1:45" ht="39" x14ac:dyDescent="0.15">
      <c r="A209" s="12" t="s">
        <v>678</v>
      </c>
      <c r="B209" s="5" t="s">
        <v>679</v>
      </c>
      <c r="C209" s="5">
        <v>40089</v>
      </c>
      <c r="D209" s="11" t="s">
        <v>1431</v>
      </c>
      <c r="E209" s="11" t="s">
        <v>1126</v>
      </c>
      <c r="F209" s="11" t="s">
        <v>1430</v>
      </c>
      <c r="G209" s="9"/>
      <c r="H209" s="9"/>
      <c r="I209" s="9"/>
      <c r="J209" s="11"/>
      <c r="K209" s="11" t="s">
        <v>43</v>
      </c>
      <c r="L209" s="11"/>
      <c r="M209" s="15"/>
      <c r="N209" s="16" t="s">
        <v>103</v>
      </c>
      <c r="O209" s="30" t="s">
        <v>45</v>
      </c>
      <c r="P209" s="30"/>
      <c r="Q209" s="16"/>
      <c r="R209" s="16"/>
      <c r="S209" s="26">
        <v>1</v>
      </c>
      <c r="T209" s="26" t="s">
        <v>47</v>
      </c>
      <c r="U209" s="26" t="s">
        <v>48</v>
      </c>
      <c r="V209" s="14" t="s">
        <v>75</v>
      </c>
      <c r="W209" s="16"/>
      <c r="X209" s="16"/>
      <c r="Y209" s="33"/>
      <c r="Z209" s="30" t="s">
        <v>76</v>
      </c>
      <c r="AA209" s="17" t="s">
        <v>75</v>
      </c>
      <c r="AB209" s="37"/>
      <c r="AC209" s="26">
        <v>0</v>
      </c>
      <c r="AD209" s="40"/>
      <c r="AE209" s="11"/>
      <c r="AF209" s="42" t="s">
        <v>680</v>
      </c>
      <c r="AG209" s="11" t="s">
        <v>45</v>
      </c>
      <c r="AH209" s="11" t="s">
        <v>53</v>
      </c>
      <c r="AI209" s="42" t="s">
        <v>55</v>
      </c>
      <c r="AJ209" s="42"/>
      <c r="AK209" s="42"/>
      <c r="AL209" s="42"/>
      <c r="AM209" s="42"/>
      <c r="AO209">
        <v>207</v>
      </c>
      <c r="AQ209" t="str">
        <f t="shared" si="10"/>
        <v>reis</v>
      </c>
      <c r="AR209">
        <f t="shared" si="11"/>
        <v>0</v>
      </c>
      <c r="AS209">
        <f t="shared" si="9"/>
        <v>0</v>
      </c>
    </row>
    <row r="210" spans="1:45" ht="26" x14ac:dyDescent="0.15">
      <c r="A210" s="12" t="s">
        <v>1435</v>
      </c>
      <c r="B210" s="5" t="s">
        <v>1439</v>
      </c>
      <c r="C210" s="5">
        <v>39888</v>
      </c>
      <c r="D210" s="11" t="s">
        <v>1433</v>
      </c>
      <c r="E210" s="11"/>
      <c r="F210" s="11" t="s">
        <v>1432</v>
      </c>
      <c r="G210" s="9">
        <v>1911</v>
      </c>
      <c r="H210" s="9"/>
      <c r="I210" s="9" t="s">
        <v>1012</v>
      </c>
      <c r="J210" s="11" t="s">
        <v>40</v>
      </c>
      <c r="K210" s="11" t="s">
        <v>267</v>
      </c>
      <c r="L210" s="11" t="s">
        <v>1083</v>
      </c>
      <c r="M210" s="15">
        <v>1976</v>
      </c>
      <c r="N210" s="16" t="s">
        <v>103</v>
      </c>
      <c r="O210" s="30">
        <v>162</v>
      </c>
      <c r="P210" s="30" t="s">
        <v>46</v>
      </c>
      <c r="Q210" s="16">
        <v>1977</v>
      </c>
      <c r="R210" s="16">
        <v>1977</v>
      </c>
      <c r="S210" s="26">
        <v>2</v>
      </c>
      <c r="T210" s="26" t="s">
        <v>124</v>
      </c>
      <c r="U210" s="26"/>
      <c r="V210" s="14">
        <v>28264</v>
      </c>
      <c r="W210" s="16"/>
      <c r="X210" s="16"/>
      <c r="Y210" s="33"/>
      <c r="Z210" s="30" t="s">
        <v>76</v>
      </c>
      <c r="AA210" s="17">
        <v>1</v>
      </c>
      <c r="AB210" s="37"/>
      <c r="AC210" s="26">
        <v>1</v>
      </c>
      <c r="AD210" s="40" t="s">
        <v>46</v>
      </c>
      <c r="AE210" s="11" t="s">
        <v>50</v>
      </c>
      <c r="AF210" s="42"/>
      <c r="AG210" s="11" t="s">
        <v>45</v>
      </c>
      <c r="AH210" s="11" t="s">
        <v>1055</v>
      </c>
      <c r="AI210" s="42"/>
      <c r="AJ210" s="42"/>
      <c r="AK210" s="42"/>
      <c r="AL210" s="42"/>
      <c r="AM210" s="42"/>
      <c r="AO210">
        <v>208</v>
      </c>
      <c r="AQ210" t="str">
        <f t="shared" si="10"/>
        <v>reis</v>
      </c>
      <c r="AR210">
        <f t="shared" si="11"/>
        <v>1976</v>
      </c>
      <c r="AS210">
        <f t="shared" si="9"/>
        <v>1976</v>
      </c>
    </row>
    <row r="211" spans="1:45" x14ac:dyDescent="0.15">
      <c r="A211" s="12" t="s">
        <v>1436</v>
      </c>
      <c r="B211" s="5" t="s">
        <v>1438</v>
      </c>
      <c r="C211" s="5">
        <v>39888</v>
      </c>
      <c r="D211" s="11" t="s">
        <v>1433</v>
      </c>
      <c r="E211" s="11"/>
      <c r="F211" s="11" t="s">
        <v>1432</v>
      </c>
      <c r="G211" s="9"/>
      <c r="H211" s="9"/>
      <c r="I211" s="9" t="s">
        <v>1012</v>
      </c>
      <c r="J211" s="11" t="s">
        <v>82</v>
      </c>
      <c r="K211" s="11" t="s">
        <v>83</v>
      </c>
      <c r="L211" s="11" t="s">
        <v>1083</v>
      </c>
      <c r="M211" s="15">
        <v>1966</v>
      </c>
      <c r="N211" s="16" t="s">
        <v>103</v>
      </c>
      <c r="O211" s="30">
        <v>162</v>
      </c>
      <c r="P211" s="30" t="s">
        <v>46</v>
      </c>
      <c r="Q211" s="16">
        <v>1966</v>
      </c>
      <c r="R211" s="16">
        <v>1966</v>
      </c>
      <c r="S211" s="26">
        <v>1</v>
      </c>
      <c r="T211" s="26" t="s">
        <v>47</v>
      </c>
      <c r="U211" s="26" t="s">
        <v>48</v>
      </c>
      <c r="V211" s="14">
        <v>24149</v>
      </c>
      <c r="W211" s="16"/>
      <c r="X211" s="16"/>
      <c r="Y211" s="33"/>
      <c r="Z211" s="30" t="s">
        <v>49</v>
      </c>
      <c r="AA211" s="17">
        <v>2</v>
      </c>
      <c r="AB211" s="37"/>
      <c r="AC211" s="26">
        <v>2</v>
      </c>
      <c r="AD211" s="40" t="s">
        <v>46</v>
      </c>
      <c r="AE211" s="11" t="s">
        <v>50</v>
      </c>
      <c r="AF211" s="42"/>
      <c r="AG211" s="11" t="s">
        <v>103</v>
      </c>
      <c r="AH211" s="11" t="s">
        <v>1055</v>
      </c>
      <c r="AI211" s="42"/>
      <c r="AJ211" s="42"/>
      <c r="AK211" s="42"/>
      <c r="AL211" s="42"/>
      <c r="AM211" s="42"/>
      <c r="AO211">
        <v>209</v>
      </c>
      <c r="AQ211" t="str">
        <f t="shared" si="10"/>
        <v>reis</v>
      </c>
      <c r="AR211">
        <f t="shared" si="11"/>
        <v>1966</v>
      </c>
      <c r="AS211">
        <f t="shared" si="9"/>
        <v>1966</v>
      </c>
    </row>
    <row r="212" spans="1:45" ht="65" x14ac:dyDescent="0.15">
      <c r="A212" s="51" t="s">
        <v>1434</v>
      </c>
      <c r="B212" s="5" t="s">
        <v>681</v>
      </c>
      <c r="C212" s="5">
        <v>39888</v>
      </c>
      <c r="D212" s="11" t="s">
        <v>1433</v>
      </c>
      <c r="E212" s="11"/>
      <c r="F212" s="11" t="s">
        <v>1432</v>
      </c>
      <c r="G212" s="9">
        <v>1911</v>
      </c>
      <c r="H212" s="9"/>
      <c r="I212" s="9" t="s">
        <v>1012</v>
      </c>
      <c r="J212" s="11" t="s">
        <v>82</v>
      </c>
      <c r="K212" s="11" t="s">
        <v>83</v>
      </c>
      <c r="L212" s="11" t="s">
        <v>1083</v>
      </c>
      <c r="M212" s="15">
        <v>1965</v>
      </c>
      <c r="N212" s="16" t="s">
        <v>103</v>
      </c>
      <c r="O212" s="30">
        <v>162</v>
      </c>
      <c r="P212" s="30" t="s">
        <v>46</v>
      </c>
      <c r="Q212" s="16"/>
      <c r="R212" s="16"/>
      <c r="S212" s="26">
        <v>2</v>
      </c>
      <c r="T212" s="58" t="s">
        <v>124</v>
      </c>
      <c r="U212" s="26"/>
      <c r="V212" s="14">
        <v>24029</v>
      </c>
      <c r="W212" s="16"/>
      <c r="X212" s="16"/>
      <c r="Y212" s="33" t="s">
        <v>682</v>
      </c>
      <c r="Z212" s="30" t="s">
        <v>76</v>
      </c>
      <c r="AA212" s="17">
        <v>1</v>
      </c>
      <c r="AB212" s="37"/>
      <c r="AC212" s="26">
        <v>1</v>
      </c>
      <c r="AD212" s="40" t="s">
        <v>46</v>
      </c>
      <c r="AE212" s="11" t="s">
        <v>50</v>
      </c>
      <c r="AF212" s="42" t="s">
        <v>683</v>
      </c>
      <c r="AG212" s="11" t="s">
        <v>45</v>
      </c>
      <c r="AH212" s="11" t="s">
        <v>1055</v>
      </c>
      <c r="AI212" s="42" t="s">
        <v>54</v>
      </c>
      <c r="AJ212" s="42" t="s">
        <v>55</v>
      </c>
      <c r="AK212" s="42"/>
      <c r="AL212" s="42" t="s">
        <v>103</v>
      </c>
      <c r="AM212" s="42">
        <v>4010757</v>
      </c>
      <c r="AO212">
        <v>210</v>
      </c>
      <c r="AQ212" t="str">
        <f t="shared" si="10"/>
        <v>reis</v>
      </c>
      <c r="AR212">
        <f t="shared" si="11"/>
        <v>1965</v>
      </c>
      <c r="AS212">
        <f t="shared" si="9"/>
        <v>1965</v>
      </c>
    </row>
    <row r="213" spans="1:45" ht="26" x14ac:dyDescent="0.15">
      <c r="A213" s="51" t="s">
        <v>1437</v>
      </c>
      <c r="B213" s="5" t="s">
        <v>1440</v>
      </c>
      <c r="C213" s="5">
        <v>39888</v>
      </c>
      <c r="D213" s="11" t="s">
        <v>1433</v>
      </c>
      <c r="E213" s="11"/>
      <c r="F213" s="11" t="s">
        <v>1432</v>
      </c>
      <c r="G213" s="9">
        <v>1911</v>
      </c>
      <c r="H213" s="9"/>
      <c r="I213" s="9" t="s">
        <v>1012</v>
      </c>
      <c r="J213" s="11" t="s">
        <v>40</v>
      </c>
      <c r="K213" s="11" t="s">
        <v>66</v>
      </c>
      <c r="L213" s="11"/>
      <c r="M213" s="15">
        <v>1965</v>
      </c>
      <c r="N213" s="16" t="s">
        <v>103</v>
      </c>
      <c r="O213" s="30">
        <v>162</v>
      </c>
      <c r="P213" s="30" t="s">
        <v>46</v>
      </c>
      <c r="Q213" s="16">
        <v>1958</v>
      </c>
      <c r="R213" s="16">
        <v>1965</v>
      </c>
      <c r="S213" s="58">
        <v>6</v>
      </c>
      <c r="T213" s="26" t="s">
        <v>124</v>
      </c>
      <c r="U213" s="26"/>
      <c r="V213" s="14">
        <v>18555</v>
      </c>
      <c r="W213" s="16"/>
      <c r="X213" s="16">
        <v>1961</v>
      </c>
      <c r="Y213" s="33"/>
      <c r="Z213" s="30" t="s">
        <v>49</v>
      </c>
      <c r="AA213" s="17">
        <v>2</v>
      </c>
      <c r="AB213" s="37"/>
      <c r="AC213" s="26">
        <v>3</v>
      </c>
      <c r="AD213" s="40" t="s">
        <v>46</v>
      </c>
      <c r="AE213" s="11" t="s">
        <v>50</v>
      </c>
      <c r="AF213" s="42"/>
      <c r="AG213" s="11" t="s">
        <v>103</v>
      </c>
      <c r="AH213" s="11" t="s">
        <v>1056</v>
      </c>
      <c r="AI213" s="42"/>
      <c r="AJ213" s="42"/>
      <c r="AK213" s="42"/>
      <c r="AL213" s="42"/>
      <c r="AM213" s="42"/>
      <c r="AO213">
        <v>211</v>
      </c>
      <c r="AQ213" t="str">
        <f t="shared" si="10"/>
        <v>reis</v>
      </c>
      <c r="AR213">
        <f t="shared" si="11"/>
        <v>1965</v>
      </c>
      <c r="AS213">
        <f t="shared" si="9"/>
        <v>1965</v>
      </c>
    </row>
    <row r="214" spans="1:45" ht="26" x14ac:dyDescent="0.15">
      <c r="A214" s="12" t="s">
        <v>1448</v>
      </c>
      <c r="B214" s="5" t="s">
        <v>1450</v>
      </c>
      <c r="C214" s="5">
        <v>40248</v>
      </c>
      <c r="D214" s="52" t="s">
        <v>1445</v>
      </c>
      <c r="E214" s="11"/>
      <c r="F214" s="11" t="s">
        <v>1052</v>
      </c>
      <c r="G214" s="9">
        <v>1925</v>
      </c>
      <c r="H214" s="9"/>
      <c r="I214" s="9"/>
      <c r="J214" s="11" t="s">
        <v>40</v>
      </c>
      <c r="K214" s="11" t="s">
        <v>123</v>
      </c>
      <c r="L214" s="11" t="s">
        <v>1083</v>
      </c>
      <c r="M214" s="15">
        <v>1961</v>
      </c>
      <c r="N214" s="16" t="s">
        <v>103</v>
      </c>
      <c r="O214" s="30">
        <v>162</v>
      </c>
      <c r="P214" s="30" t="s">
        <v>58</v>
      </c>
      <c r="Q214" s="16">
        <v>1970</v>
      </c>
      <c r="R214" s="16">
        <v>1970</v>
      </c>
      <c r="S214" s="26">
        <v>1</v>
      </c>
      <c r="T214" s="26" t="s">
        <v>47</v>
      </c>
      <c r="U214" s="26" t="s">
        <v>84</v>
      </c>
      <c r="V214" s="14" t="s">
        <v>1449</v>
      </c>
      <c r="W214" s="16"/>
      <c r="X214" s="16"/>
      <c r="Y214" s="33"/>
      <c r="Z214" s="30" t="s">
        <v>76</v>
      </c>
      <c r="AA214" s="17">
        <v>2</v>
      </c>
      <c r="AB214" s="37"/>
      <c r="AC214" s="26">
        <v>4</v>
      </c>
      <c r="AD214" s="40"/>
      <c r="AE214" s="11" t="s">
        <v>1164</v>
      </c>
      <c r="AF214" s="42"/>
      <c r="AG214" s="11" t="s">
        <v>45</v>
      </c>
      <c r="AH214" s="11" t="s">
        <v>1056</v>
      </c>
      <c r="AI214" s="42"/>
      <c r="AJ214" s="42"/>
      <c r="AK214" s="42"/>
      <c r="AL214" s="42"/>
      <c r="AM214" s="42"/>
      <c r="AO214">
        <v>212</v>
      </c>
      <c r="AQ214" t="str">
        <f t="shared" si="10"/>
        <v>reis</v>
      </c>
      <c r="AR214">
        <f t="shared" si="11"/>
        <v>1961</v>
      </c>
      <c r="AS214">
        <f t="shared" si="9"/>
        <v>1961</v>
      </c>
    </row>
    <row r="215" spans="1:45" ht="117" x14ac:dyDescent="0.15">
      <c r="A215" s="12" t="s">
        <v>1710</v>
      </c>
      <c r="B215" s="5" t="s">
        <v>684</v>
      </c>
      <c r="C215" s="5">
        <v>40248</v>
      </c>
      <c r="D215" s="52" t="s">
        <v>1445</v>
      </c>
      <c r="E215" s="11"/>
      <c r="F215" s="11" t="s">
        <v>1052</v>
      </c>
      <c r="G215" s="9">
        <v>1925</v>
      </c>
      <c r="H215" s="9"/>
      <c r="I215" s="9" t="s">
        <v>1008</v>
      </c>
      <c r="J215" s="11" t="s">
        <v>40</v>
      </c>
      <c r="K215" s="11" t="s">
        <v>123</v>
      </c>
      <c r="L215" s="11" t="s">
        <v>1447</v>
      </c>
      <c r="M215" s="15">
        <v>1962</v>
      </c>
      <c r="N215" s="16" t="s">
        <v>103</v>
      </c>
      <c r="O215" s="30">
        <v>162</v>
      </c>
      <c r="P215" s="30" t="s">
        <v>58</v>
      </c>
      <c r="Q215" s="16">
        <v>1962</v>
      </c>
      <c r="R215" s="16">
        <v>1975</v>
      </c>
      <c r="S215" s="26">
        <v>1</v>
      </c>
      <c r="T215" s="26" t="s">
        <v>47</v>
      </c>
      <c r="U215" s="26" t="s">
        <v>84</v>
      </c>
      <c r="V215" s="14">
        <v>22675</v>
      </c>
      <c r="W215" s="16"/>
      <c r="X215" s="16"/>
      <c r="Y215" s="33"/>
      <c r="Z215" s="30" t="s">
        <v>68</v>
      </c>
      <c r="AA215" s="17" t="s">
        <v>75</v>
      </c>
      <c r="AB215" s="37" t="s">
        <v>46</v>
      </c>
      <c r="AC215" s="26">
        <v>8</v>
      </c>
      <c r="AD215" s="40" t="s">
        <v>58</v>
      </c>
      <c r="AE215" s="11" t="s">
        <v>139</v>
      </c>
      <c r="AF215" s="42" t="s">
        <v>685</v>
      </c>
      <c r="AG215" s="11" t="s">
        <v>103</v>
      </c>
      <c r="AH215" s="11" t="s">
        <v>1055</v>
      </c>
      <c r="AI215" s="42" t="s">
        <v>54</v>
      </c>
      <c r="AJ215" s="42" t="s">
        <v>55</v>
      </c>
      <c r="AK215" s="42"/>
      <c r="AL215" s="42" t="s">
        <v>103</v>
      </c>
      <c r="AM215" s="42">
        <v>9821152</v>
      </c>
      <c r="AO215">
        <v>213</v>
      </c>
      <c r="AQ215" t="str">
        <f t="shared" si="10"/>
        <v>reis</v>
      </c>
      <c r="AR215">
        <f t="shared" si="11"/>
        <v>1962</v>
      </c>
      <c r="AS215">
        <f t="shared" si="9"/>
        <v>1962</v>
      </c>
    </row>
    <row r="216" spans="1:45" ht="104" x14ac:dyDescent="0.15">
      <c r="A216" s="12" t="s">
        <v>686</v>
      </c>
      <c r="B216" s="5" t="s">
        <v>687</v>
      </c>
      <c r="C216" s="5">
        <v>40346</v>
      </c>
      <c r="D216" s="11" t="s">
        <v>1446</v>
      </c>
      <c r="E216" s="11"/>
      <c r="F216" s="11" t="s">
        <v>1441</v>
      </c>
      <c r="G216" s="9">
        <v>1924</v>
      </c>
      <c r="H216" s="9"/>
      <c r="I216" s="9" t="s">
        <v>1034</v>
      </c>
      <c r="J216" s="11" t="s">
        <v>40</v>
      </c>
      <c r="K216" s="11" t="s">
        <v>66</v>
      </c>
      <c r="L216" s="11" t="s">
        <v>42</v>
      </c>
      <c r="M216" s="15">
        <v>1960</v>
      </c>
      <c r="N216" s="16" t="s">
        <v>103</v>
      </c>
      <c r="O216" s="30">
        <v>162</v>
      </c>
      <c r="P216" s="30" t="s">
        <v>46</v>
      </c>
      <c r="Q216" s="16">
        <v>1966</v>
      </c>
      <c r="R216" s="16">
        <v>1973</v>
      </c>
      <c r="S216" s="26">
        <v>4</v>
      </c>
      <c r="T216" s="26" t="s">
        <v>67</v>
      </c>
      <c r="U216" s="26"/>
      <c r="V216" s="14">
        <v>21961</v>
      </c>
      <c r="W216" s="16"/>
      <c r="X216" s="16"/>
      <c r="Y216" s="33"/>
      <c r="Z216" s="30" t="s">
        <v>688</v>
      </c>
      <c r="AA216" s="17">
        <v>4</v>
      </c>
      <c r="AB216" s="37" t="s">
        <v>46</v>
      </c>
      <c r="AC216" s="26">
        <v>1</v>
      </c>
      <c r="AD216" s="40" t="s">
        <v>46</v>
      </c>
      <c r="AE216" s="11" t="s">
        <v>50</v>
      </c>
      <c r="AF216" s="42" t="s">
        <v>689</v>
      </c>
      <c r="AG216" s="11" t="s">
        <v>45</v>
      </c>
      <c r="AH216" s="11" t="s">
        <v>1055</v>
      </c>
      <c r="AI216" s="42" t="s">
        <v>54</v>
      </c>
      <c r="AJ216" s="42" t="s">
        <v>55</v>
      </c>
      <c r="AK216" s="42"/>
      <c r="AL216" s="42" t="s">
        <v>690</v>
      </c>
      <c r="AM216" s="42" t="s">
        <v>691</v>
      </c>
      <c r="AO216">
        <v>214</v>
      </c>
      <c r="AQ216" t="str">
        <f t="shared" si="10"/>
        <v>reis</v>
      </c>
      <c r="AR216">
        <f t="shared" si="11"/>
        <v>1960</v>
      </c>
      <c r="AS216">
        <f t="shared" si="9"/>
        <v>1960</v>
      </c>
    </row>
    <row r="217" spans="1:45" ht="26" x14ac:dyDescent="0.15">
      <c r="A217" s="12" t="s">
        <v>692</v>
      </c>
      <c r="B217" s="5" t="s">
        <v>693</v>
      </c>
      <c r="C217" s="5">
        <v>40385</v>
      </c>
      <c r="D217" s="11" t="s">
        <v>1443</v>
      </c>
      <c r="E217" s="11"/>
      <c r="F217" s="11" t="s">
        <v>1444</v>
      </c>
      <c r="G217" s="9">
        <v>1936</v>
      </c>
      <c r="H217" s="9"/>
      <c r="I217" s="9" t="s">
        <v>1149</v>
      </c>
      <c r="J217" s="11" t="s">
        <v>82</v>
      </c>
      <c r="K217" s="11" t="s">
        <v>83</v>
      </c>
      <c r="L217" s="11" t="s">
        <v>42</v>
      </c>
      <c r="M217" s="15">
        <v>1959</v>
      </c>
      <c r="N217" s="16" t="s">
        <v>103</v>
      </c>
      <c r="O217" s="30">
        <v>162</v>
      </c>
      <c r="P217" s="30" t="s">
        <v>46</v>
      </c>
      <c r="Q217" s="16">
        <v>1960</v>
      </c>
      <c r="R217" s="16">
        <v>1960</v>
      </c>
      <c r="S217" s="26">
        <v>2</v>
      </c>
      <c r="T217" s="26" t="s">
        <v>124</v>
      </c>
      <c r="U217" s="26"/>
      <c r="V217" s="14">
        <v>21883</v>
      </c>
      <c r="W217" s="16"/>
      <c r="X217" s="16"/>
      <c r="Y217" s="33"/>
      <c r="Z217" s="30" t="s">
        <v>458</v>
      </c>
      <c r="AA217" s="17">
        <v>2</v>
      </c>
      <c r="AB217" s="37"/>
      <c r="AC217" s="26">
        <v>1</v>
      </c>
      <c r="AD217" s="40" t="s">
        <v>46</v>
      </c>
      <c r="AE217" s="11" t="s">
        <v>50</v>
      </c>
      <c r="AF217" s="42" t="s">
        <v>694</v>
      </c>
      <c r="AG217" s="11" t="s">
        <v>52</v>
      </c>
      <c r="AH217" s="11" t="s">
        <v>1055</v>
      </c>
      <c r="AI217" s="42" t="s">
        <v>54</v>
      </c>
      <c r="AJ217" s="42" t="s">
        <v>55</v>
      </c>
      <c r="AK217" s="42"/>
      <c r="AL217" s="42" t="s">
        <v>292</v>
      </c>
      <c r="AM217" s="42" t="s">
        <v>695</v>
      </c>
      <c r="AO217">
        <v>215</v>
      </c>
      <c r="AQ217" t="str">
        <f t="shared" si="10"/>
        <v>reis</v>
      </c>
      <c r="AR217">
        <f t="shared" si="11"/>
        <v>1959</v>
      </c>
      <c r="AS217">
        <f t="shared" si="9"/>
        <v>1959</v>
      </c>
    </row>
    <row r="218" spans="1:45" ht="39" x14ac:dyDescent="0.15">
      <c r="A218" s="12" t="s">
        <v>696</v>
      </c>
      <c r="B218" s="5" t="s">
        <v>697</v>
      </c>
      <c r="C218" s="5">
        <v>40483</v>
      </c>
      <c r="D218" s="11" t="s">
        <v>1451</v>
      </c>
      <c r="E218" s="11"/>
      <c r="F218" s="11" t="s">
        <v>1442</v>
      </c>
      <c r="G218" s="9"/>
      <c r="H218" s="9"/>
      <c r="I218" s="9"/>
      <c r="J218" s="11"/>
      <c r="K218" s="11" t="s">
        <v>43</v>
      </c>
      <c r="L218" s="11"/>
      <c r="M218" s="15"/>
      <c r="N218" s="16" t="s">
        <v>103</v>
      </c>
      <c r="O218" s="30" t="s">
        <v>45</v>
      </c>
      <c r="P218" s="30" t="s">
        <v>46</v>
      </c>
      <c r="Q218" s="16"/>
      <c r="R218" s="16"/>
      <c r="S218" s="26">
        <v>1</v>
      </c>
      <c r="T218" s="26" t="s">
        <v>47</v>
      </c>
      <c r="U218" s="26"/>
      <c r="V218" s="14" t="s">
        <v>75</v>
      </c>
      <c r="W218" s="16"/>
      <c r="X218" s="16"/>
      <c r="Y218" s="33"/>
      <c r="Z218" s="30" t="s">
        <v>76</v>
      </c>
      <c r="AA218" s="17"/>
      <c r="AB218" s="37"/>
      <c r="AC218" s="26">
        <v>0</v>
      </c>
      <c r="AD218" s="40"/>
      <c r="AE218" s="11"/>
      <c r="AF218" s="42" t="s">
        <v>698</v>
      </c>
      <c r="AG218" s="11" t="s">
        <v>103</v>
      </c>
      <c r="AH218" s="11" t="s">
        <v>53</v>
      </c>
      <c r="AI218" s="42" t="s">
        <v>55</v>
      </c>
      <c r="AJ218" s="42"/>
      <c r="AK218" s="42"/>
      <c r="AL218" s="42"/>
      <c r="AM218" s="42"/>
      <c r="AO218">
        <v>216</v>
      </c>
      <c r="AQ218" t="str">
        <f t="shared" si="10"/>
        <v>reis</v>
      </c>
      <c r="AR218">
        <f t="shared" si="11"/>
        <v>0</v>
      </c>
      <c r="AS218">
        <f t="shared" si="9"/>
        <v>0</v>
      </c>
    </row>
    <row r="219" spans="1:45" ht="26" x14ac:dyDescent="0.15">
      <c r="A219" s="12" t="s">
        <v>699</v>
      </c>
      <c r="B219" s="5" t="s">
        <v>700</v>
      </c>
      <c r="C219" s="5">
        <v>40678</v>
      </c>
      <c r="D219" s="11" t="s">
        <v>1452</v>
      </c>
      <c r="E219" s="11"/>
      <c r="F219" s="11" t="s">
        <v>1184</v>
      </c>
      <c r="G219" s="9">
        <v>1939</v>
      </c>
      <c r="H219" s="9"/>
      <c r="I219" s="9" t="s">
        <v>1028</v>
      </c>
      <c r="J219" s="11" t="s">
        <v>82</v>
      </c>
      <c r="K219" s="11" t="s">
        <v>83</v>
      </c>
      <c r="L219" s="11" t="s">
        <v>1307</v>
      </c>
      <c r="M219" s="15">
        <v>1966</v>
      </c>
      <c r="N219" s="16" t="s">
        <v>103</v>
      </c>
      <c r="O219" s="30">
        <v>162</v>
      </c>
      <c r="P219" s="30" t="s">
        <v>46</v>
      </c>
      <c r="Q219" s="16"/>
      <c r="R219" s="16"/>
      <c r="S219" s="26">
        <v>1</v>
      </c>
      <c r="T219" s="26" t="s">
        <v>47</v>
      </c>
      <c r="U219" s="26" t="s">
        <v>48</v>
      </c>
      <c r="V219" s="14">
        <v>24163</v>
      </c>
      <c r="W219" s="16"/>
      <c r="X219" s="16"/>
      <c r="Y219" s="33"/>
      <c r="Z219" s="30" t="s">
        <v>76</v>
      </c>
      <c r="AA219" s="17">
        <v>1</v>
      </c>
      <c r="AB219" s="37"/>
      <c r="AC219" s="26">
        <v>0</v>
      </c>
      <c r="AD219" s="40"/>
      <c r="AE219" s="11"/>
      <c r="AF219" s="42" t="s">
        <v>701</v>
      </c>
      <c r="AG219" s="11" t="s">
        <v>45</v>
      </c>
      <c r="AH219" s="11" t="s">
        <v>53</v>
      </c>
      <c r="AI219" s="42" t="s">
        <v>55</v>
      </c>
      <c r="AJ219" s="42"/>
      <c r="AK219" s="42"/>
      <c r="AL219" s="42"/>
      <c r="AM219" s="42"/>
      <c r="AO219">
        <v>217</v>
      </c>
      <c r="AQ219" t="str">
        <f t="shared" si="10"/>
        <v>reis</v>
      </c>
      <c r="AR219">
        <f t="shared" si="11"/>
        <v>1966</v>
      </c>
      <c r="AS219">
        <f t="shared" si="9"/>
        <v>1966</v>
      </c>
    </row>
    <row r="220" spans="1:45" x14ac:dyDescent="0.15">
      <c r="A220" s="51" t="s">
        <v>702</v>
      </c>
      <c r="B220" s="5" t="s">
        <v>703</v>
      </c>
      <c r="C220" s="5">
        <v>40775</v>
      </c>
      <c r="D220" s="11" t="s">
        <v>1453</v>
      </c>
      <c r="E220" s="11"/>
      <c r="F220" s="11" t="s">
        <v>1048</v>
      </c>
      <c r="G220" s="9">
        <v>1930</v>
      </c>
      <c r="H220" s="9"/>
      <c r="I220" s="9" t="s">
        <v>1233</v>
      </c>
      <c r="J220" s="11" t="s">
        <v>40</v>
      </c>
      <c r="K220" s="11" t="s">
        <v>41</v>
      </c>
      <c r="L220" s="11" t="s">
        <v>42</v>
      </c>
      <c r="M220" s="15">
        <v>1956</v>
      </c>
      <c r="N220" s="16" t="s">
        <v>103</v>
      </c>
      <c r="O220" s="30">
        <v>162</v>
      </c>
      <c r="P220" s="30" t="s">
        <v>46</v>
      </c>
      <c r="Q220" s="16"/>
      <c r="R220" s="16"/>
      <c r="S220" s="26">
        <v>2</v>
      </c>
      <c r="T220" s="58" t="s">
        <v>67</v>
      </c>
      <c r="U220" s="26" t="s">
        <v>84</v>
      </c>
      <c r="V220" s="14">
        <v>20560</v>
      </c>
      <c r="W220" s="16"/>
      <c r="X220" s="16"/>
      <c r="Y220" s="33"/>
      <c r="Z220" s="30" t="s">
        <v>49</v>
      </c>
      <c r="AA220" s="17" t="s">
        <v>75</v>
      </c>
      <c r="AB220" s="37" t="s">
        <v>46</v>
      </c>
      <c r="AC220" s="26">
        <v>0</v>
      </c>
      <c r="AD220" s="40"/>
      <c r="AE220" s="11"/>
      <c r="AF220" s="42" t="s">
        <v>704</v>
      </c>
      <c r="AG220" s="11" t="s">
        <v>45</v>
      </c>
      <c r="AH220" s="11" t="s">
        <v>53</v>
      </c>
      <c r="AI220" s="42" t="s">
        <v>54</v>
      </c>
      <c r="AJ220" s="42" t="s">
        <v>55</v>
      </c>
      <c r="AK220" s="42"/>
      <c r="AL220" s="42" t="s">
        <v>135</v>
      </c>
      <c r="AM220" s="42">
        <v>1443305</v>
      </c>
      <c r="AO220">
        <v>218</v>
      </c>
      <c r="AQ220" t="str">
        <f t="shared" si="10"/>
        <v>reis</v>
      </c>
      <c r="AR220">
        <f t="shared" si="11"/>
        <v>1956</v>
      </c>
      <c r="AS220">
        <f t="shared" si="9"/>
        <v>1956</v>
      </c>
    </row>
    <row r="221" spans="1:45" ht="39" x14ac:dyDescent="0.15">
      <c r="A221" s="12" t="s">
        <v>705</v>
      </c>
      <c r="B221" s="5" t="s">
        <v>706</v>
      </c>
      <c r="C221" s="5">
        <v>40870</v>
      </c>
      <c r="D221" s="11" t="s">
        <v>1454</v>
      </c>
      <c r="E221" s="11"/>
      <c r="F221" s="11" t="s">
        <v>1455</v>
      </c>
      <c r="G221" s="9">
        <v>1946</v>
      </c>
      <c r="H221" s="9"/>
      <c r="I221" s="9" t="s">
        <v>1217</v>
      </c>
      <c r="J221" s="11" t="s">
        <v>82</v>
      </c>
      <c r="K221" s="11" t="s">
        <v>83</v>
      </c>
      <c r="L221" s="11" t="s">
        <v>42</v>
      </c>
      <c r="M221" s="15">
        <v>1974</v>
      </c>
      <c r="N221" s="16" t="s">
        <v>103</v>
      </c>
      <c r="O221" s="30">
        <v>162</v>
      </c>
      <c r="P221" s="30" t="s">
        <v>46</v>
      </c>
      <c r="Q221" s="16"/>
      <c r="R221" s="16"/>
      <c r="S221" s="26">
        <v>1</v>
      </c>
      <c r="T221" s="26" t="s">
        <v>47</v>
      </c>
      <c r="U221" s="26" t="s">
        <v>84</v>
      </c>
      <c r="V221" s="14">
        <v>27073</v>
      </c>
      <c r="W221" s="16"/>
      <c r="X221" s="16"/>
      <c r="Y221" s="33"/>
      <c r="Z221" s="30" t="s">
        <v>76</v>
      </c>
      <c r="AA221" s="17">
        <v>1</v>
      </c>
      <c r="AB221" s="37" t="s">
        <v>46</v>
      </c>
      <c r="AC221" s="26">
        <v>0</v>
      </c>
      <c r="AD221" s="40"/>
      <c r="AE221" s="11"/>
      <c r="AF221" s="42" t="s">
        <v>707</v>
      </c>
      <c r="AG221" s="11" t="s">
        <v>45</v>
      </c>
      <c r="AH221" s="11" t="s">
        <v>53</v>
      </c>
      <c r="AI221" s="42" t="s">
        <v>55</v>
      </c>
      <c r="AJ221" s="42"/>
      <c r="AK221" s="42"/>
      <c r="AL221" s="42"/>
      <c r="AM221" s="42"/>
      <c r="AO221">
        <v>219</v>
      </c>
      <c r="AQ221" t="str">
        <f t="shared" si="10"/>
        <v>reis</v>
      </c>
      <c r="AR221">
        <f t="shared" si="11"/>
        <v>1974</v>
      </c>
      <c r="AS221">
        <f t="shared" si="9"/>
        <v>1974</v>
      </c>
    </row>
    <row r="222" spans="1:45" ht="39" x14ac:dyDescent="0.15">
      <c r="A222" s="12" t="s">
        <v>1459</v>
      </c>
      <c r="B222" s="5" t="s">
        <v>1460</v>
      </c>
      <c r="C222" s="5">
        <v>40968</v>
      </c>
      <c r="D222" s="11" t="s">
        <v>1456</v>
      </c>
      <c r="E222" s="11" t="s">
        <v>1126</v>
      </c>
      <c r="F222" s="11" t="s">
        <v>1457</v>
      </c>
      <c r="G222" s="9">
        <v>1948</v>
      </c>
      <c r="H222" s="9"/>
      <c r="I222" s="9" t="s">
        <v>1458</v>
      </c>
      <c r="J222" s="11" t="s">
        <v>82</v>
      </c>
      <c r="K222" s="11" t="s">
        <v>83</v>
      </c>
      <c r="L222" s="11" t="s">
        <v>42</v>
      </c>
      <c r="M222" s="15">
        <v>1973</v>
      </c>
      <c r="N222" s="16" t="s">
        <v>103</v>
      </c>
      <c r="O222" s="30">
        <v>162</v>
      </c>
      <c r="P222" s="30" t="s">
        <v>46</v>
      </c>
      <c r="Q222" s="16">
        <v>1973</v>
      </c>
      <c r="R222" s="16">
        <v>1973</v>
      </c>
      <c r="S222" s="26">
        <v>2</v>
      </c>
      <c r="T222" s="26" t="s">
        <v>67</v>
      </c>
      <c r="U222" s="26"/>
      <c r="V222" s="14">
        <v>26982</v>
      </c>
      <c r="W222" s="16">
        <v>1973</v>
      </c>
      <c r="X222" s="16"/>
      <c r="Y222" s="33"/>
      <c r="Z222" s="30" t="s">
        <v>1035</v>
      </c>
      <c r="AA222" s="17">
        <v>1</v>
      </c>
      <c r="AB222" s="37" t="s">
        <v>46</v>
      </c>
      <c r="AC222" s="26">
        <v>1</v>
      </c>
      <c r="AD222" s="40"/>
      <c r="AE222" s="11" t="s">
        <v>50</v>
      </c>
      <c r="AF222" s="42" t="s">
        <v>709</v>
      </c>
      <c r="AG222" s="11" t="s">
        <v>53</v>
      </c>
      <c r="AH222" s="11" t="s">
        <v>1055</v>
      </c>
      <c r="AI222" s="42" t="s">
        <v>55</v>
      </c>
      <c r="AJ222" s="42"/>
      <c r="AK222" s="42"/>
      <c r="AL222" s="42"/>
      <c r="AM222" s="42"/>
      <c r="AO222">
        <v>220</v>
      </c>
      <c r="AQ222" t="str">
        <f t="shared" si="10"/>
        <v>re-entry</v>
      </c>
      <c r="AR222">
        <f t="shared" si="11"/>
        <v>1973</v>
      </c>
      <c r="AS222">
        <f t="shared" si="9"/>
        <v>1973</v>
      </c>
    </row>
    <row r="223" spans="1:45" ht="39" x14ac:dyDescent="0.15">
      <c r="A223" s="12" t="s">
        <v>1711</v>
      </c>
      <c r="B223" s="5" t="s">
        <v>708</v>
      </c>
      <c r="C223" s="5">
        <v>40968</v>
      </c>
      <c r="D223" s="11" t="s">
        <v>1456</v>
      </c>
      <c r="E223" s="11" t="s">
        <v>1126</v>
      </c>
      <c r="F223" s="11" t="s">
        <v>1457</v>
      </c>
      <c r="G223" s="9">
        <v>1948</v>
      </c>
      <c r="H223" s="9"/>
      <c r="I223" s="9" t="s">
        <v>1458</v>
      </c>
      <c r="J223" s="11" t="s">
        <v>82</v>
      </c>
      <c r="K223" s="11" t="s">
        <v>83</v>
      </c>
      <c r="L223" s="11"/>
      <c r="M223" s="15">
        <v>1968</v>
      </c>
      <c r="N223" s="16" t="s">
        <v>103</v>
      </c>
      <c r="O223" s="30">
        <v>162</v>
      </c>
      <c r="P223" s="30" t="s">
        <v>46</v>
      </c>
      <c r="Q223" s="16">
        <v>1969</v>
      </c>
      <c r="R223" s="16">
        <v>1973</v>
      </c>
      <c r="S223" s="26">
        <v>1</v>
      </c>
      <c r="T223" s="26" t="s">
        <v>47</v>
      </c>
      <c r="U223" s="26" t="s">
        <v>48</v>
      </c>
      <c r="V223" s="14">
        <v>25164</v>
      </c>
      <c r="W223" s="16"/>
      <c r="X223" s="16"/>
      <c r="Y223" s="33"/>
      <c r="Z223" s="30" t="s">
        <v>49</v>
      </c>
      <c r="AA223" s="17" t="s">
        <v>75</v>
      </c>
      <c r="AB223" s="37" t="s">
        <v>46</v>
      </c>
      <c r="AC223" s="26">
        <v>3</v>
      </c>
      <c r="AD223" s="40"/>
      <c r="AE223" s="11" t="s">
        <v>125</v>
      </c>
      <c r="AF223" s="42" t="s">
        <v>709</v>
      </c>
      <c r="AG223" s="11" t="s">
        <v>52</v>
      </c>
      <c r="AH223" s="11" t="s">
        <v>1055</v>
      </c>
      <c r="AI223" s="42" t="s">
        <v>55</v>
      </c>
      <c r="AJ223" s="42"/>
      <c r="AK223" s="42"/>
      <c r="AL223" s="42"/>
      <c r="AM223" s="42"/>
      <c r="AO223">
        <v>221</v>
      </c>
      <c r="AQ223" t="str">
        <f t="shared" si="10"/>
        <v>reis</v>
      </c>
      <c r="AR223">
        <f t="shared" si="11"/>
        <v>1968</v>
      </c>
      <c r="AS223">
        <f t="shared" si="9"/>
        <v>1968</v>
      </c>
    </row>
    <row r="224" spans="1:45" ht="39" x14ac:dyDescent="0.15">
      <c r="A224" s="12" t="s">
        <v>1461</v>
      </c>
      <c r="B224" s="5" t="s">
        <v>708</v>
      </c>
      <c r="C224" s="5">
        <v>40968</v>
      </c>
      <c r="D224" s="11" t="s">
        <v>1456</v>
      </c>
      <c r="E224" s="11" t="s">
        <v>1126</v>
      </c>
      <c r="F224" s="11" t="s">
        <v>1457</v>
      </c>
      <c r="G224" s="9">
        <v>1948</v>
      </c>
      <c r="H224" s="9"/>
      <c r="I224" s="9"/>
      <c r="J224" s="11" t="s">
        <v>82</v>
      </c>
      <c r="K224" s="11" t="s">
        <v>83</v>
      </c>
      <c r="L224" s="11"/>
      <c r="M224" s="15">
        <v>1968</v>
      </c>
      <c r="N224" s="16" t="s">
        <v>52</v>
      </c>
      <c r="O224" s="30">
        <v>162</v>
      </c>
      <c r="P224" s="30" t="s">
        <v>46</v>
      </c>
      <c r="Q224" s="16">
        <v>1969</v>
      </c>
      <c r="R224" s="16">
        <v>1973</v>
      </c>
      <c r="S224" s="26">
        <v>1</v>
      </c>
      <c r="T224" s="26" t="s">
        <v>47</v>
      </c>
      <c r="U224" s="26" t="s">
        <v>48</v>
      </c>
      <c r="V224" s="14">
        <v>25164</v>
      </c>
      <c r="W224" s="16"/>
      <c r="X224" s="16"/>
      <c r="Y224" s="33"/>
      <c r="Z224" s="30" t="s">
        <v>49</v>
      </c>
      <c r="AA224" s="17" t="s">
        <v>75</v>
      </c>
      <c r="AB224" s="37" t="s">
        <v>46</v>
      </c>
      <c r="AC224" s="26">
        <v>3</v>
      </c>
      <c r="AD224" s="40"/>
      <c r="AE224" s="11" t="s">
        <v>125</v>
      </c>
      <c r="AF224" s="42" t="s">
        <v>709</v>
      </c>
      <c r="AG224" s="11" t="s">
        <v>52</v>
      </c>
      <c r="AH224" s="11" t="s">
        <v>1055</v>
      </c>
      <c r="AI224" s="42" t="s">
        <v>55</v>
      </c>
      <c r="AJ224" s="42"/>
      <c r="AK224" s="42"/>
      <c r="AL224" s="42"/>
      <c r="AM224" s="42"/>
      <c r="AO224">
        <v>222</v>
      </c>
      <c r="AQ224" t="str">
        <f t="shared" si="10"/>
        <v>reis</v>
      </c>
      <c r="AR224">
        <f t="shared" si="11"/>
        <v>1968</v>
      </c>
      <c r="AS224">
        <f t="shared" si="9"/>
        <v>1968</v>
      </c>
    </row>
    <row r="225" spans="1:45" ht="26" x14ac:dyDescent="0.15">
      <c r="A225" s="12" t="s">
        <v>710</v>
      </c>
      <c r="B225" s="5" t="s">
        <v>711</v>
      </c>
      <c r="C225" s="5">
        <v>41065</v>
      </c>
      <c r="D225" s="11" t="s">
        <v>1109</v>
      </c>
      <c r="E225" s="11" t="s">
        <v>1126</v>
      </c>
      <c r="F225" s="11" t="s">
        <v>1462</v>
      </c>
      <c r="G225" s="9">
        <v>1909</v>
      </c>
      <c r="H225" s="9"/>
      <c r="I225" s="9" t="s">
        <v>1028</v>
      </c>
      <c r="J225" s="11" t="s">
        <v>40</v>
      </c>
      <c r="K225" s="11" t="s">
        <v>66</v>
      </c>
      <c r="L225" s="11" t="s">
        <v>42</v>
      </c>
      <c r="M225" s="15">
        <v>1955</v>
      </c>
      <c r="N225" s="16" t="s">
        <v>103</v>
      </c>
      <c r="O225" s="30" t="s">
        <v>45</v>
      </c>
      <c r="P225" s="30" t="s">
        <v>46</v>
      </c>
      <c r="Q225" s="16"/>
      <c r="R225" s="16"/>
      <c r="S225" s="26">
        <v>9</v>
      </c>
      <c r="T225" s="26" t="s">
        <v>67</v>
      </c>
      <c r="U225" s="26"/>
      <c r="V225" s="14">
        <v>20401</v>
      </c>
      <c r="W225" s="16"/>
      <c r="X225" s="16"/>
      <c r="Y225" s="33"/>
      <c r="Z225" s="30" t="s">
        <v>49</v>
      </c>
      <c r="AA225" s="17">
        <v>1</v>
      </c>
      <c r="AB225" s="37" t="s">
        <v>46</v>
      </c>
      <c r="AC225" s="26">
        <v>0</v>
      </c>
      <c r="AD225" s="40"/>
      <c r="AE225" s="11"/>
      <c r="AF225" s="42" t="s">
        <v>712</v>
      </c>
      <c r="AG225" s="11" t="s">
        <v>45</v>
      </c>
      <c r="AH225" s="11" t="s">
        <v>53</v>
      </c>
      <c r="AI225" s="42" t="s">
        <v>54</v>
      </c>
      <c r="AJ225" s="42" t="s">
        <v>55</v>
      </c>
      <c r="AK225" s="42"/>
      <c r="AL225" s="42" t="s">
        <v>135</v>
      </c>
      <c r="AM225" s="42">
        <v>1452128</v>
      </c>
      <c r="AO225">
        <v>223</v>
      </c>
      <c r="AQ225" t="str">
        <f t="shared" si="10"/>
        <v>reis</v>
      </c>
      <c r="AR225">
        <f t="shared" si="11"/>
        <v>1955</v>
      </c>
      <c r="AS225">
        <f t="shared" si="9"/>
        <v>1955</v>
      </c>
    </row>
    <row r="226" spans="1:45" ht="26" x14ac:dyDescent="0.15">
      <c r="A226" s="12" t="s">
        <v>713</v>
      </c>
      <c r="B226" s="5" t="s">
        <v>714</v>
      </c>
      <c r="C226" s="5">
        <v>41163</v>
      </c>
      <c r="D226" s="11" t="s">
        <v>1463</v>
      </c>
      <c r="E226" s="11"/>
      <c r="F226" s="11" t="s">
        <v>1052</v>
      </c>
      <c r="G226" s="9">
        <v>1928</v>
      </c>
      <c r="H226" s="9"/>
      <c r="I226" s="9"/>
      <c r="J226" s="11" t="s">
        <v>82</v>
      </c>
      <c r="K226" s="11" t="s">
        <v>83</v>
      </c>
      <c r="L226" s="11" t="s">
        <v>1083</v>
      </c>
      <c r="M226" s="15">
        <v>1955</v>
      </c>
      <c r="N226" s="16" t="s">
        <v>103</v>
      </c>
      <c r="O226" s="30" t="s">
        <v>45</v>
      </c>
      <c r="P226" s="30" t="s">
        <v>46</v>
      </c>
      <c r="Q226" s="16"/>
      <c r="R226" s="16"/>
      <c r="S226" s="26">
        <v>1</v>
      </c>
      <c r="T226" s="26" t="s">
        <v>47</v>
      </c>
      <c r="U226" s="26" t="s">
        <v>48</v>
      </c>
      <c r="V226" s="14">
        <v>20150</v>
      </c>
      <c r="W226" s="16"/>
      <c r="X226" s="16"/>
      <c r="Y226" s="33"/>
      <c r="Z226" s="30" t="s">
        <v>49</v>
      </c>
      <c r="AA226" s="17">
        <v>3</v>
      </c>
      <c r="AB226" s="37"/>
      <c r="AC226" s="26">
        <v>0</v>
      </c>
      <c r="AD226" s="40"/>
      <c r="AE226" s="11"/>
      <c r="AF226" s="42" t="s">
        <v>715</v>
      </c>
      <c r="AG226" s="11" t="s">
        <v>52</v>
      </c>
      <c r="AH226" s="11" t="s">
        <v>1055</v>
      </c>
      <c r="AI226" s="42" t="s">
        <v>55</v>
      </c>
      <c r="AJ226" s="42"/>
      <c r="AK226" s="42"/>
      <c r="AL226" s="42"/>
      <c r="AM226" s="42"/>
      <c r="AO226">
        <v>224</v>
      </c>
      <c r="AQ226" t="str">
        <f t="shared" si="10"/>
        <v>reis</v>
      </c>
      <c r="AR226">
        <f t="shared" si="11"/>
        <v>1955</v>
      </c>
      <c r="AS226">
        <f t="shared" si="9"/>
        <v>1955</v>
      </c>
    </row>
    <row r="227" spans="1:45" ht="65" x14ac:dyDescent="0.15">
      <c r="A227" s="12" t="s">
        <v>716</v>
      </c>
      <c r="B227" s="5" t="s">
        <v>717</v>
      </c>
      <c r="C227" s="5">
        <v>41424</v>
      </c>
      <c r="D227" s="11" t="s">
        <v>1464</v>
      </c>
      <c r="E227" s="11"/>
      <c r="F227" s="11" t="s">
        <v>1296</v>
      </c>
      <c r="G227" s="9">
        <v>1914</v>
      </c>
      <c r="H227" s="9"/>
      <c r="I227" s="9" t="s">
        <v>1074</v>
      </c>
      <c r="J227" s="11" t="s">
        <v>40</v>
      </c>
      <c r="K227" s="11" t="s">
        <v>123</v>
      </c>
      <c r="L227" s="11" t="s">
        <v>42</v>
      </c>
      <c r="M227" s="15">
        <v>1956</v>
      </c>
      <c r="N227" s="16" t="s">
        <v>103</v>
      </c>
      <c r="O227" s="30">
        <v>162</v>
      </c>
      <c r="P227" s="30" t="s">
        <v>46</v>
      </c>
      <c r="Q227" s="16"/>
      <c r="R227" s="16">
        <v>1972</v>
      </c>
      <c r="S227" s="26">
        <v>5</v>
      </c>
      <c r="T227" s="26" t="s">
        <v>67</v>
      </c>
      <c r="U227" s="26"/>
      <c r="V227" s="14">
        <v>20600</v>
      </c>
      <c r="W227" s="16"/>
      <c r="X227" s="16"/>
      <c r="Y227" s="33"/>
      <c r="Z227" s="30" t="s">
        <v>45</v>
      </c>
      <c r="AA227" s="17">
        <v>3</v>
      </c>
      <c r="AB227" s="37"/>
      <c r="AC227" s="26">
        <v>5</v>
      </c>
      <c r="AD227" s="40" t="s">
        <v>46</v>
      </c>
      <c r="AE227" s="11" t="s">
        <v>85</v>
      </c>
      <c r="AF227" s="42" t="s">
        <v>718</v>
      </c>
      <c r="AG227" s="11" t="s">
        <v>45</v>
      </c>
      <c r="AH227" s="11" t="s">
        <v>1055</v>
      </c>
      <c r="AI227" s="42" t="s">
        <v>54</v>
      </c>
      <c r="AJ227" s="42" t="s">
        <v>55</v>
      </c>
      <c r="AK227" s="42"/>
      <c r="AL227" s="42" t="s">
        <v>409</v>
      </c>
      <c r="AM227" s="42" t="s">
        <v>719</v>
      </c>
      <c r="AO227">
        <v>225</v>
      </c>
      <c r="AQ227" t="str">
        <f t="shared" si="10"/>
        <v>reis</v>
      </c>
      <c r="AR227">
        <f t="shared" si="11"/>
        <v>1956</v>
      </c>
      <c r="AS227">
        <f t="shared" si="9"/>
        <v>1956</v>
      </c>
    </row>
    <row r="228" spans="1:45" ht="104" x14ac:dyDescent="0.15">
      <c r="A228" s="12" t="s">
        <v>720</v>
      </c>
      <c r="B228" s="5" t="s">
        <v>721</v>
      </c>
      <c r="C228" s="5">
        <v>41524</v>
      </c>
      <c r="D228" s="11" t="s">
        <v>1466</v>
      </c>
      <c r="E228" s="11"/>
      <c r="F228" s="11" t="s">
        <v>1052</v>
      </c>
      <c r="G228" s="9">
        <v>1921</v>
      </c>
      <c r="H228" s="9" t="s">
        <v>1008</v>
      </c>
      <c r="I228" s="9"/>
      <c r="J228" s="11" t="s">
        <v>40</v>
      </c>
      <c r="K228" s="11" t="s">
        <v>66</v>
      </c>
      <c r="L228" s="11" t="s">
        <v>42</v>
      </c>
      <c r="M228" s="15">
        <v>1954</v>
      </c>
      <c r="N228" s="16" t="s">
        <v>103</v>
      </c>
      <c r="O228" s="30" t="s">
        <v>45</v>
      </c>
      <c r="P228" s="30" t="s">
        <v>46</v>
      </c>
      <c r="Q228" s="16">
        <v>1955</v>
      </c>
      <c r="R228" s="16">
        <v>1961</v>
      </c>
      <c r="S228" s="26">
        <v>8</v>
      </c>
      <c r="T228" s="26" t="s">
        <v>67</v>
      </c>
      <c r="U228" s="26"/>
      <c r="V228" s="14">
        <v>20015</v>
      </c>
      <c r="W228" s="16"/>
      <c r="X228" s="16"/>
      <c r="Y228" s="33"/>
      <c r="Z228" s="30" t="s">
        <v>49</v>
      </c>
      <c r="AA228" s="17">
        <v>3</v>
      </c>
      <c r="AB228" s="37" t="s">
        <v>58</v>
      </c>
      <c r="AC228" s="26">
        <v>3</v>
      </c>
      <c r="AD228" s="40" t="s">
        <v>46</v>
      </c>
      <c r="AE228" s="11" t="s">
        <v>85</v>
      </c>
      <c r="AF228" s="42" t="s">
        <v>722</v>
      </c>
      <c r="AG228" s="11" t="s">
        <v>427</v>
      </c>
      <c r="AH228" s="11" t="s">
        <v>1055</v>
      </c>
      <c r="AI228" s="42" t="s">
        <v>55</v>
      </c>
      <c r="AJ228" s="42"/>
      <c r="AK228" s="42"/>
      <c r="AL228" s="42"/>
      <c r="AM228" s="42"/>
      <c r="AO228">
        <v>226</v>
      </c>
      <c r="AQ228" t="str">
        <f t="shared" si="10"/>
        <v>reis</v>
      </c>
      <c r="AR228">
        <f t="shared" si="11"/>
        <v>1954</v>
      </c>
      <c r="AS228">
        <f t="shared" si="9"/>
        <v>1954</v>
      </c>
    </row>
    <row r="229" spans="1:45" ht="39" x14ac:dyDescent="0.15">
      <c r="A229" s="12" t="s">
        <v>1712</v>
      </c>
      <c r="B229" s="5" t="s">
        <v>723</v>
      </c>
      <c r="C229" s="5">
        <v>41617</v>
      </c>
      <c r="D229" s="11" t="s">
        <v>1465</v>
      </c>
      <c r="E229" s="11"/>
      <c r="F229" s="11" t="s">
        <v>1153</v>
      </c>
      <c r="G229" s="9"/>
      <c r="H229" s="9"/>
      <c r="I229" s="9"/>
      <c r="J229" s="11"/>
      <c r="K229" s="11" t="s">
        <v>43</v>
      </c>
      <c r="L229" s="11"/>
      <c r="M229" s="15"/>
      <c r="N229" s="16" t="s">
        <v>103</v>
      </c>
      <c r="O229" s="30" t="s">
        <v>45</v>
      </c>
      <c r="P229" s="30" t="s">
        <v>46</v>
      </c>
      <c r="Q229" s="16"/>
      <c r="R229" s="16"/>
      <c r="S229" s="26">
        <v>1</v>
      </c>
      <c r="T229" s="26" t="s">
        <v>47</v>
      </c>
      <c r="U229" s="26" t="s">
        <v>48</v>
      </c>
      <c r="V229" s="14" t="s">
        <v>75</v>
      </c>
      <c r="W229" s="16"/>
      <c r="X229" s="16"/>
      <c r="Y229" s="33"/>
      <c r="Z229" s="30" t="s">
        <v>76</v>
      </c>
      <c r="AA229" s="17" t="s">
        <v>75</v>
      </c>
      <c r="AB229" s="37"/>
      <c r="AC229" s="26">
        <v>0</v>
      </c>
      <c r="AD229" s="40"/>
      <c r="AE229" s="11"/>
      <c r="AF229" s="42" t="s">
        <v>698</v>
      </c>
      <c r="AG229" s="11" t="s">
        <v>103</v>
      </c>
      <c r="AH229" s="11" t="s">
        <v>53</v>
      </c>
      <c r="AI229" s="42" t="s">
        <v>167</v>
      </c>
      <c r="AJ229" s="42"/>
      <c r="AK229" s="42"/>
      <c r="AL229" s="42" t="s">
        <v>419</v>
      </c>
      <c r="AM229" s="42"/>
      <c r="AO229">
        <v>227</v>
      </c>
      <c r="AQ229" t="str">
        <f t="shared" si="10"/>
        <v>reis</v>
      </c>
      <c r="AR229">
        <f t="shared" si="11"/>
        <v>0</v>
      </c>
      <c r="AS229">
        <f t="shared" si="9"/>
        <v>0</v>
      </c>
    </row>
    <row r="230" spans="1:45" ht="26" x14ac:dyDescent="0.15">
      <c r="A230" s="12" t="s">
        <v>1467</v>
      </c>
      <c r="B230" s="5" t="s">
        <v>1468</v>
      </c>
      <c r="C230" s="5">
        <v>41617</v>
      </c>
      <c r="D230" s="11" t="s">
        <v>1465</v>
      </c>
      <c r="E230" s="11"/>
      <c r="F230" s="11" t="s">
        <v>1153</v>
      </c>
      <c r="G230" s="9"/>
      <c r="H230" s="9"/>
      <c r="I230" s="9"/>
      <c r="J230" s="11"/>
      <c r="K230" s="11" t="s">
        <v>43</v>
      </c>
      <c r="L230" s="11"/>
      <c r="M230" s="15"/>
      <c r="N230" s="16" t="s">
        <v>103</v>
      </c>
      <c r="O230" s="30" t="s">
        <v>45</v>
      </c>
      <c r="P230" s="30" t="s">
        <v>46</v>
      </c>
      <c r="Q230" s="16"/>
      <c r="R230" s="16"/>
      <c r="S230" s="26">
        <v>1</v>
      </c>
      <c r="T230" s="26" t="s">
        <v>47</v>
      </c>
      <c r="U230" s="26" t="s">
        <v>48</v>
      </c>
      <c r="V230" s="14" t="s">
        <v>75</v>
      </c>
      <c r="W230" s="16"/>
      <c r="X230" s="16"/>
      <c r="Y230" s="33"/>
      <c r="Z230" s="30" t="s">
        <v>76</v>
      </c>
      <c r="AA230" s="17" t="s">
        <v>75</v>
      </c>
      <c r="AB230" s="37"/>
      <c r="AC230" s="26">
        <v>0</v>
      </c>
      <c r="AD230" s="40"/>
      <c r="AE230" s="11"/>
      <c r="AF230" s="42"/>
      <c r="AG230" s="11" t="s">
        <v>103</v>
      </c>
      <c r="AH230" s="11" t="s">
        <v>53</v>
      </c>
      <c r="AI230" s="42"/>
      <c r="AJ230" s="42"/>
      <c r="AK230" s="42"/>
      <c r="AL230" s="42"/>
      <c r="AM230" s="42"/>
      <c r="AO230">
        <v>228</v>
      </c>
      <c r="AQ230" t="str">
        <f t="shared" si="10"/>
        <v>reis</v>
      </c>
      <c r="AR230">
        <f t="shared" si="11"/>
        <v>0</v>
      </c>
      <c r="AS230">
        <f t="shared" si="9"/>
        <v>0</v>
      </c>
    </row>
    <row r="231" spans="1:45" ht="39" x14ac:dyDescent="0.15">
      <c r="A231" s="12" t="s">
        <v>724</v>
      </c>
      <c r="B231" s="5" t="s">
        <v>725</v>
      </c>
      <c r="C231" s="5">
        <v>41296</v>
      </c>
      <c r="D231" s="11" t="s">
        <v>1469</v>
      </c>
      <c r="E231" s="11"/>
      <c r="F231" s="11" t="s">
        <v>1184</v>
      </c>
      <c r="G231" s="9">
        <v>1922</v>
      </c>
      <c r="H231" s="9" t="s">
        <v>1008</v>
      </c>
      <c r="I231" s="9"/>
      <c r="J231" s="11" t="s">
        <v>40</v>
      </c>
      <c r="K231" s="11" t="s">
        <v>66</v>
      </c>
      <c r="L231" s="11" t="s">
        <v>42</v>
      </c>
      <c r="M231" s="15">
        <v>1955</v>
      </c>
      <c r="N231" s="16" t="s">
        <v>103</v>
      </c>
      <c r="O231" s="30" t="s">
        <v>45</v>
      </c>
      <c r="P231" s="30" t="s">
        <v>46</v>
      </c>
      <c r="Q231" s="16"/>
      <c r="R231" s="16"/>
      <c r="S231" s="26">
        <v>9</v>
      </c>
      <c r="T231" s="26" t="s">
        <v>67</v>
      </c>
      <c r="U231" s="26"/>
      <c r="V231" s="14">
        <v>20191</v>
      </c>
      <c r="W231" s="16"/>
      <c r="X231" s="16"/>
      <c r="Y231" s="33"/>
      <c r="Z231" s="30" t="s">
        <v>49</v>
      </c>
      <c r="AA231" s="17" t="s">
        <v>75</v>
      </c>
      <c r="AB231" s="37" t="s">
        <v>46</v>
      </c>
      <c r="AC231" s="26">
        <v>1</v>
      </c>
      <c r="AD231" s="40" t="s">
        <v>46</v>
      </c>
      <c r="AE231" s="11" t="s">
        <v>50</v>
      </c>
      <c r="AF231" s="42" t="s">
        <v>726</v>
      </c>
      <c r="AG231" s="11" t="s">
        <v>427</v>
      </c>
      <c r="AH231" s="11" t="s">
        <v>1056</v>
      </c>
      <c r="AI231" s="42" t="s">
        <v>54</v>
      </c>
      <c r="AJ231" s="42" t="s">
        <v>55</v>
      </c>
      <c r="AK231" s="42"/>
      <c r="AL231" s="42" t="s">
        <v>727</v>
      </c>
      <c r="AM231" s="42" t="s">
        <v>728</v>
      </c>
      <c r="AO231">
        <v>229</v>
      </c>
      <c r="AQ231" t="str">
        <f t="shared" si="10"/>
        <v>reis</v>
      </c>
      <c r="AR231">
        <f t="shared" si="11"/>
        <v>1955</v>
      </c>
      <c r="AS231">
        <f t="shared" si="9"/>
        <v>1955</v>
      </c>
    </row>
    <row r="232" spans="1:45" ht="26" x14ac:dyDescent="0.15">
      <c r="A232" s="12" t="s">
        <v>729</v>
      </c>
      <c r="B232" s="5" t="s">
        <v>730</v>
      </c>
      <c r="C232" s="5">
        <v>41642</v>
      </c>
      <c r="D232" s="11" t="s">
        <v>1470</v>
      </c>
      <c r="E232" s="11"/>
      <c r="F232" s="11" t="s">
        <v>1296</v>
      </c>
      <c r="G232" s="9">
        <v>1917</v>
      </c>
      <c r="H232" s="9" t="s">
        <v>1241</v>
      </c>
      <c r="I232" s="9"/>
      <c r="J232" s="11" t="s">
        <v>40</v>
      </c>
      <c r="K232" s="11" t="s">
        <v>512</v>
      </c>
      <c r="L232" s="11"/>
      <c r="M232" s="15"/>
      <c r="N232" s="16" t="s">
        <v>103</v>
      </c>
      <c r="O232" s="30" t="s">
        <v>45</v>
      </c>
      <c r="P232" s="30" t="s">
        <v>46</v>
      </c>
      <c r="Q232" s="16"/>
      <c r="R232" s="16"/>
      <c r="S232" s="26">
        <v>1</v>
      </c>
      <c r="T232" s="26" t="s">
        <v>47</v>
      </c>
      <c r="U232" s="26" t="s">
        <v>48</v>
      </c>
      <c r="V232" s="14" t="s">
        <v>75</v>
      </c>
      <c r="W232" s="16"/>
      <c r="X232" s="16"/>
      <c r="Y232" s="33"/>
      <c r="Z232" s="30" t="s">
        <v>76</v>
      </c>
      <c r="AA232" s="17">
        <v>1</v>
      </c>
      <c r="AB232" s="37"/>
      <c r="AC232" s="26">
        <v>0</v>
      </c>
      <c r="AD232" s="40"/>
      <c r="AE232" s="11"/>
      <c r="AF232" s="42"/>
      <c r="AG232" s="11" t="s">
        <v>103</v>
      </c>
      <c r="AH232" s="11" t="s">
        <v>53</v>
      </c>
      <c r="AI232" s="42" t="s">
        <v>55</v>
      </c>
      <c r="AJ232" s="42"/>
      <c r="AK232" s="42"/>
      <c r="AL232" s="42"/>
      <c r="AM232" s="42"/>
      <c r="AO232">
        <v>230</v>
      </c>
      <c r="AQ232" t="str">
        <f t="shared" si="10"/>
        <v>reis</v>
      </c>
      <c r="AR232">
        <f t="shared" si="11"/>
        <v>0</v>
      </c>
      <c r="AS232">
        <f t="shared" si="9"/>
        <v>0</v>
      </c>
    </row>
    <row r="233" spans="1:45" ht="52" x14ac:dyDescent="0.15">
      <c r="A233" s="12" t="s">
        <v>731</v>
      </c>
      <c r="B233" s="5" t="s">
        <v>732</v>
      </c>
      <c r="C233" s="5">
        <v>41745</v>
      </c>
      <c r="D233" s="11" t="s">
        <v>1471</v>
      </c>
      <c r="E233" s="11"/>
      <c r="F233" s="11" t="s">
        <v>1472</v>
      </c>
      <c r="G233" s="9">
        <v>1934</v>
      </c>
      <c r="H233" s="9"/>
      <c r="I233" s="9" t="s">
        <v>1191</v>
      </c>
      <c r="J233" s="11" t="s">
        <v>82</v>
      </c>
      <c r="K233" s="11" t="s">
        <v>83</v>
      </c>
      <c r="L233" s="11" t="s">
        <v>42</v>
      </c>
      <c r="M233" s="15">
        <v>1970</v>
      </c>
      <c r="N233" s="16" t="s">
        <v>103</v>
      </c>
      <c r="O233" s="30">
        <v>162</v>
      </c>
      <c r="P233" s="30" t="s">
        <v>46</v>
      </c>
      <c r="Q233" s="16">
        <v>1970</v>
      </c>
      <c r="R233" s="16">
        <v>1972</v>
      </c>
      <c r="S233" s="26">
        <v>1</v>
      </c>
      <c r="T233" s="26" t="s">
        <v>47</v>
      </c>
      <c r="U233" s="26" t="s">
        <v>84</v>
      </c>
      <c r="V233" s="14">
        <v>25920</v>
      </c>
      <c r="W233" s="16"/>
      <c r="X233" s="16"/>
      <c r="Y233" s="33"/>
      <c r="Z233" s="30" t="s">
        <v>76</v>
      </c>
      <c r="AA233" s="17">
        <v>2</v>
      </c>
      <c r="AB233" s="37" t="s">
        <v>58</v>
      </c>
      <c r="AC233" s="26">
        <v>4</v>
      </c>
      <c r="AD233" s="40" t="s">
        <v>46</v>
      </c>
      <c r="AE233" s="11" t="s">
        <v>85</v>
      </c>
      <c r="AF233" s="42" t="s">
        <v>733</v>
      </c>
      <c r="AG233" s="11" t="s">
        <v>45</v>
      </c>
      <c r="AH233" s="11" t="s">
        <v>1055</v>
      </c>
      <c r="AI233" s="42" t="s">
        <v>54</v>
      </c>
      <c r="AJ233" s="42" t="s">
        <v>55</v>
      </c>
      <c r="AK233" s="42"/>
      <c r="AL233" s="42" t="s">
        <v>727</v>
      </c>
      <c r="AM233" s="42" t="s">
        <v>734</v>
      </c>
      <c r="AO233">
        <v>231</v>
      </c>
      <c r="AQ233" t="str">
        <f t="shared" si="10"/>
        <v>reis</v>
      </c>
      <c r="AR233">
        <f t="shared" si="11"/>
        <v>1970</v>
      </c>
      <c r="AS233">
        <f t="shared" si="9"/>
        <v>1970</v>
      </c>
    </row>
    <row r="234" spans="1:45" ht="26" x14ac:dyDescent="0.15">
      <c r="A234" s="12" t="s">
        <v>735</v>
      </c>
      <c r="B234" s="5" t="s">
        <v>736</v>
      </c>
      <c r="C234" s="5">
        <v>41835</v>
      </c>
      <c r="D234" s="11" t="s">
        <v>1476</v>
      </c>
      <c r="E234" s="11"/>
      <c r="F234" s="11" t="s">
        <v>1473</v>
      </c>
      <c r="G234" s="9">
        <v>1928</v>
      </c>
      <c r="H234" s="9"/>
      <c r="I234" s="9" t="s">
        <v>1477</v>
      </c>
      <c r="J234" s="11" t="s">
        <v>40</v>
      </c>
      <c r="K234" s="11" t="s">
        <v>66</v>
      </c>
      <c r="L234" s="11" t="s">
        <v>42</v>
      </c>
      <c r="M234" s="15">
        <v>1957</v>
      </c>
      <c r="N234" s="16" t="s">
        <v>103</v>
      </c>
      <c r="O234" s="30">
        <v>161</v>
      </c>
      <c r="P234" s="30" t="s">
        <v>46</v>
      </c>
      <c r="Q234" s="16"/>
      <c r="R234" s="16"/>
      <c r="S234" s="26">
        <v>4</v>
      </c>
      <c r="T234" s="26" t="s">
        <v>67</v>
      </c>
      <c r="U234" s="26"/>
      <c r="V234" s="14">
        <v>21124</v>
      </c>
      <c r="W234" s="16"/>
      <c r="X234" s="16"/>
      <c r="Y234" s="33"/>
      <c r="Z234" s="30" t="s">
        <v>49</v>
      </c>
      <c r="AA234" s="17">
        <v>3</v>
      </c>
      <c r="AB234" s="37" t="s">
        <v>46</v>
      </c>
      <c r="AC234" s="26">
        <v>0</v>
      </c>
      <c r="AD234" s="40"/>
      <c r="AE234" s="11"/>
      <c r="AF234" s="42" t="s">
        <v>737</v>
      </c>
      <c r="AG234" s="11" t="s">
        <v>45</v>
      </c>
      <c r="AH234" s="11" t="s">
        <v>53</v>
      </c>
      <c r="AI234" s="42" t="s">
        <v>54</v>
      </c>
      <c r="AJ234" s="42" t="s">
        <v>55</v>
      </c>
      <c r="AK234" s="42"/>
      <c r="AL234" s="42" t="s">
        <v>135</v>
      </c>
      <c r="AM234" s="42">
        <v>1420784</v>
      </c>
      <c r="AO234">
        <v>232</v>
      </c>
      <c r="AQ234" t="str">
        <f t="shared" si="10"/>
        <v>reis</v>
      </c>
      <c r="AR234">
        <f t="shared" si="11"/>
        <v>1957</v>
      </c>
      <c r="AS234">
        <f t="shared" si="9"/>
        <v>1957</v>
      </c>
    </row>
    <row r="235" spans="1:45" ht="26" x14ac:dyDescent="0.15">
      <c r="A235" s="51" t="s">
        <v>1673</v>
      </c>
      <c r="B235" s="5" t="s">
        <v>738</v>
      </c>
      <c r="C235" s="5">
        <v>41935</v>
      </c>
      <c r="D235" s="11" t="s">
        <v>1475</v>
      </c>
      <c r="E235" s="11" t="s">
        <v>1126</v>
      </c>
      <c r="F235" s="11" t="s">
        <v>1474</v>
      </c>
      <c r="G235" s="9">
        <v>1924</v>
      </c>
      <c r="H235" s="9"/>
      <c r="I235" s="9" t="s">
        <v>1478</v>
      </c>
      <c r="J235" s="11" t="s">
        <v>40</v>
      </c>
      <c r="K235" s="11" t="s">
        <v>66</v>
      </c>
      <c r="L235" s="20"/>
      <c r="M235" s="15">
        <v>1959</v>
      </c>
      <c r="N235" s="16" t="s">
        <v>103</v>
      </c>
      <c r="O235" s="30">
        <v>162</v>
      </c>
      <c r="P235" s="30" t="s">
        <v>46</v>
      </c>
      <c r="Q235" s="16">
        <v>1959</v>
      </c>
      <c r="R235" s="16">
        <v>1988</v>
      </c>
      <c r="S235" s="26">
        <v>4</v>
      </c>
      <c r="T235" s="26" t="s">
        <v>67</v>
      </c>
      <c r="U235" s="26"/>
      <c r="V235" s="14">
        <v>21863</v>
      </c>
      <c r="W235" s="16"/>
      <c r="X235" s="16"/>
      <c r="Y235" s="33"/>
      <c r="Z235" s="30" t="s">
        <v>45</v>
      </c>
      <c r="AA235" s="17">
        <v>3</v>
      </c>
      <c r="AB235" s="37" t="s">
        <v>46</v>
      </c>
      <c r="AC235" s="26">
        <v>3</v>
      </c>
      <c r="AD235" s="40" t="s">
        <v>46</v>
      </c>
      <c r="AE235" s="11" t="s">
        <v>85</v>
      </c>
      <c r="AF235" s="42" t="s">
        <v>739</v>
      </c>
      <c r="AG235" s="52" t="s">
        <v>1479</v>
      </c>
      <c r="AH235" s="11" t="s">
        <v>1055</v>
      </c>
      <c r="AI235" s="42" t="s">
        <v>54</v>
      </c>
      <c r="AJ235" s="42" t="s">
        <v>55</v>
      </c>
      <c r="AK235" s="42"/>
      <c r="AL235" s="42" t="s">
        <v>135</v>
      </c>
      <c r="AM235" s="42">
        <v>1423804</v>
      </c>
      <c r="AO235">
        <v>233</v>
      </c>
      <c r="AQ235" t="str">
        <f t="shared" si="10"/>
        <v>reis</v>
      </c>
      <c r="AR235">
        <f t="shared" si="11"/>
        <v>1959</v>
      </c>
      <c r="AS235">
        <f t="shared" si="9"/>
        <v>1959</v>
      </c>
    </row>
    <row r="236" spans="1:45" ht="39" x14ac:dyDescent="0.15">
      <c r="A236" s="12" t="s">
        <v>1713</v>
      </c>
      <c r="B236" s="5" t="s">
        <v>740</v>
      </c>
      <c r="C236" s="5">
        <v>42034</v>
      </c>
      <c r="D236" s="11" t="s">
        <v>1480</v>
      </c>
      <c r="E236" s="11"/>
      <c r="F236" s="11" t="s">
        <v>1397</v>
      </c>
      <c r="G236" s="9"/>
      <c r="H236" s="9"/>
      <c r="I236" s="9"/>
      <c r="J236" s="11" t="s">
        <v>40</v>
      </c>
      <c r="K236" s="11" t="s">
        <v>41</v>
      </c>
      <c r="L236" s="11"/>
      <c r="M236" s="15">
        <v>1956</v>
      </c>
      <c r="N236" s="16" t="s">
        <v>103</v>
      </c>
      <c r="O236" s="30" t="s">
        <v>45</v>
      </c>
      <c r="P236" s="30" t="s">
        <v>46</v>
      </c>
      <c r="Q236" s="16">
        <v>1959</v>
      </c>
      <c r="R236" s="16">
        <v>1968</v>
      </c>
      <c r="S236" s="26">
        <v>1</v>
      </c>
      <c r="T236" s="26" t="s">
        <v>47</v>
      </c>
      <c r="U236" s="26" t="s">
        <v>48</v>
      </c>
      <c r="V236" s="14">
        <v>20749</v>
      </c>
      <c r="W236" s="16"/>
      <c r="X236" s="16"/>
      <c r="Y236" s="33"/>
      <c r="Z236" s="30" t="s">
        <v>76</v>
      </c>
      <c r="AA236" s="17">
        <v>1</v>
      </c>
      <c r="AB236" s="37"/>
      <c r="AC236" s="26">
        <v>2</v>
      </c>
      <c r="AD236" s="40" t="s">
        <v>46</v>
      </c>
      <c r="AE236" s="11" t="s">
        <v>85</v>
      </c>
      <c r="AF236" s="42" t="s">
        <v>741</v>
      </c>
      <c r="AG236" s="11" t="s">
        <v>103</v>
      </c>
      <c r="AH236" s="11" t="s">
        <v>1055</v>
      </c>
      <c r="AI236" s="42" t="s">
        <v>54</v>
      </c>
      <c r="AJ236" s="42" t="s">
        <v>55</v>
      </c>
      <c r="AK236" s="42"/>
      <c r="AL236" s="42" t="s">
        <v>292</v>
      </c>
      <c r="AM236" s="42" t="s">
        <v>742</v>
      </c>
      <c r="AO236">
        <v>234</v>
      </c>
      <c r="AQ236" t="str">
        <f t="shared" si="10"/>
        <v>reis</v>
      </c>
      <c r="AR236">
        <f t="shared" si="11"/>
        <v>1956</v>
      </c>
      <c r="AS236">
        <f t="shared" si="9"/>
        <v>1956</v>
      </c>
    </row>
    <row r="237" spans="1:45" ht="26" x14ac:dyDescent="0.15">
      <c r="A237" s="12" t="s">
        <v>1486</v>
      </c>
      <c r="B237" s="5" t="s">
        <v>1487</v>
      </c>
      <c r="C237" s="5">
        <v>42034</v>
      </c>
      <c r="D237" s="11" t="s">
        <v>1480</v>
      </c>
      <c r="E237" s="11"/>
      <c r="F237" s="11" t="s">
        <v>1397</v>
      </c>
      <c r="G237" s="9"/>
      <c r="H237" s="9"/>
      <c r="I237" s="9"/>
      <c r="J237" s="11" t="s">
        <v>40</v>
      </c>
      <c r="K237" s="11" t="s">
        <v>41</v>
      </c>
      <c r="L237" s="11" t="s">
        <v>42</v>
      </c>
      <c r="M237" s="15">
        <v>1956</v>
      </c>
      <c r="N237" s="16" t="s">
        <v>44</v>
      </c>
      <c r="O237" s="30" t="s">
        <v>45</v>
      </c>
      <c r="P237" s="30" t="s">
        <v>46</v>
      </c>
      <c r="Q237" s="16">
        <v>1959</v>
      </c>
      <c r="R237" s="16">
        <v>1959</v>
      </c>
      <c r="S237" s="26">
        <v>1</v>
      </c>
      <c r="T237" s="26" t="s">
        <v>47</v>
      </c>
      <c r="U237" s="26" t="s">
        <v>48</v>
      </c>
      <c r="V237" s="14">
        <v>20749</v>
      </c>
      <c r="W237" s="16"/>
      <c r="X237" s="16"/>
      <c r="Y237" s="33"/>
      <c r="Z237" s="30" t="s">
        <v>76</v>
      </c>
      <c r="AA237" s="17">
        <v>1</v>
      </c>
      <c r="AB237" s="37"/>
      <c r="AC237" s="26">
        <v>2</v>
      </c>
      <c r="AD237" s="40" t="s">
        <v>46</v>
      </c>
      <c r="AE237" s="11" t="s">
        <v>85</v>
      </c>
      <c r="AF237" s="42"/>
      <c r="AG237" s="11" t="s">
        <v>44</v>
      </c>
      <c r="AH237" s="11" t="s">
        <v>1055</v>
      </c>
      <c r="AI237" s="42"/>
      <c r="AJ237" s="42"/>
      <c r="AK237" s="42"/>
      <c r="AL237" s="42"/>
      <c r="AM237" s="42"/>
      <c r="AO237">
        <v>235</v>
      </c>
      <c r="AQ237" t="str">
        <f t="shared" si="10"/>
        <v>reis</v>
      </c>
      <c r="AR237">
        <f t="shared" si="11"/>
        <v>1956</v>
      </c>
      <c r="AS237">
        <f t="shared" si="9"/>
        <v>1956</v>
      </c>
    </row>
    <row r="238" spans="1:45" x14ac:dyDescent="0.15">
      <c r="A238" s="12" t="s">
        <v>1714</v>
      </c>
      <c r="B238" s="5" t="s">
        <v>1488</v>
      </c>
      <c r="C238" s="5">
        <v>42034</v>
      </c>
      <c r="D238" s="11" t="s">
        <v>1480</v>
      </c>
      <c r="E238" s="11"/>
      <c r="F238" s="11" t="s">
        <v>1397</v>
      </c>
      <c r="G238" s="9">
        <v>1917</v>
      </c>
      <c r="H238" s="9"/>
      <c r="I238" s="9" t="s">
        <v>1010</v>
      </c>
      <c r="J238" s="11" t="s">
        <v>40</v>
      </c>
      <c r="K238" s="11" t="s">
        <v>41</v>
      </c>
      <c r="L238" s="11" t="s">
        <v>42</v>
      </c>
      <c r="M238" s="15">
        <v>1956</v>
      </c>
      <c r="N238" s="16" t="s">
        <v>52</v>
      </c>
      <c r="O238" s="30">
        <v>162</v>
      </c>
      <c r="P238" s="30" t="s">
        <v>92</v>
      </c>
      <c r="Q238" s="16">
        <v>1956</v>
      </c>
      <c r="R238" s="16">
        <v>1971</v>
      </c>
      <c r="S238" s="26">
        <v>8</v>
      </c>
      <c r="T238" s="26" t="s">
        <v>67</v>
      </c>
      <c r="U238" s="26"/>
      <c r="V238" s="14">
        <v>20749</v>
      </c>
      <c r="W238" s="16"/>
      <c r="X238" s="16"/>
      <c r="Y238" s="33"/>
      <c r="Z238" s="30" t="s">
        <v>45</v>
      </c>
      <c r="AA238" s="17">
        <v>5</v>
      </c>
      <c r="AB238" s="37"/>
      <c r="AC238" s="26">
        <v>82</v>
      </c>
      <c r="AD238" s="40"/>
      <c r="AE238" s="11" t="s">
        <v>85</v>
      </c>
      <c r="AF238" s="42"/>
      <c r="AG238" s="11" t="s">
        <v>45</v>
      </c>
      <c r="AH238" s="11" t="s">
        <v>1056</v>
      </c>
      <c r="AI238" s="42"/>
      <c r="AJ238" s="42"/>
      <c r="AK238" s="42"/>
      <c r="AL238" s="42"/>
      <c r="AM238" s="42"/>
      <c r="AO238">
        <v>236</v>
      </c>
      <c r="AQ238" t="str">
        <f t="shared" si="10"/>
        <v>reis</v>
      </c>
      <c r="AR238">
        <f t="shared" si="11"/>
        <v>1956</v>
      </c>
      <c r="AS238">
        <f t="shared" si="9"/>
        <v>1956</v>
      </c>
    </row>
    <row r="239" spans="1:45" ht="26" x14ac:dyDescent="0.15">
      <c r="A239" s="12" t="s">
        <v>1715</v>
      </c>
      <c r="B239" s="5" t="s">
        <v>743</v>
      </c>
      <c r="C239" s="5">
        <v>42130</v>
      </c>
      <c r="D239" s="11" t="s">
        <v>1481</v>
      </c>
      <c r="E239" s="11" t="s">
        <v>1089</v>
      </c>
      <c r="F239" s="11" t="s">
        <v>1482</v>
      </c>
      <c r="G239" s="9">
        <v>1926</v>
      </c>
      <c r="H239" s="9"/>
      <c r="I239" s="9"/>
      <c r="J239" s="11"/>
      <c r="K239" s="11" t="s">
        <v>43</v>
      </c>
      <c r="L239" s="11"/>
      <c r="M239" s="15"/>
      <c r="N239" s="16" t="s">
        <v>103</v>
      </c>
      <c r="O239" s="30" t="s">
        <v>45</v>
      </c>
      <c r="P239" s="30" t="s">
        <v>46</v>
      </c>
      <c r="Q239" s="16"/>
      <c r="R239" s="16"/>
      <c r="S239" s="26">
        <v>1</v>
      </c>
      <c r="T239" s="26" t="s">
        <v>47</v>
      </c>
      <c r="U239" s="26" t="s">
        <v>48</v>
      </c>
      <c r="V239" s="14" t="s">
        <v>75</v>
      </c>
      <c r="W239" s="16"/>
      <c r="X239" s="16"/>
      <c r="Y239" s="33"/>
      <c r="Z239" s="30" t="s">
        <v>76</v>
      </c>
      <c r="AA239" s="17" t="s">
        <v>75</v>
      </c>
      <c r="AB239" s="37"/>
      <c r="AC239" s="26">
        <v>0</v>
      </c>
      <c r="AD239" s="40"/>
      <c r="AE239" s="11"/>
      <c r="AF239" s="42" t="s">
        <v>744</v>
      </c>
      <c r="AG239" s="11" t="s">
        <v>103</v>
      </c>
      <c r="AH239" s="11" t="s">
        <v>53</v>
      </c>
      <c r="AI239" s="42" t="s">
        <v>54</v>
      </c>
      <c r="AJ239" s="42" t="s">
        <v>54</v>
      </c>
      <c r="AK239" s="42" t="s">
        <v>58</v>
      </c>
      <c r="AL239" s="42" t="s">
        <v>44</v>
      </c>
      <c r="AM239" s="42">
        <v>4067484</v>
      </c>
      <c r="AO239">
        <v>237</v>
      </c>
      <c r="AQ239" t="str">
        <f t="shared" si="10"/>
        <v>reis</v>
      </c>
      <c r="AR239">
        <f t="shared" si="11"/>
        <v>0</v>
      </c>
      <c r="AS239">
        <f t="shared" si="9"/>
        <v>0</v>
      </c>
    </row>
    <row r="240" spans="1:45" ht="26" x14ac:dyDescent="0.15">
      <c r="A240" s="12" t="s">
        <v>1489</v>
      </c>
      <c r="B240" s="5" t="s">
        <v>1490</v>
      </c>
      <c r="C240" s="5">
        <v>42130</v>
      </c>
      <c r="D240" s="11" t="s">
        <v>1481</v>
      </c>
      <c r="E240" s="11" t="s">
        <v>1089</v>
      </c>
      <c r="F240" s="11" t="s">
        <v>1482</v>
      </c>
      <c r="G240" s="9">
        <v>1926</v>
      </c>
      <c r="H240" s="9"/>
      <c r="I240" s="9"/>
      <c r="J240" s="11"/>
      <c r="K240" s="11" t="s">
        <v>43</v>
      </c>
      <c r="L240" s="11"/>
      <c r="M240" s="15">
        <v>1946</v>
      </c>
      <c r="N240" s="16" t="s">
        <v>52</v>
      </c>
      <c r="O240" s="30">
        <v>162</v>
      </c>
      <c r="P240" s="30" t="s">
        <v>46</v>
      </c>
      <c r="Q240" s="16">
        <v>1966</v>
      </c>
      <c r="R240" s="16">
        <v>1971</v>
      </c>
      <c r="S240" s="26">
        <v>1</v>
      </c>
      <c r="T240" s="26" t="s">
        <v>47</v>
      </c>
      <c r="U240" s="26" t="s">
        <v>48</v>
      </c>
      <c r="V240" s="14" t="s">
        <v>1491</v>
      </c>
      <c r="W240" s="16"/>
      <c r="X240" s="16"/>
      <c r="Y240" s="33"/>
      <c r="Z240" s="30" t="s">
        <v>76</v>
      </c>
      <c r="AA240" s="17">
        <v>1</v>
      </c>
      <c r="AB240" s="37"/>
      <c r="AC240" s="26">
        <v>3</v>
      </c>
      <c r="AD240" s="40"/>
      <c r="AE240" s="11" t="s">
        <v>85</v>
      </c>
      <c r="AF240" s="42"/>
      <c r="AG240" s="11" t="s">
        <v>52</v>
      </c>
      <c r="AH240" s="11" t="s">
        <v>1055</v>
      </c>
      <c r="AI240" s="42"/>
      <c r="AJ240" s="42"/>
      <c r="AK240" s="42"/>
      <c r="AL240" s="42"/>
      <c r="AM240" s="42"/>
      <c r="AO240">
        <v>238</v>
      </c>
      <c r="AQ240" t="str">
        <f t="shared" si="10"/>
        <v>reis</v>
      </c>
      <c r="AR240">
        <f t="shared" si="11"/>
        <v>1946</v>
      </c>
      <c r="AS240">
        <f t="shared" si="9"/>
        <v>1946</v>
      </c>
    </row>
    <row r="241" spans="1:45" ht="52" x14ac:dyDescent="0.15">
      <c r="A241" s="12" t="s">
        <v>745</v>
      </c>
      <c r="B241" s="5" t="s">
        <v>746</v>
      </c>
      <c r="C241" s="5">
        <v>42223</v>
      </c>
      <c r="D241" s="11" t="s">
        <v>1483</v>
      </c>
      <c r="E241" s="11"/>
      <c r="F241" s="11" t="s">
        <v>131</v>
      </c>
      <c r="G241" s="9">
        <v>1922</v>
      </c>
      <c r="H241" s="9"/>
      <c r="I241" s="9" t="s">
        <v>1217</v>
      </c>
      <c r="J241" s="11" t="s">
        <v>40</v>
      </c>
      <c r="K241" s="11" t="s">
        <v>66</v>
      </c>
      <c r="L241" s="11" t="s">
        <v>42</v>
      </c>
      <c r="M241" s="15">
        <v>1956</v>
      </c>
      <c r="N241" s="16" t="s">
        <v>103</v>
      </c>
      <c r="O241" s="30">
        <v>162</v>
      </c>
      <c r="P241" s="30" t="s">
        <v>46</v>
      </c>
      <c r="Q241" s="16">
        <v>1956</v>
      </c>
      <c r="R241" s="16">
        <v>1956</v>
      </c>
      <c r="S241" s="26">
        <v>3</v>
      </c>
      <c r="T241" s="26" t="s">
        <v>67</v>
      </c>
      <c r="U241" s="26"/>
      <c r="V241" s="14">
        <v>20589</v>
      </c>
      <c r="W241" s="16"/>
      <c r="X241" s="16"/>
      <c r="Y241" s="33"/>
      <c r="Z241" s="30" t="s">
        <v>49</v>
      </c>
      <c r="AA241" s="17">
        <v>1</v>
      </c>
      <c r="AB241" s="37" t="s">
        <v>46</v>
      </c>
      <c r="AC241" s="26">
        <v>2</v>
      </c>
      <c r="AD241" s="40" t="s">
        <v>46</v>
      </c>
      <c r="AE241" s="11" t="s">
        <v>50</v>
      </c>
      <c r="AF241" s="42" t="s">
        <v>747</v>
      </c>
      <c r="AG241" s="11" t="s">
        <v>45</v>
      </c>
      <c r="AH241" s="11" t="s">
        <v>1055</v>
      </c>
      <c r="AI241" s="42" t="s">
        <v>54</v>
      </c>
      <c r="AJ241" s="42" t="s">
        <v>55</v>
      </c>
      <c r="AK241" s="42"/>
      <c r="AL241" s="42" t="s">
        <v>135</v>
      </c>
      <c r="AM241" s="42">
        <v>1453715</v>
      </c>
      <c r="AO241">
        <v>239</v>
      </c>
      <c r="AQ241" t="str">
        <f t="shared" si="10"/>
        <v>reis</v>
      </c>
      <c r="AR241">
        <f t="shared" si="11"/>
        <v>1956</v>
      </c>
      <c r="AS241">
        <f t="shared" si="9"/>
        <v>1956</v>
      </c>
    </row>
    <row r="242" spans="1:45" ht="52" x14ac:dyDescent="0.15">
      <c r="A242" s="12" t="s">
        <v>748</v>
      </c>
      <c r="B242" s="5" t="s">
        <v>749</v>
      </c>
      <c r="C242" s="5">
        <v>42322</v>
      </c>
      <c r="D242" s="11" t="s">
        <v>1484</v>
      </c>
      <c r="E242" s="11" t="s">
        <v>1089</v>
      </c>
      <c r="F242" s="11" t="s">
        <v>1485</v>
      </c>
      <c r="G242" s="9">
        <v>1924</v>
      </c>
      <c r="H242" s="9"/>
      <c r="I242" s="9" t="s">
        <v>1492</v>
      </c>
      <c r="J242" s="11" t="s">
        <v>40</v>
      </c>
      <c r="K242" s="11" t="s">
        <v>287</v>
      </c>
      <c r="L242" s="11" t="s">
        <v>42</v>
      </c>
      <c r="M242" s="15">
        <v>1956</v>
      </c>
      <c r="N242" s="16" t="s">
        <v>103</v>
      </c>
      <c r="O242" s="30">
        <v>162</v>
      </c>
      <c r="P242" s="30" t="s">
        <v>46</v>
      </c>
      <c r="Q242" s="16">
        <v>1961</v>
      </c>
      <c r="R242" s="16">
        <v>1961</v>
      </c>
      <c r="S242" s="26">
        <v>4</v>
      </c>
      <c r="T242" s="26" t="s">
        <v>67</v>
      </c>
      <c r="U242" s="26"/>
      <c r="V242" s="14">
        <v>20763</v>
      </c>
      <c r="W242" s="16"/>
      <c r="X242" s="16"/>
      <c r="Y242" s="33"/>
      <c r="Z242" s="30" t="s">
        <v>49</v>
      </c>
      <c r="AA242" s="17">
        <v>3</v>
      </c>
      <c r="AB242" s="37" t="s">
        <v>46</v>
      </c>
      <c r="AC242" s="26">
        <v>1</v>
      </c>
      <c r="AD242" s="40" t="s">
        <v>46</v>
      </c>
      <c r="AE242" s="11" t="s">
        <v>50</v>
      </c>
      <c r="AF242" s="42" t="s">
        <v>750</v>
      </c>
      <c r="AG242" s="11" t="s">
        <v>45</v>
      </c>
      <c r="AH242" s="11" t="s">
        <v>1055</v>
      </c>
      <c r="AI242" s="42" t="s">
        <v>54</v>
      </c>
      <c r="AJ242" s="42" t="s">
        <v>55</v>
      </c>
      <c r="AK242" s="42"/>
      <c r="AL242" s="42" t="s">
        <v>135</v>
      </c>
      <c r="AM242" s="42">
        <v>1198854</v>
      </c>
      <c r="AO242">
        <v>240</v>
      </c>
      <c r="AQ242" t="str">
        <f t="shared" si="10"/>
        <v>reis</v>
      </c>
      <c r="AR242">
        <f t="shared" si="11"/>
        <v>1956</v>
      </c>
      <c r="AS242">
        <f t="shared" si="9"/>
        <v>1956</v>
      </c>
    </row>
    <row r="243" spans="1:45" ht="39" x14ac:dyDescent="0.15">
      <c r="A243" s="12" t="s">
        <v>751</v>
      </c>
      <c r="B243" s="5" t="s">
        <v>752</v>
      </c>
      <c r="C243" s="5">
        <v>42418</v>
      </c>
      <c r="D243" s="11" t="s">
        <v>1494</v>
      </c>
      <c r="E243" s="11"/>
      <c r="F243" s="11" t="s">
        <v>1493</v>
      </c>
      <c r="G243" s="9">
        <v>1925</v>
      </c>
      <c r="H243" s="9"/>
      <c r="I243" s="9" t="s">
        <v>1497</v>
      </c>
      <c r="J243" s="11" t="s">
        <v>82</v>
      </c>
      <c r="K243" s="11" t="s">
        <v>83</v>
      </c>
      <c r="L243" s="11" t="s">
        <v>42</v>
      </c>
      <c r="M243" s="15">
        <v>1959</v>
      </c>
      <c r="N243" s="16" t="s">
        <v>103</v>
      </c>
      <c r="O243" s="30">
        <v>162</v>
      </c>
      <c r="P243" s="30" t="s">
        <v>46</v>
      </c>
      <c r="Q243" s="16">
        <v>1962</v>
      </c>
      <c r="R243" s="16">
        <v>1962</v>
      </c>
      <c r="S243" s="26">
        <v>1</v>
      </c>
      <c r="T243" s="26" t="s">
        <v>47</v>
      </c>
      <c r="U243" s="26" t="s">
        <v>48</v>
      </c>
      <c r="V243" s="14">
        <v>21864</v>
      </c>
      <c r="W243" s="16"/>
      <c r="X243" s="16"/>
      <c r="Y243" s="33"/>
      <c r="Z243" s="30" t="s">
        <v>49</v>
      </c>
      <c r="AA243" s="17">
        <v>1</v>
      </c>
      <c r="AB243" s="37" t="s">
        <v>46</v>
      </c>
      <c r="AC243" s="26">
        <v>2</v>
      </c>
      <c r="AD243" s="40" t="s">
        <v>46</v>
      </c>
      <c r="AE243" s="11" t="s">
        <v>50</v>
      </c>
      <c r="AF243" s="42" t="s">
        <v>753</v>
      </c>
      <c r="AG243" s="11" t="s">
        <v>52</v>
      </c>
      <c r="AH243" s="11" t="s">
        <v>1055</v>
      </c>
      <c r="AI243" s="42" t="s">
        <v>54</v>
      </c>
      <c r="AJ243" s="42" t="s">
        <v>55</v>
      </c>
      <c r="AK243" s="42"/>
      <c r="AL243" s="42" t="s">
        <v>246</v>
      </c>
      <c r="AM243" s="42" t="s">
        <v>754</v>
      </c>
      <c r="AO243">
        <v>241</v>
      </c>
      <c r="AQ243" t="str">
        <f t="shared" si="10"/>
        <v>reis</v>
      </c>
      <c r="AR243">
        <f t="shared" si="11"/>
        <v>1959</v>
      </c>
      <c r="AS243">
        <f t="shared" si="9"/>
        <v>1959</v>
      </c>
    </row>
    <row r="244" spans="1:45" s="80" customFormat="1" ht="26" x14ac:dyDescent="0.15">
      <c r="A244" s="51" t="s">
        <v>1716</v>
      </c>
      <c r="B244" s="64" t="s">
        <v>755</v>
      </c>
      <c r="C244" s="64">
        <v>42317</v>
      </c>
      <c r="D244" s="52" t="s">
        <v>1484</v>
      </c>
      <c r="E244" s="52"/>
      <c r="F244" s="52" t="s">
        <v>1495</v>
      </c>
      <c r="G244" s="54">
        <v>1932</v>
      </c>
      <c r="H244" s="54"/>
      <c r="I244" s="54" t="s">
        <v>1492</v>
      </c>
      <c r="J244" s="52" t="s">
        <v>40</v>
      </c>
      <c r="K244" s="52" t="s">
        <v>287</v>
      </c>
      <c r="L244" s="52" t="s">
        <v>42</v>
      </c>
      <c r="M244" s="55">
        <v>1961</v>
      </c>
      <c r="N244" s="56" t="s">
        <v>103</v>
      </c>
      <c r="O244" s="57">
        <v>162</v>
      </c>
      <c r="P244" s="57" t="s">
        <v>46</v>
      </c>
      <c r="Q244" s="56"/>
      <c r="R244" s="56"/>
      <c r="S244" s="58">
        <v>5</v>
      </c>
      <c r="T244" s="58" t="s">
        <v>67</v>
      </c>
      <c r="U244" s="58"/>
      <c r="V244" s="53">
        <v>22299</v>
      </c>
      <c r="W244" s="56"/>
      <c r="X244" s="56"/>
      <c r="Y244" s="59"/>
      <c r="Z244" s="57" t="s">
        <v>49</v>
      </c>
      <c r="AA244" s="60">
        <v>1</v>
      </c>
      <c r="AB244" s="61" t="s">
        <v>46</v>
      </c>
      <c r="AC244" s="58">
        <v>0</v>
      </c>
      <c r="AD244" s="62"/>
      <c r="AE244" s="52"/>
      <c r="AF244" s="63" t="s">
        <v>756</v>
      </c>
      <c r="AG244" s="52" t="s">
        <v>103</v>
      </c>
      <c r="AH244" s="52" t="s">
        <v>53</v>
      </c>
      <c r="AI244" s="63" t="s">
        <v>54</v>
      </c>
      <c r="AJ244" s="63" t="s">
        <v>54</v>
      </c>
      <c r="AK244" s="63" t="s">
        <v>58</v>
      </c>
      <c r="AL244" s="63" t="s">
        <v>135</v>
      </c>
      <c r="AM244" s="63">
        <v>1229182</v>
      </c>
      <c r="AO244">
        <v>242</v>
      </c>
      <c r="AQ244" t="str">
        <f t="shared" si="10"/>
        <v>reis</v>
      </c>
      <c r="AR244">
        <f t="shared" si="11"/>
        <v>1961</v>
      </c>
      <c r="AS244">
        <f t="shared" si="9"/>
        <v>1961</v>
      </c>
    </row>
    <row r="245" spans="1:45" s="80" customFormat="1" ht="26" x14ac:dyDescent="0.15">
      <c r="A245" s="51" t="s">
        <v>757</v>
      </c>
      <c r="B245" s="64" t="s">
        <v>758</v>
      </c>
      <c r="C245" s="64">
        <v>42509</v>
      </c>
      <c r="D245" s="52" t="s">
        <v>1496</v>
      </c>
      <c r="E245" s="52"/>
      <c r="F245" s="52" t="s">
        <v>1308</v>
      </c>
      <c r="G245" s="54">
        <v>1931</v>
      </c>
      <c r="H245" s="54"/>
      <c r="I245" s="54" t="s">
        <v>1498</v>
      </c>
      <c r="J245" s="52" t="s">
        <v>40</v>
      </c>
      <c r="K245" s="52" t="s">
        <v>287</v>
      </c>
      <c r="L245" s="52"/>
      <c r="M245" s="55">
        <v>1959</v>
      </c>
      <c r="N245" s="56" t="s">
        <v>103</v>
      </c>
      <c r="O245" s="57">
        <v>162</v>
      </c>
      <c r="P245" s="57" t="s">
        <v>46</v>
      </c>
      <c r="Q245" s="56"/>
      <c r="R245" s="56"/>
      <c r="S245" s="58">
        <v>1</v>
      </c>
      <c r="T245" s="58" t="s">
        <v>47</v>
      </c>
      <c r="U245" s="58" t="s">
        <v>48</v>
      </c>
      <c r="V245" s="53">
        <v>21598</v>
      </c>
      <c r="W245" s="56"/>
      <c r="X245" s="56"/>
      <c r="Y245" s="59"/>
      <c r="Z245" s="57" t="s">
        <v>49</v>
      </c>
      <c r="AA245" s="60">
        <v>2</v>
      </c>
      <c r="AB245" s="61" t="s">
        <v>46</v>
      </c>
      <c r="AC245" s="58">
        <v>0</v>
      </c>
      <c r="AD245" s="62"/>
      <c r="AE245" s="52"/>
      <c r="AF245" s="63" t="s">
        <v>445</v>
      </c>
      <c r="AG245" s="52" t="s">
        <v>45</v>
      </c>
      <c r="AH245" s="52" t="s">
        <v>53</v>
      </c>
      <c r="AI245" s="63" t="s">
        <v>54</v>
      </c>
      <c r="AJ245" s="63" t="s">
        <v>55</v>
      </c>
      <c r="AK245" s="63"/>
      <c r="AL245" s="63" t="s">
        <v>409</v>
      </c>
      <c r="AM245" s="63" t="s">
        <v>759</v>
      </c>
      <c r="AO245">
        <v>243</v>
      </c>
      <c r="AQ245" t="str">
        <f t="shared" si="10"/>
        <v>reis</v>
      </c>
      <c r="AR245">
        <f t="shared" si="11"/>
        <v>1959</v>
      </c>
      <c r="AS245">
        <f t="shared" si="9"/>
        <v>1959</v>
      </c>
    </row>
    <row r="246" spans="1:45" ht="78" x14ac:dyDescent="0.15">
      <c r="A246" s="12" t="s">
        <v>760</v>
      </c>
      <c r="B246" s="5" t="s">
        <v>761</v>
      </c>
      <c r="C246" s="5">
        <v>42733</v>
      </c>
      <c r="D246" s="11" t="s">
        <v>1499</v>
      </c>
      <c r="E246" s="11"/>
      <c r="F246" s="11" t="s">
        <v>1052</v>
      </c>
      <c r="G246" s="9">
        <v>1915</v>
      </c>
      <c r="H246" s="9"/>
      <c r="I246" s="9" t="s">
        <v>1500</v>
      </c>
      <c r="J246" s="11"/>
      <c r="K246" s="11" t="s">
        <v>43</v>
      </c>
      <c r="L246" s="11" t="s">
        <v>1103</v>
      </c>
      <c r="M246" s="15"/>
      <c r="N246" s="16" t="s">
        <v>103</v>
      </c>
      <c r="O246" s="30" t="s">
        <v>45</v>
      </c>
      <c r="P246" s="30" t="s">
        <v>46</v>
      </c>
      <c r="Q246" s="16">
        <v>1966</v>
      </c>
      <c r="R246" s="16">
        <v>1966</v>
      </c>
      <c r="S246" s="26">
        <v>5</v>
      </c>
      <c r="T246" s="26" t="s">
        <v>67</v>
      </c>
      <c r="U246" s="26"/>
      <c r="V246" s="14" t="s">
        <v>75</v>
      </c>
      <c r="W246" s="16"/>
      <c r="X246" s="16">
        <v>1967</v>
      </c>
      <c r="Y246" s="33"/>
      <c r="Z246" s="30" t="s">
        <v>49</v>
      </c>
      <c r="AA246" s="17">
        <v>1</v>
      </c>
      <c r="AB246" s="37"/>
      <c r="AC246" s="26">
        <v>1</v>
      </c>
      <c r="AD246" s="40" t="s">
        <v>46</v>
      </c>
      <c r="AE246" s="11" t="s">
        <v>50</v>
      </c>
      <c r="AF246" s="42" t="s">
        <v>762</v>
      </c>
      <c r="AG246" s="11" t="s">
        <v>103</v>
      </c>
      <c r="AH246" s="11" t="s">
        <v>1055</v>
      </c>
      <c r="AI246" s="42" t="s">
        <v>55</v>
      </c>
      <c r="AJ246" s="42"/>
      <c r="AK246" s="42"/>
      <c r="AL246" s="42"/>
      <c r="AM246" s="42"/>
      <c r="AO246">
        <v>244</v>
      </c>
      <c r="AQ246" t="str">
        <f t="shared" si="10"/>
        <v>reis</v>
      </c>
      <c r="AR246">
        <f t="shared" si="11"/>
        <v>0</v>
      </c>
      <c r="AS246">
        <f t="shared" si="9"/>
        <v>0</v>
      </c>
    </row>
    <row r="247" spans="1:45" ht="39" x14ac:dyDescent="0.15">
      <c r="A247" s="12" t="s">
        <v>763</v>
      </c>
      <c r="B247" s="5" t="s">
        <v>764</v>
      </c>
      <c r="C247" s="5">
        <v>42828</v>
      </c>
      <c r="D247" s="11" t="s">
        <v>1501</v>
      </c>
      <c r="E247" s="11" t="s">
        <v>1126</v>
      </c>
      <c r="F247" s="11" t="s">
        <v>1430</v>
      </c>
      <c r="G247" s="9">
        <v>1948</v>
      </c>
      <c r="H247" s="9"/>
      <c r="I247" s="9" t="s">
        <v>1008</v>
      </c>
      <c r="J247" s="11" t="s">
        <v>82</v>
      </c>
      <c r="K247" s="11" t="s">
        <v>765</v>
      </c>
      <c r="L247" s="11" t="s">
        <v>1057</v>
      </c>
      <c r="M247" s="15">
        <v>1978</v>
      </c>
      <c r="N247" s="16" t="s">
        <v>103</v>
      </c>
      <c r="O247" s="30">
        <v>162</v>
      </c>
      <c r="P247" s="30" t="s">
        <v>46</v>
      </c>
      <c r="Q247" s="16"/>
      <c r="R247" s="16"/>
      <c r="S247" s="26">
        <v>1</v>
      </c>
      <c r="T247" s="26" t="s">
        <v>47</v>
      </c>
      <c r="U247" s="26" t="s">
        <v>48</v>
      </c>
      <c r="V247" s="14">
        <v>28597</v>
      </c>
      <c r="W247" s="16"/>
      <c r="X247" s="16"/>
      <c r="Y247" s="33"/>
      <c r="Z247" s="30" t="s">
        <v>76</v>
      </c>
      <c r="AA247" s="17" t="s">
        <v>75</v>
      </c>
      <c r="AB247" s="37" t="s">
        <v>46</v>
      </c>
      <c r="AC247" s="26">
        <v>0</v>
      </c>
      <c r="AD247" s="40"/>
      <c r="AE247" s="11" t="s">
        <v>501</v>
      </c>
      <c r="AF247" s="42" t="s">
        <v>766</v>
      </c>
      <c r="AG247" s="11" t="s">
        <v>45</v>
      </c>
      <c r="AH247" s="11" t="s">
        <v>1055</v>
      </c>
      <c r="AI247" s="42" t="s">
        <v>55</v>
      </c>
      <c r="AJ247" s="42"/>
      <c r="AK247" s="42"/>
      <c r="AL247" s="42"/>
      <c r="AM247" s="42"/>
      <c r="AO247">
        <v>245</v>
      </c>
      <c r="AQ247" t="str">
        <f t="shared" si="10"/>
        <v>reis</v>
      </c>
      <c r="AR247">
        <f t="shared" si="11"/>
        <v>1978</v>
      </c>
      <c r="AS247">
        <f t="shared" si="9"/>
        <v>1978</v>
      </c>
    </row>
    <row r="248" spans="1:45" ht="169" x14ac:dyDescent="0.15">
      <c r="A248" s="51" t="s">
        <v>1717</v>
      </c>
      <c r="B248" s="5" t="s">
        <v>767</v>
      </c>
      <c r="C248" s="5">
        <v>42549</v>
      </c>
      <c r="D248" s="11" t="s">
        <v>1503</v>
      </c>
      <c r="E248" s="11"/>
      <c r="F248" s="11" t="s">
        <v>1502</v>
      </c>
      <c r="G248" s="9">
        <v>1932</v>
      </c>
      <c r="H248" s="9"/>
      <c r="I248" s="9" t="s">
        <v>1054</v>
      </c>
      <c r="J248" s="11" t="s">
        <v>82</v>
      </c>
      <c r="K248" s="11" t="s">
        <v>83</v>
      </c>
      <c r="L248" s="11" t="s">
        <v>42</v>
      </c>
      <c r="M248" s="15">
        <v>1964</v>
      </c>
      <c r="N248" s="16" t="s">
        <v>103</v>
      </c>
      <c r="O248" s="30">
        <v>162</v>
      </c>
      <c r="P248" s="30" t="s">
        <v>58</v>
      </c>
      <c r="Q248" s="16">
        <v>1964</v>
      </c>
      <c r="R248" s="16">
        <v>1966</v>
      </c>
      <c r="S248" s="26">
        <v>1</v>
      </c>
      <c r="T248" s="26" t="s">
        <v>47</v>
      </c>
      <c r="U248" s="26" t="s">
        <v>48</v>
      </c>
      <c r="V248" s="14">
        <v>23665</v>
      </c>
      <c r="W248" s="16"/>
      <c r="X248" s="16"/>
      <c r="Y248" s="59" t="s">
        <v>768</v>
      </c>
      <c r="Z248" s="30" t="s">
        <v>45</v>
      </c>
      <c r="AA248" s="17">
        <v>4</v>
      </c>
      <c r="AB248" s="37" t="s">
        <v>46</v>
      </c>
      <c r="AC248" s="26">
        <v>5</v>
      </c>
      <c r="AD248" s="40" t="s">
        <v>58</v>
      </c>
      <c r="AE248" s="11" t="s">
        <v>61</v>
      </c>
      <c r="AF248" s="42" t="s">
        <v>769</v>
      </c>
      <c r="AG248" s="11" t="s">
        <v>45</v>
      </c>
      <c r="AH248" s="11" t="s">
        <v>1055</v>
      </c>
      <c r="AI248" s="42" t="s">
        <v>54</v>
      </c>
      <c r="AJ248" s="42" t="s">
        <v>55</v>
      </c>
      <c r="AK248" s="42"/>
      <c r="AL248" s="42" t="s">
        <v>770</v>
      </c>
      <c r="AM248" s="42" t="s">
        <v>771</v>
      </c>
      <c r="AO248">
        <v>246</v>
      </c>
      <c r="AQ248" t="str">
        <f t="shared" si="10"/>
        <v>reis</v>
      </c>
      <c r="AR248">
        <f t="shared" si="11"/>
        <v>1964</v>
      </c>
      <c r="AS248">
        <f t="shared" si="9"/>
        <v>1964</v>
      </c>
    </row>
    <row r="249" spans="1:45" ht="65" x14ac:dyDescent="0.15">
      <c r="A249" s="12" t="s">
        <v>1504</v>
      </c>
      <c r="B249" s="5" t="s">
        <v>1505</v>
      </c>
      <c r="C249" s="5">
        <v>42549</v>
      </c>
      <c r="D249" s="11" t="s">
        <v>1503</v>
      </c>
      <c r="E249" s="11"/>
      <c r="F249" s="11" t="s">
        <v>1502</v>
      </c>
      <c r="G249" s="9">
        <v>1932</v>
      </c>
      <c r="H249" s="9" t="s">
        <v>1506</v>
      </c>
      <c r="I249" s="9"/>
      <c r="J249" s="11" t="s">
        <v>82</v>
      </c>
      <c r="K249" s="11" t="s">
        <v>1507</v>
      </c>
      <c r="L249" s="11"/>
      <c r="M249" s="15">
        <v>1966</v>
      </c>
      <c r="N249" s="16" t="s">
        <v>52</v>
      </c>
      <c r="O249" s="30" t="s">
        <v>45</v>
      </c>
      <c r="P249" s="30" t="s">
        <v>58</v>
      </c>
      <c r="Q249" s="16">
        <v>1964</v>
      </c>
      <c r="R249" s="16">
        <v>1966</v>
      </c>
      <c r="S249" s="26">
        <v>1</v>
      </c>
      <c r="T249" s="26" t="s">
        <v>47</v>
      </c>
      <c r="U249" s="26" t="s">
        <v>48</v>
      </c>
      <c r="V249" s="14">
        <v>24418</v>
      </c>
      <c r="W249" s="16"/>
      <c r="X249" s="16"/>
      <c r="Y249" s="34"/>
      <c r="Z249" s="30" t="s">
        <v>76</v>
      </c>
      <c r="AA249" s="17">
        <v>2</v>
      </c>
      <c r="AB249" s="37"/>
      <c r="AC249" s="26">
        <v>7</v>
      </c>
      <c r="AD249" s="40"/>
      <c r="AE249" s="11" t="s">
        <v>61</v>
      </c>
      <c r="AF249" s="42"/>
      <c r="AG249" s="11" t="s">
        <v>103</v>
      </c>
      <c r="AH249" s="11" t="s">
        <v>1055</v>
      </c>
      <c r="AI249" s="42" t="s">
        <v>54</v>
      </c>
      <c r="AJ249" s="42" t="s">
        <v>55</v>
      </c>
      <c r="AK249" s="42"/>
      <c r="AL249" s="42" t="s">
        <v>770</v>
      </c>
      <c r="AM249" s="42" t="s">
        <v>771</v>
      </c>
      <c r="AO249">
        <v>247</v>
      </c>
      <c r="AQ249" t="str">
        <f t="shared" si="10"/>
        <v>reis</v>
      </c>
      <c r="AR249">
        <f t="shared" si="11"/>
        <v>1966</v>
      </c>
      <c r="AS249">
        <f t="shared" si="9"/>
        <v>1966</v>
      </c>
    </row>
    <row r="250" spans="1:45" ht="65" x14ac:dyDescent="0.15">
      <c r="A250" s="12" t="s">
        <v>1718</v>
      </c>
      <c r="B250" s="5" t="s">
        <v>772</v>
      </c>
      <c r="C250" s="5">
        <v>42645</v>
      </c>
      <c r="D250" s="11" t="s">
        <v>1511</v>
      </c>
      <c r="E250" s="11" t="s">
        <v>1089</v>
      </c>
      <c r="F250" s="11" t="s">
        <v>1195</v>
      </c>
      <c r="G250" s="9">
        <v>1941</v>
      </c>
      <c r="H250" s="9" t="s">
        <v>1514</v>
      </c>
      <c r="I250" s="9" t="s">
        <v>1514</v>
      </c>
      <c r="J250" s="11" t="s">
        <v>40</v>
      </c>
      <c r="K250" s="11" t="s">
        <v>773</v>
      </c>
      <c r="L250" s="11" t="s">
        <v>1515</v>
      </c>
      <c r="M250" s="15">
        <v>1965</v>
      </c>
      <c r="N250" s="16" t="s">
        <v>103</v>
      </c>
      <c r="O250" s="30" t="s">
        <v>45</v>
      </c>
      <c r="P250" s="30" t="s">
        <v>58</v>
      </c>
      <c r="Q250" s="16">
        <v>1965</v>
      </c>
      <c r="R250" s="16">
        <v>1966</v>
      </c>
      <c r="S250" s="26">
        <v>1</v>
      </c>
      <c r="T250" s="26" t="s">
        <v>47</v>
      </c>
      <c r="U250" s="26" t="s">
        <v>48</v>
      </c>
      <c r="V250" s="14">
        <v>24048</v>
      </c>
      <c r="W250" s="16"/>
      <c r="X250" s="16"/>
      <c r="Y250" s="33"/>
      <c r="Z250" s="30" t="s">
        <v>45</v>
      </c>
      <c r="AA250" s="17">
        <v>3</v>
      </c>
      <c r="AB250" s="37" t="s">
        <v>46</v>
      </c>
      <c r="AC250" s="26">
        <v>7</v>
      </c>
      <c r="AD250" s="40" t="s">
        <v>58</v>
      </c>
      <c r="AE250" s="11" t="s">
        <v>61</v>
      </c>
      <c r="AF250" s="42" t="s">
        <v>774</v>
      </c>
      <c r="AG250" s="11" t="s">
        <v>52</v>
      </c>
      <c r="AH250" s="11" t="s">
        <v>1055</v>
      </c>
      <c r="AI250" s="42" t="s">
        <v>167</v>
      </c>
      <c r="AJ250" s="42" t="s">
        <v>55</v>
      </c>
      <c r="AK250" s="42"/>
      <c r="AL250" s="42" t="s">
        <v>775</v>
      </c>
      <c r="AM250" s="42">
        <v>9876010</v>
      </c>
      <c r="AO250">
        <v>248</v>
      </c>
      <c r="AQ250" t="str">
        <f t="shared" si="10"/>
        <v>reis</v>
      </c>
      <c r="AR250">
        <f t="shared" si="11"/>
        <v>1965</v>
      </c>
      <c r="AS250">
        <f t="shared" si="9"/>
        <v>1965</v>
      </c>
    </row>
    <row r="251" spans="1:45" x14ac:dyDescent="0.15">
      <c r="A251" s="12" t="s">
        <v>1512</v>
      </c>
      <c r="B251" s="5" t="s">
        <v>1513</v>
      </c>
      <c r="C251" s="5">
        <v>42645</v>
      </c>
      <c r="D251" s="11" t="s">
        <v>1511</v>
      </c>
      <c r="E251" s="11" t="s">
        <v>1089</v>
      </c>
      <c r="F251" s="11" t="s">
        <v>1195</v>
      </c>
      <c r="G251" s="9">
        <v>1941</v>
      </c>
      <c r="H251" s="9"/>
      <c r="I251" s="9"/>
      <c r="J251" s="11" t="s">
        <v>40</v>
      </c>
      <c r="K251" s="11" t="s">
        <v>773</v>
      </c>
      <c r="L251" s="11" t="s">
        <v>1515</v>
      </c>
      <c r="M251" s="15">
        <v>1965</v>
      </c>
      <c r="N251" s="16" t="s">
        <v>52</v>
      </c>
      <c r="O251" s="30">
        <v>162</v>
      </c>
      <c r="P251" s="30" t="s">
        <v>58</v>
      </c>
      <c r="Q251" s="16">
        <v>1965</v>
      </c>
      <c r="R251" s="16">
        <v>1967</v>
      </c>
      <c r="S251" s="26">
        <v>1</v>
      </c>
      <c r="T251" s="26" t="s">
        <v>47</v>
      </c>
      <c r="U251" s="26" t="s">
        <v>48</v>
      </c>
      <c r="V251" s="14">
        <v>24048</v>
      </c>
      <c r="W251" s="16"/>
      <c r="X251" s="16">
        <v>1966</v>
      </c>
      <c r="Y251" s="33"/>
      <c r="Z251" s="30" t="s">
        <v>45</v>
      </c>
      <c r="AA251" s="17">
        <v>6</v>
      </c>
      <c r="AB251" s="37"/>
      <c r="AC251" s="26">
        <v>15</v>
      </c>
      <c r="AD251" s="40"/>
      <c r="AE251" s="11" t="s">
        <v>85</v>
      </c>
      <c r="AF251" s="42"/>
      <c r="AG251" s="11" t="s">
        <v>52</v>
      </c>
      <c r="AH251" s="11" t="s">
        <v>1055</v>
      </c>
      <c r="AI251" s="42"/>
      <c r="AJ251" s="42"/>
      <c r="AK251" s="42"/>
      <c r="AL251" s="42"/>
      <c r="AM251" s="42"/>
      <c r="AO251">
        <v>249</v>
      </c>
      <c r="AQ251" t="str">
        <f t="shared" si="10"/>
        <v>reis</v>
      </c>
      <c r="AR251">
        <f t="shared" si="11"/>
        <v>1965</v>
      </c>
      <c r="AS251">
        <f t="shared" si="9"/>
        <v>1965</v>
      </c>
    </row>
    <row r="252" spans="1:45" ht="39" x14ac:dyDescent="0.15">
      <c r="A252" s="12" t="s">
        <v>776</v>
      </c>
      <c r="B252" s="5" t="s">
        <v>777</v>
      </c>
      <c r="C252" s="5">
        <v>42998</v>
      </c>
      <c r="D252" s="11" t="s">
        <v>1510</v>
      </c>
      <c r="E252" s="11"/>
      <c r="F252" s="11" t="s">
        <v>1308</v>
      </c>
      <c r="G252" s="9">
        <v>1920</v>
      </c>
      <c r="H252" s="9" t="s">
        <v>1516</v>
      </c>
      <c r="I252" s="9"/>
      <c r="J252" s="11" t="s">
        <v>40</v>
      </c>
      <c r="K252" s="11" t="s">
        <v>132</v>
      </c>
      <c r="L252" s="11"/>
      <c r="M252" s="15">
        <v>1952</v>
      </c>
      <c r="N252" s="16" t="s">
        <v>103</v>
      </c>
      <c r="O252" s="30" t="s">
        <v>45</v>
      </c>
      <c r="P252" s="30" t="s">
        <v>46</v>
      </c>
      <c r="Q252" s="16">
        <v>1963</v>
      </c>
      <c r="R252" s="16">
        <v>1963</v>
      </c>
      <c r="S252" s="26">
        <v>8</v>
      </c>
      <c r="T252" s="26" t="s">
        <v>67</v>
      </c>
      <c r="U252" s="26"/>
      <c r="V252" s="14" t="s">
        <v>611</v>
      </c>
      <c r="W252" s="16"/>
      <c r="X252" s="16"/>
      <c r="Y252" s="33"/>
      <c r="Z252" s="30" t="s">
        <v>229</v>
      </c>
      <c r="AA252" s="17">
        <v>1</v>
      </c>
      <c r="AB252" s="37"/>
      <c r="AC252" s="26">
        <v>1</v>
      </c>
      <c r="AD252" s="40"/>
      <c r="AE252" s="11" t="s">
        <v>50</v>
      </c>
      <c r="AF252" s="42" t="s">
        <v>778</v>
      </c>
      <c r="AG252" s="11" t="s">
        <v>103</v>
      </c>
      <c r="AH252" s="11" t="s">
        <v>1055</v>
      </c>
      <c r="AI252" s="42" t="s">
        <v>54</v>
      </c>
      <c r="AJ252" s="42" t="s">
        <v>54</v>
      </c>
      <c r="AK252" s="42" t="s">
        <v>58</v>
      </c>
      <c r="AL252" s="42" t="s">
        <v>135</v>
      </c>
      <c r="AM252" s="42">
        <v>1470987</v>
      </c>
      <c r="AO252">
        <v>250</v>
      </c>
      <c r="AQ252" t="str">
        <f t="shared" si="10"/>
        <v>reis</v>
      </c>
      <c r="AR252">
        <f t="shared" si="11"/>
        <v>1952</v>
      </c>
      <c r="AS252">
        <f t="shared" si="9"/>
        <v>1952</v>
      </c>
    </row>
    <row r="253" spans="1:45" ht="39" x14ac:dyDescent="0.15">
      <c r="A253" s="51" t="s">
        <v>779</v>
      </c>
      <c r="B253" s="5" t="s">
        <v>780</v>
      </c>
      <c r="C253" s="5">
        <v>43094</v>
      </c>
      <c r="D253" s="11" t="s">
        <v>1509</v>
      </c>
      <c r="E253" s="11"/>
      <c r="F253" s="11" t="s">
        <v>1508</v>
      </c>
      <c r="G253" s="9">
        <v>1927</v>
      </c>
      <c r="H253" s="9" t="s">
        <v>1270</v>
      </c>
      <c r="I253" s="9"/>
      <c r="J253" s="11" t="s">
        <v>40</v>
      </c>
      <c r="K253" s="11" t="s">
        <v>66</v>
      </c>
      <c r="L253" s="11"/>
      <c r="M253" s="15">
        <v>1960</v>
      </c>
      <c r="N253" s="16" t="s">
        <v>103</v>
      </c>
      <c r="O253" s="30" t="s">
        <v>45</v>
      </c>
      <c r="P253" s="30" t="s">
        <v>46</v>
      </c>
      <c r="Q253" s="16">
        <v>1957</v>
      </c>
      <c r="R253" s="16">
        <v>1957</v>
      </c>
      <c r="S253" s="26">
        <v>2</v>
      </c>
      <c r="T253" s="26" t="s">
        <v>124</v>
      </c>
      <c r="U253" s="26"/>
      <c r="V253" s="14" t="s">
        <v>781</v>
      </c>
      <c r="W253" s="16"/>
      <c r="X253" s="16"/>
      <c r="Y253" s="33" t="s">
        <v>782</v>
      </c>
      <c r="Z253" s="30" t="s">
        <v>76</v>
      </c>
      <c r="AA253" s="17">
        <v>2</v>
      </c>
      <c r="AB253" s="37"/>
      <c r="AC253" s="26">
        <v>1</v>
      </c>
      <c r="AD253" s="40"/>
      <c r="AE253" s="11" t="s">
        <v>50</v>
      </c>
      <c r="AF253" s="42" t="s">
        <v>783</v>
      </c>
      <c r="AG253" s="11" t="s">
        <v>103</v>
      </c>
      <c r="AH253" s="11" t="s">
        <v>1055</v>
      </c>
      <c r="AI253" s="42" t="s">
        <v>55</v>
      </c>
      <c r="AJ253" s="42"/>
      <c r="AK253" s="42"/>
      <c r="AL253" s="42"/>
      <c r="AM253" s="42"/>
      <c r="AO253">
        <v>251</v>
      </c>
      <c r="AQ253" t="str">
        <f t="shared" si="10"/>
        <v>reis</v>
      </c>
      <c r="AR253">
        <f t="shared" si="11"/>
        <v>1960</v>
      </c>
      <c r="AS253">
        <f t="shared" si="9"/>
        <v>1960</v>
      </c>
    </row>
    <row r="254" spans="1:45" ht="26" x14ac:dyDescent="0.15">
      <c r="A254" s="12" t="s">
        <v>784</v>
      </c>
      <c r="B254" s="5" t="s">
        <v>785</v>
      </c>
      <c r="C254" s="5">
        <v>43189</v>
      </c>
      <c r="D254" s="11" t="s">
        <v>1517</v>
      </c>
      <c r="E254" s="11"/>
      <c r="F254" s="11" t="s">
        <v>1518</v>
      </c>
      <c r="G254" s="9">
        <v>1915</v>
      </c>
      <c r="H254" s="9"/>
      <c r="I254" s="9" t="s">
        <v>1644</v>
      </c>
      <c r="J254" s="11" t="s">
        <v>40</v>
      </c>
      <c r="K254" s="11" t="s">
        <v>123</v>
      </c>
      <c r="L254" s="11" t="s">
        <v>42</v>
      </c>
      <c r="M254" s="15">
        <v>1956</v>
      </c>
      <c r="N254" s="16" t="s">
        <v>103</v>
      </c>
      <c r="O254" s="30">
        <v>162</v>
      </c>
      <c r="P254" s="30" t="s">
        <v>46</v>
      </c>
      <c r="Q254" s="16"/>
      <c r="R254" s="16"/>
      <c r="S254" s="26">
        <v>5</v>
      </c>
      <c r="T254" s="26" t="s">
        <v>67</v>
      </c>
      <c r="U254" s="26"/>
      <c r="V254" s="14">
        <v>20600</v>
      </c>
      <c r="W254" s="16"/>
      <c r="X254" s="16"/>
      <c r="Y254" s="33"/>
      <c r="Z254" s="30" t="s">
        <v>49</v>
      </c>
      <c r="AA254" s="17" t="s">
        <v>75</v>
      </c>
      <c r="AB254" s="37" t="s">
        <v>46</v>
      </c>
      <c r="AC254" s="26">
        <v>0</v>
      </c>
      <c r="AD254" s="40"/>
      <c r="AE254" s="11"/>
      <c r="AF254" s="42" t="s">
        <v>786</v>
      </c>
      <c r="AG254" s="11" t="s">
        <v>45</v>
      </c>
      <c r="AH254" s="11" t="s">
        <v>53</v>
      </c>
      <c r="AI254" s="42" t="s">
        <v>55</v>
      </c>
      <c r="AJ254" s="42"/>
      <c r="AK254" s="42"/>
      <c r="AL254" s="42"/>
      <c r="AM254" s="42"/>
      <c r="AO254">
        <v>252</v>
      </c>
      <c r="AQ254" t="str">
        <f t="shared" si="10"/>
        <v>reis</v>
      </c>
      <c r="AR254">
        <f t="shared" si="11"/>
        <v>1956</v>
      </c>
      <c r="AS254">
        <f t="shared" si="9"/>
        <v>1956</v>
      </c>
    </row>
    <row r="255" spans="1:45" ht="26" x14ac:dyDescent="0.15">
      <c r="A255" s="12" t="s">
        <v>787</v>
      </c>
      <c r="B255" s="5" t="s">
        <v>788</v>
      </c>
      <c r="C255" s="5">
        <v>43285</v>
      </c>
      <c r="D255" s="11" t="s">
        <v>1525</v>
      </c>
      <c r="E255" s="11"/>
      <c r="F255" s="11" t="s">
        <v>1195</v>
      </c>
      <c r="G255" s="9">
        <v>1947</v>
      </c>
      <c r="H255" s="9"/>
      <c r="I255" s="9" t="s">
        <v>1008</v>
      </c>
      <c r="J255" s="11" t="s">
        <v>82</v>
      </c>
      <c r="K255" s="11" t="s">
        <v>214</v>
      </c>
      <c r="L255" s="11" t="s">
        <v>42</v>
      </c>
      <c r="M255" s="15">
        <v>1974</v>
      </c>
      <c r="N255" s="16" t="s">
        <v>103</v>
      </c>
      <c r="O255" s="30">
        <v>162</v>
      </c>
      <c r="P255" s="30" t="s">
        <v>46</v>
      </c>
      <c r="Q255" s="16"/>
      <c r="R255" s="16"/>
      <c r="S255" s="26">
        <v>1</v>
      </c>
      <c r="T255" s="26" t="s">
        <v>47</v>
      </c>
      <c r="U255" s="26" t="s">
        <v>84</v>
      </c>
      <c r="V255" s="14">
        <v>27221</v>
      </c>
      <c r="W255" s="16"/>
      <c r="X255" s="16"/>
      <c r="Y255" s="33"/>
      <c r="Z255" s="30" t="s">
        <v>76</v>
      </c>
      <c r="AA255" s="17" t="s">
        <v>75</v>
      </c>
      <c r="AB255" s="37" t="s">
        <v>46</v>
      </c>
      <c r="AC255" s="26">
        <v>0</v>
      </c>
      <c r="AD255" s="40"/>
      <c r="AE255" s="11"/>
      <c r="AF255" s="42" t="s">
        <v>789</v>
      </c>
      <c r="AG255" s="11" t="s">
        <v>45</v>
      </c>
      <c r="AH255" s="11" t="s">
        <v>53</v>
      </c>
      <c r="AI255" s="42" t="s">
        <v>54</v>
      </c>
      <c r="AJ255" s="42" t="s">
        <v>55</v>
      </c>
      <c r="AK255" s="42"/>
      <c r="AL255" s="42" t="s">
        <v>135</v>
      </c>
      <c r="AM255" s="42">
        <v>30084100</v>
      </c>
      <c r="AO255">
        <v>253</v>
      </c>
      <c r="AQ255" t="str">
        <f t="shared" si="10"/>
        <v>reis</v>
      </c>
      <c r="AR255">
        <f t="shared" si="11"/>
        <v>1974</v>
      </c>
      <c r="AS255">
        <f t="shared" si="9"/>
        <v>1974</v>
      </c>
    </row>
    <row r="256" spans="1:45" s="80" customFormat="1" ht="39" x14ac:dyDescent="0.15">
      <c r="A256" s="51" t="s">
        <v>790</v>
      </c>
      <c r="B256" s="64" t="s">
        <v>791</v>
      </c>
      <c r="C256" s="64">
        <v>43383</v>
      </c>
      <c r="D256" s="52" t="s">
        <v>1524</v>
      </c>
      <c r="E256" s="52" t="s">
        <v>1089</v>
      </c>
      <c r="F256" s="52" t="s">
        <v>1225</v>
      </c>
      <c r="G256" s="54">
        <v>1926</v>
      </c>
      <c r="H256" s="54"/>
      <c r="I256" s="54" t="s">
        <v>1149</v>
      </c>
      <c r="J256" s="52" t="s">
        <v>40</v>
      </c>
      <c r="K256" s="52" t="s">
        <v>66</v>
      </c>
      <c r="L256" s="52" t="s">
        <v>42</v>
      </c>
      <c r="M256" s="55">
        <v>1956</v>
      </c>
      <c r="N256" s="56" t="s">
        <v>103</v>
      </c>
      <c r="O256" s="57">
        <v>162</v>
      </c>
      <c r="P256" s="57" t="s">
        <v>46</v>
      </c>
      <c r="Q256" s="56" t="s">
        <v>1645</v>
      </c>
      <c r="R256" s="56">
        <v>1975</v>
      </c>
      <c r="S256" s="58">
        <v>6</v>
      </c>
      <c r="T256" s="58" t="s">
        <v>67</v>
      </c>
      <c r="U256" s="58"/>
      <c r="V256" s="53">
        <v>20498</v>
      </c>
      <c r="W256" s="56"/>
      <c r="X256" s="56"/>
      <c r="Y256" s="59"/>
      <c r="Z256" s="57" t="s">
        <v>49</v>
      </c>
      <c r="AA256" s="60">
        <v>2</v>
      </c>
      <c r="AB256" s="61" t="s">
        <v>46</v>
      </c>
      <c r="AC256" s="58">
        <v>2</v>
      </c>
      <c r="AD256" s="62" t="s">
        <v>46</v>
      </c>
      <c r="AE256" s="52" t="s">
        <v>50</v>
      </c>
      <c r="AF256" s="63" t="s">
        <v>792</v>
      </c>
      <c r="AG256" s="52" t="s">
        <v>45</v>
      </c>
      <c r="AH256" s="52" t="s">
        <v>1055</v>
      </c>
      <c r="AI256" s="63" t="s">
        <v>54</v>
      </c>
      <c r="AJ256" s="63" t="s">
        <v>55</v>
      </c>
      <c r="AK256" s="63"/>
      <c r="AL256" s="63" t="s">
        <v>135</v>
      </c>
      <c r="AM256" s="63">
        <v>1451520</v>
      </c>
      <c r="AO256">
        <v>254</v>
      </c>
      <c r="AQ256" t="str">
        <f t="shared" si="10"/>
        <v>reis</v>
      </c>
      <c r="AR256">
        <f t="shared" si="11"/>
        <v>1956</v>
      </c>
      <c r="AS256">
        <f t="shared" si="9"/>
        <v>1956</v>
      </c>
    </row>
    <row r="257" spans="1:45" ht="26" x14ac:dyDescent="0.15">
      <c r="A257" s="51" t="s">
        <v>793</v>
      </c>
      <c r="B257" s="5" t="s">
        <v>794</v>
      </c>
      <c r="C257" s="5">
        <v>43480</v>
      </c>
      <c r="D257" s="11" t="s">
        <v>1523</v>
      </c>
      <c r="E257" s="11"/>
      <c r="F257" s="11" t="s">
        <v>1308</v>
      </c>
      <c r="G257" s="9">
        <v>1926</v>
      </c>
      <c r="H257" s="9"/>
      <c r="I257" s="9" t="s">
        <v>1008</v>
      </c>
      <c r="J257" s="11" t="s">
        <v>40</v>
      </c>
      <c r="K257" s="11" t="s">
        <v>287</v>
      </c>
      <c r="L257" s="11" t="s">
        <v>42</v>
      </c>
      <c r="M257" s="15">
        <v>1959</v>
      </c>
      <c r="N257" s="16" t="s">
        <v>103</v>
      </c>
      <c r="O257" s="30">
        <v>162</v>
      </c>
      <c r="P257" s="30" t="s">
        <v>46</v>
      </c>
      <c r="Q257" s="16">
        <v>1988</v>
      </c>
      <c r="R257" s="16">
        <v>1988</v>
      </c>
      <c r="S257" s="26">
        <v>3</v>
      </c>
      <c r="T257" s="26" t="s">
        <v>67</v>
      </c>
      <c r="U257" s="26"/>
      <c r="V257" s="14">
        <v>21879</v>
      </c>
      <c r="W257" s="16"/>
      <c r="X257" s="16"/>
      <c r="Y257" s="33"/>
      <c r="Z257" s="30" t="s">
        <v>45</v>
      </c>
      <c r="AA257" s="17">
        <v>1</v>
      </c>
      <c r="AB257" s="37" t="s">
        <v>46</v>
      </c>
      <c r="AC257" s="26">
        <v>1</v>
      </c>
      <c r="AD257" s="40"/>
      <c r="AE257" s="11"/>
      <c r="AF257" s="42" t="s">
        <v>786</v>
      </c>
      <c r="AG257" s="11" t="s">
        <v>45</v>
      </c>
      <c r="AH257" s="11" t="s">
        <v>53</v>
      </c>
      <c r="AI257" s="42" t="s">
        <v>54</v>
      </c>
      <c r="AJ257" s="42" t="s">
        <v>55</v>
      </c>
      <c r="AK257" s="42"/>
      <c r="AL257" s="42" t="s">
        <v>135</v>
      </c>
      <c r="AM257" s="42">
        <v>1199616</v>
      </c>
      <c r="AO257">
        <v>255</v>
      </c>
      <c r="AQ257" t="str">
        <f t="shared" si="10"/>
        <v>reis</v>
      </c>
      <c r="AR257">
        <f t="shared" si="11"/>
        <v>1959</v>
      </c>
      <c r="AS257">
        <f t="shared" si="9"/>
        <v>1959</v>
      </c>
    </row>
    <row r="258" spans="1:45" ht="26" x14ac:dyDescent="0.15">
      <c r="A258" s="51" t="s">
        <v>795</v>
      </c>
      <c r="B258" s="5" t="s">
        <v>796</v>
      </c>
      <c r="C258" s="5">
        <v>43580</v>
      </c>
      <c r="D258" s="11" t="s">
        <v>1522</v>
      </c>
      <c r="E258" s="11"/>
      <c r="F258" s="11" t="s">
        <v>1519</v>
      </c>
      <c r="G258" s="9">
        <v>1955</v>
      </c>
      <c r="H258" s="9"/>
      <c r="I258" s="9"/>
      <c r="J258" s="11" t="s">
        <v>82</v>
      </c>
      <c r="K258" s="11" t="s">
        <v>83</v>
      </c>
      <c r="L258" s="11" t="s">
        <v>1083</v>
      </c>
      <c r="M258" s="15"/>
      <c r="N258" s="16" t="s">
        <v>103</v>
      </c>
      <c r="O258" s="30" t="s">
        <v>53</v>
      </c>
      <c r="P258" s="30" t="s">
        <v>46</v>
      </c>
      <c r="Q258" s="16"/>
      <c r="R258" s="16"/>
      <c r="S258" s="26">
        <v>1</v>
      </c>
      <c r="T258" s="26" t="s">
        <v>47</v>
      </c>
      <c r="U258" s="26" t="s">
        <v>84</v>
      </c>
      <c r="V258" s="14" t="s">
        <v>75</v>
      </c>
      <c r="W258" s="16"/>
      <c r="X258" s="16"/>
      <c r="Y258" s="33"/>
      <c r="Z258" s="30" t="s">
        <v>76</v>
      </c>
      <c r="AA258" s="17" t="s">
        <v>75</v>
      </c>
      <c r="AB258" s="37" t="s">
        <v>46</v>
      </c>
      <c r="AC258" s="26">
        <v>0</v>
      </c>
      <c r="AD258" s="40"/>
      <c r="AE258" s="11"/>
      <c r="AF258" s="42" t="s">
        <v>786</v>
      </c>
      <c r="AG258" s="11" t="s">
        <v>45</v>
      </c>
      <c r="AH258" s="11" t="s">
        <v>53</v>
      </c>
      <c r="AI258" s="42" t="s">
        <v>55</v>
      </c>
      <c r="AJ258" s="42"/>
      <c r="AK258" s="42"/>
      <c r="AL258" s="42"/>
      <c r="AM258" s="42"/>
      <c r="AO258">
        <v>256</v>
      </c>
      <c r="AQ258" t="str">
        <f t="shared" si="10"/>
        <v>reis</v>
      </c>
      <c r="AR258">
        <f t="shared" si="11"/>
        <v>0</v>
      </c>
      <c r="AS258">
        <f t="shared" si="9"/>
        <v>0</v>
      </c>
    </row>
    <row r="259" spans="1:45" ht="52" x14ac:dyDescent="0.15">
      <c r="A259" s="12" t="s">
        <v>797</v>
      </c>
      <c r="B259" s="5" t="s">
        <v>798</v>
      </c>
      <c r="C259" s="5">
        <v>43604</v>
      </c>
      <c r="D259" s="11" t="s">
        <v>1520</v>
      </c>
      <c r="E259" s="11"/>
      <c r="F259" s="11" t="s">
        <v>1521</v>
      </c>
      <c r="G259" s="9">
        <v>1923</v>
      </c>
      <c r="H259" s="19" t="s">
        <v>1018</v>
      </c>
      <c r="I259" s="9"/>
      <c r="J259" s="11" t="s">
        <v>82</v>
      </c>
      <c r="K259" s="11" t="s">
        <v>43</v>
      </c>
      <c r="L259" s="11"/>
      <c r="M259" s="15">
        <v>1951</v>
      </c>
      <c r="N259" s="16" t="s">
        <v>103</v>
      </c>
      <c r="O259" s="30" t="s">
        <v>45</v>
      </c>
      <c r="P259" s="30" t="s">
        <v>46</v>
      </c>
      <c r="Q259" s="16">
        <v>1968</v>
      </c>
      <c r="R259" s="16">
        <v>1973</v>
      </c>
      <c r="S259" s="26">
        <v>1</v>
      </c>
      <c r="T259" s="26" t="s">
        <v>47</v>
      </c>
      <c r="U259" s="26"/>
      <c r="V259" s="14">
        <v>18802</v>
      </c>
      <c r="W259" s="16"/>
      <c r="X259" s="16"/>
      <c r="Y259" s="33"/>
      <c r="Z259" s="30" t="s">
        <v>76</v>
      </c>
      <c r="AA259" s="17">
        <v>2</v>
      </c>
      <c r="AB259" s="37"/>
      <c r="AC259" s="26">
        <v>2</v>
      </c>
      <c r="AD259" s="40" t="s">
        <v>46</v>
      </c>
      <c r="AE259" s="11" t="s">
        <v>85</v>
      </c>
      <c r="AF259" s="42" t="s">
        <v>799</v>
      </c>
      <c r="AG259" s="11" t="s">
        <v>103</v>
      </c>
      <c r="AH259" s="11" t="s">
        <v>1055</v>
      </c>
      <c r="AI259" s="42" t="s">
        <v>55</v>
      </c>
      <c r="AJ259" s="42"/>
      <c r="AK259" s="42"/>
      <c r="AL259" s="42"/>
      <c r="AM259" s="42"/>
      <c r="AO259">
        <v>257</v>
      </c>
      <c r="AQ259" t="str">
        <f t="shared" si="10"/>
        <v>reis</v>
      </c>
      <c r="AR259">
        <f t="shared" si="11"/>
        <v>1951</v>
      </c>
      <c r="AS259">
        <f t="shared" ref="AS259:AS322" si="12">AR259</f>
        <v>1951</v>
      </c>
    </row>
    <row r="260" spans="1:45" ht="26" x14ac:dyDescent="0.15">
      <c r="A260" s="51" t="s">
        <v>800</v>
      </c>
      <c r="B260" s="5" t="s">
        <v>801</v>
      </c>
      <c r="C260" s="5">
        <v>43699</v>
      </c>
      <c r="D260" s="11" t="s">
        <v>1526</v>
      </c>
      <c r="E260" s="11"/>
      <c r="F260" s="11" t="s">
        <v>1048</v>
      </c>
      <c r="G260" s="9">
        <v>1913</v>
      </c>
      <c r="H260" s="9"/>
      <c r="I260" s="9" t="s">
        <v>1357</v>
      </c>
      <c r="J260" s="11" t="s">
        <v>40</v>
      </c>
      <c r="K260" s="11" t="s">
        <v>41</v>
      </c>
      <c r="L260" s="11" t="s">
        <v>42</v>
      </c>
      <c r="M260" s="15">
        <v>1956</v>
      </c>
      <c r="N260" s="16" t="s">
        <v>103</v>
      </c>
      <c r="O260" s="30">
        <v>162</v>
      </c>
      <c r="P260" s="30" t="s">
        <v>46</v>
      </c>
      <c r="Q260" s="16"/>
      <c r="R260" s="16"/>
      <c r="S260" s="26">
        <v>1</v>
      </c>
      <c r="T260" s="26" t="s">
        <v>47</v>
      </c>
      <c r="U260" s="26" t="s">
        <v>48</v>
      </c>
      <c r="V260" s="14">
        <v>20653</v>
      </c>
      <c r="W260" s="16"/>
      <c r="X260" s="16"/>
      <c r="Y260" s="33"/>
      <c r="Z260" s="30" t="s">
        <v>45</v>
      </c>
      <c r="AA260" s="17">
        <v>2</v>
      </c>
      <c r="AB260" s="37" t="s">
        <v>46</v>
      </c>
      <c r="AC260" s="26">
        <v>0</v>
      </c>
      <c r="AD260" s="40"/>
      <c r="AE260" s="11"/>
      <c r="AF260" s="42" t="s">
        <v>786</v>
      </c>
      <c r="AG260" s="11" t="s">
        <v>45</v>
      </c>
      <c r="AH260" s="11" t="s">
        <v>53</v>
      </c>
      <c r="AI260" s="42" t="s">
        <v>54</v>
      </c>
      <c r="AJ260" s="42" t="s">
        <v>55</v>
      </c>
      <c r="AK260" s="42"/>
      <c r="AL260" s="42" t="s">
        <v>409</v>
      </c>
      <c r="AM260" s="42" t="s">
        <v>802</v>
      </c>
      <c r="AO260">
        <v>258</v>
      </c>
      <c r="AQ260" t="str">
        <f t="shared" ref="AQ260:AQ323" si="13">IF(ISBLANK(W260),"reis","re-entry")</f>
        <v>reis</v>
      </c>
      <c r="AR260">
        <f t="shared" ref="AR260:AR323" si="14">IF(ISBLANK(W260),M260,W260)</f>
        <v>1956</v>
      </c>
      <c r="AS260">
        <f t="shared" si="12"/>
        <v>1956</v>
      </c>
    </row>
    <row r="261" spans="1:45" ht="26" x14ac:dyDescent="0.15">
      <c r="A261" s="12" t="s">
        <v>803</v>
      </c>
      <c r="B261" s="5" t="s">
        <v>804</v>
      </c>
      <c r="C261" s="5">
        <v>44020</v>
      </c>
      <c r="D261" s="11" t="s">
        <v>1567</v>
      </c>
      <c r="E261" s="11" t="s">
        <v>90</v>
      </c>
      <c r="F261" s="11" t="s">
        <v>1052</v>
      </c>
      <c r="G261" s="9">
        <v>1919</v>
      </c>
      <c r="H261" s="9"/>
      <c r="I261" s="9" t="s">
        <v>1270</v>
      </c>
      <c r="J261" s="11" t="s">
        <v>40</v>
      </c>
      <c r="K261" s="11" t="s">
        <v>66</v>
      </c>
      <c r="L261" s="11" t="s">
        <v>42</v>
      </c>
      <c r="M261" s="15">
        <v>1958</v>
      </c>
      <c r="N261" s="16" t="s">
        <v>103</v>
      </c>
      <c r="O261" s="30">
        <v>162</v>
      </c>
      <c r="P261" s="30" t="s">
        <v>46</v>
      </c>
      <c r="Q261" s="16"/>
      <c r="R261" s="16">
        <v>1960</v>
      </c>
      <c r="S261" s="26">
        <v>7</v>
      </c>
      <c r="T261" s="26" t="s">
        <v>67</v>
      </c>
      <c r="U261" s="26"/>
      <c r="V261" s="14">
        <v>21227</v>
      </c>
      <c r="W261" s="16"/>
      <c r="X261" s="16"/>
      <c r="Y261" s="33"/>
      <c r="Z261" s="30" t="s">
        <v>68</v>
      </c>
      <c r="AA261" s="17">
        <v>3</v>
      </c>
      <c r="AB261" s="37" t="s">
        <v>46</v>
      </c>
      <c r="AC261" s="26">
        <v>3</v>
      </c>
      <c r="AD261" s="40" t="s">
        <v>46</v>
      </c>
      <c r="AE261" s="11" t="s">
        <v>139</v>
      </c>
      <c r="AF261" s="42" t="s">
        <v>805</v>
      </c>
      <c r="AG261" s="11" t="s">
        <v>45</v>
      </c>
      <c r="AH261" s="11" t="s">
        <v>1056</v>
      </c>
      <c r="AI261" s="42" t="s">
        <v>54</v>
      </c>
      <c r="AJ261" s="42" t="s">
        <v>55</v>
      </c>
      <c r="AK261" s="42"/>
      <c r="AL261" s="42" t="s">
        <v>409</v>
      </c>
      <c r="AM261" s="42" t="s">
        <v>806</v>
      </c>
      <c r="AO261">
        <v>259</v>
      </c>
      <c r="AQ261" t="str">
        <f t="shared" si="13"/>
        <v>reis</v>
      </c>
      <c r="AR261">
        <f t="shared" si="14"/>
        <v>1958</v>
      </c>
      <c r="AS261">
        <f t="shared" si="12"/>
        <v>1958</v>
      </c>
    </row>
    <row r="262" spans="1:45" ht="26" x14ac:dyDescent="0.15">
      <c r="A262" s="12" t="s">
        <v>807</v>
      </c>
      <c r="B262" s="5" t="s">
        <v>808</v>
      </c>
      <c r="C262" s="5">
        <v>44119</v>
      </c>
      <c r="D262" s="11" t="s">
        <v>1566</v>
      </c>
      <c r="E262" s="11"/>
      <c r="F262" s="11" t="s">
        <v>1127</v>
      </c>
      <c r="G262" s="9">
        <v>1931</v>
      </c>
      <c r="H262" s="9"/>
      <c r="I262" s="9" t="s">
        <v>1008</v>
      </c>
      <c r="J262" s="11" t="s">
        <v>40</v>
      </c>
      <c r="K262" s="11" t="s">
        <v>66</v>
      </c>
      <c r="L262" s="11" t="s">
        <v>42</v>
      </c>
      <c r="M262" s="15">
        <v>1956</v>
      </c>
      <c r="N262" s="16" t="s">
        <v>103</v>
      </c>
      <c r="O262" s="30">
        <v>162</v>
      </c>
      <c r="P262" s="30" t="s">
        <v>46</v>
      </c>
      <c r="Q262" s="16"/>
      <c r="R262" s="16"/>
      <c r="S262" s="26">
        <v>2</v>
      </c>
      <c r="T262" s="26" t="s">
        <v>124</v>
      </c>
      <c r="U262" s="26"/>
      <c r="V262" s="14">
        <v>20797</v>
      </c>
      <c r="W262" s="16"/>
      <c r="X262" s="16"/>
      <c r="Y262" s="33"/>
      <c r="Z262" s="30" t="s">
        <v>49</v>
      </c>
      <c r="AA262" s="17" t="s">
        <v>75</v>
      </c>
      <c r="AB262" s="37" t="s">
        <v>46</v>
      </c>
      <c r="AC262" s="26">
        <v>1</v>
      </c>
      <c r="AD262" s="40"/>
      <c r="AE262" s="11" t="s">
        <v>50</v>
      </c>
      <c r="AF262" s="42" t="s">
        <v>809</v>
      </c>
      <c r="AG262" s="11" t="s">
        <v>45</v>
      </c>
      <c r="AH262" s="11" t="s">
        <v>1055</v>
      </c>
      <c r="AI262" s="42" t="s">
        <v>54</v>
      </c>
      <c r="AJ262" s="42" t="s">
        <v>55</v>
      </c>
      <c r="AK262" s="42"/>
      <c r="AL262" s="42" t="s">
        <v>135</v>
      </c>
      <c r="AM262" s="42">
        <v>1431480</v>
      </c>
      <c r="AO262">
        <v>260</v>
      </c>
      <c r="AQ262" t="str">
        <f t="shared" si="13"/>
        <v>reis</v>
      </c>
      <c r="AR262">
        <f t="shared" si="14"/>
        <v>1956</v>
      </c>
      <c r="AS262">
        <f t="shared" si="12"/>
        <v>1956</v>
      </c>
    </row>
    <row r="263" spans="1:45" ht="39" x14ac:dyDescent="0.15">
      <c r="A263" s="12" t="s">
        <v>1719</v>
      </c>
      <c r="B263" s="5" t="s">
        <v>810</v>
      </c>
      <c r="C263" s="5">
        <v>44212</v>
      </c>
      <c r="D263" s="11" t="s">
        <v>1565</v>
      </c>
      <c r="E263" s="11"/>
      <c r="F263" s="11" t="s">
        <v>1052</v>
      </c>
      <c r="G263" s="9">
        <v>1928</v>
      </c>
      <c r="H263" s="9" t="s">
        <v>1646</v>
      </c>
      <c r="J263" s="11" t="s">
        <v>40</v>
      </c>
      <c r="K263" s="11" t="s">
        <v>66</v>
      </c>
      <c r="L263" s="11" t="s">
        <v>42</v>
      </c>
      <c r="M263" s="15">
        <v>1952</v>
      </c>
      <c r="N263" s="16" t="s">
        <v>103</v>
      </c>
      <c r="O263" s="30" t="s">
        <v>45</v>
      </c>
      <c r="P263" s="30" t="s">
        <v>46</v>
      </c>
      <c r="Q263" s="16">
        <v>1963</v>
      </c>
      <c r="R263" s="16">
        <v>1966</v>
      </c>
      <c r="S263" s="26">
        <v>2</v>
      </c>
      <c r="T263" s="26" t="s">
        <v>124</v>
      </c>
      <c r="U263" s="26"/>
      <c r="V263" s="14">
        <v>19016</v>
      </c>
      <c r="W263" s="16"/>
      <c r="X263" s="16"/>
      <c r="Y263" s="33"/>
      <c r="Z263" s="30" t="s">
        <v>229</v>
      </c>
      <c r="AA263" s="17">
        <v>3</v>
      </c>
      <c r="AB263" s="37" t="s">
        <v>46</v>
      </c>
      <c r="AC263" s="26">
        <v>2</v>
      </c>
      <c r="AD263" s="40" t="s">
        <v>46</v>
      </c>
      <c r="AE263" s="11" t="s">
        <v>50</v>
      </c>
      <c r="AF263" s="42" t="s">
        <v>811</v>
      </c>
      <c r="AG263" s="11" t="s">
        <v>103</v>
      </c>
      <c r="AH263" s="11" t="s">
        <v>1055</v>
      </c>
      <c r="AI263" s="42" t="s">
        <v>54</v>
      </c>
      <c r="AJ263" s="42" t="s">
        <v>55</v>
      </c>
      <c r="AK263" s="42"/>
      <c r="AL263" s="42" t="s">
        <v>690</v>
      </c>
      <c r="AM263" s="42" t="s">
        <v>812</v>
      </c>
      <c r="AO263">
        <v>261</v>
      </c>
      <c r="AQ263" t="str">
        <f t="shared" si="13"/>
        <v>reis</v>
      </c>
      <c r="AR263">
        <f t="shared" si="14"/>
        <v>1952</v>
      </c>
      <c r="AS263">
        <f t="shared" si="12"/>
        <v>1952</v>
      </c>
    </row>
    <row r="264" spans="1:45" x14ac:dyDescent="0.15">
      <c r="A264" s="12" t="s">
        <v>1579</v>
      </c>
      <c r="B264" s="5" t="s">
        <v>1580</v>
      </c>
      <c r="C264" s="5">
        <v>44212</v>
      </c>
      <c r="D264" s="11" t="s">
        <v>1565</v>
      </c>
      <c r="E264" s="11"/>
      <c r="F264" s="11" t="s">
        <v>1052</v>
      </c>
      <c r="G264" s="9">
        <v>1928</v>
      </c>
      <c r="H264" s="9"/>
      <c r="I264" s="9" t="s">
        <v>1648</v>
      </c>
      <c r="J264" s="11" t="s">
        <v>40</v>
      </c>
      <c r="K264" s="11" t="s">
        <v>267</v>
      </c>
      <c r="L264" s="11"/>
      <c r="M264" s="15">
        <v>1969</v>
      </c>
      <c r="N264" s="16" t="s">
        <v>103</v>
      </c>
      <c r="O264" s="30">
        <v>162</v>
      </c>
      <c r="P264" s="30" t="s">
        <v>46</v>
      </c>
      <c r="Q264" s="16"/>
      <c r="R264" s="16"/>
      <c r="S264" s="26">
        <v>7</v>
      </c>
      <c r="T264" s="26" t="s">
        <v>67</v>
      </c>
      <c r="U264" s="26"/>
      <c r="V264" s="14" t="s">
        <v>1647</v>
      </c>
      <c r="W264" s="16"/>
      <c r="X264" s="16"/>
      <c r="Y264" s="33"/>
      <c r="Z264" s="30" t="s">
        <v>229</v>
      </c>
      <c r="AA264" s="17">
        <v>3</v>
      </c>
      <c r="AB264" s="37"/>
      <c r="AC264" s="26">
        <v>0</v>
      </c>
      <c r="AD264" s="40"/>
      <c r="AE264" s="11"/>
      <c r="AF264" s="42"/>
      <c r="AG264" s="11" t="s">
        <v>45</v>
      </c>
      <c r="AH264" s="11" t="s">
        <v>53</v>
      </c>
      <c r="AI264" s="42"/>
      <c r="AJ264" s="42"/>
      <c r="AK264" s="42"/>
      <c r="AL264" s="42"/>
      <c r="AM264" s="42"/>
      <c r="AO264">
        <v>262</v>
      </c>
      <c r="AQ264" t="str">
        <f t="shared" si="13"/>
        <v>reis</v>
      </c>
      <c r="AR264">
        <f t="shared" si="14"/>
        <v>1969</v>
      </c>
      <c r="AS264">
        <f t="shared" si="12"/>
        <v>1969</v>
      </c>
    </row>
    <row r="265" spans="1:45" ht="39" x14ac:dyDescent="0.15">
      <c r="A265" s="12" t="s">
        <v>813</v>
      </c>
      <c r="B265" s="5" t="s">
        <v>814</v>
      </c>
      <c r="C265" s="5">
        <v>43841</v>
      </c>
      <c r="D265" s="11" t="s">
        <v>1564</v>
      </c>
      <c r="E265" s="11"/>
      <c r="F265" s="11" t="s">
        <v>1196</v>
      </c>
      <c r="G265" s="9">
        <v>1914</v>
      </c>
      <c r="H265" s="9"/>
      <c r="I265" s="9" t="s">
        <v>1008</v>
      </c>
      <c r="J265" s="11" t="s">
        <v>82</v>
      </c>
      <c r="K265" s="11" t="s">
        <v>83</v>
      </c>
      <c r="L265" s="11" t="s">
        <v>42</v>
      </c>
      <c r="M265" s="15">
        <v>1961</v>
      </c>
      <c r="N265" s="16" t="s">
        <v>103</v>
      </c>
      <c r="O265" s="30">
        <v>162</v>
      </c>
      <c r="P265" s="30" t="s">
        <v>46</v>
      </c>
      <c r="Q265" s="16">
        <v>1961</v>
      </c>
      <c r="R265" s="16">
        <v>1965</v>
      </c>
      <c r="S265" s="26">
        <v>4</v>
      </c>
      <c r="T265" s="26" t="s">
        <v>67</v>
      </c>
      <c r="U265" s="26"/>
      <c r="V265" s="14">
        <v>22507</v>
      </c>
      <c r="W265" s="16"/>
      <c r="X265" s="16"/>
      <c r="Y265" s="33"/>
      <c r="Z265" s="30" t="s">
        <v>49</v>
      </c>
      <c r="AA265" s="17">
        <v>3</v>
      </c>
      <c r="AB265" s="37" t="s">
        <v>46</v>
      </c>
      <c r="AC265" s="26">
        <v>3</v>
      </c>
      <c r="AD265" s="40" t="s">
        <v>46</v>
      </c>
      <c r="AE265" s="11" t="s">
        <v>139</v>
      </c>
      <c r="AF265" s="42" t="s">
        <v>815</v>
      </c>
      <c r="AG265" s="11" t="s">
        <v>45</v>
      </c>
      <c r="AH265" s="11" t="s">
        <v>1055</v>
      </c>
      <c r="AI265" s="42" t="s">
        <v>54</v>
      </c>
      <c r="AJ265" s="42" t="s">
        <v>55</v>
      </c>
      <c r="AK265" s="42"/>
      <c r="AL265" s="42" t="s">
        <v>135</v>
      </c>
      <c r="AM265" s="42">
        <v>1235086</v>
      </c>
      <c r="AO265">
        <v>263</v>
      </c>
      <c r="AQ265" t="str">
        <f t="shared" si="13"/>
        <v>reis</v>
      </c>
      <c r="AR265">
        <f t="shared" si="14"/>
        <v>1961</v>
      </c>
      <c r="AS265">
        <f t="shared" si="12"/>
        <v>1961</v>
      </c>
    </row>
    <row r="266" spans="1:45" s="80" customFormat="1" ht="39" x14ac:dyDescent="0.15">
      <c r="A266" s="51" t="s">
        <v>816</v>
      </c>
      <c r="B266" s="64" t="s">
        <v>817</v>
      </c>
      <c r="C266" s="64">
        <v>43941</v>
      </c>
      <c r="D266" s="52" t="s">
        <v>1720</v>
      </c>
      <c r="E266" s="52"/>
      <c r="F266" s="52" t="s">
        <v>1527</v>
      </c>
      <c r="G266" s="54">
        <v>1947</v>
      </c>
      <c r="H266" s="54"/>
      <c r="I266" s="54" t="s">
        <v>1010</v>
      </c>
      <c r="J266" s="52" t="s">
        <v>82</v>
      </c>
      <c r="K266" s="52" t="s">
        <v>83</v>
      </c>
      <c r="L266" s="52" t="s">
        <v>42</v>
      </c>
      <c r="M266" s="55">
        <v>1973</v>
      </c>
      <c r="N266" s="56" t="s">
        <v>103</v>
      </c>
      <c r="O266" s="57">
        <v>162</v>
      </c>
      <c r="P266" s="57" t="s">
        <v>46</v>
      </c>
      <c r="Q266" s="56"/>
      <c r="R266" s="56"/>
      <c r="S266" s="58">
        <v>3</v>
      </c>
      <c r="T266" s="58" t="s">
        <v>67</v>
      </c>
      <c r="U266" s="58"/>
      <c r="V266" s="53">
        <v>27017</v>
      </c>
      <c r="W266" s="56"/>
      <c r="X266" s="56"/>
      <c r="Y266" s="59"/>
      <c r="Z266" s="57" t="s">
        <v>76</v>
      </c>
      <c r="AA266" s="60" t="s">
        <v>75</v>
      </c>
      <c r="AB266" s="61" t="s">
        <v>46</v>
      </c>
      <c r="AC266" s="58">
        <v>0</v>
      </c>
      <c r="AD266" s="62"/>
      <c r="AE266" s="52"/>
      <c r="AF266" s="63" t="s">
        <v>818</v>
      </c>
      <c r="AG266" s="52" t="s">
        <v>45</v>
      </c>
      <c r="AH266" s="52" t="s">
        <v>53</v>
      </c>
      <c r="AI266" s="63" t="s">
        <v>55</v>
      </c>
      <c r="AJ266" s="63"/>
      <c r="AK266" s="63"/>
      <c r="AL266" s="63"/>
      <c r="AM266" s="63"/>
      <c r="AO266">
        <v>264</v>
      </c>
      <c r="AQ266" t="str">
        <f t="shared" si="13"/>
        <v>reis</v>
      </c>
      <c r="AR266">
        <f t="shared" si="14"/>
        <v>1973</v>
      </c>
      <c r="AS266">
        <f t="shared" si="12"/>
        <v>1973</v>
      </c>
    </row>
    <row r="267" spans="1:45" ht="78" x14ac:dyDescent="0.15">
      <c r="A267" s="51" t="s">
        <v>819</v>
      </c>
      <c r="B267" s="5" t="s">
        <v>820</v>
      </c>
      <c r="C267" s="5">
        <v>44289</v>
      </c>
      <c r="D267" s="11" t="s">
        <v>1563</v>
      </c>
      <c r="E267" s="11"/>
      <c r="F267" s="11" t="s">
        <v>1308</v>
      </c>
      <c r="G267" s="9">
        <v>1929</v>
      </c>
      <c r="H267" s="9"/>
      <c r="I267" s="9" t="s">
        <v>1357</v>
      </c>
      <c r="J267" s="11" t="s">
        <v>40</v>
      </c>
      <c r="K267" s="11" t="s">
        <v>41</v>
      </c>
      <c r="L267" s="11" t="s">
        <v>42</v>
      </c>
      <c r="M267" s="15">
        <v>1956</v>
      </c>
      <c r="N267" s="16" t="s">
        <v>103</v>
      </c>
      <c r="O267" s="30">
        <v>162</v>
      </c>
      <c r="P267" s="30" t="s">
        <v>58</v>
      </c>
      <c r="Q267" s="16">
        <v>1957</v>
      </c>
      <c r="R267" s="16">
        <v>1971</v>
      </c>
      <c r="S267" s="26">
        <v>5</v>
      </c>
      <c r="T267" s="26" t="s">
        <v>67</v>
      </c>
      <c r="U267" s="26"/>
      <c r="V267" s="14">
        <v>20471</v>
      </c>
      <c r="W267" s="16"/>
      <c r="X267" s="16"/>
      <c r="Y267" s="33"/>
      <c r="Z267" s="30" t="s">
        <v>45</v>
      </c>
      <c r="AA267" s="17">
        <v>7</v>
      </c>
      <c r="AB267" s="37" t="s">
        <v>58</v>
      </c>
      <c r="AC267" s="58">
        <v>11</v>
      </c>
      <c r="AD267" s="40" t="s">
        <v>58</v>
      </c>
      <c r="AE267" s="52" t="s">
        <v>85</v>
      </c>
      <c r="AF267" s="42" t="s">
        <v>821</v>
      </c>
      <c r="AG267" s="11" t="s">
        <v>45</v>
      </c>
      <c r="AH267" s="52" t="s">
        <v>1055</v>
      </c>
      <c r="AI267" s="42" t="s">
        <v>54</v>
      </c>
      <c r="AJ267" s="42" t="s">
        <v>55</v>
      </c>
      <c r="AK267" s="42"/>
      <c r="AL267" s="42" t="s">
        <v>441</v>
      </c>
      <c r="AM267" s="42" t="s">
        <v>822</v>
      </c>
      <c r="AO267">
        <v>265</v>
      </c>
      <c r="AQ267" t="str">
        <f t="shared" si="13"/>
        <v>reis</v>
      </c>
      <c r="AR267">
        <f t="shared" si="14"/>
        <v>1956</v>
      </c>
      <c r="AS267">
        <f t="shared" si="12"/>
        <v>1956</v>
      </c>
    </row>
    <row r="268" spans="1:45" ht="65" x14ac:dyDescent="0.15">
      <c r="A268" s="51" t="s">
        <v>1568</v>
      </c>
      <c r="B268" s="5" t="s">
        <v>823</v>
      </c>
      <c r="C268" s="5">
        <v>44391</v>
      </c>
      <c r="D268" s="11" t="s">
        <v>1562</v>
      </c>
      <c r="E268" s="11"/>
      <c r="F268" s="11" t="s">
        <v>1528</v>
      </c>
      <c r="G268" s="9">
        <v>1910</v>
      </c>
      <c r="H268" s="9"/>
      <c r="I268" s="9" t="s">
        <v>1217</v>
      </c>
      <c r="J268" s="11" t="s">
        <v>40</v>
      </c>
      <c r="K268" s="11" t="s">
        <v>287</v>
      </c>
      <c r="L268" s="11" t="s">
        <v>42</v>
      </c>
      <c r="M268" s="15">
        <v>1960</v>
      </c>
      <c r="N268" s="16" t="s">
        <v>103</v>
      </c>
      <c r="O268" s="30">
        <v>162</v>
      </c>
      <c r="P268" s="30" t="s">
        <v>58</v>
      </c>
      <c r="Q268" s="16">
        <v>1960</v>
      </c>
      <c r="R268" s="16">
        <v>1973</v>
      </c>
      <c r="S268" s="26">
        <v>5</v>
      </c>
      <c r="T268" s="26" t="s">
        <v>67</v>
      </c>
      <c r="U268" s="26"/>
      <c r="V268" s="14">
        <v>22093</v>
      </c>
      <c r="W268" s="16"/>
      <c r="X268" s="16"/>
      <c r="Y268" s="33"/>
      <c r="Z268" s="30" t="s">
        <v>68</v>
      </c>
      <c r="AA268" s="17">
        <v>5</v>
      </c>
      <c r="AB268" s="37" t="s">
        <v>46</v>
      </c>
      <c r="AC268" s="26">
        <v>8</v>
      </c>
      <c r="AD268" s="40" t="s">
        <v>58</v>
      </c>
      <c r="AE268" s="11" t="s">
        <v>85</v>
      </c>
      <c r="AF268" s="42" t="s">
        <v>824</v>
      </c>
      <c r="AG268" s="11" t="s">
        <v>45</v>
      </c>
      <c r="AH268" s="52" t="s">
        <v>1055</v>
      </c>
      <c r="AI268" s="42" t="s">
        <v>54</v>
      </c>
      <c r="AJ268" s="42" t="s">
        <v>55</v>
      </c>
      <c r="AK268" s="42"/>
      <c r="AL268" s="42" t="s">
        <v>135</v>
      </c>
      <c r="AM268" s="42">
        <v>1198791</v>
      </c>
      <c r="AO268">
        <v>266</v>
      </c>
      <c r="AQ268" t="str">
        <f t="shared" si="13"/>
        <v>reis</v>
      </c>
      <c r="AR268">
        <f t="shared" si="14"/>
        <v>1960</v>
      </c>
      <c r="AS268">
        <f t="shared" si="12"/>
        <v>1960</v>
      </c>
    </row>
    <row r="269" spans="1:45" s="79" customFormat="1" x14ac:dyDescent="0.15">
      <c r="A269" s="65" t="s">
        <v>1569</v>
      </c>
      <c r="B269" s="67" t="s">
        <v>1570</v>
      </c>
      <c r="C269" s="67">
        <v>44391</v>
      </c>
      <c r="D269" s="68" t="s">
        <v>1562</v>
      </c>
      <c r="E269" s="68"/>
      <c r="F269" s="68" t="s">
        <v>1528</v>
      </c>
      <c r="G269" s="66">
        <v>1910</v>
      </c>
      <c r="H269" s="66" t="s">
        <v>1082</v>
      </c>
      <c r="I269" s="66" t="s">
        <v>1217</v>
      </c>
      <c r="J269" s="68" t="s">
        <v>40</v>
      </c>
      <c r="K269" s="68" t="s">
        <v>287</v>
      </c>
      <c r="L269" s="68" t="s">
        <v>42</v>
      </c>
      <c r="M269" s="70">
        <v>1960</v>
      </c>
      <c r="N269" s="71" t="s">
        <v>103</v>
      </c>
      <c r="O269" s="72" t="s">
        <v>45</v>
      </c>
      <c r="P269" s="72" t="s">
        <v>58</v>
      </c>
      <c r="Q269" s="71">
        <v>1961</v>
      </c>
      <c r="R269" s="71">
        <v>1962</v>
      </c>
      <c r="S269" s="73">
        <v>5</v>
      </c>
      <c r="T269" s="73" t="s">
        <v>67</v>
      </c>
      <c r="U269" s="73"/>
      <c r="V269" s="69">
        <v>22093</v>
      </c>
      <c r="W269" s="71"/>
      <c r="X269" s="71"/>
      <c r="Y269" s="74"/>
      <c r="Z269" s="72" t="s">
        <v>68</v>
      </c>
      <c r="AA269" s="75">
        <v>1</v>
      </c>
      <c r="AB269" s="76"/>
      <c r="AC269" s="73">
        <v>3</v>
      </c>
      <c r="AD269" s="77"/>
      <c r="AE269" s="68" t="s">
        <v>85</v>
      </c>
      <c r="AF269" s="78"/>
      <c r="AG269" s="68" t="s">
        <v>45</v>
      </c>
      <c r="AH269" s="68" t="s">
        <v>1056</v>
      </c>
      <c r="AI269" s="78"/>
      <c r="AJ269" s="78"/>
      <c r="AK269" s="78"/>
      <c r="AL269" s="78"/>
      <c r="AM269" s="78"/>
      <c r="AO269">
        <v>267</v>
      </c>
      <c r="AQ269" t="str">
        <f t="shared" si="13"/>
        <v>reis</v>
      </c>
      <c r="AR269">
        <f t="shared" si="14"/>
        <v>1960</v>
      </c>
      <c r="AS269">
        <f t="shared" si="12"/>
        <v>1960</v>
      </c>
    </row>
    <row r="270" spans="1:45" ht="52" x14ac:dyDescent="0.15">
      <c r="A270" s="12" t="s">
        <v>825</v>
      </c>
      <c r="B270" s="5" t="s">
        <v>826</v>
      </c>
      <c r="C270" s="5">
        <v>44487</v>
      </c>
      <c r="D270" s="11" t="s">
        <v>1561</v>
      </c>
      <c r="E270" s="11"/>
      <c r="F270" s="11" t="s">
        <v>1325</v>
      </c>
      <c r="G270" s="9">
        <v>1927</v>
      </c>
      <c r="H270" s="9"/>
      <c r="I270" s="9" t="s">
        <v>1043</v>
      </c>
      <c r="J270" s="11" t="s">
        <v>82</v>
      </c>
      <c r="K270" s="11" t="s">
        <v>83</v>
      </c>
      <c r="L270" s="11" t="s">
        <v>42</v>
      </c>
      <c r="M270" s="15">
        <v>1961</v>
      </c>
      <c r="N270" s="16" t="s">
        <v>103</v>
      </c>
      <c r="O270" s="30">
        <v>162</v>
      </c>
      <c r="P270" s="30" t="s">
        <v>58</v>
      </c>
      <c r="Q270" s="16">
        <v>1961</v>
      </c>
      <c r="R270" s="16">
        <v>1972</v>
      </c>
      <c r="S270" s="26">
        <v>8</v>
      </c>
      <c r="T270" s="26" t="s">
        <v>67</v>
      </c>
      <c r="U270" s="26"/>
      <c r="V270" s="14">
        <v>22366</v>
      </c>
      <c r="W270" s="16"/>
      <c r="X270" s="16"/>
      <c r="Y270" s="33"/>
      <c r="Z270" s="30" t="s">
        <v>45</v>
      </c>
      <c r="AA270" s="17">
        <v>2</v>
      </c>
      <c r="AB270" s="37" t="s">
        <v>46</v>
      </c>
      <c r="AC270" s="26">
        <v>9</v>
      </c>
      <c r="AD270" s="40" t="s">
        <v>46</v>
      </c>
      <c r="AE270" s="11" t="s">
        <v>50</v>
      </c>
      <c r="AF270" s="42" t="s">
        <v>827</v>
      </c>
      <c r="AG270" s="11" t="s">
        <v>45</v>
      </c>
      <c r="AH270" s="11" t="s">
        <v>1055</v>
      </c>
      <c r="AI270" s="42" t="s">
        <v>54</v>
      </c>
      <c r="AJ270" s="42" t="s">
        <v>55</v>
      </c>
      <c r="AK270" s="42"/>
      <c r="AL270" s="42" t="s">
        <v>135</v>
      </c>
      <c r="AM270" s="42">
        <v>1234609</v>
      </c>
      <c r="AO270">
        <v>268</v>
      </c>
      <c r="AQ270" t="str">
        <f t="shared" si="13"/>
        <v>reis</v>
      </c>
      <c r="AR270">
        <f t="shared" si="14"/>
        <v>1961</v>
      </c>
      <c r="AS270">
        <f t="shared" si="12"/>
        <v>1961</v>
      </c>
    </row>
    <row r="271" spans="1:45" ht="52" x14ac:dyDescent="0.15">
      <c r="A271" s="12" t="s">
        <v>1721</v>
      </c>
      <c r="B271" s="5" t="s">
        <v>828</v>
      </c>
      <c r="C271" s="5">
        <v>44585</v>
      </c>
      <c r="D271" s="11" t="s">
        <v>1559</v>
      </c>
      <c r="E271" s="11"/>
      <c r="F271" s="11" t="s">
        <v>1127</v>
      </c>
      <c r="G271" s="9">
        <v>1941</v>
      </c>
      <c r="H271" s="9"/>
      <c r="I271" s="9" t="s">
        <v>1217</v>
      </c>
      <c r="J271" s="11" t="s">
        <v>82</v>
      </c>
      <c r="K271" s="11" t="s">
        <v>214</v>
      </c>
      <c r="L271" s="11" t="s">
        <v>42</v>
      </c>
      <c r="M271" s="15">
        <v>1969</v>
      </c>
      <c r="N271" s="16" t="s">
        <v>103</v>
      </c>
      <c r="O271" s="30">
        <v>162</v>
      </c>
      <c r="P271" s="30" t="s">
        <v>46</v>
      </c>
      <c r="Q271" s="16">
        <v>1969</v>
      </c>
      <c r="R271" s="16">
        <v>1970</v>
      </c>
      <c r="S271" s="26">
        <v>1</v>
      </c>
      <c r="T271" s="26" t="s">
        <v>47</v>
      </c>
      <c r="U271" s="26" t="s">
        <v>48</v>
      </c>
      <c r="V271" s="14">
        <v>25382</v>
      </c>
      <c r="W271" s="16"/>
      <c r="X271" s="16"/>
      <c r="Y271" s="33"/>
      <c r="Z271" s="30" t="s">
        <v>76</v>
      </c>
      <c r="AA271" s="17">
        <v>5</v>
      </c>
      <c r="AB271" s="37" t="s">
        <v>46</v>
      </c>
      <c r="AC271" s="26">
        <v>8</v>
      </c>
      <c r="AD271" s="40" t="s">
        <v>46</v>
      </c>
      <c r="AE271" s="11" t="s">
        <v>85</v>
      </c>
      <c r="AF271" s="42" t="s">
        <v>829</v>
      </c>
      <c r="AG271" s="11" t="s">
        <v>45</v>
      </c>
      <c r="AH271" s="11" t="s">
        <v>1168</v>
      </c>
      <c r="AI271" s="42" t="s">
        <v>54</v>
      </c>
      <c r="AJ271" s="42" t="s">
        <v>55</v>
      </c>
      <c r="AK271" s="42"/>
      <c r="AL271" s="42" t="s">
        <v>135</v>
      </c>
      <c r="AM271" s="42">
        <v>30168970</v>
      </c>
      <c r="AO271">
        <v>269</v>
      </c>
      <c r="AQ271" t="str">
        <f t="shared" si="13"/>
        <v>reis</v>
      </c>
      <c r="AR271">
        <f t="shared" si="14"/>
        <v>1969</v>
      </c>
      <c r="AS271">
        <f t="shared" si="12"/>
        <v>1969</v>
      </c>
    </row>
    <row r="272" spans="1:45" ht="52" x14ac:dyDescent="0.15">
      <c r="A272" s="12" t="s">
        <v>1571</v>
      </c>
      <c r="B272" s="5" t="s">
        <v>1572</v>
      </c>
      <c r="C272" s="5">
        <v>44585</v>
      </c>
      <c r="D272" s="11" t="s">
        <v>1559</v>
      </c>
      <c r="E272" s="11"/>
      <c r="F272" s="11" t="s">
        <v>1127</v>
      </c>
      <c r="G272" s="9">
        <v>1941</v>
      </c>
      <c r="H272" s="9" t="s">
        <v>1649</v>
      </c>
      <c r="I272" s="9" t="s">
        <v>1217</v>
      </c>
      <c r="J272" s="11" t="s">
        <v>82</v>
      </c>
      <c r="K272" s="11" t="s">
        <v>214</v>
      </c>
      <c r="L272" s="11" t="s">
        <v>42</v>
      </c>
      <c r="M272" s="15">
        <v>1969</v>
      </c>
      <c r="N272" s="16" t="s">
        <v>52</v>
      </c>
      <c r="O272" s="30">
        <v>162</v>
      </c>
      <c r="P272" s="30" t="s">
        <v>46</v>
      </c>
      <c r="Q272" s="16">
        <v>1969</v>
      </c>
      <c r="R272" s="16">
        <v>1969</v>
      </c>
      <c r="S272" s="26">
        <v>1</v>
      </c>
      <c r="T272" s="26" t="s">
        <v>47</v>
      </c>
      <c r="U272" s="26" t="s">
        <v>48</v>
      </c>
      <c r="V272" s="14">
        <v>25382</v>
      </c>
      <c r="W272" s="16"/>
      <c r="X272" s="16"/>
      <c r="Y272" s="33"/>
      <c r="Z272" s="30" t="s">
        <v>76</v>
      </c>
      <c r="AA272" s="17">
        <v>3</v>
      </c>
      <c r="AB272" s="37" t="s">
        <v>46</v>
      </c>
      <c r="AC272" s="26">
        <v>6</v>
      </c>
      <c r="AD272" s="40" t="s">
        <v>46</v>
      </c>
      <c r="AE272" s="11" t="s">
        <v>85</v>
      </c>
      <c r="AF272" s="42" t="s">
        <v>829</v>
      </c>
      <c r="AG272" s="11" t="s">
        <v>52</v>
      </c>
      <c r="AH272" s="11" t="s">
        <v>1055</v>
      </c>
      <c r="AI272" s="42" t="s">
        <v>54</v>
      </c>
      <c r="AJ272" s="42" t="s">
        <v>55</v>
      </c>
      <c r="AK272" s="42"/>
      <c r="AL272" s="42" t="s">
        <v>135</v>
      </c>
      <c r="AM272" s="42">
        <v>30168970</v>
      </c>
      <c r="AO272">
        <v>270</v>
      </c>
      <c r="AQ272" t="str">
        <f t="shared" si="13"/>
        <v>reis</v>
      </c>
      <c r="AR272">
        <f t="shared" si="14"/>
        <v>1969</v>
      </c>
      <c r="AS272">
        <f t="shared" si="12"/>
        <v>1969</v>
      </c>
    </row>
    <row r="273" spans="1:45" ht="26" x14ac:dyDescent="0.15">
      <c r="A273" s="12" t="s">
        <v>830</v>
      </c>
      <c r="B273" s="5" t="s">
        <v>831</v>
      </c>
      <c r="C273" s="5">
        <v>44668</v>
      </c>
      <c r="D273" s="11" t="s">
        <v>1560</v>
      </c>
      <c r="E273" s="11"/>
      <c r="F273" s="11" t="s">
        <v>1304</v>
      </c>
      <c r="G273" s="9">
        <v>1928</v>
      </c>
      <c r="H273" s="9"/>
      <c r="I273" s="9" t="s">
        <v>1650</v>
      </c>
      <c r="J273" s="11" t="s">
        <v>40</v>
      </c>
      <c r="K273" s="11" t="s">
        <v>66</v>
      </c>
      <c r="L273" s="11"/>
      <c r="M273" s="15">
        <v>1954</v>
      </c>
      <c r="N273" s="16" t="s">
        <v>103</v>
      </c>
      <c r="O273" s="30" t="s">
        <v>45</v>
      </c>
      <c r="P273" s="30" t="s">
        <v>46</v>
      </c>
      <c r="Q273" s="16"/>
      <c r="R273" s="16"/>
      <c r="S273" s="26">
        <v>1</v>
      </c>
      <c r="T273" s="26" t="s">
        <v>47</v>
      </c>
      <c r="U273" s="26" t="s">
        <v>48</v>
      </c>
      <c r="V273" s="14">
        <v>19843</v>
      </c>
      <c r="W273" s="16"/>
      <c r="X273" s="16">
        <v>1958</v>
      </c>
      <c r="Y273" s="33" t="s">
        <v>832</v>
      </c>
      <c r="Z273" s="30" t="s">
        <v>76</v>
      </c>
      <c r="AA273" s="17">
        <v>1</v>
      </c>
      <c r="AB273" s="37"/>
      <c r="AC273" s="26">
        <v>0</v>
      </c>
      <c r="AD273" s="40" t="s">
        <v>46</v>
      </c>
      <c r="AE273" s="11"/>
      <c r="AF273" s="42" t="s">
        <v>833</v>
      </c>
      <c r="AG273" s="11" t="s">
        <v>103</v>
      </c>
      <c r="AH273" s="11" t="s">
        <v>53</v>
      </c>
      <c r="AI273" s="42" t="s">
        <v>54</v>
      </c>
      <c r="AJ273" s="42" t="s">
        <v>55</v>
      </c>
      <c r="AK273" s="42"/>
      <c r="AL273" s="42" t="s">
        <v>103</v>
      </c>
      <c r="AM273" s="42">
        <v>5809993</v>
      </c>
      <c r="AO273">
        <v>271</v>
      </c>
      <c r="AQ273" t="str">
        <f t="shared" si="13"/>
        <v>reis</v>
      </c>
      <c r="AR273">
        <f t="shared" si="14"/>
        <v>1954</v>
      </c>
      <c r="AS273">
        <f t="shared" si="12"/>
        <v>1954</v>
      </c>
    </row>
    <row r="274" spans="1:45" ht="52" x14ac:dyDescent="0.15">
      <c r="A274" s="51" t="s">
        <v>834</v>
      </c>
      <c r="B274" s="5" t="s">
        <v>835</v>
      </c>
      <c r="C274" s="5">
        <v>44757</v>
      </c>
      <c r="D274" s="11" t="s">
        <v>1558</v>
      </c>
      <c r="E274" s="11"/>
      <c r="F274" s="11" t="s">
        <v>1529</v>
      </c>
      <c r="G274" s="9">
        <v>1910</v>
      </c>
      <c r="H274" s="9" t="s">
        <v>1651</v>
      </c>
      <c r="I274" s="9"/>
      <c r="J274" s="11" t="s">
        <v>82</v>
      </c>
      <c r="K274" s="11" t="s">
        <v>83</v>
      </c>
      <c r="L274" s="20"/>
      <c r="M274" s="15">
        <v>1954</v>
      </c>
      <c r="N274" s="16" t="s">
        <v>103</v>
      </c>
      <c r="O274" s="30" t="s">
        <v>45</v>
      </c>
      <c r="P274" s="30" t="s">
        <v>46</v>
      </c>
      <c r="Q274" s="16"/>
      <c r="R274" s="16"/>
      <c r="S274" s="26">
        <v>4</v>
      </c>
      <c r="T274" s="26" t="s">
        <v>67</v>
      </c>
      <c r="U274" s="26"/>
      <c r="V274" s="14">
        <v>19954</v>
      </c>
      <c r="W274" s="16"/>
      <c r="X274" s="16"/>
      <c r="Y274" s="33" t="s">
        <v>836</v>
      </c>
      <c r="Z274" s="30" t="s">
        <v>45</v>
      </c>
      <c r="AA274" s="17">
        <v>2</v>
      </c>
      <c r="AB274" s="37" t="s">
        <v>46</v>
      </c>
      <c r="AC274" s="26">
        <v>2</v>
      </c>
      <c r="AD274" s="40" t="s">
        <v>46</v>
      </c>
      <c r="AE274" s="11" t="s">
        <v>50</v>
      </c>
      <c r="AF274" s="42" t="s">
        <v>837</v>
      </c>
      <c r="AG274" s="11" t="s">
        <v>103</v>
      </c>
      <c r="AH274" s="11" t="s">
        <v>1055</v>
      </c>
      <c r="AI274" s="42" t="s">
        <v>55</v>
      </c>
      <c r="AJ274" s="42"/>
      <c r="AK274" s="42"/>
      <c r="AL274" s="42"/>
      <c r="AM274" s="42"/>
      <c r="AO274">
        <v>272</v>
      </c>
      <c r="AQ274" t="str">
        <f t="shared" si="13"/>
        <v>reis</v>
      </c>
      <c r="AR274">
        <f t="shared" si="14"/>
        <v>1954</v>
      </c>
      <c r="AS274">
        <f t="shared" si="12"/>
        <v>1954</v>
      </c>
    </row>
    <row r="275" spans="1:45" ht="78" x14ac:dyDescent="0.15">
      <c r="A275" s="12" t="s">
        <v>1722</v>
      </c>
      <c r="B275" s="5" t="s">
        <v>838</v>
      </c>
      <c r="C275" s="5">
        <v>44854</v>
      </c>
      <c r="D275" s="11" t="s">
        <v>1557</v>
      </c>
      <c r="E275" s="11"/>
      <c r="F275" s="11" t="s">
        <v>1195</v>
      </c>
      <c r="G275" s="9">
        <v>1922</v>
      </c>
      <c r="H275" s="9" t="s">
        <v>1099</v>
      </c>
      <c r="I275" s="9"/>
      <c r="J275" s="11" t="s">
        <v>40</v>
      </c>
      <c r="K275" s="11" t="s">
        <v>773</v>
      </c>
      <c r="L275" s="11" t="s">
        <v>1652</v>
      </c>
      <c r="M275" s="15">
        <v>1965</v>
      </c>
      <c r="N275" s="16" t="s">
        <v>103</v>
      </c>
      <c r="O275" s="30" t="s">
        <v>45</v>
      </c>
      <c r="P275" s="30" t="s">
        <v>46</v>
      </c>
      <c r="Q275" s="16">
        <v>1966</v>
      </c>
      <c r="R275" s="16">
        <v>1966</v>
      </c>
      <c r="S275" s="26">
        <v>6</v>
      </c>
      <c r="T275" s="26" t="s">
        <v>67</v>
      </c>
      <c r="U275" s="26"/>
      <c r="V275" s="14">
        <v>24084</v>
      </c>
      <c r="W275" s="16"/>
      <c r="X275" s="16"/>
      <c r="Y275" s="33"/>
      <c r="Z275" s="30" t="s">
        <v>49</v>
      </c>
      <c r="AA275" s="17" t="s">
        <v>75</v>
      </c>
      <c r="AB275" s="37" t="s">
        <v>46</v>
      </c>
      <c r="AC275" s="26">
        <v>9</v>
      </c>
      <c r="AD275" s="40" t="s">
        <v>46</v>
      </c>
      <c r="AE275" s="11" t="s">
        <v>61</v>
      </c>
      <c r="AF275" s="42" t="s">
        <v>839</v>
      </c>
      <c r="AG275" s="11" t="s">
        <v>103</v>
      </c>
      <c r="AH275" s="11" t="s">
        <v>1055</v>
      </c>
      <c r="AI275" s="42" t="s">
        <v>54</v>
      </c>
      <c r="AJ275" s="42" t="s">
        <v>54</v>
      </c>
      <c r="AK275" s="42" t="s">
        <v>58</v>
      </c>
      <c r="AL275" s="42" t="s">
        <v>840</v>
      </c>
      <c r="AM275" s="42" t="s">
        <v>841</v>
      </c>
      <c r="AO275">
        <v>273</v>
      </c>
      <c r="AQ275" t="str">
        <f t="shared" si="13"/>
        <v>reis</v>
      </c>
      <c r="AR275">
        <f t="shared" si="14"/>
        <v>1965</v>
      </c>
      <c r="AS275">
        <f t="shared" si="12"/>
        <v>1965</v>
      </c>
    </row>
    <row r="276" spans="1:45" x14ac:dyDescent="0.15">
      <c r="A276" s="12" t="s">
        <v>1573</v>
      </c>
      <c r="B276" s="5" t="s">
        <v>1576</v>
      </c>
      <c r="C276" s="5">
        <v>44854</v>
      </c>
      <c r="D276" s="11" t="s">
        <v>1557</v>
      </c>
      <c r="E276" s="11"/>
      <c r="F276" s="11" t="s">
        <v>1195</v>
      </c>
      <c r="G276" s="9">
        <v>1922</v>
      </c>
      <c r="H276" s="9"/>
      <c r="I276" s="9" t="s">
        <v>1099</v>
      </c>
      <c r="J276" s="11" t="s">
        <v>40</v>
      </c>
      <c r="K276" s="11" t="s">
        <v>773</v>
      </c>
      <c r="L276" s="11" t="s">
        <v>1652</v>
      </c>
      <c r="M276" s="15">
        <v>1965</v>
      </c>
      <c r="N276" s="16" t="s">
        <v>44</v>
      </c>
      <c r="O276" s="30">
        <v>162</v>
      </c>
      <c r="P276" s="30" t="s">
        <v>46</v>
      </c>
      <c r="Q276" s="16">
        <v>1966</v>
      </c>
      <c r="R276" s="16">
        <v>1971</v>
      </c>
      <c r="S276" s="26">
        <v>6</v>
      </c>
      <c r="T276" s="26" t="s">
        <v>67</v>
      </c>
      <c r="U276" s="26"/>
      <c r="V276" s="14">
        <v>24084</v>
      </c>
      <c r="W276" s="16"/>
      <c r="X276" s="16"/>
      <c r="Y276" s="33"/>
      <c r="Z276" s="30" t="s">
        <v>49</v>
      </c>
      <c r="AA276" s="17">
        <v>5</v>
      </c>
      <c r="AB276" s="37"/>
      <c r="AC276" s="26">
        <v>5</v>
      </c>
      <c r="AD276" s="40"/>
      <c r="AE276" s="11" t="s">
        <v>85</v>
      </c>
      <c r="AF276" s="42"/>
      <c r="AG276" s="11" t="s">
        <v>103</v>
      </c>
      <c r="AH276" s="11" t="s">
        <v>1055</v>
      </c>
      <c r="AI276" s="42"/>
      <c r="AJ276" s="42"/>
      <c r="AK276" s="42"/>
      <c r="AL276" s="42"/>
      <c r="AM276" s="42"/>
      <c r="AO276">
        <v>274</v>
      </c>
      <c r="AQ276" t="str">
        <f t="shared" si="13"/>
        <v>reis</v>
      </c>
      <c r="AR276">
        <f t="shared" si="14"/>
        <v>1965</v>
      </c>
      <c r="AS276">
        <f t="shared" si="12"/>
        <v>1965</v>
      </c>
    </row>
    <row r="277" spans="1:45" ht="26" x14ac:dyDescent="0.15">
      <c r="A277" s="12" t="s">
        <v>1574</v>
      </c>
      <c r="B277" s="5" t="s">
        <v>1577</v>
      </c>
      <c r="C277" s="5">
        <v>44854</v>
      </c>
      <c r="D277" s="11" t="s">
        <v>1557</v>
      </c>
      <c r="E277" s="11"/>
      <c r="F277" s="11" t="s">
        <v>1195</v>
      </c>
      <c r="G277" s="9">
        <v>1922</v>
      </c>
      <c r="H277" s="9"/>
      <c r="I277" s="9" t="s">
        <v>1099</v>
      </c>
      <c r="J277" s="11" t="s">
        <v>40</v>
      </c>
      <c r="K277" s="11" t="s">
        <v>66</v>
      </c>
      <c r="L277" s="11" t="s">
        <v>42</v>
      </c>
      <c r="M277" s="15">
        <v>1956</v>
      </c>
      <c r="N277" s="16" t="s">
        <v>44</v>
      </c>
      <c r="O277" s="30">
        <v>162</v>
      </c>
      <c r="P277" s="30" t="s">
        <v>46</v>
      </c>
      <c r="Q277" s="16"/>
      <c r="R277" s="16"/>
      <c r="S277" s="26">
        <v>3</v>
      </c>
      <c r="T277" s="26" t="s">
        <v>67</v>
      </c>
      <c r="U277" s="26"/>
      <c r="V277" s="14" t="s">
        <v>1653</v>
      </c>
      <c r="W277" s="16"/>
      <c r="X277" s="16"/>
      <c r="Y277" s="33"/>
      <c r="Z277" s="30" t="s">
        <v>49</v>
      </c>
      <c r="AA277" s="17">
        <v>2</v>
      </c>
      <c r="AB277" s="37"/>
      <c r="AC277" s="26">
        <v>1</v>
      </c>
      <c r="AD277" s="40"/>
      <c r="AE277" s="11" t="s">
        <v>50</v>
      </c>
      <c r="AF277" s="42"/>
      <c r="AG277" s="11" t="s">
        <v>45</v>
      </c>
      <c r="AH277" s="11" t="s">
        <v>1055</v>
      </c>
      <c r="AI277" s="42"/>
      <c r="AJ277" s="42"/>
      <c r="AK277" s="42"/>
      <c r="AL277" s="42"/>
      <c r="AM277" s="42"/>
      <c r="AO277">
        <v>275</v>
      </c>
      <c r="AQ277" t="str">
        <f t="shared" si="13"/>
        <v>reis</v>
      </c>
      <c r="AR277">
        <f t="shared" si="14"/>
        <v>1956</v>
      </c>
      <c r="AS277">
        <f t="shared" si="12"/>
        <v>1956</v>
      </c>
    </row>
    <row r="278" spans="1:45" ht="26" x14ac:dyDescent="0.15">
      <c r="A278" s="51" t="s">
        <v>1575</v>
      </c>
      <c r="B278" s="5" t="s">
        <v>1578</v>
      </c>
      <c r="C278" s="5">
        <v>44854</v>
      </c>
      <c r="D278" s="11" t="s">
        <v>1557</v>
      </c>
      <c r="E278" s="11"/>
      <c r="F278" s="11" t="s">
        <v>1195</v>
      </c>
      <c r="G278" s="9">
        <v>1922</v>
      </c>
      <c r="H278" s="9"/>
      <c r="I278" s="9"/>
      <c r="J278" s="11"/>
      <c r="K278" s="11"/>
      <c r="L278" s="11"/>
      <c r="M278" s="15"/>
      <c r="N278" s="16" t="s">
        <v>44</v>
      </c>
      <c r="O278" s="30" t="s">
        <v>45</v>
      </c>
      <c r="P278" s="30" t="s">
        <v>46</v>
      </c>
      <c r="Q278" s="16">
        <v>1965</v>
      </c>
      <c r="R278" s="16">
        <v>1965</v>
      </c>
      <c r="S278" s="26">
        <v>6</v>
      </c>
      <c r="T278" s="26" t="s">
        <v>67</v>
      </c>
      <c r="U278" s="26"/>
      <c r="V278" s="14"/>
      <c r="W278" s="16"/>
      <c r="X278" s="16">
        <v>1963</v>
      </c>
      <c r="Y278" s="33"/>
      <c r="Z278" s="30" t="s">
        <v>76</v>
      </c>
      <c r="AA278" s="17" t="s">
        <v>75</v>
      </c>
      <c r="AB278" s="37"/>
      <c r="AC278" s="26">
        <v>4</v>
      </c>
      <c r="AD278" s="40"/>
      <c r="AE278" s="11" t="s">
        <v>125</v>
      </c>
      <c r="AF278" s="42"/>
      <c r="AG278" s="11" t="s">
        <v>44</v>
      </c>
      <c r="AH278" s="11" t="s">
        <v>1055</v>
      </c>
      <c r="AI278" s="42"/>
      <c r="AJ278" s="42"/>
      <c r="AK278" s="42"/>
      <c r="AL278" s="42"/>
      <c r="AM278" s="42"/>
      <c r="AO278">
        <v>276</v>
      </c>
      <c r="AQ278" t="str">
        <f t="shared" si="13"/>
        <v>reis</v>
      </c>
      <c r="AR278">
        <f t="shared" si="14"/>
        <v>0</v>
      </c>
      <c r="AS278">
        <f t="shared" si="12"/>
        <v>0</v>
      </c>
    </row>
    <row r="279" spans="1:45" ht="78" x14ac:dyDescent="0.15">
      <c r="A279" s="12" t="s">
        <v>842</v>
      </c>
      <c r="B279" s="5" t="s">
        <v>843</v>
      </c>
      <c r="C279" s="5">
        <v>44951</v>
      </c>
      <c r="D279" s="11" t="s">
        <v>1556</v>
      </c>
      <c r="E279" s="11" t="s">
        <v>1089</v>
      </c>
      <c r="F279" s="11" t="s">
        <v>1190</v>
      </c>
      <c r="G279" s="9"/>
      <c r="H279" s="9"/>
      <c r="I279" s="9"/>
      <c r="J279" s="11"/>
      <c r="K279" s="11" t="s">
        <v>43</v>
      </c>
      <c r="L279" s="11"/>
      <c r="M279" s="15"/>
      <c r="N279" s="16" t="s">
        <v>103</v>
      </c>
      <c r="O279" s="30" t="s">
        <v>45</v>
      </c>
      <c r="P279" s="30" t="s">
        <v>46</v>
      </c>
      <c r="Q279" s="16"/>
      <c r="R279" s="16"/>
      <c r="S279" s="26">
        <v>1</v>
      </c>
      <c r="T279" s="26" t="s">
        <v>47</v>
      </c>
      <c r="U279" s="26"/>
      <c r="V279" s="14" t="s">
        <v>75</v>
      </c>
      <c r="W279" s="16"/>
      <c r="X279" s="16"/>
      <c r="Y279" s="33"/>
      <c r="Z279" s="30" t="s">
        <v>76</v>
      </c>
      <c r="AA279" s="17">
        <v>1</v>
      </c>
      <c r="AB279" s="37"/>
      <c r="AC279" s="26">
        <v>2</v>
      </c>
      <c r="AD279" s="40" t="s">
        <v>46</v>
      </c>
      <c r="AE279" s="11"/>
      <c r="AF279" s="42" t="s">
        <v>844</v>
      </c>
      <c r="AG279" s="11" t="s">
        <v>45</v>
      </c>
      <c r="AH279" s="11" t="s">
        <v>53</v>
      </c>
      <c r="AI279" s="42" t="s">
        <v>167</v>
      </c>
      <c r="AJ279" s="42"/>
      <c r="AK279" s="42"/>
      <c r="AL279" s="42" t="s">
        <v>419</v>
      </c>
      <c r="AM279" s="42"/>
      <c r="AO279">
        <v>277</v>
      </c>
      <c r="AQ279" t="str">
        <f t="shared" si="13"/>
        <v>reis</v>
      </c>
      <c r="AR279">
        <f t="shared" si="14"/>
        <v>0</v>
      </c>
      <c r="AS279">
        <f t="shared" si="12"/>
        <v>0</v>
      </c>
    </row>
    <row r="280" spans="1:45" ht="26" x14ac:dyDescent="0.15">
      <c r="A280" s="12" t="s">
        <v>845</v>
      </c>
      <c r="B280" s="5" t="s">
        <v>846</v>
      </c>
      <c r="C280" s="5">
        <v>45269</v>
      </c>
      <c r="D280" s="11" t="s">
        <v>1555</v>
      </c>
      <c r="E280" s="11" t="s">
        <v>1089</v>
      </c>
      <c r="F280" s="11" t="s">
        <v>1530</v>
      </c>
      <c r="G280" s="9"/>
      <c r="H280" s="9"/>
      <c r="I280" s="9"/>
      <c r="J280" s="11" t="s">
        <v>40</v>
      </c>
      <c r="K280" s="11" t="s">
        <v>287</v>
      </c>
      <c r="L280" s="11" t="s">
        <v>1083</v>
      </c>
      <c r="M280" s="15">
        <v>1954</v>
      </c>
      <c r="N280" s="16" t="s">
        <v>103</v>
      </c>
      <c r="O280" s="30" t="s">
        <v>45</v>
      </c>
      <c r="P280" s="30" t="s">
        <v>46</v>
      </c>
      <c r="Q280" s="16"/>
      <c r="R280" s="16"/>
      <c r="S280" s="26">
        <v>1</v>
      </c>
      <c r="T280" s="26" t="s">
        <v>47</v>
      </c>
      <c r="U280" s="26" t="s">
        <v>48</v>
      </c>
      <c r="V280" s="14">
        <v>20045</v>
      </c>
      <c r="W280" s="16"/>
      <c r="X280" s="16"/>
      <c r="Y280" s="33"/>
      <c r="Z280" s="30" t="s">
        <v>76</v>
      </c>
      <c r="AA280" s="17" t="s">
        <v>75</v>
      </c>
      <c r="AB280" s="37"/>
      <c r="AC280" s="26">
        <v>1</v>
      </c>
      <c r="AD280" s="40" t="s">
        <v>46</v>
      </c>
      <c r="AE280" s="11"/>
      <c r="AF280" s="42" t="s">
        <v>847</v>
      </c>
      <c r="AG280" s="11" t="s">
        <v>45</v>
      </c>
      <c r="AH280" s="11" t="s">
        <v>53</v>
      </c>
      <c r="AI280" s="42" t="s">
        <v>55</v>
      </c>
      <c r="AJ280" s="42"/>
      <c r="AK280" s="42"/>
      <c r="AL280" s="42"/>
      <c r="AM280" s="42"/>
      <c r="AO280">
        <v>278</v>
      </c>
      <c r="AQ280" t="str">
        <f t="shared" si="13"/>
        <v>reis</v>
      </c>
      <c r="AR280">
        <f t="shared" si="14"/>
        <v>1954</v>
      </c>
      <c r="AS280">
        <f t="shared" si="12"/>
        <v>1954</v>
      </c>
    </row>
    <row r="281" spans="1:45" ht="39" x14ac:dyDescent="0.15">
      <c r="A281" s="12" t="s">
        <v>1723</v>
      </c>
      <c r="B281" s="5" t="s">
        <v>848</v>
      </c>
      <c r="C281" s="5">
        <v>45363</v>
      </c>
      <c r="D281" s="11" t="s">
        <v>1554</v>
      </c>
      <c r="E281" s="11"/>
      <c r="F281" s="11" t="s">
        <v>1229</v>
      </c>
      <c r="G281" s="9">
        <v>1944</v>
      </c>
      <c r="H281" s="9"/>
      <c r="I281" s="9" t="s">
        <v>1028</v>
      </c>
      <c r="J281" s="11" t="s">
        <v>82</v>
      </c>
      <c r="K281" s="11" t="s">
        <v>83</v>
      </c>
      <c r="L281" s="11" t="s">
        <v>1083</v>
      </c>
      <c r="M281" s="15">
        <v>1980</v>
      </c>
      <c r="N281" s="16" t="s">
        <v>103</v>
      </c>
      <c r="O281" s="30" t="s">
        <v>45</v>
      </c>
      <c r="P281" s="30" t="s">
        <v>46</v>
      </c>
      <c r="Q281" s="16">
        <v>1980</v>
      </c>
      <c r="R281" s="16">
        <v>1980</v>
      </c>
      <c r="S281" s="26">
        <v>6</v>
      </c>
      <c r="T281" s="26" t="s">
        <v>67</v>
      </c>
      <c r="U281" s="26"/>
      <c r="V281" s="14">
        <v>29481</v>
      </c>
      <c r="W281" s="16"/>
      <c r="X281" s="16"/>
      <c r="Y281" s="33"/>
      <c r="Z281" s="30" t="s">
        <v>76</v>
      </c>
      <c r="AA281" s="17">
        <v>2</v>
      </c>
      <c r="AB281" s="37" t="s">
        <v>46</v>
      </c>
      <c r="AC281" s="26">
        <v>2</v>
      </c>
      <c r="AD281" s="40"/>
      <c r="AE281" s="11" t="s">
        <v>501</v>
      </c>
      <c r="AF281" s="42" t="s">
        <v>849</v>
      </c>
      <c r="AG281" s="11" t="s">
        <v>45</v>
      </c>
      <c r="AH281" s="11" t="s">
        <v>1055</v>
      </c>
      <c r="AI281" s="42" t="s">
        <v>55</v>
      </c>
      <c r="AJ281" s="42"/>
      <c r="AK281" s="42"/>
      <c r="AL281" s="42"/>
      <c r="AM281" s="42"/>
      <c r="AO281">
        <v>279</v>
      </c>
      <c r="AQ281" t="str">
        <f t="shared" si="13"/>
        <v>reis</v>
      </c>
      <c r="AR281">
        <f t="shared" si="14"/>
        <v>1980</v>
      </c>
      <c r="AS281">
        <f t="shared" si="12"/>
        <v>1980</v>
      </c>
    </row>
    <row r="282" spans="1:45" ht="26" x14ac:dyDescent="0.15">
      <c r="A282" s="12" t="s">
        <v>1642</v>
      </c>
      <c r="B282" s="5" t="s">
        <v>1641</v>
      </c>
      <c r="C282" s="5">
        <v>45363</v>
      </c>
      <c r="D282" s="11" t="s">
        <v>1554</v>
      </c>
      <c r="E282" s="11"/>
      <c r="F282" s="11" t="s">
        <v>1229</v>
      </c>
      <c r="G282" s="9">
        <v>1944</v>
      </c>
      <c r="H282" s="9"/>
      <c r="I282" s="9"/>
      <c r="J282" s="11" t="s">
        <v>82</v>
      </c>
      <c r="K282" s="11" t="s">
        <v>83</v>
      </c>
      <c r="L282" s="11" t="s">
        <v>1083</v>
      </c>
      <c r="M282" s="15"/>
      <c r="N282" s="16" t="s">
        <v>52</v>
      </c>
      <c r="O282" s="30" t="s">
        <v>45</v>
      </c>
      <c r="P282" s="30" t="s">
        <v>46</v>
      </c>
      <c r="Q282" s="16">
        <v>1980</v>
      </c>
      <c r="R282" s="16">
        <v>1980</v>
      </c>
      <c r="S282" s="26">
        <v>6</v>
      </c>
      <c r="T282" s="26" t="s">
        <v>67</v>
      </c>
      <c r="U282" s="26"/>
      <c r="V282" s="14" t="s">
        <v>75</v>
      </c>
      <c r="W282" s="16"/>
      <c r="X282" s="16"/>
      <c r="Y282" s="33"/>
      <c r="Z282" s="30" t="s">
        <v>76</v>
      </c>
      <c r="AA282" s="17" t="s">
        <v>75</v>
      </c>
      <c r="AB282" s="37"/>
      <c r="AC282" s="26">
        <v>1</v>
      </c>
      <c r="AD282" s="40"/>
      <c r="AE282" s="11" t="s">
        <v>125</v>
      </c>
      <c r="AF282" s="42"/>
      <c r="AG282" s="11" t="s">
        <v>45</v>
      </c>
      <c r="AH282" s="11" t="s">
        <v>1055</v>
      </c>
      <c r="AI282" s="42"/>
      <c r="AJ282" s="42"/>
      <c r="AK282" s="42"/>
      <c r="AL282" s="42"/>
      <c r="AM282" s="42"/>
      <c r="AO282">
        <v>280</v>
      </c>
      <c r="AQ282" t="str">
        <f t="shared" si="13"/>
        <v>reis</v>
      </c>
      <c r="AR282">
        <f t="shared" si="14"/>
        <v>0</v>
      </c>
      <c r="AS282">
        <f t="shared" si="12"/>
        <v>0</v>
      </c>
    </row>
    <row r="283" spans="1:45" ht="39" x14ac:dyDescent="0.15">
      <c r="A283" s="51" t="s">
        <v>850</v>
      </c>
      <c r="B283" s="5" t="s">
        <v>851</v>
      </c>
      <c r="C283" s="5">
        <v>44980</v>
      </c>
      <c r="D283" s="11" t="s">
        <v>1553</v>
      </c>
      <c r="E283" s="11"/>
      <c r="F283" s="11" t="s">
        <v>1531</v>
      </c>
      <c r="G283" s="9">
        <v>1933</v>
      </c>
      <c r="H283" s="9"/>
      <c r="I283" s="54" t="s">
        <v>1728</v>
      </c>
      <c r="J283" s="11" t="s">
        <v>40</v>
      </c>
      <c r="K283" s="11" t="s">
        <v>287</v>
      </c>
      <c r="L283" s="11" t="s">
        <v>42</v>
      </c>
      <c r="M283" s="15">
        <v>1959</v>
      </c>
      <c r="N283" s="16" t="s">
        <v>103</v>
      </c>
      <c r="O283" s="30">
        <v>162</v>
      </c>
      <c r="P283" s="30" t="s">
        <v>46</v>
      </c>
      <c r="Q283" s="16">
        <v>1961</v>
      </c>
      <c r="R283" s="16">
        <v>1975</v>
      </c>
      <c r="S283" s="26">
        <v>2</v>
      </c>
      <c r="T283" s="26" t="s">
        <v>124</v>
      </c>
      <c r="U283" s="26"/>
      <c r="V283" s="14">
        <v>21598</v>
      </c>
      <c r="W283" s="16"/>
      <c r="X283" s="16"/>
      <c r="Y283" s="33"/>
      <c r="Z283" s="30" t="s">
        <v>49</v>
      </c>
      <c r="AA283" s="17">
        <v>4</v>
      </c>
      <c r="AB283" s="37" t="s">
        <v>46</v>
      </c>
      <c r="AC283" s="26">
        <v>5</v>
      </c>
      <c r="AD283" s="40" t="s">
        <v>46</v>
      </c>
      <c r="AE283" s="11" t="s">
        <v>85</v>
      </c>
      <c r="AF283" s="42" t="s">
        <v>852</v>
      </c>
      <c r="AG283" s="11" t="s">
        <v>45</v>
      </c>
      <c r="AH283" s="11" t="s">
        <v>1055</v>
      </c>
      <c r="AI283" s="42" t="s">
        <v>54</v>
      </c>
      <c r="AJ283" s="42" t="s">
        <v>55</v>
      </c>
      <c r="AK283" s="42"/>
      <c r="AL283" s="42" t="s">
        <v>135</v>
      </c>
      <c r="AM283" s="42">
        <v>1198609</v>
      </c>
      <c r="AO283">
        <v>281</v>
      </c>
      <c r="AQ283" t="str">
        <f t="shared" si="13"/>
        <v>reis</v>
      </c>
      <c r="AR283">
        <f t="shared" si="14"/>
        <v>1959</v>
      </c>
      <c r="AS283">
        <f t="shared" si="12"/>
        <v>1959</v>
      </c>
    </row>
    <row r="284" spans="1:45" ht="52" x14ac:dyDescent="0.15">
      <c r="A284" s="12" t="s">
        <v>853</v>
      </c>
      <c r="B284" s="5" t="s">
        <v>854</v>
      </c>
      <c r="C284" s="5">
        <v>45076</v>
      </c>
      <c r="D284" s="11" t="s">
        <v>1552</v>
      </c>
      <c r="E284" s="11"/>
      <c r="F284" s="11" t="s">
        <v>1532</v>
      </c>
      <c r="G284" s="9">
        <v>1927</v>
      </c>
      <c r="H284" s="9" t="s">
        <v>1654</v>
      </c>
      <c r="I284" s="9"/>
      <c r="J284" s="11" t="s">
        <v>40</v>
      </c>
      <c r="K284" s="11" t="s">
        <v>66</v>
      </c>
      <c r="L284" s="11"/>
      <c r="M284" s="15">
        <v>1952</v>
      </c>
      <c r="N284" s="16" t="s">
        <v>103</v>
      </c>
      <c r="O284" s="30" t="s">
        <v>45</v>
      </c>
      <c r="P284" s="30" t="s">
        <v>46</v>
      </c>
      <c r="Q284" s="16"/>
      <c r="R284" s="16"/>
      <c r="S284" s="26">
        <v>1</v>
      </c>
      <c r="T284" s="26" t="s">
        <v>47</v>
      </c>
      <c r="U284" s="26" t="s">
        <v>48</v>
      </c>
      <c r="V284" s="14">
        <v>19253</v>
      </c>
      <c r="W284" s="16"/>
      <c r="X284" s="16"/>
      <c r="Y284" s="33"/>
      <c r="Z284" s="30" t="s">
        <v>625</v>
      </c>
      <c r="AA284" s="17" t="s">
        <v>75</v>
      </c>
      <c r="AB284" s="37"/>
      <c r="AC284" s="26">
        <v>1</v>
      </c>
      <c r="AD284" s="40" t="s">
        <v>46</v>
      </c>
      <c r="AE284" s="11" t="s">
        <v>50</v>
      </c>
      <c r="AF284" s="42" t="s">
        <v>855</v>
      </c>
      <c r="AG284" s="11" t="s">
        <v>103</v>
      </c>
      <c r="AH284" s="11" t="s">
        <v>1055</v>
      </c>
      <c r="AI284" s="42" t="s">
        <v>54</v>
      </c>
      <c r="AJ284" s="42" t="s">
        <v>55</v>
      </c>
      <c r="AK284" s="42"/>
      <c r="AL284" s="42" t="s">
        <v>246</v>
      </c>
      <c r="AM284" s="42" t="s">
        <v>856</v>
      </c>
      <c r="AO284">
        <v>282</v>
      </c>
      <c r="AQ284" t="str">
        <f t="shared" si="13"/>
        <v>reis</v>
      </c>
      <c r="AR284">
        <f t="shared" si="14"/>
        <v>1952</v>
      </c>
      <c r="AS284">
        <f t="shared" si="12"/>
        <v>1952</v>
      </c>
    </row>
    <row r="285" spans="1:45" x14ac:dyDescent="0.15">
      <c r="A285" s="12" t="s">
        <v>857</v>
      </c>
      <c r="B285" s="5" t="s">
        <v>858</v>
      </c>
      <c r="C285" s="5">
        <v>45174</v>
      </c>
      <c r="D285" s="11" t="s">
        <v>1551</v>
      </c>
      <c r="E285" s="11"/>
      <c r="F285" s="11" t="s">
        <v>1153</v>
      </c>
      <c r="G285" s="9">
        <v>1919</v>
      </c>
      <c r="I285" s="9" t="s">
        <v>1191</v>
      </c>
      <c r="J285" s="11" t="s">
        <v>40</v>
      </c>
      <c r="K285" s="11" t="s">
        <v>41</v>
      </c>
      <c r="L285" s="11" t="s">
        <v>1255</v>
      </c>
      <c r="M285" s="15">
        <v>1958</v>
      </c>
      <c r="N285" s="16" t="s">
        <v>103</v>
      </c>
      <c r="O285" s="30">
        <v>162</v>
      </c>
      <c r="P285" s="30" t="s">
        <v>46</v>
      </c>
      <c r="Q285" s="16"/>
      <c r="R285" s="16"/>
      <c r="S285" s="26">
        <v>6</v>
      </c>
      <c r="T285" s="26" t="s">
        <v>67</v>
      </c>
      <c r="U285" s="26"/>
      <c r="V285" s="14">
        <v>21366</v>
      </c>
      <c r="W285" s="16"/>
      <c r="X285" s="16"/>
      <c r="Y285" s="33"/>
      <c r="Z285" s="30" t="s">
        <v>49</v>
      </c>
      <c r="AA285" s="17">
        <v>2</v>
      </c>
      <c r="AB285" s="37" t="s">
        <v>46</v>
      </c>
      <c r="AC285" s="26">
        <v>0</v>
      </c>
      <c r="AD285" s="40"/>
      <c r="AE285" s="11"/>
      <c r="AF285" s="42" t="s">
        <v>445</v>
      </c>
      <c r="AG285" s="11" t="s">
        <v>45</v>
      </c>
      <c r="AH285" s="11"/>
      <c r="AI285" s="42" t="s">
        <v>54</v>
      </c>
      <c r="AJ285" s="42" t="s">
        <v>55</v>
      </c>
      <c r="AK285" s="42"/>
      <c r="AL285" s="42" t="s">
        <v>135</v>
      </c>
      <c r="AM285" s="42">
        <v>1443058</v>
      </c>
      <c r="AO285">
        <v>283</v>
      </c>
      <c r="AQ285" t="str">
        <f t="shared" si="13"/>
        <v>reis</v>
      </c>
      <c r="AR285">
        <f t="shared" si="14"/>
        <v>1958</v>
      </c>
      <c r="AS285">
        <f t="shared" si="12"/>
        <v>1958</v>
      </c>
    </row>
    <row r="286" spans="1:45" ht="130" x14ac:dyDescent="0.15">
      <c r="A286" s="51" t="s">
        <v>859</v>
      </c>
      <c r="B286" s="5" t="s">
        <v>860</v>
      </c>
      <c r="C286" s="5">
        <v>45525</v>
      </c>
      <c r="D286" s="11" t="s">
        <v>1550</v>
      </c>
      <c r="E286" s="11"/>
      <c r="F286" s="11" t="s">
        <v>1533</v>
      </c>
      <c r="G286" s="9">
        <v>1924</v>
      </c>
      <c r="H286" s="9"/>
      <c r="I286" s="9" t="s">
        <v>1417</v>
      </c>
      <c r="J286" s="11" t="s">
        <v>40</v>
      </c>
      <c r="K286" s="11" t="s">
        <v>66</v>
      </c>
      <c r="L286" s="11" t="s">
        <v>42</v>
      </c>
      <c r="M286" s="15">
        <v>1957</v>
      </c>
      <c r="N286" s="16" t="s">
        <v>103</v>
      </c>
      <c r="O286" s="30">
        <v>161</v>
      </c>
      <c r="P286" s="30" t="s">
        <v>58</v>
      </c>
      <c r="Q286" s="16">
        <v>1959</v>
      </c>
      <c r="R286" s="16">
        <v>1961</v>
      </c>
      <c r="S286" s="26">
        <v>3</v>
      </c>
      <c r="T286" s="26" t="s">
        <v>67</v>
      </c>
      <c r="U286" s="26"/>
      <c r="V286" s="14">
        <v>21124</v>
      </c>
      <c r="W286" s="22"/>
      <c r="X286" s="16"/>
      <c r="Y286" s="33"/>
      <c r="Z286" s="30" t="s">
        <v>49</v>
      </c>
      <c r="AA286" s="17">
        <v>3</v>
      </c>
      <c r="AB286" s="37" t="s">
        <v>46</v>
      </c>
      <c r="AC286" s="26">
        <v>6</v>
      </c>
      <c r="AD286" s="40" t="s">
        <v>58</v>
      </c>
      <c r="AE286" s="11" t="s">
        <v>50</v>
      </c>
      <c r="AF286" s="42" t="s">
        <v>861</v>
      </c>
      <c r="AG286" s="11" t="s">
        <v>45</v>
      </c>
      <c r="AH286" s="11" t="s">
        <v>1055</v>
      </c>
      <c r="AI286" s="42" t="s">
        <v>54</v>
      </c>
      <c r="AJ286" s="42" t="s">
        <v>55</v>
      </c>
      <c r="AK286" s="42"/>
      <c r="AL286" s="42" t="s">
        <v>135</v>
      </c>
      <c r="AM286" s="42">
        <v>1450926</v>
      </c>
      <c r="AO286">
        <v>284</v>
      </c>
      <c r="AQ286" t="str">
        <f t="shared" si="13"/>
        <v>reis</v>
      </c>
      <c r="AR286">
        <f t="shared" si="14"/>
        <v>1957</v>
      </c>
      <c r="AS286">
        <f t="shared" si="12"/>
        <v>1957</v>
      </c>
    </row>
    <row r="287" spans="1:45" ht="65" x14ac:dyDescent="0.15">
      <c r="A287" s="12" t="s">
        <v>862</v>
      </c>
      <c r="B287" s="5" t="s">
        <v>863</v>
      </c>
      <c r="C287" s="5">
        <v>45622</v>
      </c>
      <c r="D287" s="11" t="s">
        <v>1549</v>
      </c>
      <c r="E287" s="11"/>
      <c r="F287" s="11" t="s">
        <v>1112</v>
      </c>
      <c r="G287" s="9">
        <v>1936</v>
      </c>
      <c r="H287" s="9"/>
      <c r="I287" s="9" t="s">
        <v>1357</v>
      </c>
      <c r="J287" s="11" t="s">
        <v>40</v>
      </c>
      <c r="K287" s="11" t="s">
        <v>66</v>
      </c>
      <c r="L287" s="11" t="s">
        <v>42</v>
      </c>
      <c r="M287" s="15">
        <v>1959</v>
      </c>
      <c r="N287" s="16" t="s">
        <v>103</v>
      </c>
      <c r="O287" s="30">
        <v>162</v>
      </c>
      <c r="P287" s="30" t="s">
        <v>46</v>
      </c>
      <c r="Q287" s="16">
        <v>1973</v>
      </c>
      <c r="R287" s="16">
        <v>1974</v>
      </c>
      <c r="S287" s="26">
        <v>1</v>
      </c>
      <c r="T287" s="26" t="s">
        <v>47</v>
      </c>
      <c r="U287" s="26" t="s">
        <v>48</v>
      </c>
      <c r="V287" s="14">
        <v>21642</v>
      </c>
      <c r="W287" s="16"/>
      <c r="X287" s="16"/>
      <c r="Y287" s="33"/>
      <c r="Z287" s="30" t="s">
        <v>45</v>
      </c>
      <c r="AA287" s="17">
        <v>2</v>
      </c>
      <c r="AB287" s="37" t="s">
        <v>46</v>
      </c>
      <c r="AC287" s="26">
        <v>2</v>
      </c>
      <c r="AD287" s="40" t="s">
        <v>46</v>
      </c>
      <c r="AE287" s="11" t="s">
        <v>50</v>
      </c>
      <c r="AF287" s="42" t="s">
        <v>864</v>
      </c>
      <c r="AG287" s="11" t="s">
        <v>45</v>
      </c>
      <c r="AH287" s="11" t="s">
        <v>1055</v>
      </c>
      <c r="AI287" s="42" t="s">
        <v>54</v>
      </c>
      <c r="AJ287" s="42" t="s">
        <v>55</v>
      </c>
      <c r="AK287" s="42"/>
      <c r="AL287" s="42" t="s">
        <v>135</v>
      </c>
      <c r="AM287" s="42">
        <v>1420955</v>
      </c>
      <c r="AO287">
        <v>285</v>
      </c>
      <c r="AQ287" t="str">
        <f t="shared" si="13"/>
        <v>reis</v>
      </c>
      <c r="AR287">
        <f t="shared" si="14"/>
        <v>1959</v>
      </c>
      <c r="AS287">
        <f t="shared" si="12"/>
        <v>1959</v>
      </c>
    </row>
    <row r="288" spans="1:45" ht="39" x14ac:dyDescent="0.15">
      <c r="A288" s="12" t="s">
        <v>865</v>
      </c>
      <c r="B288" s="5" t="s">
        <v>866</v>
      </c>
      <c r="C288" s="5">
        <v>45698</v>
      </c>
      <c r="D288" s="11" t="s">
        <v>1548</v>
      </c>
      <c r="E288" s="11"/>
      <c r="F288" s="11" t="s">
        <v>1127</v>
      </c>
      <c r="G288" s="9"/>
      <c r="H288" s="9"/>
      <c r="I288" s="9" t="s">
        <v>1217</v>
      </c>
      <c r="J288" s="11" t="s">
        <v>40</v>
      </c>
      <c r="K288" s="11" t="s">
        <v>154</v>
      </c>
      <c r="L288" s="11" t="s">
        <v>42</v>
      </c>
      <c r="M288" s="15">
        <v>1961</v>
      </c>
      <c r="N288" s="16" t="s">
        <v>103</v>
      </c>
      <c r="O288" s="30">
        <v>162</v>
      </c>
      <c r="P288" s="30" t="s">
        <v>46</v>
      </c>
      <c r="Q288" s="16">
        <v>1962</v>
      </c>
      <c r="R288" s="16">
        <v>1962</v>
      </c>
      <c r="S288" s="26">
        <v>1</v>
      </c>
      <c r="T288" s="26" t="s">
        <v>47</v>
      </c>
      <c r="U288" s="26" t="s">
        <v>84</v>
      </c>
      <c r="V288" s="14">
        <v>22607</v>
      </c>
      <c r="W288" s="16"/>
      <c r="X288" s="16"/>
      <c r="Y288" s="33"/>
      <c r="Z288" s="30" t="s">
        <v>229</v>
      </c>
      <c r="AA288" s="17">
        <v>1</v>
      </c>
      <c r="AB288" s="37" t="s">
        <v>46</v>
      </c>
      <c r="AC288" s="26">
        <v>2</v>
      </c>
      <c r="AD288" s="40" t="s">
        <v>46</v>
      </c>
      <c r="AE288" s="11" t="s">
        <v>501</v>
      </c>
      <c r="AF288" s="42" t="s">
        <v>867</v>
      </c>
      <c r="AG288" s="11" t="s">
        <v>45</v>
      </c>
      <c r="AH288" s="11" t="s">
        <v>1055</v>
      </c>
      <c r="AI288" s="42" t="s">
        <v>54</v>
      </c>
      <c r="AJ288" s="42" t="s">
        <v>55</v>
      </c>
      <c r="AK288" s="42"/>
      <c r="AL288" s="42" t="s">
        <v>103</v>
      </c>
      <c r="AM288" s="42">
        <v>5815119</v>
      </c>
      <c r="AO288">
        <v>286</v>
      </c>
      <c r="AQ288" t="str">
        <f t="shared" si="13"/>
        <v>reis</v>
      </c>
      <c r="AR288">
        <f t="shared" si="14"/>
        <v>1961</v>
      </c>
      <c r="AS288">
        <f t="shared" si="12"/>
        <v>1961</v>
      </c>
    </row>
    <row r="289" spans="1:45" ht="52" x14ac:dyDescent="0.15">
      <c r="A289" s="12" t="s">
        <v>868</v>
      </c>
      <c r="B289" s="5" t="s">
        <v>869</v>
      </c>
      <c r="C289" s="5">
        <v>45795</v>
      </c>
      <c r="D289" s="11" t="s">
        <v>1547</v>
      </c>
      <c r="E289" s="11"/>
      <c r="F289" s="11" t="s">
        <v>1108</v>
      </c>
      <c r="G289" s="9">
        <v>1954</v>
      </c>
      <c r="H289" s="9"/>
      <c r="I289" s="9" t="s">
        <v>1648</v>
      </c>
      <c r="J289" s="11" t="s">
        <v>82</v>
      </c>
      <c r="K289" s="11" t="s">
        <v>214</v>
      </c>
      <c r="L289" s="11" t="s">
        <v>42</v>
      </c>
      <c r="M289" s="15">
        <v>1973</v>
      </c>
      <c r="N289" s="16" t="s">
        <v>103</v>
      </c>
      <c r="O289" s="30">
        <v>162</v>
      </c>
      <c r="P289" s="30" t="s">
        <v>46</v>
      </c>
      <c r="Q289" s="16">
        <v>1973</v>
      </c>
      <c r="R289" s="16">
        <v>1973</v>
      </c>
      <c r="S289" s="26">
        <v>1</v>
      </c>
      <c r="T289" s="26" t="s">
        <v>47</v>
      </c>
      <c r="U289" s="26" t="s">
        <v>84</v>
      </c>
      <c r="V289" s="14">
        <v>26922</v>
      </c>
      <c r="W289" s="16"/>
      <c r="X289" s="16"/>
      <c r="Y289" s="33"/>
      <c r="Z289" s="30" t="s">
        <v>76</v>
      </c>
      <c r="AA289" s="17" t="s">
        <v>75</v>
      </c>
      <c r="AB289" s="37" t="s">
        <v>46</v>
      </c>
      <c r="AC289" s="26">
        <v>1</v>
      </c>
      <c r="AD289" s="40"/>
      <c r="AE289" s="11" t="s">
        <v>125</v>
      </c>
      <c r="AF289" s="42" t="s">
        <v>870</v>
      </c>
      <c r="AG289" s="11" t="s">
        <v>45</v>
      </c>
      <c r="AH289" s="11" t="s">
        <v>1055</v>
      </c>
      <c r="AI289" s="42" t="s">
        <v>54</v>
      </c>
      <c r="AJ289" s="42" t="s">
        <v>55</v>
      </c>
      <c r="AK289" s="42"/>
      <c r="AL289" s="42" t="s">
        <v>135</v>
      </c>
      <c r="AM289" s="42">
        <v>60207597</v>
      </c>
      <c r="AO289">
        <v>287</v>
      </c>
      <c r="AQ289" t="str">
        <f t="shared" si="13"/>
        <v>reis</v>
      </c>
      <c r="AR289">
        <f t="shared" si="14"/>
        <v>1973</v>
      </c>
      <c r="AS289">
        <f t="shared" si="12"/>
        <v>1973</v>
      </c>
    </row>
    <row r="290" spans="1:45" ht="26" x14ac:dyDescent="0.15">
      <c r="A290" s="51" t="s">
        <v>871</v>
      </c>
      <c r="B290" s="5" t="s">
        <v>872</v>
      </c>
      <c r="C290" s="5">
        <v>45890</v>
      </c>
      <c r="D290" s="11" t="s">
        <v>1546</v>
      </c>
      <c r="E290" s="11" t="s">
        <v>1126</v>
      </c>
      <c r="F290" s="11" t="s">
        <v>1184</v>
      </c>
      <c r="G290" s="9">
        <v>1918</v>
      </c>
      <c r="H290" s="9"/>
      <c r="I290" s="9" t="s">
        <v>1008</v>
      </c>
      <c r="J290" s="11" t="s">
        <v>40</v>
      </c>
      <c r="K290" s="11" t="s">
        <v>144</v>
      </c>
      <c r="L290" s="11" t="s">
        <v>1092</v>
      </c>
      <c r="M290" s="15">
        <v>1961</v>
      </c>
      <c r="N290" s="16" t="s">
        <v>103</v>
      </c>
      <c r="O290" s="30">
        <v>162</v>
      </c>
      <c r="P290" s="30"/>
      <c r="Q290" s="16"/>
      <c r="R290" s="16"/>
      <c r="S290" s="26">
        <v>3</v>
      </c>
      <c r="T290" s="58" t="s">
        <v>67</v>
      </c>
      <c r="U290" s="26" t="s">
        <v>84</v>
      </c>
      <c r="V290" s="14">
        <v>22532</v>
      </c>
      <c r="W290" s="16"/>
      <c r="X290" s="16"/>
      <c r="Y290" s="33"/>
      <c r="Z290" s="30" t="s">
        <v>229</v>
      </c>
      <c r="AA290" s="17" t="s">
        <v>75</v>
      </c>
      <c r="AB290" s="37"/>
      <c r="AC290" s="26">
        <v>0</v>
      </c>
      <c r="AD290" s="40"/>
      <c r="AE290" s="11"/>
      <c r="AF290" s="42" t="s">
        <v>873</v>
      </c>
      <c r="AG290" s="11" t="s">
        <v>103</v>
      </c>
      <c r="AH290" s="11" t="s">
        <v>53</v>
      </c>
      <c r="AI290" s="42" t="s">
        <v>54</v>
      </c>
      <c r="AJ290" s="42" t="s">
        <v>55</v>
      </c>
      <c r="AK290" s="42"/>
      <c r="AL290" s="42" t="s">
        <v>135</v>
      </c>
      <c r="AM290" s="42">
        <v>1213749</v>
      </c>
      <c r="AO290">
        <v>288</v>
      </c>
      <c r="AQ290" t="str">
        <f t="shared" si="13"/>
        <v>reis</v>
      </c>
      <c r="AR290">
        <f t="shared" si="14"/>
        <v>1961</v>
      </c>
      <c r="AS290">
        <f t="shared" si="12"/>
        <v>1961</v>
      </c>
    </row>
    <row r="291" spans="1:45" ht="130" x14ac:dyDescent="0.15">
      <c r="A291" s="12" t="s">
        <v>874</v>
      </c>
      <c r="B291" s="5" t="s">
        <v>875</v>
      </c>
      <c r="C291" s="5">
        <v>45987</v>
      </c>
      <c r="D291" s="11" t="s">
        <v>1545</v>
      </c>
      <c r="F291" s="11" t="s">
        <v>1534</v>
      </c>
      <c r="G291" s="9">
        <v>1915</v>
      </c>
      <c r="H291" s="9"/>
      <c r="I291" s="9" t="s">
        <v>1008</v>
      </c>
      <c r="J291" s="11" t="s">
        <v>40</v>
      </c>
      <c r="K291" s="11" t="s">
        <v>66</v>
      </c>
      <c r="L291" s="11" t="s">
        <v>42</v>
      </c>
      <c r="M291" s="15">
        <v>1958</v>
      </c>
      <c r="N291" s="16" t="s">
        <v>103</v>
      </c>
      <c r="O291" s="30">
        <v>162</v>
      </c>
      <c r="P291" s="30" t="s">
        <v>92</v>
      </c>
      <c r="Q291" s="16">
        <v>1959</v>
      </c>
      <c r="R291" s="16">
        <v>1976</v>
      </c>
      <c r="S291" s="26">
        <v>4</v>
      </c>
      <c r="T291" s="26" t="s">
        <v>67</v>
      </c>
      <c r="U291" s="26"/>
      <c r="V291" s="14">
        <v>21494</v>
      </c>
      <c r="W291" s="16"/>
      <c r="X291" s="16"/>
      <c r="Y291" s="33"/>
      <c r="Z291" s="30" t="s">
        <v>68</v>
      </c>
      <c r="AA291" s="17">
        <v>8</v>
      </c>
      <c r="AB291" s="37" t="s">
        <v>46</v>
      </c>
      <c r="AC291" s="26">
        <v>4</v>
      </c>
      <c r="AD291" s="40" t="s">
        <v>58</v>
      </c>
      <c r="AE291" s="11" t="s">
        <v>1656</v>
      </c>
      <c r="AF291" s="42" t="s">
        <v>876</v>
      </c>
      <c r="AG291" s="11" t="s">
        <v>45</v>
      </c>
      <c r="AH291" s="11" t="s">
        <v>1056</v>
      </c>
      <c r="AI291" s="42" t="s">
        <v>54</v>
      </c>
      <c r="AJ291" s="42" t="s">
        <v>55</v>
      </c>
      <c r="AK291" s="42"/>
      <c r="AL291" s="42" t="s">
        <v>135</v>
      </c>
      <c r="AM291" s="42">
        <v>1423558</v>
      </c>
      <c r="AO291">
        <v>289</v>
      </c>
      <c r="AQ291" t="str">
        <f t="shared" si="13"/>
        <v>reis</v>
      </c>
      <c r="AR291">
        <f t="shared" si="14"/>
        <v>1958</v>
      </c>
      <c r="AS291">
        <f t="shared" si="12"/>
        <v>1958</v>
      </c>
    </row>
    <row r="292" spans="1:45" ht="52" x14ac:dyDescent="0.15">
      <c r="A292" s="12" t="s">
        <v>877</v>
      </c>
      <c r="B292" s="5" t="s">
        <v>878</v>
      </c>
      <c r="C292" s="5">
        <v>46083</v>
      </c>
      <c r="D292" s="11" t="s">
        <v>1535</v>
      </c>
      <c r="E292" s="11"/>
      <c r="F292" s="11" t="s">
        <v>1536</v>
      </c>
      <c r="G292" s="9">
        <v>1957</v>
      </c>
      <c r="H292" s="9"/>
      <c r="I292" s="9" t="s">
        <v>1655</v>
      </c>
      <c r="J292" s="11" t="s">
        <v>82</v>
      </c>
      <c r="K292" s="11" t="s">
        <v>83</v>
      </c>
      <c r="L292" s="11" t="s">
        <v>1057</v>
      </c>
      <c r="M292" s="15">
        <v>1976</v>
      </c>
      <c r="N292" s="16" t="s">
        <v>103</v>
      </c>
      <c r="O292" s="30">
        <v>162</v>
      </c>
      <c r="P292" s="30" t="s">
        <v>46</v>
      </c>
      <c r="Q292" s="16"/>
      <c r="R292" s="16"/>
      <c r="S292" s="26">
        <v>1</v>
      </c>
      <c r="T292" s="26" t="s">
        <v>47</v>
      </c>
      <c r="U292" s="26" t="s">
        <v>48</v>
      </c>
      <c r="V292" s="14">
        <v>28109</v>
      </c>
      <c r="W292" s="16"/>
      <c r="X292" s="16"/>
      <c r="Y292" s="33"/>
      <c r="Z292" s="30" t="s">
        <v>76</v>
      </c>
      <c r="AA292" s="17" t="s">
        <v>75</v>
      </c>
      <c r="AB292" s="37" t="s">
        <v>46</v>
      </c>
      <c r="AC292" s="26">
        <v>0</v>
      </c>
      <c r="AD292" s="40"/>
      <c r="AE292" s="11"/>
      <c r="AF292" s="42" t="s">
        <v>879</v>
      </c>
      <c r="AG292" s="11" t="s">
        <v>45</v>
      </c>
      <c r="AH292" s="11" t="s">
        <v>53</v>
      </c>
      <c r="AI292" s="42" t="s">
        <v>55</v>
      </c>
      <c r="AJ292" s="42"/>
      <c r="AK292" s="42"/>
      <c r="AL292" s="42"/>
      <c r="AM292" s="42"/>
      <c r="AO292">
        <v>290</v>
      </c>
      <c r="AQ292" t="str">
        <f t="shared" si="13"/>
        <v>reis</v>
      </c>
      <c r="AR292">
        <f t="shared" si="14"/>
        <v>1976</v>
      </c>
      <c r="AS292">
        <f t="shared" si="12"/>
        <v>1976</v>
      </c>
    </row>
    <row r="293" spans="1:45" ht="26" x14ac:dyDescent="0.15">
      <c r="A293" s="12" t="s">
        <v>880</v>
      </c>
      <c r="B293" s="5" t="s">
        <v>881</v>
      </c>
      <c r="C293" s="5">
        <v>46179</v>
      </c>
      <c r="D293" s="11" t="s">
        <v>1544</v>
      </c>
      <c r="E293" s="11"/>
      <c r="F293" s="11" t="s">
        <v>1196</v>
      </c>
      <c r="G293" s="9">
        <v>1939</v>
      </c>
      <c r="H293" s="9"/>
      <c r="I293" s="9" t="s">
        <v>1262</v>
      </c>
      <c r="J293" s="11" t="s">
        <v>40</v>
      </c>
      <c r="K293" s="11" t="s">
        <v>66</v>
      </c>
      <c r="L293" s="11" t="s">
        <v>42</v>
      </c>
      <c r="M293" s="15">
        <v>1957</v>
      </c>
      <c r="N293" s="16" t="s">
        <v>103</v>
      </c>
      <c r="O293" s="30">
        <v>161</v>
      </c>
      <c r="P293" s="30" t="s">
        <v>46</v>
      </c>
      <c r="Q293" s="16"/>
      <c r="R293" s="16"/>
      <c r="S293" s="26">
        <v>1</v>
      </c>
      <c r="T293" s="26" t="s">
        <v>47</v>
      </c>
      <c r="U293" s="26" t="s">
        <v>48</v>
      </c>
      <c r="V293" s="14">
        <v>21124</v>
      </c>
      <c r="W293" s="16"/>
      <c r="X293" s="16"/>
      <c r="Y293" s="33"/>
      <c r="Z293" s="30" t="s">
        <v>49</v>
      </c>
      <c r="AA293" s="17">
        <v>1</v>
      </c>
      <c r="AB293" s="37" t="s">
        <v>46</v>
      </c>
      <c r="AC293" s="26">
        <v>0</v>
      </c>
      <c r="AD293" s="40"/>
      <c r="AE293" s="11"/>
      <c r="AF293" s="42" t="s">
        <v>538</v>
      </c>
      <c r="AG293" s="11" t="s">
        <v>45</v>
      </c>
      <c r="AH293" s="11" t="s">
        <v>53</v>
      </c>
      <c r="AI293" s="42" t="s">
        <v>54</v>
      </c>
      <c r="AJ293" s="42" t="s">
        <v>55</v>
      </c>
      <c r="AK293" s="42"/>
      <c r="AL293" s="42" t="s">
        <v>409</v>
      </c>
      <c r="AM293" s="42" t="s">
        <v>882</v>
      </c>
      <c r="AO293">
        <v>291</v>
      </c>
      <c r="AQ293" t="str">
        <f t="shared" si="13"/>
        <v>reis</v>
      </c>
      <c r="AR293">
        <f t="shared" si="14"/>
        <v>1957</v>
      </c>
      <c r="AS293">
        <f t="shared" si="12"/>
        <v>1957</v>
      </c>
    </row>
    <row r="294" spans="1:45" ht="26" x14ac:dyDescent="0.15">
      <c r="A294" s="12" t="s">
        <v>883</v>
      </c>
      <c r="B294" s="5" t="s">
        <v>884</v>
      </c>
      <c r="C294" s="5">
        <v>46278</v>
      </c>
      <c r="D294" s="11" t="s">
        <v>1543</v>
      </c>
      <c r="E294" s="11"/>
      <c r="F294" s="11" t="s">
        <v>1537</v>
      </c>
      <c r="G294" s="9">
        <v>1927</v>
      </c>
      <c r="H294" s="9" t="s">
        <v>1010</v>
      </c>
      <c r="I294" s="9"/>
      <c r="J294" s="11" t="s">
        <v>40</v>
      </c>
      <c r="K294" s="11" t="s">
        <v>132</v>
      </c>
      <c r="L294" s="11"/>
      <c r="M294" s="15">
        <v>1952</v>
      </c>
      <c r="N294" s="16" t="s">
        <v>103</v>
      </c>
      <c r="O294" s="30" t="s">
        <v>45</v>
      </c>
      <c r="P294" s="30" t="s">
        <v>46</v>
      </c>
      <c r="Q294" s="16"/>
      <c r="R294" s="16"/>
      <c r="S294" s="26">
        <v>4</v>
      </c>
      <c r="T294" s="26" t="s">
        <v>67</v>
      </c>
      <c r="U294" s="26"/>
      <c r="V294" s="14">
        <v>19199</v>
      </c>
      <c r="W294" s="16"/>
      <c r="X294" s="16"/>
      <c r="Y294" s="33"/>
      <c r="Z294" s="30" t="s">
        <v>229</v>
      </c>
      <c r="AA294" s="17">
        <v>1</v>
      </c>
      <c r="AB294" s="37"/>
      <c r="AC294" s="26">
        <v>1</v>
      </c>
      <c r="AD294" s="40"/>
      <c r="AE294" s="11" t="s">
        <v>85</v>
      </c>
      <c r="AF294" s="42" t="s">
        <v>885</v>
      </c>
      <c r="AG294" s="11" t="s">
        <v>103</v>
      </c>
      <c r="AH294" s="11" t="s">
        <v>1055</v>
      </c>
      <c r="AI294" s="42" t="s">
        <v>54</v>
      </c>
      <c r="AJ294" s="42" t="s">
        <v>55</v>
      </c>
      <c r="AK294" s="42"/>
      <c r="AL294" s="42" t="s">
        <v>135</v>
      </c>
      <c r="AM294" s="42">
        <v>1476782</v>
      </c>
      <c r="AO294">
        <v>292</v>
      </c>
      <c r="AQ294" t="str">
        <f t="shared" si="13"/>
        <v>reis</v>
      </c>
      <c r="AR294">
        <f t="shared" si="14"/>
        <v>1952</v>
      </c>
      <c r="AS294">
        <f t="shared" si="12"/>
        <v>1952</v>
      </c>
    </row>
    <row r="295" spans="1:45" ht="91" x14ac:dyDescent="0.15">
      <c r="A295" s="12" t="s">
        <v>886</v>
      </c>
      <c r="B295" s="5" t="s">
        <v>887</v>
      </c>
      <c r="C295" s="5">
        <v>46374</v>
      </c>
      <c r="D295" s="11" t="s">
        <v>1542</v>
      </c>
      <c r="E295" s="11"/>
      <c r="F295" s="11" t="s">
        <v>1538</v>
      </c>
      <c r="G295" s="9">
        <v>1938</v>
      </c>
      <c r="H295" s="9"/>
      <c r="I295" s="9" t="s">
        <v>1657</v>
      </c>
      <c r="J295" s="11" t="s">
        <v>82</v>
      </c>
      <c r="K295" s="11" t="s">
        <v>83</v>
      </c>
      <c r="L295" s="11" t="s">
        <v>1083</v>
      </c>
      <c r="M295" s="15">
        <v>1957</v>
      </c>
      <c r="N295" s="16" t="s">
        <v>103</v>
      </c>
      <c r="O295" s="30">
        <v>162</v>
      </c>
      <c r="P295" s="30" t="s">
        <v>46</v>
      </c>
      <c r="Q295" s="16">
        <v>1957</v>
      </c>
      <c r="R295" s="16">
        <v>1961</v>
      </c>
      <c r="S295" s="26">
        <v>1</v>
      </c>
      <c r="T295" s="26" t="s">
        <v>47</v>
      </c>
      <c r="U295" s="26" t="s">
        <v>48</v>
      </c>
      <c r="V295" s="14">
        <v>20949</v>
      </c>
      <c r="W295" s="16"/>
      <c r="X295" s="16"/>
      <c r="Y295" s="33"/>
      <c r="Z295" s="30" t="s">
        <v>68</v>
      </c>
      <c r="AA295" s="17">
        <v>4</v>
      </c>
      <c r="AB295" s="37" t="s">
        <v>46</v>
      </c>
      <c r="AC295" s="26">
        <v>3</v>
      </c>
      <c r="AD295" s="40" t="s">
        <v>46</v>
      </c>
      <c r="AE295" s="11" t="s">
        <v>85</v>
      </c>
      <c r="AF295" s="42" t="s">
        <v>888</v>
      </c>
      <c r="AG295" s="11" t="s">
        <v>52</v>
      </c>
      <c r="AH295" s="11" t="s">
        <v>1055</v>
      </c>
      <c r="AI295" s="42" t="s">
        <v>55</v>
      </c>
      <c r="AJ295" s="42"/>
      <c r="AK295" s="42"/>
      <c r="AL295" s="42"/>
      <c r="AM295" s="42"/>
      <c r="AO295">
        <v>293</v>
      </c>
      <c r="AQ295" t="str">
        <f t="shared" si="13"/>
        <v>reis</v>
      </c>
      <c r="AR295">
        <f t="shared" si="14"/>
        <v>1957</v>
      </c>
      <c r="AS295">
        <f t="shared" si="12"/>
        <v>1957</v>
      </c>
    </row>
    <row r="296" spans="1:45" ht="26" x14ac:dyDescent="0.15">
      <c r="A296" s="12" t="s">
        <v>889</v>
      </c>
      <c r="B296" s="5" t="s">
        <v>890</v>
      </c>
      <c r="C296" s="5">
        <v>46473</v>
      </c>
      <c r="D296" s="11" t="s">
        <v>1541</v>
      </c>
      <c r="E296" s="11"/>
      <c r="F296" s="11" t="s">
        <v>1539</v>
      </c>
      <c r="G296" s="9">
        <v>1928</v>
      </c>
      <c r="H296" s="9" t="s">
        <v>1659</v>
      </c>
      <c r="I296" s="9"/>
      <c r="J296" s="11"/>
      <c r="K296" s="11" t="s">
        <v>43</v>
      </c>
      <c r="L296" s="11"/>
      <c r="M296" s="15">
        <v>1954</v>
      </c>
      <c r="N296" s="16" t="s">
        <v>103</v>
      </c>
      <c r="O296" s="30" t="s">
        <v>45</v>
      </c>
      <c r="P296" s="30"/>
      <c r="Q296" s="16">
        <v>1967</v>
      </c>
      <c r="R296" s="16">
        <v>1967</v>
      </c>
      <c r="S296" s="26">
        <v>4</v>
      </c>
      <c r="T296" s="26" t="s">
        <v>67</v>
      </c>
      <c r="U296" s="26"/>
      <c r="V296" s="14">
        <v>20035</v>
      </c>
      <c r="W296" s="16">
        <v>1967</v>
      </c>
      <c r="X296" s="16"/>
      <c r="Y296" s="33"/>
      <c r="Z296" s="30" t="s">
        <v>76</v>
      </c>
      <c r="AA296" s="17">
        <v>1</v>
      </c>
      <c r="AB296" s="37"/>
      <c r="AC296" s="26">
        <v>1</v>
      </c>
      <c r="AD296" s="40"/>
      <c r="AE296" s="11" t="s">
        <v>1658</v>
      </c>
      <c r="AF296" s="42"/>
      <c r="AG296" s="11" t="s">
        <v>103</v>
      </c>
      <c r="AH296" s="11" t="s">
        <v>1055</v>
      </c>
      <c r="AI296" s="42" t="s">
        <v>55</v>
      </c>
      <c r="AJ296" s="42"/>
      <c r="AK296" s="42"/>
      <c r="AL296" s="42"/>
      <c r="AM296" s="42"/>
      <c r="AO296">
        <v>294</v>
      </c>
      <c r="AQ296" t="str">
        <f t="shared" si="13"/>
        <v>re-entry</v>
      </c>
      <c r="AR296">
        <f t="shared" si="14"/>
        <v>1967</v>
      </c>
      <c r="AS296">
        <f t="shared" si="12"/>
        <v>1967</v>
      </c>
    </row>
    <row r="297" spans="1:45" ht="26" x14ac:dyDescent="0.15">
      <c r="A297" s="12" t="s">
        <v>891</v>
      </c>
      <c r="B297" s="5" t="s">
        <v>892</v>
      </c>
      <c r="C297" s="5">
        <v>46567</v>
      </c>
      <c r="D297" s="11" t="s">
        <v>1540</v>
      </c>
      <c r="E297" s="11"/>
      <c r="F297" s="11" t="s">
        <v>1276</v>
      </c>
      <c r="G297" s="9">
        <v>1933</v>
      </c>
      <c r="H297" s="9"/>
      <c r="I297" s="9" t="s">
        <v>1660</v>
      </c>
      <c r="J297" s="11" t="s">
        <v>40</v>
      </c>
      <c r="K297" s="11" t="s">
        <v>66</v>
      </c>
      <c r="L297" s="11" t="s">
        <v>42</v>
      </c>
      <c r="M297" s="15">
        <v>1955</v>
      </c>
      <c r="N297" s="16" t="s">
        <v>103</v>
      </c>
      <c r="O297" s="30" t="s">
        <v>45</v>
      </c>
      <c r="P297" s="30" t="s">
        <v>46</v>
      </c>
      <c r="Q297" s="16">
        <v>1956</v>
      </c>
      <c r="R297" s="16">
        <v>1956</v>
      </c>
      <c r="S297" s="26">
        <v>1</v>
      </c>
      <c r="T297" s="26" t="s">
        <v>47</v>
      </c>
      <c r="U297" s="26" t="s">
        <v>48</v>
      </c>
      <c r="V297" s="14">
        <v>20277</v>
      </c>
      <c r="W297" s="16"/>
      <c r="X297" s="16"/>
      <c r="Y297" s="33"/>
      <c r="Z297" s="30" t="s">
        <v>49</v>
      </c>
      <c r="AA297" s="17">
        <v>1</v>
      </c>
      <c r="AB297" s="37" t="s">
        <v>46</v>
      </c>
      <c r="AC297" s="26">
        <v>1</v>
      </c>
      <c r="AD297" s="40"/>
      <c r="AE297" s="11" t="s">
        <v>125</v>
      </c>
      <c r="AF297" s="42" t="s">
        <v>893</v>
      </c>
      <c r="AG297" s="11" t="s">
        <v>45</v>
      </c>
      <c r="AH297" s="11" t="s">
        <v>45</v>
      </c>
      <c r="AI297" s="42" t="s">
        <v>54</v>
      </c>
      <c r="AJ297" s="42" t="s">
        <v>55</v>
      </c>
      <c r="AK297" s="42"/>
      <c r="AL297" s="42" t="s">
        <v>135</v>
      </c>
      <c r="AM297" s="42">
        <v>1212569</v>
      </c>
      <c r="AO297">
        <v>295</v>
      </c>
      <c r="AQ297" t="str">
        <f t="shared" si="13"/>
        <v>reis</v>
      </c>
      <c r="AR297">
        <f t="shared" si="14"/>
        <v>1955</v>
      </c>
      <c r="AS297">
        <f t="shared" si="12"/>
        <v>1955</v>
      </c>
    </row>
    <row r="298" spans="1:45" ht="26" x14ac:dyDescent="0.15">
      <c r="A298" s="12" t="s">
        <v>894</v>
      </c>
      <c r="B298" s="5" t="s">
        <v>895</v>
      </c>
      <c r="C298" s="5">
        <v>46667</v>
      </c>
      <c r="D298" s="11" t="s">
        <v>1189</v>
      </c>
      <c r="E298" s="11"/>
      <c r="F298" s="11" t="s">
        <v>1052</v>
      </c>
      <c r="G298" s="9">
        <v>1923</v>
      </c>
      <c r="H298" s="9"/>
      <c r="I298" s="9" t="s">
        <v>1661</v>
      </c>
      <c r="J298" s="11" t="s">
        <v>40</v>
      </c>
      <c r="K298" s="11" t="s">
        <v>439</v>
      </c>
      <c r="L298" s="11"/>
      <c r="M298" s="15"/>
      <c r="N298" s="16" t="s">
        <v>103</v>
      </c>
      <c r="O298" s="30">
        <v>162</v>
      </c>
      <c r="P298" s="30" t="s">
        <v>46</v>
      </c>
      <c r="Q298" s="16"/>
      <c r="R298" s="16"/>
      <c r="S298" s="26">
        <v>3</v>
      </c>
      <c r="T298" s="26" t="s">
        <v>67</v>
      </c>
      <c r="U298" s="26"/>
      <c r="V298" s="14" t="s">
        <v>75</v>
      </c>
      <c r="W298" s="16"/>
      <c r="X298" s="16"/>
      <c r="Y298" s="33"/>
      <c r="Z298" s="30" t="s">
        <v>896</v>
      </c>
      <c r="AA298" s="17">
        <v>1</v>
      </c>
      <c r="AB298" s="37" t="s">
        <v>46</v>
      </c>
      <c r="AC298" s="26">
        <v>0</v>
      </c>
      <c r="AD298" s="40"/>
      <c r="AE298" s="11"/>
      <c r="AF298" s="42" t="s">
        <v>445</v>
      </c>
      <c r="AG298" s="11" t="s">
        <v>45</v>
      </c>
      <c r="AH298" s="11" t="s">
        <v>45</v>
      </c>
      <c r="AI298" s="42" t="s">
        <v>54</v>
      </c>
      <c r="AJ298" s="42" t="s">
        <v>55</v>
      </c>
      <c r="AK298" s="42"/>
      <c r="AL298" s="42" t="s">
        <v>409</v>
      </c>
      <c r="AM298" s="42" t="s">
        <v>897</v>
      </c>
      <c r="AO298">
        <v>296</v>
      </c>
      <c r="AQ298" t="str">
        <f t="shared" si="13"/>
        <v>reis</v>
      </c>
      <c r="AR298">
        <f t="shared" si="14"/>
        <v>0</v>
      </c>
      <c r="AS298">
        <f t="shared" si="12"/>
        <v>0</v>
      </c>
    </row>
    <row r="299" spans="1:45" ht="26" x14ac:dyDescent="0.15">
      <c r="A299" s="12" t="s">
        <v>898</v>
      </c>
      <c r="B299" s="5" t="s">
        <v>899</v>
      </c>
      <c r="C299" s="5">
        <v>46759</v>
      </c>
      <c r="D299" s="11" t="s">
        <v>1582</v>
      </c>
      <c r="E299" s="11"/>
      <c r="F299" s="11" t="s">
        <v>1581</v>
      </c>
      <c r="G299" s="9">
        <v>1932</v>
      </c>
      <c r="H299" s="9" t="s">
        <v>1651</v>
      </c>
      <c r="I299" s="9"/>
      <c r="J299" s="11" t="s">
        <v>40</v>
      </c>
      <c r="K299" s="11" t="s">
        <v>144</v>
      </c>
      <c r="L299" s="11" t="s">
        <v>42</v>
      </c>
      <c r="M299" s="15">
        <v>1959</v>
      </c>
      <c r="N299" s="16" t="s">
        <v>103</v>
      </c>
      <c r="O299" s="30" t="s">
        <v>45</v>
      </c>
      <c r="P299" s="30" t="s">
        <v>46</v>
      </c>
      <c r="Q299" s="16">
        <v>1959</v>
      </c>
      <c r="R299" s="16">
        <v>1965</v>
      </c>
      <c r="S299" s="26">
        <v>4</v>
      </c>
      <c r="T299" s="26" t="s">
        <v>67</v>
      </c>
      <c r="U299" s="26"/>
      <c r="V299" s="14">
        <v>21643</v>
      </c>
      <c r="W299" s="16"/>
      <c r="X299" s="16">
        <v>1963</v>
      </c>
      <c r="Y299" s="33"/>
      <c r="Z299" s="30" t="s">
        <v>45</v>
      </c>
      <c r="AA299" s="17">
        <v>1</v>
      </c>
      <c r="AB299" s="37" t="s">
        <v>46</v>
      </c>
      <c r="AC299" s="26">
        <v>5</v>
      </c>
      <c r="AD299" s="40"/>
      <c r="AE299" s="11" t="s">
        <v>85</v>
      </c>
      <c r="AF299" s="42" t="s">
        <v>900</v>
      </c>
      <c r="AG299" s="11" t="s">
        <v>45</v>
      </c>
      <c r="AH299" s="11" t="s">
        <v>1055</v>
      </c>
      <c r="AI299" s="42" t="s">
        <v>55</v>
      </c>
      <c r="AJ299" s="42"/>
      <c r="AK299" s="42"/>
      <c r="AL299" s="42"/>
      <c r="AM299" s="42"/>
      <c r="AO299">
        <v>297</v>
      </c>
      <c r="AQ299" t="str">
        <f t="shared" si="13"/>
        <v>reis</v>
      </c>
      <c r="AR299">
        <f t="shared" si="14"/>
        <v>1959</v>
      </c>
      <c r="AS299">
        <f t="shared" si="12"/>
        <v>1959</v>
      </c>
    </row>
    <row r="300" spans="1:45" ht="26" x14ac:dyDescent="0.15">
      <c r="A300" s="12" t="s">
        <v>901</v>
      </c>
      <c r="B300" s="5" t="s">
        <v>902</v>
      </c>
      <c r="C300" s="5">
        <v>46778</v>
      </c>
      <c r="D300" s="11" t="s">
        <v>1583</v>
      </c>
      <c r="E300" s="11"/>
      <c r="F300" s="11" t="s">
        <v>1584</v>
      </c>
      <c r="G300" s="9">
        <v>1926</v>
      </c>
      <c r="H300" s="9"/>
      <c r="I300" s="9" t="s">
        <v>1008</v>
      </c>
      <c r="J300" s="11" t="s">
        <v>40</v>
      </c>
      <c r="K300" s="11" t="s">
        <v>66</v>
      </c>
      <c r="L300" s="11" t="s">
        <v>42</v>
      </c>
      <c r="M300" s="15">
        <v>1956</v>
      </c>
      <c r="N300" s="16" t="s">
        <v>103</v>
      </c>
      <c r="O300" s="30">
        <v>162</v>
      </c>
      <c r="P300" s="30" t="s">
        <v>46</v>
      </c>
      <c r="Q300" s="16">
        <v>1956</v>
      </c>
      <c r="R300" s="16">
        <v>1982</v>
      </c>
      <c r="S300" s="26">
        <v>6</v>
      </c>
      <c r="T300" s="26" t="s">
        <v>67</v>
      </c>
      <c r="U300" s="26"/>
      <c r="V300" s="14">
        <v>20684</v>
      </c>
      <c r="W300" s="16"/>
      <c r="X300" s="16"/>
      <c r="Y300" s="33"/>
      <c r="Z300" s="30" t="s">
        <v>49</v>
      </c>
      <c r="AA300" s="17">
        <v>3</v>
      </c>
      <c r="AB300" s="37" t="s">
        <v>46</v>
      </c>
      <c r="AC300" s="26">
        <v>7</v>
      </c>
      <c r="AD300" s="40" t="s">
        <v>46</v>
      </c>
      <c r="AE300" s="11" t="s">
        <v>61</v>
      </c>
      <c r="AF300" s="42" t="s">
        <v>903</v>
      </c>
      <c r="AG300" s="11" t="s">
        <v>45</v>
      </c>
      <c r="AH300" s="11" t="s">
        <v>1055</v>
      </c>
      <c r="AI300" s="42" t="s">
        <v>54</v>
      </c>
      <c r="AJ300" s="42" t="s">
        <v>55</v>
      </c>
      <c r="AK300" s="42"/>
      <c r="AL300" s="42" t="s">
        <v>409</v>
      </c>
      <c r="AM300" s="42" t="s">
        <v>904</v>
      </c>
      <c r="AO300">
        <v>298</v>
      </c>
      <c r="AQ300" t="str">
        <f t="shared" si="13"/>
        <v>reis</v>
      </c>
      <c r="AR300">
        <f t="shared" si="14"/>
        <v>1956</v>
      </c>
      <c r="AS300">
        <f t="shared" si="12"/>
        <v>1956</v>
      </c>
    </row>
    <row r="301" spans="1:45" ht="26" x14ac:dyDescent="0.15">
      <c r="A301" s="12" t="s">
        <v>905</v>
      </c>
      <c r="B301" s="5" t="s">
        <v>906</v>
      </c>
      <c r="C301" s="5">
        <v>46869</v>
      </c>
      <c r="D301" s="11" t="s">
        <v>1629</v>
      </c>
      <c r="E301" s="11"/>
      <c r="F301" s="11" t="s">
        <v>1195</v>
      </c>
      <c r="G301" s="9">
        <v>1935</v>
      </c>
      <c r="H301" s="9"/>
      <c r="I301" s="9" t="s">
        <v>1012</v>
      </c>
      <c r="J301" s="11" t="s">
        <v>82</v>
      </c>
      <c r="K301" s="11" t="s">
        <v>43</v>
      </c>
      <c r="L301" s="11" t="s">
        <v>1083</v>
      </c>
      <c r="M301" s="15">
        <v>1976</v>
      </c>
      <c r="N301" s="16" t="s">
        <v>103</v>
      </c>
      <c r="O301" s="30">
        <v>162</v>
      </c>
      <c r="P301" s="30" t="s">
        <v>46</v>
      </c>
      <c r="Q301" s="16">
        <v>1971</v>
      </c>
      <c r="R301" s="16">
        <v>1973</v>
      </c>
      <c r="S301" s="26">
        <v>2</v>
      </c>
      <c r="T301" s="26" t="s">
        <v>124</v>
      </c>
      <c r="U301" s="26"/>
      <c r="V301" s="14" t="s">
        <v>907</v>
      </c>
      <c r="W301" s="16"/>
      <c r="X301" s="16"/>
      <c r="Y301" s="33"/>
      <c r="Z301" s="30" t="s">
        <v>76</v>
      </c>
      <c r="AA301" s="17">
        <v>1</v>
      </c>
      <c r="AB301" s="37" t="s">
        <v>46</v>
      </c>
      <c r="AC301" s="26">
        <v>3</v>
      </c>
      <c r="AD301" s="40"/>
      <c r="AE301" s="11" t="s">
        <v>125</v>
      </c>
      <c r="AF301" s="42" t="s">
        <v>908</v>
      </c>
      <c r="AG301" s="11" t="s">
        <v>103</v>
      </c>
      <c r="AH301" s="11" t="s">
        <v>1055</v>
      </c>
      <c r="AI301" s="42" t="s">
        <v>55</v>
      </c>
      <c r="AJ301" s="42"/>
      <c r="AK301" s="42"/>
      <c r="AL301" s="42"/>
      <c r="AM301" s="42"/>
      <c r="AO301">
        <v>299</v>
      </c>
      <c r="AQ301" t="str">
        <f t="shared" si="13"/>
        <v>reis</v>
      </c>
      <c r="AR301">
        <f t="shared" si="14"/>
        <v>1976</v>
      </c>
      <c r="AS301">
        <f t="shared" si="12"/>
        <v>1976</v>
      </c>
    </row>
    <row r="302" spans="1:45" ht="39" x14ac:dyDescent="0.15">
      <c r="A302" s="12" t="s">
        <v>1724</v>
      </c>
      <c r="B302" s="5" t="s">
        <v>909</v>
      </c>
      <c r="C302" s="5">
        <v>46965</v>
      </c>
      <c r="D302" s="11" t="s">
        <v>1628</v>
      </c>
      <c r="E302" s="11"/>
      <c r="F302" s="11" t="s">
        <v>1248</v>
      </c>
      <c r="G302" s="9"/>
      <c r="H302" s="9"/>
      <c r="I302" s="9"/>
      <c r="J302" s="11" t="s">
        <v>40</v>
      </c>
      <c r="K302" s="11" t="s">
        <v>209</v>
      </c>
      <c r="L302" s="11"/>
      <c r="M302" s="15"/>
      <c r="N302" s="16" t="s">
        <v>103</v>
      </c>
      <c r="O302" s="30">
        <v>162</v>
      </c>
      <c r="P302" s="30" t="s">
        <v>46</v>
      </c>
      <c r="Q302" s="16"/>
      <c r="R302" s="16"/>
      <c r="S302" s="26">
        <v>1</v>
      </c>
      <c r="T302" s="26" t="s">
        <v>47</v>
      </c>
      <c r="U302" s="26" t="s">
        <v>48</v>
      </c>
      <c r="V302" s="14" t="s">
        <v>75</v>
      </c>
      <c r="W302" s="16"/>
      <c r="X302" s="16"/>
      <c r="Y302" s="33"/>
      <c r="Z302" s="30" t="s">
        <v>76</v>
      </c>
      <c r="AA302" s="17" t="s">
        <v>75</v>
      </c>
      <c r="AB302" s="37"/>
      <c r="AC302" s="26">
        <v>1</v>
      </c>
      <c r="AD302" s="40"/>
      <c r="AE302" s="11" t="s">
        <v>85</v>
      </c>
      <c r="AF302" s="42" t="s">
        <v>910</v>
      </c>
      <c r="AG302" s="11" t="s">
        <v>103</v>
      </c>
      <c r="AH302" s="11" t="s">
        <v>1055</v>
      </c>
      <c r="AI302" s="42" t="s">
        <v>54</v>
      </c>
      <c r="AJ302" s="42" t="s">
        <v>55</v>
      </c>
      <c r="AK302" s="42"/>
      <c r="AL302" s="42" t="s">
        <v>441</v>
      </c>
      <c r="AM302" s="42" t="s">
        <v>911</v>
      </c>
      <c r="AO302">
        <v>300</v>
      </c>
      <c r="AQ302" t="str">
        <f t="shared" si="13"/>
        <v>reis</v>
      </c>
      <c r="AR302">
        <f t="shared" si="14"/>
        <v>0</v>
      </c>
      <c r="AS302">
        <f t="shared" si="12"/>
        <v>0</v>
      </c>
    </row>
    <row r="303" spans="1:45" ht="39" x14ac:dyDescent="0.15">
      <c r="A303" s="12" t="s">
        <v>1630</v>
      </c>
      <c r="B303" s="5" t="s">
        <v>1631</v>
      </c>
      <c r="C303" s="5">
        <v>46965</v>
      </c>
      <c r="D303" s="11" t="s">
        <v>1628</v>
      </c>
      <c r="E303" s="11"/>
      <c r="F303" s="11" t="s">
        <v>1248</v>
      </c>
      <c r="G303" s="9">
        <v>1946</v>
      </c>
      <c r="H303" s="9"/>
      <c r="I303" s="9" t="s">
        <v>1662</v>
      </c>
      <c r="J303" s="11" t="s">
        <v>40</v>
      </c>
      <c r="K303" s="11" t="s">
        <v>209</v>
      </c>
      <c r="L303" s="11" t="s">
        <v>42</v>
      </c>
      <c r="M303" s="15">
        <v>1968</v>
      </c>
      <c r="N303" s="16" t="s">
        <v>52</v>
      </c>
      <c r="O303" s="30">
        <v>162</v>
      </c>
      <c r="P303" s="30" t="s">
        <v>46</v>
      </c>
      <c r="Q303" s="16">
        <v>1968</v>
      </c>
      <c r="R303" s="16">
        <v>1969</v>
      </c>
      <c r="S303" s="26">
        <v>1</v>
      </c>
      <c r="T303" s="26" t="s">
        <v>47</v>
      </c>
      <c r="U303" s="26" t="s">
        <v>48</v>
      </c>
      <c r="V303" s="14">
        <v>24928</v>
      </c>
      <c r="W303" s="16"/>
      <c r="X303" s="16">
        <v>1969</v>
      </c>
      <c r="Y303" s="33"/>
      <c r="Z303" s="30" t="s">
        <v>76</v>
      </c>
      <c r="AA303" s="17">
        <v>2</v>
      </c>
      <c r="AB303" s="37"/>
      <c r="AC303" s="26">
        <v>5</v>
      </c>
      <c r="AD303" s="40"/>
      <c r="AE303" s="11" t="s">
        <v>61</v>
      </c>
      <c r="AF303" s="42" t="s">
        <v>910</v>
      </c>
      <c r="AG303" s="11" t="s">
        <v>52</v>
      </c>
      <c r="AH303" s="11" t="s">
        <v>1055</v>
      </c>
      <c r="AI303" s="42" t="s">
        <v>54</v>
      </c>
      <c r="AJ303" s="42" t="s">
        <v>55</v>
      </c>
      <c r="AK303" s="42"/>
      <c r="AL303" s="42" t="s">
        <v>441</v>
      </c>
      <c r="AM303" s="42" t="s">
        <v>911</v>
      </c>
      <c r="AO303">
        <v>301</v>
      </c>
      <c r="AQ303" t="str">
        <f t="shared" si="13"/>
        <v>reis</v>
      </c>
      <c r="AR303">
        <f t="shared" si="14"/>
        <v>1968</v>
      </c>
      <c r="AS303">
        <f t="shared" si="12"/>
        <v>1968</v>
      </c>
    </row>
    <row r="304" spans="1:45" ht="26" x14ac:dyDescent="0.15">
      <c r="A304" s="12" t="s">
        <v>1725</v>
      </c>
      <c r="B304" s="5" t="s">
        <v>912</v>
      </c>
      <c r="C304" s="5">
        <v>47065</v>
      </c>
      <c r="D304" s="11" t="s">
        <v>1627</v>
      </c>
      <c r="E304" s="11"/>
      <c r="F304" s="11" t="s">
        <v>1587</v>
      </c>
      <c r="G304" s="9"/>
      <c r="H304" s="9"/>
      <c r="I304" s="9"/>
      <c r="J304" s="11"/>
      <c r="K304" s="11" t="s">
        <v>43</v>
      </c>
      <c r="L304" s="11"/>
      <c r="M304" s="15"/>
      <c r="N304" s="16" t="s">
        <v>103</v>
      </c>
      <c r="O304" s="30" t="s">
        <v>45</v>
      </c>
      <c r="P304" s="30" t="s">
        <v>46</v>
      </c>
      <c r="Q304" s="16"/>
      <c r="R304" s="16"/>
      <c r="S304" s="26">
        <v>1</v>
      </c>
      <c r="T304" s="26" t="s">
        <v>47</v>
      </c>
      <c r="U304" s="26"/>
      <c r="V304" s="14" t="s">
        <v>75</v>
      </c>
      <c r="W304" s="16"/>
      <c r="X304" s="16"/>
      <c r="Y304" s="33"/>
      <c r="Z304" s="30" t="s">
        <v>76</v>
      </c>
      <c r="AA304" s="17" t="s">
        <v>75</v>
      </c>
      <c r="AB304" s="37"/>
      <c r="AC304" s="26">
        <v>1</v>
      </c>
      <c r="AD304" s="40"/>
      <c r="AE304" s="11" t="s">
        <v>125</v>
      </c>
      <c r="AF304" s="42" t="s">
        <v>913</v>
      </c>
      <c r="AG304" s="11" t="s">
        <v>45</v>
      </c>
      <c r="AH304" s="11" t="s">
        <v>45</v>
      </c>
      <c r="AI304" s="42" t="s">
        <v>55</v>
      </c>
      <c r="AJ304" s="42"/>
      <c r="AK304" s="42"/>
      <c r="AL304" s="42"/>
      <c r="AM304" s="42"/>
      <c r="AO304">
        <v>302</v>
      </c>
      <c r="AQ304" t="str">
        <f t="shared" si="13"/>
        <v>reis</v>
      </c>
      <c r="AR304">
        <f t="shared" si="14"/>
        <v>0</v>
      </c>
      <c r="AS304">
        <f t="shared" si="12"/>
        <v>0</v>
      </c>
    </row>
    <row r="305" spans="1:45" ht="26" x14ac:dyDescent="0.15">
      <c r="A305" s="12" t="s">
        <v>1632</v>
      </c>
      <c r="B305" s="5" t="s">
        <v>1636</v>
      </c>
      <c r="C305" s="5">
        <v>47065</v>
      </c>
      <c r="D305" s="11" t="s">
        <v>1627</v>
      </c>
      <c r="E305" s="11"/>
      <c r="F305" s="11" t="s">
        <v>1587</v>
      </c>
      <c r="G305" s="9"/>
      <c r="H305" s="9"/>
      <c r="I305" s="9"/>
      <c r="J305" s="11"/>
      <c r="K305" s="11" t="s">
        <v>43</v>
      </c>
      <c r="L305" s="11" t="s">
        <v>1083</v>
      </c>
      <c r="M305" s="15"/>
      <c r="N305" s="16" t="s">
        <v>44</v>
      </c>
      <c r="O305" s="30" t="s">
        <v>45</v>
      </c>
      <c r="P305" s="30" t="s">
        <v>46</v>
      </c>
      <c r="Q305" s="16">
        <v>1955</v>
      </c>
      <c r="R305" s="16">
        <v>1955</v>
      </c>
      <c r="S305" s="26">
        <v>1</v>
      </c>
      <c r="T305" s="26" t="s">
        <v>47</v>
      </c>
      <c r="U305" s="26"/>
      <c r="V305" s="14" t="s">
        <v>75</v>
      </c>
      <c r="W305" s="16"/>
      <c r="X305" s="16"/>
      <c r="Y305" s="33"/>
      <c r="Z305" s="30" t="s">
        <v>76</v>
      </c>
      <c r="AA305" s="17" t="s">
        <v>75</v>
      </c>
      <c r="AB305" s="37"/>
      <c r="AC305" s="26">
        <v>2</v>
      </c>
      <c r="AD305" s="40"/>
      <c r="AE305" s="11" t="s">
        <v>125</v>
      </c>
      <c r="AF305" s="42" t="s">
        <v>913</v>
      </c>
      <c r="AG305" s="11" t="s">
        <v>45</v>
      </c>
      <c r="AH305" s="11" t="s">
        <v>45</v>
      </c>
      <c r="AI305" s="42" t="s">
        <v>55</v>
      </c>
      <c r="AJ305" s="42"/>
      <c r="AK305" s="42"/>
      <c r="AL305" s="42"/>
      <c r="AM305" s="42"/>
      <c r="AO305">
        <v>303</v>
      </c>
      <c r="AQ305" t="str">
        <f t="shared" si="13"/>
        <v>reis</v>
      </c>
      <c r="AR305">
        <f t="shared" si="14"/>
        <v>0</v>
      </c>
      <c r="AS305">
        <f t="shared" si="12"/>
        <v>0</v>
      </c>
    </row>
    <row r="306" spans="1:45" ht="26" x14ac:dyDescent="0.15">
      <c r="A306" s="12" t="s">
        <v>1633</v>
      </c>
      <c r="B306" s="5" t="s">
        <v>1634</v>
      </c>
      <c r="C306" s="5">
        <v>47065</v>
      </c>
      <c r="D306" s="11" t="s">
        <v>1627</v>
      </c>
      <c r="E306" s="11"/>
      <c r="F306" s="11" t="s">
        <v>1587</v>
      </c>
      <c r="G306" s="9">
        <v>1924</v>
      </c>
      <c r="H306" s="9" t="s">
        <v>1654</v>
      </c>
      <c r="I306" s="9"/>
      <c r="J306" s="11" t="s">
        <v>40</v>
      </c>
      <c r="K306" s="11" t="s">
        <v>1635</v>
      </c>
      <c r="L306" s="11" t="s">
        <v>1083</v>
      </c>
      <c r="M306" s="15"/>
      <c r="N306" s="16" t="s">
        <v>52</v>
      </c>
      <c r="O306" s="30" t="s">
        <v>45</v>
      </c>
      <c r="P306" s="30" t="s">
        <v>46</v>
      </c>
      <c r="Q306" s="16">
        <v>1955</v>
      </c>
      <c r="R306" s="16">
        <v>1955</v>
      </c>
      <c r="S306" s="26">
        <v>1</v>
      </c>
      <c r="T306" s="26" t="s">
        <v>47</v>
      </c>
      <c r="U306" s="26" t="s">
        <v>48</v>
      </c>
      <c r="V306" s="14" t="s">
        <v>75</v>
      </c>
      <c r="W306" s="16"/>
      <c r="X306" s="16"/>
      <c r="Y306" s="33"/>
      <c r="Z306" s="30" t="s">
        <v>45</v>
      </c>
      <c r="AA306" s="17">
        <v>2</v>
      </c>
      <c r="AB306" s="37"/>
      <c r="AC306" s="26">
        <v>5</v>
      </c>
      <c r="AD306" s="40"/>
      <c r="AE306" s="11" t="s">
        <v>85</v>
      </c>
      <c r="AF306" s="42" t="s">
        <v>913</v>
      </c>
      <c r="AG306" s="11" t="s">
        <v>45</v>
      </c>
      <c r="AH306" s="11" t="s">
        <v>1056</v>
      </c>
      <c r="AI306" s="42" t="s">
        <v>55</v>
      </c>
      <c r="AJ306" s="42"/>
      <c r="AK306" s="42"/>
      <c r="AL306" s="42"/>
      <c r="AM306" s="42"/>
      <c r="AO306">
        <v>304</v>
      </c>
      <c r="AQ306" t="str">
        <f t="shared" si="13"/>
        <v>reis</v>
      </c>
      <c r="AR306">
        <f t="shared" si="14"/>
        <v>0</v>
      </c>
      <c r="AS306">
        <f t="shared" si="12"/>
        <v>0</v>
      </c>
    </row>
    <row r="307" spans="1:45" ht="52" x14ac:dyDescent="0.15">
      <c r="A307" s="12" t="s">
        <v>914</v>
      </c>
      <c r="B307" s="5" t="s">
        <v>915</v>
      </c>
      <c r="C307" s="5">
        <v>47165</v>
      </c>
      <c r="D307" s="11" t="s">
        <v>1626</v>
      </c>
      <c r="E307" s="11"/>
      <c r="F307" s="11" t="s">
        <v>1194</v>
      </c>
      <c r="G307" s="9">
        <v>1927</v>
      </c>
      <c r="H307" s="9"/>
      <c r="I307" s="9" t="s">
        <v>1085</v>
      </c>
      <c r="J307" s="11" t="s">
        <v>82</v>
      </c>
      <c r="K307" s="11" t="s">
        <v>83</v>
      </c>
      <c r="L307" s="11" t="s">
        <v>42</v>
      </c>
      <c r="M307" s="15">
        <v>1960</v>
      </c>
      <c r="N307" s="16" t="s">
        <v>103</v>
      </c>
      <c r="O307" s="30">
        <v>162</v>
      </c>
      <c r="P307" s="30" t="s">
        <v>46</v>
      </c>
      <c r="Q307" s="16">
        <v>1960</v>
      </c>
      <c r="R307" s="16">
        <v>1961</v>
      </c>
      <c r="S307" s="26">
        <v>4</v>
      </c>
      <c r="T307" s="26" t="s">
        <v>67</v>
      </c>
      <c r="U307" s="26"/>
      <c r="V307" s="14">
        <v>22054</v>
      </c>
      <c r="W307" s="16"/>
      <c r="X307" s="16">
        <v>1961</v>
      </c>
      <c r="Y307" s="33" t="s">
        <v>916</v>
      </c>
      <c r="Z307" s="30" t="s">
        <v>49</v>
      </c>
      <c r="AA307" s="17">
        <v>2</v>
      </c>
      <c r="AB307" s="37" t="s">
        <v>46</v>
      </c>
      <c r="AC307" s="26">
        <v>3</v>
      </c>
      <c r="AD307" s="40" t="s">
        <v>46</v>
      </c>
      <c r="AE307" s="11" t="s">
        <v>85</v>
      </c>
      <c r="AF307" s="42" t="s">
        <v>917</v>
      </c>
      <c r="AG307" s="11" t="s">
        <v>45</v>
      </c>
      <c r="AH307" s="11" t="s">
        <v>1056</v>
      </c>
      <c r="AI307" s="42" t="s">
        <v>54</v>
      </c>
      <c r="AJ307" s="42" t="s">
        <v>55</v>
      </c>
      <c r="AK307" s="42"/>
      <c r="AL307" s="42" t="s">
        <v>409</v>
      </c>
      <c r="AM307" s="42" t="s">
        <v>918</v>
      </c>
      <c r="AO307">
        <v>305</v>
      </c>
      <c r="AQ307" t="str">
        <f t="shared" si="13"/>
        <v>reis</v>
      </c>
      <c r="AR307">
        <f t="shared" si="14"/>
        <v>1960</v>
      </c>
      <c r="AS307">
        <f t="shared" si="12"/>
        <v>1960</v>
      </c>
    </row>
    <row r="308" spans="1:45" ht="39" x14ac:dyDescent="0.15">
      <c r="A308" s="12" t="s">
        <v>919</v>
      </c>
      <c r="B308" s="5" t="s">
        <v>920</v>
      </c>
      <c r="C308" s="5">
        <v>47262</v>
      </c>
      <c r="D308" s="11" t="s">
        <v>1625</v>
      </c>
      <c r="E308" s="11"/>
      <c r="F308" s="11" t="s">
        <v>1588</v>
      </c>
      <c r="G308" s="9">
        <v>1948</v>
      </c>
      <c r="H308" s="9"/>
      <c r="I308" s="19" t="s">
        <v>1018</v>
      </c>
      <c r="J308" s="11" t="s">
        <v>82</v>
      </c>
      <c r="K308" s="11" t="s">
        <v>83</v>
      </c>
      <c r="L308" s="11" t="s">
        <v>42</v>
      </c>
      <c r="M308" s="15">
        <v>1974</v>
      </c>
      <c r="N308" s="16" t="s">
        <v>103</v>
      </c>
      <c r="O308" s="30" t="s">
        <v>45</v>
      </c>
      <c r="P308" s="30" t="s">
        <v>46</v>
      </c>
      <c r="Q308" s="16"/>
      <c r="R308" s="16"/>
      <c r="S308" s="26">
        <v>1</v>
      </c>
      <c r="T308" s="26" t="s">
        <v>47</v>
      </c>
      <c r="U308" s="26" t="s">
        <v>84</v>
      </c>
      <c r="V308" s="14">
        <v>27080</v>
      </c>
      <c r="W308" s="16"/>
      <c r="X308" s="16"/>
      <c r="Y308" s="33"/>
      <c r="Z308" s="30" t="s">
        <v>76</v>
      </c>
      <c r="AA308" s="17" t="s">
        <v>75</v>
      </c>
      <c r="AB308" s="37" t="s">
        <v>46</v>
      </c>
      <c r="AC308" s="26">
        <v>0</v>
      </c>
      <c r="AD308" s="40"/>
      <c r="AE308" s="11"/>
      <c r="AF308" s="42" t="s">
        <v>921</v>
      </c>
      <c r="AG308" s="11" t="s">
        <v>45</v>
      </c>
      <c r="AH308" s="11" t="s">
        <v>45</v>
      </c>
      <c r="AI308" s="42" t="s">
        <v>54</v>
      </c>
      <c r="AJ308" s="42" t="s">
        <v>55</v>
      </c>
      <c r="AK308" s="42"/>
      <c r="AL308" s="42" t="s">
        <v>135</v>
      </c>
      <c r="AM308" s="42">
        <v>30048499</v>
      </c>
      <c r="AO308">
        <v>306</v>
      </c>
      <c r="AQ308" t="str">
        <f t="shared" si="13"/>
        <v>reis</v>
      </c>
      <c r="AR308">
        <f t="shared" si="14"/>
        <v>1974</v>
      </c>
      <c r="AS308">
        <f t="shared" si="12"/>
        <v>1974</v>
      </c>
    </row>
    <row r="309" spans="1:45" s="80" customFormat="1" ht="78" x14ac:dyDescent="0.15">
      <c r="A309" s="51" t="s">
        <v>922</v>
      </c>
      <c r="B309" s="64" t="s">
        <v>923</v>
      </c>
      <c r="C309" s="64">
        <v>47558</v>
      </c>
      <c r="D309" s="52" t="s">
        <v>1585</v>
      </c>
      <c r="E309" s="52"/>
      <c r="F309" s="52" t="s">
        <v>1586</v>
      </c>
      <c r="G309" s="54">
        <v>1918</v>
      </c>
      <c r="H309" s="54"/>
      <c r="I309" s="54" t="s">
        <v>1008</v>
      </c>
      <c r="J309" s="52" t="s">
        <v>40</v>
      </c>
      <c r="K309" s="52" t="s">
        <v>123</v>
      </c>
      <c r="L309" s="52" t="s">
        <v>42</v>
      </c>
      <c r="M309" s="55">
        <v>1959</v>
      </c>
      <c r="N309" s="56" t="s">
        <v>103</v>
      </c>
      <c r="O309" s="57">
        <v>162</v>
      </c>
      <c r="P309" s="57" t="s">
        <v>46</v>
      </c>
      <c r="Q309" s="56">
        <v>1961</v>
      </c>
      <c r="R309" s="56">
        <v>1974</v>
      </c>
      <c r="S309" s="58">
        <v>5</v>
      </c>
      <c r="T309" s="58" t="s">
        <v>67</v>
      </c>
      <c r="U309" s="58"/>
      <c r="V309" s="53">
        <v>21849</v>
      </c>
      <c r="W309" s="56"/>
      <c r="X309" s="56">
        <v>1974</v>
      </c>
      <c r="Y309" s="59"/>
      <c r="Z309" s="57" t="s">
        <v>49</v>
      </c>
      <c r="AA309" s="60">
        <v>5</v>
      </c>
      <c r="AB309" s="61" t="s">
        <v>46</v>
      </c>
      <c r="AC309" s="58">
        <v>5</v>
      </c>
      <c r="AD309" s="62" t="s">
        <v>46</v>
      </c>
      <c r="AE309" s="52" t="s">
        <v>50</v>
      </c>
      <c r="AF309" s="63" t="s">
        <v>924</v>
      </c>
      <c r="AG309" s="52" t="s">
        <v>103</v>
      </c>
      <c r="AH309" s="52" t="s">
        <v>1055</v>
      </c>
      <c r="AI309" s="63" t="s">
        <v>54</v>
      </c>
      <c r="AJ309" s="63" t="s">
        <v>55</v>
      </c>
      <c r="AK309" s="63"/>
      <c r="AL309" s="63" t="s">
        <v>409</v>
      </c>
      <c r="AM309" s="63" t="s">
        <v>925</v>
      </c>
      <c r="AO309">
        <v>307</v>
      </c>
      <c r="AQ309" t="str">
        <f t="shared" si="13"/>
        <v>reis</v>
      </c>
      <c r="AR309">
        <f t="shared" si="14"/>
        <v>1959</v>
      </c>
      <c r="AS309">
        <f t="shared" si="12"/>
        <v>1959</v>
      </c>
    </row>
    <row r="310" spans="1:45" ht="104" x14ac:dyDescent="0.15">
      <c r="A310" s="12" t="s">
        <v>1737</v>
      </c>
      <c r="B310" s="5" t="s">
        <v>926</v>
      </c>
      <c r="C310" s="5">
        <v>47655</v>
      </c>
      <c r="D310" s="11" t="s">
        <v>1624</v>
      </c>
      <c r="E310" s="11"/>
      <c r="F310" s="11" t="s">
        <v>1589</v>
      </c>
      <c r="G310" s="9">
        <v>1914</v>
      </c>
      <c r="H310" s="9"/>
      <c r="I310" s="9" t="s">
        <v>1663</v>
      </c>
      <c r="J310" s="11" t="s">
        <v>40</v>
      </c>
      <c r="K310" s="11" t="s">
        <v>287</v>
      </c>
      <c r="L310" s="11" t="s">
        <v>42</v>
      </c>
      <c r="M310" s="15">
        <v>1958</v>
      </c>
      <c r="N310" s="16" t="s">
        <v>103</v>
      </c>
      <c r="O310" s="30">
        <v>162</v>
      </c>
      <c r="P310" s="30" t="s">
        <v>92</v>
      </c>
      <c r="Q310" s="16">
        <v>1959</v>
      </c>
      <c r="R310" s="16">
        <v>1967</v>
      </c>
      <c r="S310" s="26">
        <v>6</v>
      </c>
      <c r="T310" s="26" t="s">
        <v>67</v>
      </c>
      <c r="U310" s="26"/>
      <c r="V310" s="14">
        <v>21507</v>
      </c>
      <c r="W310" s="16"/>
      <c r="X310" s="16"/>
      <c r="Y310" s="33"/>
      <c r="Z310" s="30" t="s">
        <v>45</v>
      </c>
      <c r="AA310" s="17">
        <v>4</v>
      </c>
      <c r="AB310" s="37" t="s">
        <v>46</v>
      </c>
      <c r="AC310" s="26">
        <v>9</v>
      </c>
      <c r="AD310" s="40" t="s">
        <v>58</v>
      </c>
      <c r="AE310" s="11" t="s">
        <v>85</v>
      </c>
      <c r="AF310" s="42" t="s">
        <v>927</v>
      </c>
      <c r="AG310" s="11" t="s">
        <v>45</v>
      </c>
      <c r="AH310" s="11" t="s">
        <v>1168</v>
      </c>
      <c r="AI310" s="42" t="s">
        <v>54</v>
      </c>
      <c r="AJ310" s="42" t="s">
        <v>55</v>
      </c>
      <c r="AK310" s="42"/>
      <c r="AL310" s="42" t="s">
        <v>135</v>
      </c>
      <c r="AM310" s="42">
        <v>1199588</v>
      </c>
      <c r="AO310">
        <v>308</v>
      </c>
      <c r="AQ310" t="str">
        <f t="shared" si="13"/>
        <v>reis</v>
      </c>
      <c r="AR310">
        <f t="shared" si="14"/>
        <v>1958</v>
      </c>
      <c r="AS310">
        <f t="shared" si="12"/>
        <v>1958</v>
      </c>
    </row>
    <row r="311" spans="1:45" ht="26" x14ac:dyDescent="0.15">
      <c r="A311" s="12" t="s">
        <v>928</v>
      </c>
      <c r="B311" s="5" t="s">
        <v>929</v>
      </c>
      <c r="C311" s="5">
        <v>47293</v>
      </c>
      <c r="D311" s="11" t="s">
        <v>1623</v>
      </c>
      <c r="E311" s="11"/>
      <c r="F311" s="11" t="s">
        <v>1590</v>
      </c>
      <c r="G311" s="9">
        <v>1920</v>
      </c>
      <c r="H311" s="9"/>
      <c r="I311" s="9" t="s">
        <v>1012</v>
      </c>
      <c r="J311" s="11" t="s">
        <v>40</v>
      </c>
      <c r="K311" s="11" t="s">
        <v>66</v>
      </c>
      <c r="L311" s="11" t="s">
        <v>42</v>
      </c>
      <c r="M311" s="15">
        <v>1956</v>
      </c>
      <c r="N311" s="16" t="s">
        <v>103</v>
      </c>
      <c r="O311" s="30">
        <v>162</v>
      </c>
      <c r="P311" s="30" t="s">
        <v>46</v>
      </c>
      <c r="Q311" s="16"/>
      <c r="R311" s="16"/>
      <c r="S311" s="26">
        <v>5</v>
      </c>
      <c r="T311" s="26" t="s">
        <v>67</v>
      </c>
      <c r="U311" s="26"/>
      <c r="V311" s="14">
        <v>20684</v>
      </c>
      <c r="W311" s="16"/>
      <c r="X311" s="16"/>
      <c r="Y311" s="33"/>
      <c r="Z311" s="30" t="s">
        <v>49</v>
      </c>
      <c r="AA311" s="17">
        <v>2</v>
      </c>
      <c r="AB311" s="37" t="s">
        <v>46</v>
      </c>
      <c r="AC311" s="26">
        <v>0</v>
      </c>
      <c r="AD311" s="40" t="s">
        <v>46</v>
      </c>
      <c r="AE311" s="11"/>
      <c r="AF311" s="42" t="s">
        <v>930</v>
      </c>
      <c r="AG311" s="11" t="s">
        <v>45</v>
      </c>
      <c r="AH311" s="11" t="s">
        <v>45</v>
      </c>
      <c r="AI311" s="42" t="s">
        <v>54</v>
      </c>
      <c r="AJ311" s="42" t="s">
        <v>55</v>
      </c>
      <c r="AK311" s="42"/>
      <c r="AL311" s="42" t="s">
        <v>292</v>
      </c>
      <c r="AM311" s="42" t="s">
        <v>931</v>
      </c>
      <c r="AO311">
        <v>309</v>
      </c>
      <c r="AQ311" t="str">
        <f t="shared" si="13"/>
        <v>reis</v>
      </c>
      <c r="AR311">
        <f t="shared" si="14"/>
        <v>1956</v>
      </c>
      <c r="AS311">
        <f t="shared" si="12"/>
        <v>1956</v>
      </c>
    </row>
    <row r="312" spans="1:45" x14ac:dyDescent="0.15">
      <c r="A312" s="12" t="s">
        <v>932</v>
      </c>
      <c r="B312" s="5" t="s">
        <v>933</v>
      </c>
      <c r="C312" s="5">
        <v>47390</v>
      </c>
      <c r="D312" s="11" t="s">
        <v>1622</v>
      </c>
      <c r="E312" s="11"/>
      <c r="F312" s="11" t="s">
        <v>1591</v>
      </c>
      <c r="G312" s="9">
        <v>1924</v>
      </c>
      <c r="H312" s="9" t="s">
        <v>1664</v>
      </c>
      <c r="I312" s="9"/>
      <c r="J312" s="11" t="s">
        <v>40</v>
      </c>
      <c r="K312" s="11" t="s">
        <v>41</v>
      </c>
      <c r="L312" s="11" t="s">
        <v>1103</v>
      </c>
      <c r="M312" s="15">
        <v>1954</v>
      </c>
      <c r="N312" s="16" t="s">
        <v>103</v>
      </c>
      <c r="O312" s="30" t="s">
        <v>45</v>
      </c>
      <c r="P312" s="30" t="s">
        <v>46</v>
      </c>
      <c r="Q312" s="16"/>
      <c r="R312" s="16"/>
      <c r="S312" s="26">
        <v>3</v>
      </c>
      <c r="T312" s="26" t="s">
        <v>67</v>
      </c>
      <c r="U312" s="26"/>
      <c r="V312" s="14">
        <v>19910</v>
      </c>
      <c r="W312" s="16"/>
      <c r="X312" s="16"/>
      <c r="Y312" s="33"/>
      <c r="Z312" s="30" t="s">
        <v>68</v>
      </c>
      <c r="AA312" s="17" t="s">
        <v>75</v>
      </c>
      <c r="AB312" s="37" t="s">
        <v>46</v>
      </c>
      <c r="AC312" s="26">
        <v>0</v>
      </c>
      <c r="AD312" s="40"/>
      <c r="AE312" s="11"/>
      <c r="AF312" s="42" t="s">
        <v>445</v>
      </c>
      <c r="AG312" s="11" t="s">
        <v>103</v>
      </c>
      <c r="AH312" s="11" t="s">
        <v>1055</v>
      </c>
      <c r="AI312" s="42" t="s">
        <v>55</v>
      </c>
      <c r="AJ312" s="42"/>
      <c r="AK312" s="42"/>
      <c r="AL312" s="42"/>
      <c r="AM312" s="42"/>
      <c r="AO312">
        <v>310</v>
      </c>
      <c r="AQ312" t="str">
        <f t="shared" si="13"/>
        <v>reis</v>
      </c>
      <c r="AR312">
        <f t="shared" si="14"/>
        <v>1954</v>
      </c>
      <c r="AS312">
        <f t="shared" si="12"/>
        <v>1954</v>
      </c>
    </row>
    <row r="313" spans="1:45" ht="91" x14ac:dyDescent="0.15">
      <c r="A313" s="12" t="s">
        <v>934</v>
      </c>
      <c r="B313" s="5" t="s">
        <v>935</v>
      </c>
      <c r="C313" s="5">
        <v>47744</v>
      </c>
      <c r="D313" s="11" t="s">
        <v>1621</v>
      </c>
      <c r="E313" s="11"/>
      <c r="F313" s="11" t="s">
        <v>1194</v>
      </c>
      <c r="G313" s="9">
        <v>1920</v>
      </c>
      <c r="H313" s="9"/>
      <c r="I313" s="9" t="s">
        <v>1665</v>
      </c>
      <c r="J313" s="11" t="s">
        <v>40</v>
      </c>
      <c r="K313" s="11" t="s">
        <v>154</v>
      </c>
      <c r="L313" s="11" t="s">
        <v>42</v>
      </c>
      <c r="M313" s="15">
        <v>1958</v>
      </c>
      <c r="N313" s="16" t="s">
        <v>103</v>
      </c>
      <c r="O313" s="30">
        <v>162</v>
      </c>
      <c r="P313" s="30" t="s">
        <v>58</v>
      </c>
      <c r="Q313" s="16">
        <v>1958</v>
      </c>
      <c r="R313" s="16">
        <v>1962</v>
      </c>
      <c r="S313" s="26">
        <v>7</v>
      </c>
      <c r="T313" s="26" t="s">
        <v>67</v>
      </c>
      <c r="U313" s="26"/>
      <c r="V313" s="14">
        <v>21525</v>
      </c>
      <c r="W313" s="16"/>
      <c r="X313" s="16"/>
      <c r="Y313" s="33"/>
      <c r="Z313" s="30" t="s">
        <v>49</v>
      </c>
      <c r="AA313" s="17">
        <v>3</v>
      </c>
      <c r="AB313" s="37" t="s">
        <v>46</v>
      </c>
      <c r="AC313" s="26">
        <v>8</v>
      </c>
      <c r="AD313" s="40" t="s">
        <v>58</v>
      </c>
      <c r="AE313" s="11" t="s">
        <v>139</v>
      </c>
      <c r="AF313" s="42" t="s">
        <v>936</v>
      </c>
      <c r="AG313" s="11" t="s">
        <v>45</v>
      </c>
      <c r="AH313" s="11" t="s">
        <v>1055</v>
      </c>
      <c r="AI313" s="42" t="s">
        <v>54</v>
      </c>
      <c r="AJ313" s="42" t="s">
        <v>55</v>
      </c>
      <c r="AK313" s="42"/>
      <c r="AL313" s="42" t="s">
        <v>135</v>
      </c>
      <c r="AM313" s="42">
        <v>1452677</v>
      </c>
      <c r="AO313">
        <v>311</v>
      </c>
      <c r="AQ313" t="str">
        <f t="shared" si="13"/>
        <v>reis</v>
      </c>
      <c r="AR313">
        <f t="shared" si="14"/>
        <v>1958</v>
      </c>
      <c r="AS313">
        <f t="shared" si="12"/>
        <v>1958</v>
      </c>
    </row>
    <row r="314" spans="1:45" ht="26" x14ac:dyDescent="0.15">
      <c r="A314" s="12" t="s">
        <v>937</v>
      </c>
      <c r="B314" s="5" t="s">
        <v>938</v>
      </c>
      <c r="C314" s="5">
        <v>47826</v>
      </c>
      <c r="D314" s="11" t="s">
        <v>1620</v>
      </c>
      <c r="E314" s="11"/>
      <c r="F314" s="11" t="s">
        <v>1529</v>
      </c>
      <c r="G314" s="9">
        <v>1937</v>
      </c>
      <c r="H314" s="9"/>
      <c r="I314" s="9" t="s">
        <v>1085</v>
      </c>
      <c r="J314" s="11" t="s">
        <v>82</v>
      </c>
      <c r="K314" s="11" t="s">
        <v>83</v>
      </c>
      <c r="L314" s="11" t="s">
        <v>42</v>
      </c>
      <c r="M314" s="15">
        <v>1961</v>
      </c>
      <c r="N314" s="16" t="s">
        <v>103</v>
      </c>
      <c r="O314" s="30">
        <v>162</v>
      </c>
      <c r="P314" s="30" t="s">
        <v>46</v>
      </c>
      <c r="Q314" s="16"/>
      <c r="R314" s="16"/>
      <c r="S314" s="26">
        <v>1</v>
      </c>
      <c r="T314" s="26" t="s">
        <v>47</v>
      </c>
      <c r="U314" s="26" t="s">
        <v>84</v>
      </c>
      <c r="V314" s="14">
        <v>22345</v>
      </c>
      <c r="W314" s="16"/>
      <c r="X314" s="16"/>
      <c r="Y314" s="33"/>
      <c r="Z314" s="30" t="s">
        <v>68</v>
      </c>
      <c r="AA314" s="17">
        <v>1</v>
      </c>
      <c r="AB314" s="37" t="s">
        <v>46</v>
      </c>
      <c r="AC314" s="26">
        <v>0</v>
      </c>
      <c r="AD314" s="40"/>
      <c r="AE314" s="11"/>
      <c r="AF314" s="42" t="s">
        <v>786</v>
      </c>
      <c r="AG314" s="11" t="s">
        <v>45</v>
      </c>
      <c r="AH314" s="11" t="s">
        <v>53</v>
      </c>
      <c r="AI314" s="42" t="s">
        <v>54</v>
      </c>
      <c r="AJ314" s="42" t="s">
        <v>55</v>
      </c>
      <c r="AK314" s="42"/>
      <c r="AL314" s="42" t="s">
        <v>135</v>
      </c>
      <c r="AM314" s="42">
        <v>1234863</v>
      </c>
      <c r="AO314">
        <v>312</v>
      </c>
      <c r="AQ314" t="str">
        <f t="shared" si="13"/>
        <v>reis</v>
      </c>
      <c r="AR314">
        <f t="shared" si="14"/>
        <v>1961</v>
      </c>
      <c r="AS314">
        <f t="shared" si="12"/>
        <v>1961</v>
      </c>
    </row>
    <row r="315" spans="1:45" ht="65" x14ac:dyDescent="0.15">
      <c r="A315" s="12" t="s">
        <v>939</v>
      </c>
      <c r="B315" s="5" t="s">
        <v>940</v>
      </c>
      <c r="C315" s="5">
        <v>47921</v>
      </c>
      <c r="D315" s="11" t="s">
        <v>1619</v>
      </c>
      <c r="E315" s="11" t="s">
        <v>1126</v>
      </c>
      <c r="F315" s="11" t="s">
        <v>1084</v>
      </c>
      <c r="G315" s="9">
        <v>1926</v>
      </c>
      <c r="H315" s="9" t="s">
        <v>1666</v>
      </c>
      <c r="I315" s="9"/>
      <c r="J315" s="11" t="s">
        <v>40</v>
      </c>
      <c r="K315" s="11" t="s">
        <v>154</v>
      </c>
      <c r="L315" s="11"/>
      <c r="M315" s="15">
        <v>1951</v>
      </c>
      <c r="N315" s="16" t="s">
        <v>103</v>
      </c>
      <c r="O315" s="30" t="s">
        <v>45</v>
      </c>
      <c r="P315" s="30" t="s">
        <v>46</v>
      </c>
      <c r="Q315" s="16">
        <v>1963</v>
      </c>
      <c r="R315" s="16">
        <v>1963</v>
      </c>
      <c r="S315" s="26">
        <v>1</v>
      </c>
      <c r="T315" s="26" t="s">
        <v>47</v>
      </c>
      <c r="U315" s="26" t="s">
        <v>48</v>
      </c>
      <c r="V315" s="14" t="s">
        <v>422</v>
      </c>
      <c r="W315" s="16"/>
      <c r="X315" s="16"/>
      <c r="Y315" s="33"/>
      <c r="Z315" s="30" t="s">
        <v>76</v>
      </c>
      <c r="AA315" s="17">
        <v>1</v>
      </c>
      <c r="AB315" s="37" t="s">
        <v>46</v>
      </c>
      <c r="AC315" s="26">
        <v>1</v>
      </c>
      <c r="AD315" s="40" t="s">
        <v>46</v>
      </c>
      <c r="AE315" s="11" t="s">
        <v>50</v>
      </c>
      <c r="AF315" s="42" t="s">
        <v>941</v>
      </c>
      <c r="AG315" s="11" t="s">
        <v>103</v>
      </c>
      <c r="AH315" s="11" t="s">
        <v>1055</v>
      </c>
      <c r="AI315" s="42" t="s">
        <v>54</v>
      </c>
      <c r="AJ315" s="42" t="s">
        <v>55</v>
      </c>
      <c r="AK315" s="42"/>
      <c r="AL315" s="42" t="s">
        <v>135</v>
      </c>
      <c r="AM315" s="42">
        <v>32173631</v>
      </c>
      <c r="AO315">
        <v>313</v>
      </c>
      <c r="AQ315" t="str">
        <f t="shared" si="13"/>
        <v>reis</v>
      </c>
      <c r="AR315">
        <f t="shared" si="14"/>
        <v>1951</v>
      </c>
      <c r="AS315">
        <f t="shared" si="12"/>
        <v>1951</v>
      </c>
    </row>
    <row r="316" spans="1:45" ht="26" x14ac:dyDescent="0.15">
      <c r="A316" s="12" t="s">
        <v>1726</v>
      </c>
      <c r="B316" s="5" t="s">
        <v>942</v>
      </c>
      <c r="C316" s="5">
        <v>48017</v>
      </c>
      <c r="D316" s="11" t="s">
        <v>1618</v>
      </c>
      <c r="E316" s="11"/>
      <c r="F316" s="11" t="s">
        <v>1592</v>
      </c>
      <c r="G316" s="9">
        <v>1925</v>
      </c>
      <c r="H316" s="9" t="s">
        <v>1008</v>
      </c>
      <c r="I316" s="9"/>
      <c r="J316" s="11" t="s">
        <v>40</v>
      </c>
      <c r="K316" s="11" t="s">
        <v>41</v>
      </c>
      <c r="L316" s="11" t="s">
        <v>1103</v>
      </c>
      <c r="M316" s="15">
        <v>1954</v>
      </c>
      <c r="N316" s="16" t="s">
        <v>103</v>
      </c>
      <c r="O316" s="30" t="s">
        <v>45</v>
      </c>
      <c r="P316" s="30" t="s">
        <v>46</v>
      </c>
      <c r="Q316" s="16">
        <v>1955</v>
      </c>
      <c r="R316" s="16">
        <v>1961</v>
      </c>
      <c r="S316" s="26">
        <v>4</v>
      </c>
      <c r="T316" s="26" t="s">
        <v>67</v>
      </c>
      <c r="U316" s="26"/>
      <c r="V316" s="14">
        <v>20057</v>
      </c>
      <c r="W316" s="16"/>
      <c r="X316" s="16">
        <v>1956</v>
      </c>
      <c r="Y316" s="33" t="s">
        <v>943</v>
      </c>
      <c r="Z316" s="30" t="s">
        <v>896</v>
      </c>
      <c r="AA316" s="17">
        <v>2</v>
      </c>
      <c r="AB316" s="37" t="s">
        <v>46</v>
      </c>
      <c r="AC316" s="26">
        <v>3</v>
      </c>
      <c r="AD316" s="40" t="s">
        <v>46</v>
      </c>
      <c r="AE316" s="11" t="s">
        <v>85</v>
      </c>
      <c r="AF316" s="42" t="s">
        <v>944</v>
      </c>
      <c r="AG316" s="11" t="s">
        <v>181</v>
      </c>
      <c r="AH316" s="11" t="s">
        <v>1055</v>
      </c>
      <c r="AI316" s="42" t="s">
        <v>54</v>
      </c>
      <c r="AJ316" s="42" t="s">
        <v>55</v>
      </c>
      <c r="AK316" s="42"/>
      <c r="AL316" s="42" t="s">
        <v>945</v>
      </c>
      <c r="AM316" s="42" t="s">
        <v>946</v>
      </c>
      <c r="AO316">
        <v>314</v>
      </c>
      <c r="AQ316" t="str">
        <f t="shared" si="13"/>
        <v>reis</v>
      </c>
      <c r="AR316">
        <f t="shared" si="14"/>
        <v>1954</v>
      </c>
      <c r="AS316">
        <f t="shared" si="12"/>
        <v>1954</v>
      </c>
    </row>
    <row r="317" spans="1:45" x14ac:dyDescent="0.15">
      <c r="A317" s="12" t="s">
        <v>1637</v>
      </c>
      <c r="B317" s="5" t="s">
        <v>1638</v>
      </c>
      <c r="C317" s="5">
        <v>48017</v>
      </c>
      <c r="D317" s="11" t="s">
        <v>1618</v>
      </c>
      <c r="E317" s="11"/>
      <c r="F317" s="11" t="s">
        <v>1592</v>
      </c>
      <c r="G317" s="9">
        <v>1925</v>
      </c>
      <c r="H317" s="9"/>
      <c r="I317" s="9" t="s">
        <v>1270</v>
      </c>
      <c r="J317" s="11" t="s">
        <v>40</v>
      </c>
      <c r="K317" s="11" t="s">
        <v>123</v>
      </c>
      <c r="L317" s="11" t="s">
        <v>42</v>
      </c>
      <c r="M317" s="15">
        <v>1961</v>
      </c>
      <c r="N317" s="16" t="s">
        <v>103</v>
      </c>
      <c r="O317" s="30">
        <v>162</v>
      </c>
      <c r="P317" s="30" t="s">
        <v>46</v>
      </c>
      <c r="Q317" s="16">
        <v>1961</v>
      </c>
      <c r="R317" s="16">
        <v>1971</v>
      </c>
      <c r="S317" s="26">
        <v>6</v>
      </c>
      <c r="T317" s="26" t="s">
        <v>67</v>
      </c>
      <c r="U317" s="26"/>
      <c r="V317" s="14">
        <v>22375</v>
      </c>
      <c r="W317" s="16"/>
      <c r="X317" s="16"/>
      <c r="Y317" s="33"/>
      <c r="Z317" s="30" t="s">
        <v>896</v>
      </c>
      <c r="AA317" s="17">
        <v>6</v>
      </c>
      <c r="AB317" s="37"/>
      <c r="AC317" s="26">
        <v>7</v>
      </c>
      <c r="AD317" s="40"/>
      <c r="AE317" s="11" t="s">
        <v>85</v>
      </c>
      <c r="AF317" s="42"/>
      <c r="AG317" s="11" t="s">
        <v>103</v>
      </c>
      <c r="AH317" s="11" t="s">
        <v>1055</v>
      </c>
      <c r="AI317" s="42"/>
      <c r="AJ317" s="42"/>
      <c r="AK317" s="42"/>
      <c r="AL317" s="42"/>
      <c r="AM317" s="42"/>
      <c r="AO317">
        <v>315</v>
      </c>
      <c r="AQ317" t="str">
        <f t="shared" si="13"/>
        <v>reis</v>
      </c>
      <c r="AR317">
        <f t="shared" si="14"/>
        <v>1961</v>
      </c>
      <c r="AS317">
        <f t="shared" si="12"/>
        <v>1961</v>
      </c>
    </row>
    <row r="318" spans="1:45" ht="26" x14ac:dyDescent="0.15">
      <c r="A318" s="12" t="s">
        <v>947</v>
      </c>
      <c r="B318" s="5" t="s">
        <v>948</v>
      </c>
      <c r="C318" s="5">
        <v>48123</v>
      </c>
      <c r="D318" s="11" t="s">
        <v>1617</v>
      </c>
      <c r="E318" s="11"/>
      <c r="F318" s="11" t="s">
        <v>1302</v>
      </c>
      <c r="G318" s="9">
        <v>1910</v>
      </c>
      <c r="H318" s="9"/>
      <c r="I318" s="9" t="s">
        <v>1667</v>
      </c>
      <c r="J318" s="11" t="s">
        <v>40</v>
      </c>
      <c r="K318" s="11" t="s">
        <v>287</v>
      </c>
      <c r="L318" s="11" t="s">
        <v>1083</v>
      </c>
      <c r="M318" s="15">
        <v>1956</v>
      </c>
      <c r="N318" s="16" t="s">
        <v>103</v>
      </c>
      <c r="O318" s="30">
        <v>162</v>
      </c>
      <c r="P318" s="30" t="s">
        <v>46</v>
      </c>
      <c r="Q318" s="16"/>
      <c r="R318" s="16"/>
      <c r="S318" s="26">
        <v>7</v>
      </c>
      <c r="T318" s="26" t="s">
        <v>67</v>
      </c>
      <c r="U318" s="26"/>
      <c r="V318" s="14">
        <v>20512</v>
      </c>
      <c r="W318" s="16"/>
      <c r="X318" s="16"/>
      <c r="Y318" s="33"/>
      <c r="Z318" s="30" t="s">
        <v>229</v>
      </c>
      <c r="AA318" s="17">
        <v>2</v>
      </c>
      <c r="AB318" s="37" t="s">
        <v>46</v>
      </c>
      <c r="AC318" s="26">
        <v>0</v>
      </c>
      <c r="AD318" s="40"/>
      <c r="AE318" s="11"/>
      <c r="AF318" s="42" t="s">
        <v>786</v>
      </c>
      <c r="AG318" s="11" t="s">
        <v>45</v>
      </c>
      <c r="AH318" s="11" t="s">
        <v>45</v>
      </c>
      <c r="AI318" s="42" t="s">
        <v>55</v>
      </c>
      <c r="AJ318" s="42"/>
      <c r="AK318" s="42"/>
      <c r="AL318" s="42"/>
      <c r="AM318" s="42"/>
      <c r="AO318">
        <v>316</v>
      </c>
      <c r="AQ318" t="str">
        <f t="shared" si="13"/>
        <v>reis</v>
      </c>
      <c r="AR318">
        <f t="shared" si="14"/>
        <v>1956</v>
      </c>
      <c r="AS318">
        <f t="shared" si="12"/>
        <v>1956</v>
      </c>
    </row>
    <row r="319" spans="1:45" ht="65" x14ac:dyDescent="0.15">
      <c r="A319" s="12" t="s">
        <v>949</v>
      </c>
      <c r="B319" s="5" t="s">
        <v>950</v>
      </c>
      <c r="C319" s="5">
        <v>48185</v>
      </c>
      <c r="D319" s="11" t="s">
        <v>1616</v>
      </c>
      <c r="E319" s="11"/>
      <c r="F319" s="11" t="s">
        <v>1593</v>
      </c>
      <c r="G319" s="9">
        <v>1947</v>
      </c>
      <c r="H319" s="9"/>
      <c r="I319" s="9" t="s">
        <v>1668</v>
      </c>
      <c r="J319" s="11" t="s">
        <v>82</v>
      </c>
      <c r="K319" s="11" t="s">
        <v>214</v>
      </c>
      <c r="L319" s="11" t="s">
        <v>1083</v>
      </c>
      <c r="M319" s="15">
        <v>1972</v>
      </c>
      <c r="N319" s="16" t="s">
        <v>103</v>
      </c>
      <c r="O319" s="30">
        <v>162</v>
      </c>
      <c r="P319" s="30" t="s">
        <v>46</v>
      </c>
      <c r="Q319" s="16"/>
      <c r="R319" s="16"/>
      <c r="S319" s="26">
        <v>1</v>
      </c>
      <c r="T319" s="26" t="s">
        <v>47</v>
      </c>
      <c r="U319" s="26" t="s">
        <v>84</v>
      </c>
      <c r="V319" s="14">
        <v>26416</v>
      </c>
      <c r="W319" s="16"/>
      <c r="X319" s="16"/>
      <c r="Y319" s="33"/>
      <c r="Z319" s="30" t="s">
        <v>76</v>
      </c>
      <c r="AA319" s="17" t="s">
        <v>75</v>
      </c>
      <c r="AB319" s="37" t="s">
        <v>46</v>
      </c>
      <c r="AC319" s="26">
        <v>1</v>
      </c>
      <c r="AD319" s="40"/>
      <c r="AE319" s="11" t="s">
        <v>50</v>
      </c>
      <c r="AF319" s="42" t="s">
        <v>951</v>
      </c>
      <c r="AG319" s="11" t="s">
        <v>45</v>
      </c>
      <c r="AH319" s="11" t="s">
        <v>1055</v>
      </c>
      <c r="AI319" s="42" t="s">
        <v>167</v>
      </c>
      <c r="AJ319" s="42" t="s">
        <v>55</v>
      </c>
      <c r="AK319" s="42"/>
      <c r="AL319" s="42" t="s">
        <v>952</v>
      </c>
      <c r="AM319" s="42" t="s">
        <v>953</v>
      </c>
      <c r="AO319">
        <v>317</v>
      </c>
      <c r="AQ319" t="str">
        <f t="shared" si="13"/>
        <v>reis</v>
      </c>
      <c r="AR319">
        <f t="shared" si="14"/>
        <v>1972</v>
      </c>
      <c r="AS319">
        <f t="shared" si="12"/>
        <v>1972</v>
      </c>
    </row>
    <row r="320" spans="1:45" ht="52" x14ac:dyDescent="0.15">
      <c r="A320" s="12" t="s">
        <v>1727</v>
      </c>
      <c r="B320" s="5" t="s">
        <v>954</v>
      </c>
      <c r="C320" s="5">
        <v>48310</v>
      </c>
      <c r="D320" s="11" t="s">
        <v>1615</v>
      </c>
      <c r="E320" s="11"/>
      <c r="F320" s="11" t="s">
        <v>1052</v>
      </c>
      <c r="G320" s="9">
        <v>1936</v>
      </c>
      <c r="H320" s="9"/>
      <c r="I320" s="9"/>
      <c r="J320" s="11" t="s">
        <v>40</v>
      </c>
      <c r="K320" s="11" t="s">
        <v>149</v>
      </c>
      <c r="L320" s="11" t="s">
        <v>1515</v>
      </c>
      <c r="M320" s="15">
        <v>1963</v>
      </c>
      <c r="N320" s="16" t="s">
        <v>103</v>
      </c>
      <c r="O320" s="30">
        <v>162</v>
      </c>
      <c r="P320" s="30" t="s">
        <v>92</v>
      </c>
      <c r="Q320" s="16">
        <v>1963</v>
      </c>
      <c r="R320" s="16">
        <v>1964</v>
      </c>
      <c r="S320" s="26">
        <v>1</v>
      </c>
      <c r="T320" s="26" t="s">
        <v>47</v>
      </c>
      <c r="U320" s="26" t="s">
        <v>48</v>
      </c>
      <c r="V320" s="14">
        <v>23313</v>
      </c>
      <c r="W320" s="16"/>
      <c r="X320" s="16">
        <v>1964</v>
      </c>
      <c r="Y320" s="33" t="s">
        <v>955</v>
      </c>
      <c r="Z320" s="30" t="s">
        <v>625</v>
      </c>
      <c r="AA320" s="17">
        <v>3</v>
      </c>
      <c r="AB320" s="37" t="s">
        <v>46</v>
      </c>
      <c r="AC320" s="26">
        <v>25</v>
      </c>
      <c r="AD320" s="40" t="s">
        <v>58</v>
      </c>
      <c r="AE320" s="11" t="s">
        <v>61</v>
      </c>
      <c r="AF320" s="42" t="s">
        <v>956</v>
      </c>
      <c r="AG320" s="11" t="s">
        <v>52</v>
      </c>
      <c r="AH320" s="11" t="s">
        <v>1055</v>
      </c>
      <c r="AI320" s="42" t="s">
        <v>55</v>
      </c>
      <c r="AJ320" s="42"/>
      <c r="AK320" s="42"/>
      <c r="AL320" s="42"/>
      <c r="AM320" s="42"/>
      <c r="AO320">
        <v>318</v>
      </c>
      <c r="AQ320" t="str">
        <f t="shared" si="13"/>
        <v>reis</v>
      </c>
      <c r="AR320">
        <f t="shared" si="14"/>
        <v>1963</v>
      </c>
      <c r="AS320">
        <f t="shared" si="12"/>
        <v>1963</v>
      </c>
    </row>
    <row r="321" spans="1:45" ht="26" x14ac:dyDescent="0.15">
      <c r="A321" s="12" t="s">
        <v>1639</v>
      </c>
      <c r="B321" s="5" t="s">
        <v>1640</v>
      </c>
      <c r="C321" s="5">
        <v>48310</v>
      </c>
      <c r="D321" s="11" t="s">
        <v>1615</v>
      </c>
      <c r="E321" s="11"/>
      <c r="F321" s="11" t="s">
        <v>1052</v>
      </c>
      <c r="G321" s="9">
        <v>1936</v>
      </c>
      <c r="H321" s="9"/>
      <c r="I321" s="9"/>
      <c r="J321" s="11" t="s">
        <v>40</v>
      </c>
      <c r="K321" s="11" t="s">
        <v>149</v>
      </c>
      <c r="L321" s="11" t="s">
        <v>1515</v>
      </c>
      <c r="M321" s="15">
        <v>1963</v>
      </c>
      <c r="N321" s="16" t="s">
        <v>52</v>
      </c>
      <c r="O321" s="30">
        <v>162</v>
      </c>
      <c r="P321" s="30" t="s">
        <v>92</v>
      </c>
      <c r="Q321" s="16">
        <v>1964</v>
      </c>
      <c r="R321" s="16">
        <v>1964</v>
      </c>
      <c r="S321" s="26">
        <v>1</v>
      </c>
      <c r="T321" s="26" t="s">
        <v>47</v>
      </c>
      <c r="U321" s="26" t="s">
        <v>48</v>
      </c>
      <c r="V321" s="14">
        <v>23313</v>
      </c>
      <c r="W321" s="16"/>
      <c r="X321" s="16">
        <v>1964</v>
      </c>
      <c r="Y321" s="33" t="s">
        <v>955</v>
      </c>
      <c r="Z321" s="30" t="s">
        <v>625</v>
      </c>
      <c r="AA321" s="17">
        <v>2</v>
      </c>
      <c r="AB321" s="37"/>
      <c r="AC321" s="26">
        <v>28</v>
      </c>
      <c r="AD321" s="40"/>
      <c r="AE321" s="11" t="s">
        <v>61</v>
      </c>
      <c r="AF321" s="42"/>
      <c r="AG321" s="11" t="s">
        <v>103</v>
      </c>
      <c r="AH321" s="11" t="s">
        <v>1055</v>
      </c>
      <c r="AI321" s="42"/>
      <c r="AJ321" s="42"/>
      <c r="AK321" s="42"/>
      <c r="AL321" s="42"/>
      <c r="AM321" s="42"/>
      <c r="AO321">
        <v>319</v>
      </c>
      <c r="AQ321" t="str">
        <f t="shared" si="13"/>
        <v>reis</v>
      </c>
      <c r="AR321">
        <f t="shared" si="14"/>
        <v>1963</v>
      </c>
      <c r="AS321">
        <f t="shared" si="12"/>
        <v>1963</v>
      </c>
    </row>
    <row r="322" spans="1:45" ht="26" x14ac:dyDescent="0.15">
      <c r="A322" s="12" t="s">
        <v>957</v>
      </c>
      <c r="B322" s="5" t="s">
        <v>958</v>
      </c>
      <c r="C322" s="5">
        <v>48502</v>
      </c>
      <c r="D322" s="11" t="s">
        <v>1614</v>
      </c>
      <c r="E322" s="11" t="s">
        <v>1089</v>
      </c>
      <c r="F322" s="11" t="s">
        <v>1052</v>
      </c>
      <c r="G322" s="9">
        <v>1928</v>
      </c>
      <c r="H322" s="9"/>
      <c r="I322" s="9" t="s">
        <v>1646</v>
      </c>
      <c r="J322" s="11" t="s">
        <v>82</v>
      </c>
      <c r="K322" s="11" t="s">
        <v>83</v>
      </c>
      <c r="L322" s="11" t="s">
        <v>42</v>
      </c>
      <c r="M322" s="15">
        <v>1959</v>
      </c>
      <c r="N322" s="16" t="s">
        <v>103</v>
      </c>
      <c r="O322" s="30">
        <v>162</v>
      </c>
      <c r="P322" s="30" t="s">
        <v>46</v>
      </c>
      <c r="Q322" s="16"/>
      <c r="R322" s="16"/>
      <c r="S322" s="26">
        <v>2</v>
      </c>
      <c r="T322" s="26" t="s">
        <v>124</v>
      </c>
      <c r="U322" s="26"/>
      <c r="V322" s="14">
        <v>21899</v>
      </c>
      <c r="W322" s="16"/>
      <c r="X322" s="16"/>
      <c r="Y322" s="33"/>
      <c r="Z322" s="30" t="s">
        <v>68</v>
      </c>
      <c r="AA322" s="17" t="s">
        <v>75</v>
      </c>
      <c r="AB322" s="37" t="s">
        <v>46</v>
      </c>
      <c r="AC322" s="26">
        <v>0</v>
      </c>
      <c r="AD322" s="40"/>
      <c r="AE322" s="11"/>
      <c r="AF322" s="42" t="s">
        <v>786</v>
      </c>
      <c r="AG322" s="11" t="s">
        <v>52</v>
      </c>
      <c r="AH322" s="11" t="s">
        <v>53</v>
      </c>
      <c r="AI322" s="42" t="s">
        <v>55</v>
      </c>
      <c r="AJ322" s="42"/>
      <c r="AK322" s="42"/>
      <c r="AL322" s="42"/>
      <c r="AM322" s="42"/>
      <c r="AO322">
        <v>320</v>
      </c>
      <c r="AQ322" t="str">
        <f t="shared" si="13"/>
        <v>reis</v>
      </c>
      <c r="AR322">
        <f t="shared" si="14"/>
        <v>1959</v>
      </c>
      <c r="AS322">
        <f t="shared" si="12"/>
        <v>1959</v>
      </c>
    </row>
    <row r="323" spans="1:45" ht="26" x14ac:dyDescent="0.15">
      <c r="A323" s="12" t="s">
        <v>959</v>
      </c>
      <c r="B323" s="5" t="s">
        <v>960</v>
      </c>
      <c r="C323" s="5">
        <v>48598</v>
      </c>
      <c r="D323" s="11" t="s">
        <v>1074</v>
      </c>
      <c r="E323" s="11" t="s">
        <v>1089</v>
      </c>
      <c r="F323" s="11" t="s">
        <v>1594</v>
      </c>
      <c r="G323" s="9">
        <v>1937</v>
      </c>
      <c r="H323" s="9"/>
      <c r="I323" s="9" t="s">
        <v>1010</v>
      </c>
      <c r="J323" s="11" t="s">
        <v>82</v>
      </c>
      <c r="K323" s="11" t="s">
        <v>83</v>
      </c>
      <c r="L323" s="11" t="s">
        <v>42</v>
      </c>
      <c r="M323" s="15">
        <v>1965</v>
      </c>
      <c r="N323" s="16" t="s">
        <v>103</v>
      </c>
      <c r="O323" s="30">
        <v>162</v>
      </c>
      <c r="P323" s="30" t="s">
        <v>46</v>
      </c>
      <c r="Q323" s="16"/>
      <c r="R323" s="16"/>
      <c r="S323" s="26">
        <v>4</v>
      </c>
      <c r="T323" s="26" t="s">
        <v>67</v>
      </c>
      <c r="U323" s="26"/>
      <c r="V323" s="14">
        <v>23945</v>
      </c>
      <c r="W323" s="16"/>
      <c r="X323" s="16"/>
      <c r="Y323" s="33"/>
      <c r="Z323" s="30" t="s">
        <v>49</v>
      </c>
      <c r="AA323" s="17">
        <v>1</v>
      </c>
      <c r="AB323" s="37" t="s">
        <v>46</v>
      </c>
      <c r="AC323" s="26">
        <v>1</v>
      </c>
      <c r="AD323" s="40"/>
      <c r="AE323" s="11" t="s">
        <v>50</v>
      </c>
      <c r="AF323" s="42" t="s">
        <v>538</v>
      </c>
      <c r="AG323" s="11" t="s">
        <v>45</v>
      </c>
      <c r="AH323" s="11" t="s">
        <v>1055</v>
      </c>
      <c r="AI323" s="42" t="s">
        <v>54</v>
      </c>
      <c r="AJ323" s="42" t="s">
        <v>54</v>
      </c>
      <c r="AK323" s="42" t="s">
        <v>58</v>
      </c>
      <c r="AL323" s="42" t="s">
        <v>135</v>
      </c>
      <c r="AM323" s="42">
        <v>1233217</v>
      </c>
      <c r="AO323">
        <v>321</v>
      </c>
      <c r="AQ323" t="str">
        <f t="shared" si="13"/>
        <v>reis</v>
      </c>
      <c r="AR323">
        <f t="shared" si="14"/>
        <v>1965</v>
      </c>
      <c r="AS323">
        <f t="shared" ref="AS323:AS386" si="15">AR323</f>
        <v>1965</v>
      </c>
    </row>
    <row r="324" spans="1:45" x14ac:dyDescent="0.15">
      <c r="A324" s="12" t="s">
        <v>961</v>
      </c>
      <c r="B324" s="5" t="s">
        <v>962</v>
      </c>
      <c r="C324" s="5">
        <v>48351</v>
      </c>
      <c r="D324" s="11" t="s">
        <v>1613</v>
      </c>
      <c r="E324" s="11"/>
      <c r="F324" s="11" t="s">
        <v>1595</v>
      </c>
      <c r="G324" s="9">
        <v>1931</v>
      </c>
      <c r="H324" s="9"/>
      <c r="I324" s="9" t="s">
        <v>1310</v>
      </c>
      <c r="J324" s="11" t="s">
        <v>40</v>
      </c>
      <c r="K324" s="11" t="s">
        <v>123</v>
      </c>
      <c r="L324" s="11" t="s">
        <v>42</v>
      </c>
      <c r="M324" s="15">
        <v>1955</v>
      </c>
      <c r="N324" s="16" t="s">
        <v>103</v>
      </c>
      <c r="O324" s="30" t="s">
        <v>45</v>
      </c>
      <c r="P324" s="30" t="s">
        <v>46</v>
      </c>
      <c r="Q324" s="16"/>
      <c r="R324" s="16"/>
      <c r="S324" s="26">
        <v>1</v>
      </c>
      <c r="T324" s="26" t="s">
        <v>47</v>
      </c>
      <c r="U324" s="26" t="s">
        <v>48</v>
      </c>
      <c r="V324" s="14">
        <v>20427</v>
      </c>
      <c r="W324" s="16"/>
      <c r="X324" s="16"/>
      <c r="Y324" s="33"/>
      <c r="Z324" s="30" t="s">
        <v>174</v>
      </c>
      <c r="AA324" s="17">
        <v>1</v>
      </c>
      <c r="AB324" s="37" t="s">
        <v>46</v>
      </c>
      <c r="AC324" s="26">
        <v>0</v>
      </c>
      <c r="AD324" s="40" t="s">
        <v>46</v>
      </c>
      <c r="AE324" s="11"/>
      <c r="AF324" s="42" t="s">
        <v>963</v>
      </c>
      <c r="AG324" s="11" t="s">
        <v>45</v>
      </c>
      <c r="AH324" s="11" t="s">
        <v>53</v>
      </c>
      <c r="AI324" s="42" t="s">
        <v>54</v>
      </c>
      <c r="AJ324" s="42" t="s">
        <v>55</v>
      </c>
      <c r="AK324" s="42"/>
      <c r="AL324" s="42" t="s">
        <v>135</v>
      </c>
      <c r="AM324" s="42">
        <v>1195199</v>
      </c>
      <c r="AO324">
        <v>322</v>
      </c>
      <c r="AQ324" t="str">
        <f t="shared" ref="AQ324:AQ387" si="16">IF(ISBLANK(W324),"reis","re-entry")</f>
        <v>reis</v>
      </c>
      <c r="AR324">
        <f t="shared" ref="AR324:AR387" si="17">IF(ISBLANK(W324),M324,W324)</f>
        <v>1955</v>
      </c>
      <c r="AS324">
        <f t="shared" si="15"/>
        <v>1955</v>
      </c>
    </row>
    <row r="325" spans="1:45" ht="26" x14ac:dyDescent="0.15">
      <c r="A325" s="12" t="s">
        <v>964</v>
      </c>
      <c r="B325" s="5" t="s">
        <v>965</v>
      </c>
      <c r="C325" s="5">
        <v>48697</v>
      </c>
      <c r="D325" s="11" t="s">
        <v>1612</v>
      </c>
      <c r="E325" s="11"/>
      <c r="F325" s="11" t="s">
        <v>1596</v>
      </c>
      <c r="G325" s="9">
        <v>1922</v>
      </c>
      <c r="H325" s="9" t="s">
        <v>1010</v>
      </c>
      <c r="I325" s="9"/>
      <c r="J325" s="11" t="s">
        <v>40</v>
      </c>
      <c r="K325" s="11" t="s">
        <v>966</v>
      </c>
      <c r="L325" s="11"/>
      <c r="M325" s="15">
        <v>1950</v>
      </c>
      <c r="N325" s="16" t="s">
        <v>103</v>
      </c>
      <c r="O325" s="30" t="s">
        <v>45</v>
      </c>
      <c r="P325" s="30" t="s">
        <v>46</v>
      </c>
      <c r="Q325" s="16"/>
      <c r="R325" s="16"/>
      <c r="S325" s="26">
        <v>2</v>
      </c>
      <c r="T325" s="26" t="s">
        <v>124</v>
      </c>
      <c r="U325" s="26"/>
      <c r="V325" s="14">
        <v>18336</v>
      </c>
      <c r="W325" s="16"/>
      <c r="X325" s="16"/>
      <c r="Y325" s="33"/>
      <c r="Z325" s="30" t="s">
        <v>76</v>
      </c>
      <c r="AA325" s="17">
        <v>1</v>
      </c>
      <c r="AB325" s="37"/>
      <c r="AC325" s="26">
        <v>0</v>
      </c>
      <c r="AD325" s="40" t="s">
        <v>46</v>
      </c>
      <c r="AE325" s="11"/>
      <c r="AF325" s="42" t="s">
        <v>967</v>
      </c>
      <c r="AG325" s="11" t="s">
        <v>103</v>
      </c>
      <c r="AH325" s="11" t="s">
        <v>53</v>
      </c>
      <c r="AI325" s="42" t="s">
        <v>54</v>
      </c>
      <c r="AJ325" s="42" t="s">
        <v>55</v>
      </c>
      <c r="AK325" s="42"/>
      <c r="AL325" s="42" t="s">
        <v>968</v>
      </c>
      <c r="AM325" s="42" t="s">
        <v>969</v>
      </c>
      <c r="AO325">
        <v>323</v>
      </c>
      <c r="AQ325" t="str">
        <f t="shared" si="16"/>
        <v>reis</v>
      </c>
      <c r="AR325">
        <f t="shared" si="17"/>
        <v>1950</v>
      </c>
      <c r="AS325">
        <f t="shared" si="15"/>
        <v>1950</v>
      </c>
    </row>
    <row r="326" spans="1:45" ht="39" x14ac:dyDescent="0.15">
      <c r="A326" s="12" t="s">
        <v>970</v>
      </c>
      <c r="B326" s="5" t="s">
        <v>971</v>
      </c>
      <c r="C326" s="5">
        <v>48795</v>
      </c>
      <c r="D326" s="11" t="s">
        <v>1611</v>
      </c>
      <c r="E326" s="11"/>
      <c r="F326" s="11" t="s">
        <v>1597</v>
      </c>
      <c r="G326" s="9">
        <v>1945</v>
      </c>
      <c r="H326" s="9"/>
      <c r="I326" s="9" t="s">
        <v>1085</v>
      </c>
      <c r="J326" s="11" t="s">
        <v>82</v>
      </c>
      <c r="K326" s="11" t="s">
        <v>214</v>
      </c>
      <c r="L326" s="11" t="s">
        <v>1057</v>
      </c>
      <c r="M326" s="15">
        <v>1981</v>
      </c>
      <c r="N326" s="16" t="s">
        <v>103</v>
      </c>
      <c r="O326" s="30" t="s">
        <v>45</v>
      </c>
      <c r="P326" s="30" t="s">
        <v>46</v>
      </c>
      <c r="Q326" s="16">
        <v>1981</v>
      </c>
      <c r="R326" s="16">
        <v>1981</v>
      </c>
      <c r="S326" s="26">
        <v>5</v>
      </c>
      <c r="T326" s="26" t="s">
        <v>67</v>
      </c>
      <c r="U326" s="26"/>
      <c r="V326" s="14">
        <v>29591</v>
      </c>
      <c r="W326" s="16"/>
      <c r="X326" s="16"/>
      <c r="Y326" s="33"/>
      <c r="Z326" s="30" t="s">
        <v>76</v>
      </c>
      <c r="AA326" s="17">
        <v>1</v>
      </c>
      <c r="AB326" s="37" t="s">
        <v>46</v>
      </c>
      <c r="AC326" s="26">
        <v>3</v>
      </c>
      <c r="AD326" s="40" t="s">
        <v>46</v>
      </c>
      <c r="AE326" s="11" t="s">
        <v>1669</v>
      </c>
      <c r="AF326" s="42" t="s">
        <v>972</v>
      </c>
      <c r="AG326" s="11" t="s">
        <v>45</v>
      </c>
      <c r="AH326" s="11" t="s">
        <v>1055</v>
      </c>
      <c r="AI326" s="42" t="s">
        <v>55</v>
      </c>
      <c r="AJ326" s="42"/>
      <c r="AK326" s="42"/>
      <c r="AL326" s="42"/>
      <c r="AM326" s="42"/>
      <c r="AO326">
        <v>324</v>
      </c>
      <c r="AQ326" t="str">
        <f t="shared" si="16"/>
        <v>reis</v>
      </c>
      <c r="AR326">
        <f t="shared" si="17"/>
        <v>1981</v>
      </c>
      <c r="AS326">
        <f t="shared" si="15"/>
        <v>1981</v>
      </c>
    </row>
    <row r="327" spans="1:45" ht="26" x14ac:dyDescent="0.15">
      <c r="A327" s="12" t="s">
        <v>973</v>
      </c>
      <c r="B327" s="5" t="s">
        <v>974</v>
      </c>
      <c r="C327" s="5">
        <v>48879</v>
      </c>
      <c r="D327" s="11" t="s">
        <v>1610</v>
      </c>
      <c r="E327" s="11"/>
      <c r="F327" s="11" t="s">
        <v>1052</v>
      </c>
      <c r="G327" s="9">
        <v>1918</v>
      </c>
      <c r="H327" s="9"/>
      <c r="I327" s="9" t="s">
        <v>1010</v>
      </c>
      <c r="J327" s="11" t="s">
        <v>40</v>
      </c>
      <c r="K327" s="11" t="s">
        <v>144</v>
      </c>
      <c r="L327" s="11" t="s">
        <v>42</v>
      </c>
      <c r="M327" s="15">
        <v>1959</v>
      </c>
      <c r="N327" s="16" t="s">
        <v>103</v>
      </c>
      <c r="O327" s="30">
        <v>162</v>
      </c>
      <c r="P327" s="30" t="s">
        <v>46</v>
      </c>
      <c r="Q327" s="16">
        <v>1959</v>
      </c>
      <c r="R327" s="16">
        <v>1974</v>
      </c>
      <c r="S327" s="26">
        <v>4</v>
      </c>
      <c r="T327" s="26" t="s">
        <v>67</v>
      </c>
      <c r="U327" s="26"/>
      <c r="V327" s="14">
        <v>21713</v>
      </c>
      <c r="W327" s="16"/>
      <c r="X327" s="16"/>
      <c r="Y327" s="33"/>
      <c r="Z327" s="30" t="s">
        <v>68</v>
      </c>
      <c r="AA327" s="17">
        <v>2</v>
      </c>
      <c r="AB327" s="37" t="s">
        <v>46</v>
      </c>
      <c r="AC327" s="26">
        <v>5</v>
      </c>
      <c r="AD327" s="40"/>
      <c r="AE327" s="11" t="s">
        <v>1658</v>
      </c>
      <c r="AF327" s="42" t="s">
        <v>975</v>
      </c>
      <c r="AG327" s="11" t="s">
        <v>45</v>
      </c>
      <c r="AH327" s="11" t="s">
        <v>1055</v>
      </c>
      <c r="AI327" s="42" t="s">
        <v>55</v>
      </c>
      <c r="AJ327" s="42"/>
      <c r="AK327" s="42"/>
      <c r="AL327" s="42"/>
      <c r="AM327" s="42"/>
      <c r="AO327">
        <v>325</v>
      </c>
      <c r="AQ327" t="str">
        <f t="shared" si="16"/>
        <v>reis</v>
      </c>
      <c r="AR327">
        <f t="shared" si="17"/>
        <v>1959</v>
      </c>
      <c r="AS327">
        <f t="shared" si="15"/>
        <v>1959</v>
      </c>
    </row>
    <row r="328" spans="1:45" ht="39" x14ac:dyDescent="0.15">
      <c r="A328" s="12" t="s">
        <v>976</v>
      </c>
      <c r="B328" s="5" t="s">
        <v>977</v>
      </c>
      <c r="C328" s="5">
        <v>48975</v>
      </c>
      <c r="D328" s="11" t="s">
        <v>1598</v>
      </c>
      <c r="E328" s="11" t="s">
        <v>1089</v>
      </c>
      <c r="F328" s="11" t="s">
        <v>1108</v>
      </c>
      <c r="G328" s="9">
        <v>1923</v>
      </c>
      <c r="H328" s="9"/>
      <c r="I328" s="9" t="s">
        <v>1670</v>
      </c>
      <c r="J328" s="11" t="s">
        <v>82</v>
      </c>
      <c r="K328" s="11" t="s">
        <v>83</v>
      </c>
      <c r="L328" s="11" t="s">
        <v>42</v>
      </c>
      <c r="M328" s="15">
        <v>1964</v>
      </c>
      <c r="N328" s="16" t="s">
        <v>103</v>
      </c>
      <c r="O328" s="30">
        <v>162</v>
      </c>
      <c r="P328" s="30" t="s">
        <v>46</v>
      </c>
      <c r="Q328" s="16"/>
      <c r="R328" s="16"/>
      <c r="S328" s="26">
        <v>4</v>
      </c>
      <c r="T328" s="26" t="s">
        <v>67</v>
      </c>
      <c r="U328" s="26"/>
      <c r="V328" s="14">
        <v>23679</v>
      </c>
      <c r="W328" s="16"/>
      <c r="X328" s="16">
        <v>1969</v>
      </c>
      <c r="Y328" s="33" t="s">
        <v>978</v>
      </c>
      <c r="Z328" s="30" t="s">
        <v>49</v>
      </c>
      <c r="AA328" s="17">
        <v>1</v>
      </c>
      <c r="AB328" s="37" t="s">
        <v>46</v>
      </c>
      <c r="AC328" s="26">
        <v>1</v>
      </c>
      <c r="AD328" s="40"/>
      <c r="AE328" s="11" t="s">
        <v>85</v>
      </c>
      <c r="AF328" s="42" t="s">
        <v>979</v>
      </c>
      <c r="AG328" s="11" t="s">
        <v>45</v>
      </c>
      <c r="AH328" s="11" t="s">
        <v>45</v>
      </c>
      <c r="AI328" s="42" t="s">
        <v>54</v>
      </c>
      <c r="AJ328" s="42" t="s">
        <v>55</v>
      </c>
      <c r="AK328" s="42"/>
      <c r="AL328" s="42" t="s">
        <v>476</v>
      </c>
      <c r="AM328" s="42" t="s">
        <v>980</v>
      </c>
      <c r="AO328">
        <v>326</v>
      </c>
      <c r="AQ328" t="str">
        <f t="shared" si="16"/>
        <v>reis</v>
      </c>
      <c r="AR328">
        <f t="shared" si="17"/>
        <v>1964</v>
      </c>
      <c r="AS328">
        <f t="shared" si="15"/>
        <v>1964</v>
      </c>
    </row>
    <row r="329" spans="1:45" ht="39" x14ac:dyDescent="0.15">
      <c r="A329" s="12" t="s">
        <v>981</v>
      </c>
      <c r="B329" s="5" t="s">
        <v>982</v>
      </c>
      <c r="C329" s="5">
        <v>49072</v>
      </c>
      <c r="D329" s="11" t="s">
        <v>1599</v>
      </c>
      <c r="E329" s="11" t="s">
        <v>1089</v>
      </c>
      <c r="F329" s="11" t="s">
        <v>1600</v>
      </c>
      <c r="G329" s="9">
        <v>1899</v>
      </c>
      <c r="H329" s="19" t="s">
        <v>1018</v>
      </c>
      <c r="I329" s="9"/>
      <c r="J329" s="11"/>
      <c r="K329" s="11" t="s">
        <v>43</v>
      </c>
      <c r="L329" s="11"/>
      <c r="M329" s="15"/>
      <c r="N329" s="16" t="s">
        <v>103</v>
      </c>
      <c r="O329" s="30" t="s">
        <v>45</v>
      </c>
      <c r="P329" s="30" t="s">
        <v>46</v>
      </c>
      <c r="Q329" s="16"/>
      <c r="R329" s="16"/>
      <c r="S329" s="26">
        <v>1</v>
      </c>
      <c r="T329" s="26" t="s">
        <v>47</v>
      </c>
      <c r="U329" s="26" t="s">
        <v>48</v>
      </c>
      <c r="V329" s="14" t="s">
        <v>75</v>
      </c>
      <c r="W329" s="16"/>
      <c r="X329" s="16"/>
      <c r="Y329" s="33"/>
      <c r="Z329" s="30" t="s">
        <v>76</v>
      </c>
      <c r="AA329" s="17">
        <v>1</v>
      </c>
      <c r="AB329" s="37"/>
      <c r="AC329" s="26">
        <v>0</v>
      </c>
      <c r="AD329" s="40"/>
      <c r="AE329" s="11"/>
      <c r="AF329" s="42" t="s">
        <v>983</v>
      </c>
      <c r="AG329" s="11" t="s">
        <v>103</v>
      </c>
      <c r="AH329" s="11" t="s">
        <v>45</v>
      </c>
      <c r="AI329" s="42" t="s">
        <v>54</v>
      </c>
      <c r="AJ329" s="42" t="s">
        <v>54</v>
      </c>
      <c r="AK329" s="42" t="s">
        <v>46</v>
      </c>
      <c r="AL329" s="42" t="s">
        <v>984</v>
      </c>
      <c r="AM329" s="42" t="s">
        <v>985</v>
      </c>
      <c r="AO329">
        <v>327</v>
      </c>
      <c r="AQ329" t="str">
        <f t="shared" si="16"/>
        <v>reis</v>
      </c>
      <c r="AR329">
        <f t="shared" si="17"/>
        <v>0</v>
      </c>
      <c r="AS329">
        <f t="shared" si="15"/>
        <v>0</v>
      </c>
    </row>
    <row r="330" spans="1:45" ht="39" x14ac:dyDescent="0.15">
      <c r="A330" s="51" t="s">
        <v>986</v>
      </c>
      <c r="B330" s="5" t="s">
        <v>987</v>
      </c>
      <c r="C330" s="5">
        <v>49170</v>
      </c>
      <c r="D330" s="11" t="s">
        <v>1609</v>
      </c>
      <c r="E330" s="11"/>
      <c r="F330" s="11" t="s">
        <v>1304</v>
      </c>
      <c r="G330" s="9">
        <v>1921</v>
      </c>
      <c r="H330" s="9"/>
      <c r="I330" s="9" t="s">
        <v>1012</v>
      </c>
      <c r="J330" s="11" t="s">
        <v>40</v>
      </c>
      <c r="K330" s="11" t="s">
        <v>66</v>
      </c>
      <c r="L330" s="11" t="s">
        <v>42</v>
      </c>
      <c r="M330" s="15">
        <v>1957</v>
      </c>
      <c r="N330" s="16" t="s">
        <v>103</v>
      </c>
      <c r="O330" s="30">
        <v>161</v>
      </c>
      <c r="P330" s="30" t="s">
        <v>46</v>
      </c>
      <c r="Q330" s="16">
        <v>1968</v>
      </c>
      <c r="R330" s="16">
        <v>1968</v>
      </c>
      <c r="S330" s="26">
        <v>2</v>
      </c>
      <c r="T330" s="58" t="s">
        <v>67</v>
      </c>
      <c r="U330" s="26" t="s">
        <v>84</v>
      </c>
      <c r="V330" s="14">
        <v>21124</v>
      </c>
      <c r="W330" s="16"/>
      <c r="X330" s="16"/>
      <c r="Y330" s="33"/>
      <c r="Z330" s="30" t="s">
        <v>49</v>
      </c>
      <c r="AA330" s="17">
        <v>1</v>
      </c>
      <c r="AB330" s="37" t="s">
        <v>46</v>
      </c>
      <c r="AC330" s="26">
        <v>1</v>
      </c>
      <c r="AD330" s="40"/>
      <c r="AE330" s="11" t="s">
        <v>125</v>
      </c>
      <c r="AF330" s="42" t="s">
        <v>988</v>
      </c>
      <c r="AG330" s="11" t="s">
        <v>45</v>
      </c>
      <c r="AH330" s="11" t="s">
        <v>1055</v>
      </c>
      <c r="AI330" s="42" t="s">
        <v>54</v>
      </c>
      <c r="AJ330" s="42" t="s">
        <v>55</v>
      </c>
      <c r="AK330" s="42"/>
      <c r="AL330" s="42" t="s">
        <v>135</v>
      </c>
      <c r="AM330" s="42">
        <v>1423030</v>
      </c>
      <c r="AO330">
        <v>328</v>
      </c>
      <c r="AQ330" t="str">
        <f t="shared" si="16"/>
        <v>reis</v>
      </c>
      <c r="AR330">
        <f t="shared" si="17"/>
        <v>1957</v>
      </c>
      <c r="AS330">
        <f t="shared" si="15"/>
        <v>1957</v>
      </c>
    </row>
    <row r="331" spans="1:45" ht="39" x14ac:dyDescent="0.15">
      <c r="A331" s="12" t="s">
        <v>989</v>
      </c>
      <c r="B331" s="5" t="s">
        <v>990</v>
      </c>
      <c r="C331" s="5">
        <v>49267</v>
      </c>
      <c r="D331" s="11" t="s">
        <v>1601</v>
      </c>
      <c r="E331" s="11"/>
      <c r="F331" s="11" t="s">
        <v>1602</v>
      </c>
      <c r="G331" s="9">
        <v>1946</v>
      </c>
      <c r="H331" s="9"/>
      <c r="I331" s="9" t="s">
        <v>1051</v>
      </c>
      <c r="J331" s="11" t="s">
        <v>40</v>
      </c>
      <c r="K331" s="11" t="s">
        <v>209</v>
      </c>
      <c r="L331" s="11" t="s">
        <v>42</v>
      </c>
      <c r="M331" s="15">
        <v>1968</v>
      </c>
      <c r="N331" s="16" t="s">
        <v>103</v>
      </c>
      <c r="O331" s="30">
        <v>162</v>
      </c>
      <c r="P331" s="30" t="s">
        <v>46</v>
      </c>
      <c r="Q331" s="16"/>
      <c r="R331" s="16"/>
      <c r="S331" s="26">
        <v>1</v>
      </c>
      <c r="T331" s="26" t="s">
        <v>47</v>
      </c>
      <c r="U331" s="26" t="s">
        <v>48</v>
      </c>
      <c r="V331" s="14">
        <v>25078</v>
      </c>
      <c r="W331" s="16"/>
      <c r="X331" s="16"/>
      <c r="Y331" s="33"/>
      <c r="Z331" s="30" t="s">
        <v>49</v>
      </c>
      <c r="AA331" s="17" t="s">
        <v>75</v>
      </c>
      <c r="AB331" s="37" t="s">
        <v>46</v>
      </c>
      <c r="AC331" s="26">
        <v>1</v>
      </c>
      <c r="AD331" s="40"/>
      <c r="AE331" s="11"/>
      <c r="AF331" s="42" t="s">
        <v>991</v>
      </c>
      <c r="AG331" s="11" t="s">
        <v>103</v>
      </c>
      <c r="AH331" s="11" t="s">
        <v>1055</v>
      </c>
      <c r="AI331" s="42" t="s">
        <v>55</v>
      </c>
      <c r="AJ331" s="42"/>
      <c r="AK331" s="42"/>
      <c r="AL331" s="42"/>
      <c r="AM331" s="42"/>
      <c r="AO331">
        <v>329</v>
      </c>
      <c r="AQ331" t="str">
        <f t="shared" si="16"/>
        <v>reis</v>
      </c>
      <c r="AR331">
        <f t="shared" si="17"/>
        <v>1968</v>
      </c>
      <c r="AS331">
        <f t="shared" si="15"/>
        <v>1968</v>
      </c>
    </row>
    <row r="332" spans="1:45" ht="26" x14ac:dyDescent="0.15">
      <c r="A332" s="12" t="s">
        <v>992</v>
      </c>
      <c r="B332" s="5" t="s">
        <v>993</v>
      </c>
      <c r="C332" s="5">
        <v>49365</v>
      </c>
      <c r="D332" s="11" t="s">
        <v>1608</v>
      </c>
      <c r="E332" s="11"/>
      <c r="F332" s="11" t="s">
        <v>1052</v>
      </c>
      <c r="G332" s="9">
        <v>1947</v>
      </c>
      <c r="H332" s="9"/>
      <c r="I332" s="19" t="s">
        <v>1018</v>
      </c>
      <c r="J332" s="11" t="s">
        <v>40</v>
      </c>
      <c r="K332" s="11" t="s">
        <v>994</v>
      </c>
      <c r="L332" s="11" t="s">
        <v>42</v>
      </c>
      <c r="M332" s="15"/>
      <c r="N332" s="16" t="s">
        <v>103</v>
      </c>
      <c r="O332" s="30">
        <v>162</v>
      </c>
      <c r="P332" s="30" t="s">
        <v>46</v>
      </c>
      <c r="Q332" s="16">
        <v>1965</v>
      </c>
      <c r="R332" s="16">
        <v>1967</v>
      </c>
      <c r="S332" s="26">
        <v>1</v>
      </c>
      <c r="T332" s="26" t="s">
        <v>47</v>
      </c>
      <c r="U332" s="26" t="s">
        <v>48</v>
      </c>
      <c r="V332" s="14" t="s">
        <v>75</v>
      </c>
      <c r="W332" s="16"/>
      <c r="X332" s="16"/>
      <c r="Y332" s="33"/>
      <c r="Z332" s="30" t="s">
        <v>49</v>
      </c>
      <c r="AA332" s="17" t="s">
        <v>75</v>
      </c>
      <c r="AB332" s="37"/>
      <c r="AC332" s="26">
        <v>3</v>
      </c>
      <c r="AD332" s="40"/>
      <c r="AE332" s="11" t="s">
        <v>50</v>
      </c>
      <c r="AF332" s="42" t="s">
        <v>995</v>
      </c>
      <c r="AG332" s="11" t="s">
        <v>45</v>
      </c>
      <c r="AH332" s="11" t="s">
        <v>1055</v>
      </c>
      <c r="AI332" s="42" t="s">
        <v>55</v>
      </c>
      <c r="AJ332" s="42"/>
      <c r="AK332" s="42"/>
      <c r="AL332" s="42"/>
      <c r="AM332" s="42"/>
      <c r="AO332">
        <v>330</v>
      </c>
      <c r="AQ332" t="str">
        <f t="shared" si="16"/>
        <v>reis</v>
      </c>
      <c r="AR332">
        <f t="shared" si="17"/>
        <v>0</v>
      </c>
      <c r="AS332">
        <f t="shared" si="15"/>
        <v>0</v>
      </c>
    </row>
    <row r="333" spans="1:45" ht="52" x14ac:dyDescent="0.15">
      <c r="A333" s="12" t="s">
        <v>996</v>
      </c>
      <c r="B333" s="5" t="s">
        <v>997</v>
      </c>
      <c r="C333" s="5">
        <v>49526</v>
      </c>
      <c r="D333" s="11" t="s">
        <v>1607</v>
      </c>
      <c r="E333" s="11"/>
      <c r="F333" s="11" t="s">
        <v>1052</v>
      </c>
      <c r="G333" s="9">
        <v>1935</v>
      </c>
      <c r="H333" s="9" t="s">
        <v>1671</v>
      </c>
      <c r="I333" s="9"/>
      <c r="J333" s="11" t="s">
        <v>40</v>
      </c>
      <c r="K333" s="11" t="s">
        <v>66</v>
      </c>
      <c r="L333" s="11" t="s">
        <v>1083</v>
      </c>
      <c r="M333" s="15">
        <v>1954</v>
      </c>
      <c r="N333" s="16" t="s">
        <v>103</v>
      </c>
      <c r="O333" s="30" t="s">
        <v>45</v>
      </c>
      <c r="P333" s="30" t="s">
        <v>46</v>
      </c>
      <c r="Q333" s="16"/>
      <c r="R333" s="16"/>
      <c r="S333" s="26">
        <v>1</v>
      </c>
      <c r="T333" s="26" t="s">
        <v>47</v>
      </c>
      <c r="U333" s="26" t="s">
        <v>48</v>
      </c>
      <c r="V333" s="14">
        <v>19848</v>
      </c>
      <c r="W333" s="16"/>
      <c r="X333" s="16"/>
      <c r="Y333" s="33"/>
      <c r="Z333" s="30" t="s">
        <v>49</v>
      </c>
      <c r="AA333" s="17">
        <v>2</v>
      </c>
      <c r="AB333" s="37" t="s">
        <v>58</v>
      </c>
      <c r="AC333" s="26">
        <v>2</v>
      </c>
      <c r="AD333" s="40" t="s">
        <v>46</v>
      </c>
      <c r="AE333" s="11" t="s">
        <v>139</v>
      </c>
      <c r="AF333" s="42" t="s">
        <v>998</v>
      </c>
      <c r="AG333" s="11" t="s">
        <v>45</v>
      </c>
      <c r="AH333" s="11" t="s">
        <v>1055</v>
      </c>
      <c r="AI333" s="42" t="s">
        <v>54</v>
      </c>
      <c r="AJ333" s="42" t="s">
        <v>55</v>
      </c>
      <c r="AK333" s="42"/>
      <c r="AL333" s="42" t="s">
        <v>103</v>
      </c>
      <c r="AM333" s="42">
        <v>4802461</v>
      </c>
      <c r="AO333">
        <v>331</v>
      </c>
      <c r="AQ333" t="str">
        <f t="shared" si="16"/>
        <v>reis</v>
      </c>
      <c r="AR333">
        <f t="shared" si="17"/>
        <v>1954</v>
      </c>
      <c r="AS333">
        <f t="shared" si="15"/>
        <v>1954</v>
      </c>
    </row>
    <row r="334" spans="1:45" ht="26" x14ac:dyDescent="0.15">
      <c r="A334" s="51" t="s">
        <v>1729</v>
      </c>
      <c r="B334" s="5" t="s">
        <v>999</v>
      </c>
      <c r="C334" s="5">
        <v>49622</v>
      </c>
      <c r="D334" s="11" t="s">
        <v>1606</v>
      </c>
      <c r="E334" s="11" t="s">
        <v>1126</v>
      </c>
      <c r="F334" s="11" t="s">
        <v>1052</v>
      </c>
      <c r="G334" s="9">
        <v>1935</v>
      </c>
      <c r="H334" s="9"/>
      <c r="I334" s="9" t="s">
        <v>1655</v>
      </c>
      <c r="J334" s="11" t="s">
        <v>40</v>
      </c>
      <c r="K334" s="11" t="s">
        <v>287</v>
      </c>
      <c r="L334" s="11" t="s">
        <v>42</v>
      </c>
      <c r="M334" s="15"/>
      <c r="N334" s="16" t="s">
        <v>103</v>
      </c>
      <c r="O334" s="30">
        <v>162</v>
      </c>
      <c r="P334" s="30" t="s">
        <v>46</v>
      </c>
      <c r="Q334" s="16">
        <v>1962</v>
      </c>
      <c r="R334" s="16">
        <v>1962</v>
      </c>
      <c r="S334" s="26">
        <v>1</v>
      </c>
      <c r="T334" s="26" t="s">
        <v>47</v>
      </c>
      <c r="U334" s="26" t="s">
        <v>48</v>
      </c>
      <c r="V334" s="14" t="s">
        <v>75</v>
      </c>
      <c r="W334" s="16"/>
      <c r="X334" s="16"/>
      <c r="Y334" s="33"/>
      <c r="Z334" s="30" t="s">
        <v>49</v>
      </c>
      <c r="AA334" s="17">
        <v>1</v>
      </c>
      <c r="AB334" s="37" t="s">
        <v>46</v>
      </c>
      <c r="AC334" s="26">
        <v>1</v>
      </c>
      <c r="AD334" s="40" t="s">
        <v>46</v>
      </c>
      <c r="AE334" s="11" t="s">
        <v>50</v>
      </c>
      <c r="AF334" s="42" t="s">
        <v>930</v>
      </c>
      <c r="AG334" s="11" t="s">
        <v>45</v>
      </c>
      <c r="AH334" s="11" t="s">
        <v>1055</v>
      </c>
      <c r="AI334" s="42" t="s">
        <v>54</v>
      </c>
      <c r="AJ334" s="42" t="s">
        <v>55</v>
      </c>
      <c r="AK334" s="42"/>
      <c r="AL334" s="42" t="s">
        <v>441</v>
      </c>
      <c r="AM334" s="42" t="s">
        <v>1000</v>
      </c>
      <c r="AO334">
        <v>332</v>
      </c>
      <c r="AQ334" t="str">
        <f t="shared" si="16"/>
        <v>reis</v>
      </c>
      <c r="AR334">
        <f t="shared" si="17"/>
        <v>0</v>
      </c>
      <c r="AS334">
        <f t="shared" si="15"/>
        <v>0</v>
      </c>
    </row>
    <row r="335" spans="1:45" ht="26" x14ac:dyDescent="0.15">
      <c r="A335" s="12" t="s">
        <v>1001</v>
      </c>
      <c r="B335" s="5" t="s">
        <v>1002</v>
      </c>
      <c r="C335" s="5">
        <v>49720</v>
      </c>
      <c r="D335" s="11" t="s">
        <v>1605</v>
      </c>
      <c r="E335" s="11"/>
      <c r="F335" s="11" t="s">
        <v>1245</v>
      </c>
      <c r="G335" s="9">
        <v>1931</v>
      </c>
      <c r="H335" s="9"/>
      <c r="I335" s="9" t="s">
        <v>1672</v>
      </c>
      <c r="J335" s="11" t="s">
        <v>82</v>
      </c>
      <c r="K335" s="11" t="s">
        <v>83</v>
      </c>
      <c r="L335" s="11" t="s">
        <v>42</v>
      </c>
      <c r="M335" s="15">
        <v>1960</v>
      </c>
      <c r="N335" s="16" t="s">
        <v>103</v>
      </c>
      <c r="O335" s="30">
        <v>162</v>
      </c>
      <c r="P335" s="30" t="s">
        <v>46</v>
      </c>
      <c r="Q335" s="16"/>
      <c r="R335" s="16"/>
      <c r="S335" s="26">
        <v>4</v>
      </c>
      <c r="T335" s="26" t="s">
        <v>67</v>
      </c>
      <c r="U335" s="26"/>
      <c r="V335" s="14">
        <v>22242</v>
      </c>
      <c r="W335" s="16"/>
      <c r="X335" s="16"/>
      <c r="Y335" s="33"/>
      <c r="Z335" s="30" t="s">
        <v>45</v>
      </c>
      <c r="AA335" s="17">
        <v>1</v>
      </c>
      <c r="AB335" s="37" t="s">
        <v>46</v>
      </c>
      <c r="AC335" s="26">
        <v>1</v>
      </c>
      <c r="AD335" s="40"/>
      <c r="AE335" s="11" t="s">
        <v>1658</v>
      </c>
      <c r="AF335" s="42" t="s">
        <v>979</v>
      </c>
      <c r="AG335" s="11" t="s">
        <v>45</v>
      </c>
      <c r="AH335" s="11" t="s">
        <v>45</v>
      </c>
      <c r="AI335" s="42" t="s">
        <v>54</v>
      </c>
      <c r="AJ335" s="42" t="s">
        <v>55</v>
      </c>
      <c r="AK335" s="42"/>
      <c r="AL335" s="42" t="s">
        <v>135</v>
      </c>
      <c r="AM335" s="42">
        <v>1229714</v>
      </c>
      <c r="AO335">
        <v>333</v>
      </c>
      <c r="AQ335" t="str">
        <f t="shared" si="16"/>
        <v>reis</v>
      </c>
      <c r="AR335">
        <f t="shared" si="17"/>
        <v>1960</v>
      </c>
      <c r="AS335">
        <f t="shared" si="15"/>
        <v>1960</v>
      </c>
    </row>
    <row r="336" spans="1:45" ht="26" x14ac:dyDescent="0.15">
      <c r="A336" s="12" t="s">
        <v>1003</v>
      </c>
      <c r="B336" s="5" t="s">
        <v>1004</v>
      </c>
      <c r="C336" s="5">
        <v>49752</v>
      </c>
      <c r="D336" s="11" t="s">
        <v>1604</v>
      </c>
      <c r="E336" s="11" t="s">
        <v>1107</v>
      </c>
      <c r="F336" s="11" t="s">
        <v>1603</v>
      </c>
      <c r="G336" s="9">
        <v>1944</v>
      </c>
      <c r="H336" s="9"/>
      <c r="I336" s="9" t="s">
        <v>1655</v>
      </c>
      <c r="J336" s="11" t="s">
        <v>82</v>
      </c>
      <c r="K336" s="11" t="s">
        <v>83</v>
      </c>
      <c r="L336" s="11" t="s">
        <v>42</v>
      </c>
      <c r="M336" s="15">
        <v>1963</v>
      </c>
      <c r="N336" s="16" t="s">
        <v>103</v>
      </c>
      <c r="O336" s="30">
        <v>162</v>
      </c>
      <c r="P336" s="30" t="s">
        <v>46</v>
      </c>
      <c r="Q336" s="16"/>
      <c r="R336" s="16"/>
      <c r="S336" s="26">
        <v>1</v>
      </c>
      <c r="T336" s="26" t="s">
        <v>47</v>
      </c>
      <c r="U336" s="26" t="s">
        <v>84</v>
      </c>
      <c r="V336" s="14">
        <v>23279</v>
      </c>
      <c r="W336" s="16"/>
      <c r="X336" s="16"/>
      <c r="Y336" s="33"/>
      <c r="Z336" s="30" t="s">
        <v>45</v>
      </c>
      <c r="AA336" s="17" t="s">
        <v>75</v>
      </c>
      <c r="AB336" s="37" t="s">
        <v>46</v>
      </c>
      <c r="AC336" s="26">
        <v>1</v>
      </c>
      <c r="AD336" s="40"/>
      <c r="AE336" s="11" t="s">
        <v>1658</v>
      </c>
      <c r="AF336" s="42" t="s">
        <v>979</v>
      </c>
      <c r="AG336" s="11" t="s">
        <v>45</v>
      </c>
      <c r="AH336" s="11" t="s">
        <v>45</v>
      </c>
      <c r="AI336" s="42" t="s">
        <v>54</v>
      </c>
      <c r="AJ336" s="42" t="s">
        <v>55</v>
      </c>
      <c r="AK336" s="42"/>
      <c r="AL336" s="42" t="s">
        <v>409</v>
      </c>
      <c r="AM336" s="42" t="s">
        <v>1005</v>
      </c>
      <c r="AO336">
        <v>334</v>
      </c>
      <c r="AQ336" t="str">
        <f t="shared" si="16"/>
        <v>reis</v>
      </c>
      <c r="AR336">
        <f t="shared" si="17"/>
        <v>1963</v>
      </c>
      <c r="AS336">
        <f t="shared" si="15"/>
        <v>1963</v>
      </c>
    </row>
    <row r="337" spans="1:45" ht="26" x14ac:dyDescent="0.15">
      <c r="A337" s="12" t="s">
        <v>1738</v>
      </c>
      <c r="B337" s="4" t="s">
        <v>1739</v>
      </c>
      <c r="C337" s="4">
        <v>49849</v>
      </c>
      <c r="D337" s="12" t="s">
        <v>1740</v>
      </c>
      <c r="E337" s="12" t="s">
        <v>1089</v>
      </c>
      <c r="F337" s="12" t="s">
        <v>1304</v>
      </c>
      <c r="G337" s="82">
        <v>1956</v>
      </c>
      <c r="H337" s="82"/>
      <c r="I337" s="82" t="s">
        <v>1740</v>
      </c>
      <c r="J337" s="12" t="s">
        <v>82</v>
      </c>
      <c r="K337" s="12" t="s">
        <v>214</v>
      </c>
      <c r="L337" s="12" t="s">
        <v>1741</v>
      </c>
      <c r="M337" s="83">
        <v>1977</v>
      </c>
      <c r="N337" s="84" t="s">
        <v>103</v>
      </c>
      <c r="O337" s="84">
        <v>162</v>
      </c>
      <c r="P337" s="84" t="s">
        <v>46</v>
      </c>
      <c r="Q337" s="84">
        <v>1977</v>
      </c>
      <c r="R337" s="84"/>
      <c r="S337" s="12">
        <v>1</v>
      </c>
      <c r="T337" s="12" t="s">
        <v>47</v>
      </c>
      <c r="U337" s="12" t="s">
        <v>48</v>
      </c>
      <c r="V337" s="44">
        <v>28469</v>
      </c>
      <c r="W337" s="84"/>
      <c r="X337" s="84"/>
      <c r="Y337" s="44"/>
      <c r="Z337" s="84" t="s">
        <v>76</v>
      </c>
      <c r="AA337" s="85" t="s">
        <v>75</v>
      </c>
      <c r="AB337" s="85" t="s">
        <v>46</v>
      </c>
      <c r="AC337" s="12"/>
      <c r="AD337" s="84"/>
      <c r="AE337" s="12"/>
      <c r="AF337" s="12" t="s">
        <v>786</v>
      </c>
      <c r="AG337" s="12" t="s">
        <v>45</v>
      </c>
      <c r="AH337" s="12" t="s">
        <v>53</v>
      </c>
      <c r="AI337" s="12" t="s">
        <v>55</v>
      </c>
      <c r="AJ337" s="12"/>
      <c r="AK337" s="12"/>
      <c r="AL337" s="12"/>
      <c r="AM337" s="12"/>
      <c r="AN337" s="1"/>
      <c r="AO337">
        <v>335</v>
      </c>
      <c r="AQ337" t="str">
        <f t="shared" si="16"/>
        <v>reis</v>
      </c>
      <c r="AR337">
        <f t="shared" si="17"/>
        <v>1977</v>
      </c>
      <c r="AS337">
        <f t="shared" si="15"/>
        <v>1977</v>
      </c>
    </row>
    <row r="338" spans="1:45" ht="26" x14ac:dyDescent="0.15">
      <c r="A338" s="12" t="s">
        <v>1742</v>
      </c>
      <c r="B338" s="4" t="s">
        <v>1743</v>
      </c>
      <c r="C338" s="4">
        <v>49849</v>
      </c>
      <c r="D338" s="12" t="s">
        <v>1740</v>
      </c>
      <c r="E338" s="12" t="s">
        <v>1089</v>
      </c>
      <c r="F338" s="12" t="s">
        <v>1304</v>
      </c>
      <c r="G338" s="82">
        <v>1956</v>
      </c>
      <c r="H338" s="82" t="s">
        <v>1744</v>
      </c>
      <c r="I338" s="82"/>
      <c r="J338" s="12" t="s">
        <v>82</v>
      </c>
      <c r="K338" s="12" t="s">
        <v>214</v>
      </c>
      <c r="L338" s="12" t="s">
        <v>1083</v>
      </c>
      <c r="M338" s="83">
        <v>1977</v>
      </c>
      <c r="N338" s="84" t="s">
        <v>103</v>
      </c>
      <c r="O338" s="84">
        <v>162</v>
      </c>
      <c r="P338" s="84" t="s">
        <v>46</v>
      </c>
      <c r="Q338" s="84">
        <v>1977</v>
      </c>
      <c r="R338" s="84">
        <v>1989</v>
      </c>
      <c r="S338" s="12">
        <v>1</v>
      </c>
      <c r="T338" s="12" t="s">
        <v>47</v>
      </c>
      <c r="U338" s="12" t="s">
        <v>48</v>
      </c>
      <c r="V338" s="44">
        <v>28469</v>
      </c>
      <c r="W338" s="84"/>
      <c r="X338" s="84"/>
      <c r="Y338" s="44"/>
      <c r="Z338" s="84" t="s">
        <v>76</v>
      </c>
      <c r="AA338" s="85" t="s">
        <v>75</v>
      </c>
      <c r="AB338" s="85" t="s">
        <v>46</v>
      </c>
      <c r="AC338" s="12">
        <v>1</v>
      </c>
      <c r="AD338" s="84"/>
      <c r="AE338" s="12"/>
      <c r="AF338" s="12" t="s">
        <v>1745</v>
      </c>
      <c r="AG338" s="12" t="s">
        <v>45</v>
      </c>
      <c r="AH338" s="12" t="s">
        <v>1055</v>
      </c>
      <c r="AI338" s="12" t="s">
        <v>55</v>
      </c>
      <c r="AJ338" s="12"/>
      <c r="AK338" s="12"/>
      <c r="AL338" s="12"/>
      <c r="AM338" s="12"/>
      <c r="AN338" s="1"/>
      <c r="AO338">
        <v>336</v>
      </c>
      <c r="AQ338" t="str">
        <f t="shared" si="16"/>
        <v>reis</v>
      </c>
      <c r="AR338">
        <f t="shared" si="17"/>
        <v>1977</v>
      </c>
      <c r="AS338">
        <f t="shared" si="15"/>
        <v>1977</v>
      </c>
    </row>
    <row r="339" spans="1:45" ht="91" x14ac:dyDescent="0.15">
      <c r="A339" s="12" t="s">
        <v>1746</v>
      </c>
      <c r="B339" s="5" t="s">
        <v>1747</v>
      </c>
      <c r="C339" s="5">
        <v>49939</v>
      </c>
      <c r="D339" s="11" t="s">
        <v>1748</v>
      </c>
      <c r="E339" s="11"/>
      <c r="F339" s="11" t="s">
        <v>1749</v>
      </c>
      <c r="G339" s="9">
        <v>1922</v>
      </c>
      <c r="H339" s="9"/>
      <c r="I339" s="9" t="s">
        <v>1750</v>
      </c>
      <c r="J339" s="11" t="s">
        <v>40</v>
      </c>
      <c r="K339" s="11" t="s">
        <v>41</v>
      </c>
      <c r="L339" s="11" t="s">
        <v>42</v>
      </c>
      <c r="M339" s="15">
        <v>1955</v>
      </c>
      <c r="N339" s="16" t="s">
        <v>103</v>
      </c>
      <c r="O339" s="16" t="s">
        <v>45</v>
      </c>
      <c r="P339" s="16" t="s">
        <v>46</v>
      </c>
      <c r="Q339" s="16">
        <v>1957</v>
      </c>
      <c r="R339" s="16">
        <v>1957</v>
      </c>
      <c r="S339" s="11">
        <v>1</v>
      </c>
      <c r="T339" s="11" t="s">
        <v>47</v>
      </c>
      <c r="U339" s="11" t="s">
        <v>48</v>
      </c>
      <c r="V339" s="14" t="s">
        <v>75</v>
      </c>
      <c r="W339" s="16"/>
      <c r="X339" s="16">
        <v>1957</v>
      </c>
      <c r="Y339" s="14" t="s">
        <v>1751</v>
      </c>
      <c r="Z339" s="16" t="s">
        <v>49</v>
      </c>
      <c r="AA339" s="17">
        <v>2</v>
      </c>
      <c r="AB339" s="17" t="s">
        <v>46</v>
      </c>
      <c r="AC339" s="11">
        <v>3</v>
      </c>
      <c r="AD339" s="16" t="s">
        <v>46</v>
      </c>
      <c r="AE339" s="11" t="s">
        <v>139</v>
      </c>
      <c r="AF339" s="11" t="s">
        <v>1752</v>
      </c>
      <c r="AG339" s="11" t="s">
        <v>45</v>
      </c>
      <c r="AH339" s="11" t="s">
        <v>1055</v>
      </c>
      <c r="AI339" s="11" t="s">
        <v>54</v>
      </c>
      <c r="AJ339" s="11" t="s">
        <v>55</v>
      </c>
      <c r="AK339" s="11"/>
      <c r="AL339" s="11" t="s">
        <v>409</v>
      </c>
      <c r="AM339" s="11" t="s">
        <v>1753</v>
      </c>
      <c r="AO339">
        <v>337</v>
      </c>
      <c r="AQ339" t="str">
        <f t="shared" si="16"/>
        <v>reis</v>
      </c>
      <c r="AR339">
        <f t="shared" si="17"/>
        <v>1955</v>
      </c>
      <c r="AS339">
        <f t="shared" si="15"/>
        <v>1955</v>
      </c>
    </row>
    <row r="340" spans="1:45" ht="52" x14ac:dyDescent="0.15">
      <c r="A340" s="12" t="s">
        <v>1754</v>
      </c>
      <c r="B340" s="5" t="s">
        <v>1755</v>
      </c>
      <c r="C340" s="5">
        <v>50037</v>
      </c>
      <c r="D340" s="11" t="s">
        <v>1756</v>
      </c>
      <c r="E340" s="11" t="s">
        <v>1757</v>
      </c>
      <c r="F340" s="11" t="s">
        <v>1304</v>
      </c>
      <c r="G340" s="9">
        <v>1944</v>
      </c>
      <c r="H340" s="9"/>
      <c r="I340" s="9" t="s">
        <v>1655</v>
      </c>
      <c r="J340" s="11" t="s">
        <v>82</v>
      </c>
      <c r="K340" s="11" t="s">
        <v>1758</v>
      </c>
      <c r="L340" s="11"/>
      <c r="M340" s="15">
        <v>1986</v>
      </c>
      <c r="N340" s="16" t="s">
        <v>103</v>
      </c>
      <c r="O340" s="16">
        <v>162</v>
      </c>
      <c r="P340" s="16" t="s">
        <v>46</v>
      </c>
      <c r="Q340" s="16">
        <v>1986</v>
      </c>
      <c r="R340" s="16">
        <v>1986</v>
      </c>
      <c r="S340" s="11">
        <v>2</v>
      </c>
      <c r="T340" s="11" t="s">
        <v>124</v>
      </c>
      <c r="U340" s="11"/>
      <c r="V340" s="14">
        <v>31679</v>
      </c>
      <c r="W340" s="16"/>
      <c r="X340" s="16"/>
      <c r="Y340" s="14"/>
      <c r="Z340" s="16" t="s">
        <v>76</v>
      </c>
      <c r="AA340" s="17" t="s">
        <v>75</v>
      </c>
      <c r="AB340" s="17"/>
      <c r="AC340" s="11">
        <v>2</v>
      </c>
      <c r="AD340" s="16"/>
      <c r="AE340" s="11" t="s">
        <v>1164</v>
      </c>
      <c r="AF340" s="11" t="s">
        <v>1759</v>
      </c>
      <c r="AG340" s="11" t="s">
        <v>45</v>
      </c>
      <c r="AH340" s="11" t="s">
        <v>1055</v>
      </c>
      <c r="AI340" s="11" t="s">
        <v>55</v>
      </c>
      <c r="AJ340" s="11"/>
      <c r="AK340" s="11"/>
      <c r="AL340" s="11"/>
      <c r="AM340" s="11"/>
      <c r="AO340">
        <v>338</v>
      </c>
      <c r="AQ340" t="str">
        <f t="shared" si="16"/>
        <v>reis</v>
      </c>
      <c r="AR340">
        <f t="shared" si="17"/>
        <v>1986</v>
      </c>
      <c r="AS340">
        <f t="shared" si="15"/>
        <v>1986</v>
      </c>
    </row>
    <row r="341" spans="1:45" ht="26" x14ac:dyDescent="0.15">
      <c r="A341" s="12" t="s">
        <v>1760</v>
      </c>
      <c r="B341" s="5" t="s">
        <v>1761</v>
      </c>
      <c r="C341" s="5">
        <v>50135</v>
      </c>
      <c r="D341" s="11" t="s">
        <v>1762</v>
      </c>
      <c r="E341" s="11"/>
      <c r="F341" s="11" t="s">
        <v>1763</v>
      </c>
      <c r="G341" s="9">
        <v>1915</v>
      </c>
      <c r="H341" s="9" t="s">
        <v>1764</v>
      </c>
      <c r="I341" s="9"/>
      <c r="J341" s="11" t="s">
        <v>40</v>
      </c>
      <c r="K341" s="11" t="s">
        <v>66</v>
      </c>
      <c r="L341" s="11" t="s">
        <v>1103</v>
      </c>
      <c r="M341" s="15">
        <v>1953</v>
      </c>
      <c r="N341" s="16" t="s">
        <v>103</v>
      </c>
      <c r="O341" s="16" t="s">
        <v>45</v>
      </c>
      <c r="P341" s="16" t="s">
        <v>46</v>
      </c>
      <c r="Q341" s="16">
        <v>1953</v>
      </c>
      <c r="R341" s="16"/>
      <c r="S341" s="11">
        <v>5</v>
      </c>
      <c r="T341" s="11" t="s">
        <v>67</v>
      </c>
      <c r="U341" s="11"/>
      <c r="V341" s="14" t="s">
        <v>1765</v>
      </c>
      <c r="W341" s="16"/>
      <c r="X341" s="16"/>
      <c r="Y341" s="14"/>
      <c r="Z341" s="16" t="s">
        <v>45</v>
      </c>
      <c r="AA341" s="17">
        <v>1</v>
      </c>
      <c r="AB341" s="17" t="s">
        <v>46</v>
      </c>
      <c r="AC341" s="11"/>
      <c r="AD341" s="16"/>
      <c r="AE341" s="11"/>
      <c r="AF341" s="11" t="s">
        <v>1766</v>
      </c>
      <c r="AG341" s="11" t="s">
        <v>103</v>
      </c>
      <c r="AH341" s="11" t="s">
        <v>53</v>
      </c>
      <c r="AI341" s="11" t="s">
        <v>55</v>
      </c>
      <c r="AJ341" s="11"/>
      <c r="AK341" s="11"/>
      <c r="AL341" s="11"/>
      <c r="AM341" s="11"/>
      <c r="AO341">
        <v>339</v>
      </c>
      <c r="AQ341" t="str">
        <f t="shared" si="16"/>
        <v>reis</v>
      </c>
      <c r="AR341">
        <f t="shared" si="17"/>
        <v>1953</v>
      </c>
      <c r="AS341">
        <f t="shared" si="15"/>
        <v>1953</v>
      </c>
    </row>
    <row r="342" spans="1:45" ht="65" x14ac:dyDescent="0.15">
      <c r="A342" s="12" t="s">
        <v>1767</v>
      </c>
      <c r="B342" s="5" t="s">
        <v>1768</v>
      </c>
      <c r="C342" s="5">
        <v>50231</v>
      </c>
      <c r="D342" s="11" t="s">
        <v>1769</v>
      </c>
      <c r="E342" s="11" t="s">
        <v>1107</v>
      </c>
      <c r="F342" s="11" t="s">
        <v>1770</v>
      </c>
      <c r="G342" s="9"/>
      <c r="H342" s="9"/>
      <c r="I342" s="9"/>
      <c r="J342" s="11" t="s">
        <v>82</v>
      </c>
      <c r="K342" s="11" t="s">
        <v>83</v>
      </c>
      <c r="L342" s="11"/>
      <c r="M342" s="15">
        <v>1952</v>
      </c>
      <c r="N342" s="16" t="s">
        <v>103</v>
      </c>
      <c r="O342" s="16" t="s">
        <v>45</v>
      </c>
      <c r="P342" s="16" t="s">
        <v>46</v>
      </c>
      <c r="Q342" s="16"/>
      <c r="R342" s="16"/>
      <c r="S342" s="11">
        <v>1</v>
      </c>
      <c r="T342" s="11" t="s">
        <v>67</v>
      </c>
      <c r="U342" s="11" t="s">
        <v>48</v>
      </c>
      <c r="V342" s="14">
        <v>19334</v>
      </c>
      <c r="W342" s="16"/>
      <c r="X342" s="16"/>
      <c r="Y342" s="14"/>
      <c r="Z342" s="16" t="s">
        <v>76</v>
      </c>
      <c r="AA342" s="17">
        <v>2</v>
      </c>
      <c r="AB342" s="17" t="s">
        <v>46</v>
      </c>
      <c r="AC342" s="11"/>
      <c r="AD342" s="16" t="s">
        <v>46</v>
      </c>
      <c r="AE342" s="11" t="s">
        <v>1771</v>
      </c>
      <c r="AF342" s="11" t="s">
        <v>1772</v>
      </c>
      <c r="AG342" s="11" t="s">
        <v>45</v>
      </c>
      <c r="AH342" s="11" t="s">
        <v>1055</v>
      </c>
      <c r="AI342" s="11" t="s">
        <v>54</v>
      </c>
      <c r="AJ342" s="11" t="s">
        <v>55</v>
      </c>
      <c r="AK342" s="11"/>
      <c r="AL342" s="11" t="s">
        <v>103</v>
      </c>
      <c r="AM342" s="11">
        <v>4230712</v>
      </c>
      <c r="AO342">
        <v>340</v>
      </c>
      <c r="AQ342" t="str">
        <f t="shared" si="16"/>
        <v>reis</v>
      </c>
      <c r="AR342">
        <f t="shared" si="17"/>
        <v>1952</v>
      </c>
      <c r="AS342">
        <f t="shared" si="15"/>
        <v>1952</v>
      </c>
    </row>
    <row r="343" spans="1:45" ht="91" x14ac:dyDescent="0.15">
      <c r="A343" s="12" t="s">
        <v>1773</v>
      </c>
      <c r="B343" s="5" t="s">
        <v>1774</v>
      </c>
      <c r="C343" s="5">
        <v>50328</v>
      </c>
      <c r="D343" s="11" t="s">
        <v>1775</v>
      </c>
      <c r="E343" s="11" t="s">
        <v>1107</v>
      </c>
      <c r="F343" s="11" t="s">
        <v>1776</v>
      </c>
      <c r="G343" s="9">
        <v>1920</v>
      </c>
      <c r="H343" s="9" t="s">
        <v>1777</v>
      </c>
      <c r="I343" s="9"/>
      <c r="J343" s="11" t="s">
        <v>40</v>
      </c>
      <c r="K343" s="11" t="s">
        <v>994</v>
      </c>
      <c r="L343" s="11" t="s">
        <v>1103</v>
      </c>
      <c r="M343" s="15">
        <v>1954</v>
      </c>
      <c r="N343" s="16" t="s">
        <v>103</v>
      </c>
      <c r="O343" s="16" t="s">
        <v>45</v>
      </c>
      <c r="P343" s="16" t="s">
        <v>58</v>
      </c>
      <c r="Q343" s="16">
        <v>1955</v>
      </c>
      <c r="R343" s="16">
        <v>1970</v>
      </c>
      <c r="S343" s="11">
        <v>5</v>
      </c>
      <c r="T343" s="11" t="s">
        <v>67</v>
      </c>
      <c r="U343" s="11"/>
      <c r="V343" s="14" t="s">
        <v>1778</v>
      </c>
      <c r="W343" s="16"/>
      <c r="X343" s="16"/>
      <c r="Y343" s="14"/>
      <c r="Z343" s="16" t="s">
        <v>49</v>
      </c>
      <c r="AA343" s="17">
        <v>11</v>
      </c>
      <c r="AB343" s="17" t="s">
        <v>46</v>
      </c>
      <c r="AC343" s="11">
        <v>12</v>
      </c>
      <c r="AD343" s="16" t="s">
        <v>58</v>
      </c>
      <c r="AE343" s="11" t="s">
        <v>61</v>
      </c>
      <c r="AF343" s="11" t="s">
        <v>1779</v>
      </c>
      <c r="AG343" s="11" t="s">
        <v>181</v>
      </c>
      <c r="AH343" s="11" t="s">
        <v>1055</v>
      </c>
      <c r="AI343" s="11" t="s">
        <v>54</v>
      </c>
      <c r="AJ343" s="11" t="s">
        <v>55</v>
      </c>
      <c r="AK343" s="11"/>
      <c r="AL343" s="11" t="s">
        <v>181</v>
      </c>
      <c r="AM343" s="11">
        <v>9254070</v>
      </c>
      <c r="AN343" s="86" t="s">
        <v>1780</v>
      </c>
      <c r="AO343">
        <v>341</v>
      </c>
      <c r="AQ343" t="str">
        <f t="shared" si="16"/>
        <v>reis</v>
      </c>
      <c r="AR343">
        <f t="shared" si="17"/>
        <v>1954</v>
      </c>
      <c r="AS343">
        <f t="shared" si="15"/>
        <v>1954</v>
      </c>
    </row>
    <row r="344" spans="1:45" ht="52" x14ac:dyDescent="0.15">
      <c r="A344" s="12" t="s">
        <v>1781</v>
      </c>
      <c r="B344" s="5" t="s">
        <v>1782</v>
      </c>
      <c r="C344" s="5">
        <v>50426</v>
      </c>
      <c r="D344" s="11" t="s">
        <v>1783</v>
      </c>
      <c r="E344" s="11"/>
      <c r="F344" s="11" t="s">
        <v>1195</v>
      </c>
      <c r="G344" s="9">
        <v>1943</v>
      </c>
      <c r="H344" s="9"/>
      <c r="I344" s="9" t="s">
        <v>1784</v>
      </c>
      <c r="J344" s="11" t="s">
        <v>82</v>
      </c>
      <c r="K344" s="11" t="s">
        <v>83</v>
      </c>
      <c r="L344" s="11" t="s">
        <v>42</v>
      </c>
      <c r="M344" s="15">
        <v>1966</v>
      </c>
      <c r="N344" s="16" t="s">
        <v>103</v>
      </c>
      <c r="O344" s="16">
        <v>162</v>
      </c>
      <c r="P344" s="16" t="s">
        <v>46</v>
      </c>
      <c r="Q344" s="16">
        <v>1966</v>
      </c>
      <c r="R344" s="16">
        <v>1972</v>
      </c>
      <c r="S344" s="11">
        <v>1</v>
      </c>
      <c r="T344" s="11" t="s">
        <v>47</v>
      </c>
      <c r="U344" s="11" t="s">
        <v>48</v>
      </c>
      <c r="V344" s="14">
        <v>24280</v>
      </c>
      <c r="W344" s="16"/>
      <c r="X344" s="16"/>
      <c r="Y344" s="14"/>
      <c r="Z344" s="16" t="s">
        <v>76</v>
      </c>
      <c r="AA344" s="17">
        <v>2</v>
      </c>
      <c r="AB344" s="17" t="s">
        <v>46</v>
      </c>
      <c r="AC344" s="11">
        <v>3</v>
      </c>
      <c r="AD344" s="16" t="s">
        <v>46</v>
      </c>
      <c r="AE344" s="11" t="s">
        <v>85</v>
      </c>
      <c r="AF344" s="11" t="s">
        <v>1785</v>
      </c>
      <c r="AG344" s="11" t="s">
        <v>103</v>
      </c>
      <c r="AH344" s="11" t="s">
        <v>1055</v>
      </c>
      <c r="AI344" s="11" t="s">
        <v>54</v>
      </c>
      <c r="AJ344" s="11" t="s">
        <v>55</v>
      </c>
      <c r="AK344" s="11"/>
      <c r="AL344" s="11" t="s">
        <v>135</v>
      </c>
      <c r="AM344" s="11">
        <v>5842115</v>
      </c>
      <c r="AO344">
        <v>342</v>
      </c>
      <c r="AQ344" t="str">
        <f t="shared" si="16"/>
        <v>reis</v>
      </c>
      <c r="AR344">
        <f t="shared" si="17"/>
        <v>1966</v>
      </c>
      <c r="AS344">
        <f t="shared" si="15"/>
        <v>1966</v>
      </c>
    </row>
    <row r="345" spans="1:45" ht="39" x14ac:dyDescent="0.15">
      <c r="A345" s="12" t="s">
        <v>1786</v>
      </c>
      <c r="B345" s="5" t="s">
        <v>1787</v>
      </c>
      <c r="C345" s="5">
        <v>50585</v>
      </c>
      <c r="D345" s="11" t="s">
        <v>1788</v>
      </c>
      <c r="E345" s="11"/>
      <c r="F345" s="11" t="s">
        <v>1049</v>
      </c>
      <c r="G345" s="9">
        <v>1928</v>
      </c>
      <c r="H345" s="9" t="s">
        <v>1008</v>
      </c>
      <c r="I345" s="9"/>
      <c r="J345" s="11" t="s">
        <v>40</v>
      </c>
      <c r="K345" s="11" t="s">
        <v>66</v>
      </c>
      <c r="L345" s="11"/>
      <c r="M345" s="15">
        <v>1954</v>
      </c>
      <c r="N345" s="16" t="s">
        <v>103</v>
      </c>
      <c r="O345" s="16">
        <v>162</v>
      </c>
      <c r="P345" s="16" t="s">
        <v>46</v>
      </c>
      <c r="Q345" s="16">
        <v>1971</v>
      </c>
      <c r="R345" s="16">
        <v>1971</v>
      </c>
      <c r="S345" s="11">
        <v>1</v>
      </c>
      <c r="T345" s="11" t="s">
        <v>47</v>
      </c>
      <c r="U345" s="11" t="s">
        <v>48</v>
      </c>
      <c r="V345" s="14">
        <v>19984</v>
      </c>
      <c r="W345" s="16"/>
      <c r="X345" s="16"/>
      <c r="Y345" s="14"/>
      <c r="Z345" s="16" t="s">
        <v>76</v>
      </c>
      <c r="AA345" s="17">
        <v>2</v>
      </c>
      <c r="AB345" s="17" t="s">
        <v>46</v>
      </c>
      <c r="AC345" s="11"/>
      <c r="AD345" s="16" t="s">
        <v>46</v>
      </c>
      <c r="AE345" s="11" t="s">
        <v>1164</v>
      </c>
      <c r="AF345" s="11" t="s">
        <v>1789</v>
      </c>
      <c r="AG345" s="11" t="s">
        <v>103</v>
      </c>
      <c r="AH345" s="11" t="s">
        <v>1055</v>
      </c>
      <c r="AI345" s="11" t="s">
        <v>54</v>
      </c>
      <c r="AJ345" s="11" t="s">
        <v>55</v>
      </c>
      <c r="AK345" s="11"/>
      <c r="AL345" s="11" t="s">
        <v>103</v>
      </c>
      <c r="AM345" s="11">
        <v>9849172</v>
      </c>
      <c r="AO345">
        <v>343</v>
      </c>
      <c r="AQ345" t="str">
        <f t="shared" si="16"/>
        <v>reis</v>
      </c>
      <c r="AR345">
        <f t="shared" si="17"/>
        <v>1954</v>
      </c>
      <c r="AS345">
        <f t="shared" si="15"/>
        <v>1954</v>
      </c>
    </row>
    <row r="346" spans="1:45" ht="104" x14ac:dyDescent="0.15">
      <c r="A346" s="12" t="s">
        <v>1790</v>
      </c>
      <c r="B346" s="5" t="s">
        <v>1791</v>
      </c>
      <c r="C346" s="5">
        <v>22237</v>
      </c>
      <c r="D346" s="11" t="s">
        <v>1792</v>
      </c>
      <c r="E346" s="11"/>
      <c r="F346" s="11" t="s">
        <v>1184</v>
      </c>
      <c r="G346" s="9">
        <v>1944</v>
      </c>
      <c r="H346" s="9"/>
      <c r="I346" s="9"/>
      <c r="J346" s="11" t="s">
        <v>82</v>
      </c>
      <c r="K346" s="11" t="s">
        <v>83</v>
      </c>
      <c r="L346" s="11" t="s">
        <v>42</v>
      </c>
      <c r="M346" s="15">
        <v>1967</v>
      </c>
      <c r="N346" s="16" t="s">
        <v>103</v>
      </c>
      <c r="O346" s="16">
        <v>162</v>
      </c>
      <c r="P346" s="16" t="s">
        <v>58</v>
      </c>
      <c r="Q346" s="16">
        <v>1967</v>
      </c>
      <c r="R346" s="16">
        <v>1970</v>
      </c>
      <c r="S346" s="11">
        <v>2</v>
      </c>
      <c r="T346" s="11" t="s">
        <v>124</v>
      </c>
      <c r="U346" s="11"/>
      <c r="V346" s="14">
        <v>24737</v>
      </c>
      <c r="W346" s="16"/>
      <c r="X346" s="16">
        <v>1970</v>
      </c>
      <c r="Y346" s="14">
        <v>25818</v>
      </c>
      <c r="Z346" s="16" t="s">
        <v>49</v>
      </c>
      <c r="AA346" s="17">
        <v>1</v>
      </c>
      <c r="AB346" s="17" t="s">
        <v>46</v>
      </c>
      <c r="AC346" s="11">
        <v>7</v>
      </c>
      <c r="AD346" s="16" t="s">
        <v>58</v>
      </c>
      <c r="AE346" s="11" t="s">
        <v>85</v>
      </c>
      <c r="AF346" s="11" t="s">
        <v>1793</v>
      </c>
      <c r="AG346" s="11" t="s">
        <v>52</v>
      </c>
      <c r="AH346" s="11" t="s">
        <v>1055</v>
      </c>
      <c r="AI346" s="11" t="s">
        <v>54</v>
      </c>
      <c r="AJ346" s="11" t="s">
        <v>55</v>
      </c>
      <c r="AK346" s="11"/>
      <c r="AL346" s="11" t="s">
        <v>135</v>
      </c>
      <c r="AM346" s="11">
        <v>5842366</v>
      </c>
      <c r="AO346">
        <v>344</v>
      </c>
      <c r="AQ346" t="str">
        <f t="shared" si="16"/>
        <v>reis</v>
      </c>
      <c r="AR346">
        <f t="shared" si="17"/>
        <v>1967</v>
      </c>
      <c r="AS346">
        <f t="shared" si="15"/>
        <v>1967</v>
      </c>
    </row>
    <row r="347" spans="1:45" x14ac:dyDescent="0.15">
      <c r="A347" s="12" t="s">
        <v>1794</v>
      </c>
      <c r="B347" s="5" t="s">
        <v>1795</v>
      </c>
      <c r="C347" s="5">
        <v>22237</v>
      </c>
      <c r="D347" s="11" t="s">
        <v>1792</v>
      </c>
      <c r="E347" s="11"/>
      <c r="F347" s="11" t="s">
        <v>1184</v>
      </c>
      <c r="G347" s="9">
        <v>1944</v>
      </c>
      <c r="H347" s="9"/>
      <c r="I347" s="9" t="s">
        <v>1085</v>
      </c>
      <c r="J347" s="11" t="s">
        <v>82</v>
      </c>
      <c r="K347" s="11" t="s">
        <v>83</v>
      </c>
      <c r="L347" s="11" t="s">
        <v>42</v>
      </c>
      <c r="M347" s="15">
        <v>1967</v>
      </c>
      <c r="N347" s="16" t="s">
        <v>52</v>
      </c>
      <c r="O347" s="16">
        <v>162</v>
      </c>
      <c r="P347" s="16" t="s">
        <v>58</v>
      </c>
      <c r="Q347" s="16">
        <v>1967</v>
      </c>
      <c r="R347" s="16">
        <v>1970</v>
      </c>
      <c r="S347" s="11">
        <v>2</v>
      </c>
      <c r="T347" s="11" t="s">
        <v>124</v>
      </c>
      <c r="U347" s="11"/>
      <c r="V347" s="14">
        <v>24737</v>
      </c>
      <c r="W347" s="16"/>
      <c r="X347" s="16">
        <v>1970</v>
      </c>
      <c r="Y347" s="14">
        <v>25818</v>
      </c>
      <c r="Z347" s="16" t="s">
        <v>49</v>
      </c>
      <c r="AA347" s="17">
        <v>1</v>
      </c>
      <c r="AB347" s="17" t="s">
        <v>46</v>
      </c>
      <c r="AC347" s="11">
        <v>10</v>
      </c>
      <c r="AD347" s="16" t="s">
        <v>58</v>
      </c>
      <c r="AE347" s="11" t="s">
        <v>85</v>
      </c>
      <c r="AF347" s="11"/>
      <c r="AG347" s="11" t="s">
        <v>103</v>
      </c>
      <c r="AH347" s="11" t="s">
        <v>1055</v>
      </c>
      <c r="AI347" s="11" t="s">
        <v>54</v>
      </c>
      <c r="AJ347" s="11" t="s">
        <v>55</v>
      </c>
      <c r="AK347" s="11"/>
      <c r="AL347" s="11" t="s">
        <v>135</v>
      </c>
      <c r="AM347" s="11">
        <v>5842366</v>
      </c>
      <c r="AO347">
        <v>345</v>
      </c>
      <c r="AQ347" t="str">
        <f t="shared" si="16"/>
        <v>reis</v>
      </c>
      <c r="AR347">
        <f t="shared" si="17"/>
        <v>1967</v>
      </c>
      <c r="AS347">
        <f t="shared" si="15"/>
        <v>1967</v>
      </c>
    </row>
    <row r="348" spans="1:45" ht="26" x14ac:dyDescent="0.15">
      <c r="A348" s="12" t="s">
        <v>1796</v>
      </c>
      <c r="B348" s="5" t="s">
        <v>1797</v>
      </c>
      <c r="C348" s="5">
        <v>50776</v>
      </c>
      <c r="D348" s="11" t="s">
        <v>1798</v>
      </c>
      <c r="E348" s="11"/>
      <c r="F348" s="11" t="s">
        <v>1799</v>
      </c>
      <c r="G348" s="9">
        <v>1935</v>
      </c>
      <c r="H348" s="9"/>
      <c r="I348" s="9" t="s">
        <v>1099</v>
      </c>
      <c r="J348" s="11" t="s">
        <v>40</v>
      </c>
      <c r="K348" s="11" t="s">
        <v>123</v>
      </c>
      <c r="L348" s="11" t="s">
        <v>42</v>
      </c>
      <c r="M348" s="15">
        <v>1956</v>
      </c>
      <c r="N348" s="16" t="s">
        <v>103</v>
      </c>
      <c r="O348" s="16">
        <v>162</v>
      </c>
      <c r="P348" s="16" t="s">
        <v>46</v>
      </c>
      <c r="Q348" s="16">
        <v>1956</v>
      </c>
      <c r="R348" s="16"/>
      <c r="S348" s="11">
        <v>1</v>
      </c>
      <c r="T348" s="11" t="s">
        <v>47</v>
      </c>
      <c r="U348" s="11" t="s">
        <v>48</v>
      </c>
      <c r="V348" s="14">
        <v>20518</v>
      </c>
      <c r="W348" s="16"/>
      <c r="X348" s="16"/>
      <c r="Y348" s="14"/>
      <c r="Z348" s="16" t="s">
        <v>49</v>
      </c>
      <c r="AA348" s="17">
        <v>1</v>
      </c>
      <c r="AB348" s="17" t="s">
        <v>46</v>
      </c>
      <c r="AC348" s="11"/>
      <c r="AD348" s="16"/>
      <c r="AE348" s="11"/>
      <c r="AF348" s="11" t="s">
        <v>786</v>
      </c>
      <c r="AG348" s="11" t="s">
        <v>45</v>
      </c>
      <c r="AH348" s="11" t="s">
        <v>53</v>
      </c>
      <c r="AI348" s="11" t="s">
        <v>54</v>
      </c>
      <c r="AJ348" s="11" t="s">
        <v>55</v>
      </c>
      <c r="AK348" s="11"/>
      <c r="AL348" s="11" t="s">
        <v>135</v>
      </c>
      <c r="AM348" s="11">
        <v>1194461</v>
      </c>
      <c r="AO348">
        <v>346</v>
      </c>
      <c r="AQ348" t="str">
        <f t="shared" si="16"/>
        <v>reis</v>
      </c>
      <c r="AR348">
        <f t="shared" si="17"/>
        <v>1956</v>
      </c>
      <c r="AS348">
        <f t="shared" si="15"/>
        <v>1956</v>
      </c>
    </row>
    <row r="349" spans="1:45" ht="78" x14ac:dyDescent="0.15">
      <c r="A349" s="12" t="s">
        <v>1800</v>
      </c>
      <c r="B349" s="4" t="s">
        <v>1801</v>
      </c>
      <c r="C349" s="4">
        <v>50561</v>
      </c>
      <c r="D349" s="12" t="s">
        <v>1802</v>
      </c>
      <c r="E349" s="12"/>
      <c r="F349" s="12" t="s">
        <v>1803</v>
      </c>
      <c r="G349" s="82">
        <v>1942</v>
      </c>
      <c r="H349" s="82" t="s">
        <v>1804</v>
      </c>
      <c r="I349" s="82" t="s">
        <v>1805</v>
      </c>
      <c r="J349" s="12" t="s">
        <v>40</v>
      </c>
      <c r="K349" s="12" t="s">
        <v>773</v>
      </c>
      <c r="L349" s="12"/>
      <c r="M349" s="83">
        <v>1967</v>
      </c>
      <c r="N349" s="84" t="s">
        <v>103</v>
      </c>
      <c r="O349" s="84">
        <v>162</v>
      </c>
      <c r="P349" s="84" t="s">
        <v>58</v>
      </c>
      <c r="Q349" s="84">
        <v>1967</v>
      </c>
      <c r="R349" s="84">
        <v>1969</v>
      </c>
      <c r="S349" s="12">
        <v>1</v>
      </c>
      <c r="T349" s="12" t="s">
        <v>47</v>
      </c>
      <c r="U349" s="12" t="s">
        <v>84</v>
      </c>
      <c r="V349" s="44">
        <v>24582</v>
      </c>
      <c r="W349" s="84"/>
      <c r="X349" s="84"/>
      <c r="Y349" s="44"/>
      <c r="Z349" s="84" t="s">
        <v>76</v>
      </c>
      <c r="AA349" s="85">
        <v>3</v>
      </c>
      <c r="AB349" s="85" t="s">
        <v>46</v>
      </c>
      <c r="AC349" s="12">
        <v>5</v>
      </c>
      <c r="AD349" s="84" t="s">
        <v>58</v>
      </c>
      <c r="AE349" s="12" t="s">
        <v>1164</v>
      </c>
      <c r="AF349" s="12" t="s">
        <v>1806</v>
      </c>
      <c r="AG349" s="12" t="s">
        <v>45</v>
      </c>
      <c r="AH349" s="12" t="s">
        <v>1055</v>
      </c>
      <c r="AI349" s="12" t="s">
        <v>55</v>
      </c>
      <c r="AJ349" s="12"/>
      <c r="AK349" s="12"/>
      <c r="AL349" s="12"/>
      <c r="AM349" s="12"/>
      <c r="AN349" s="1"/>
      <c r="AO349">
        <v>347</v>
      </c>
      <c r="AQ349" t="str">
        <f t="shared" si="16"/>
        <v>reis</v>
      </c>
      <c r="AR349">
        <f t="shared" si="17"/>
        <v>1967</v>
      </c>
      <c r="AS349">
        <f t="shared" si="15"/>
        <v>1967</v>
      </c>
    </row>
    <row r="350" spans="1:45" ht="26" x14ac:dyDescent="0.15">
      <c r="A350" s="12" t="s">
        <v>1807</v>
      </c>
      <c r="B350" s="4" t="s">
        <v>1808</v>
      </c>
      <c r="C350" s="4">
        <v>50854</v>
      </c>
      <c r="D350" s="12" t="s">
        <v>1809</v>
      </c>
      <c r="E350" s="12" t="s">
        <v>1757</v>
      </c>
      <c r="F350" s="12" t="s">
        <v>1184</v>
      </c>
      <c r="G350" s="82">
        <v>1949</v>
      </c>
      <c r="H350" s="82"/>
      <c r="I350" s="82" t="s">
        <v>1646</v>
      </c>
      <c r="J350" s="12" t="s">
        <v>82</v>
      </c>
      <c r="K350" s="12" t="s">
        <v>83</v>
      </c>
      <c r="L350" s="12" t="s">
        <v>42</v>
      </c>
      <c r="M350" s="83">
        <v>1969</v>
      </c>
      <c r="N350" s="84" t="s">
        <v>103</v>
      </c>
      <c r="O350" s="84">
        <v>162</v>
      </c>
      <c r="P350" s="84" t="s">
        <v>46</v>
      </c>
      <c r="Q350" s="84">
        <v>1969</v>
      </c>
      <c r="R350" s="84">
        <v>1969</v>
      </c>
      <c r="S350" s="12">
        <v>1</v>
      </c>
      <c r="T350" s="12" t="s">
        <v>47</v>
      </c>
      <c r="U350" s="12" t="s">
        <v>48</v>
      </c>
      <c r="V350" s="44">
        <v>25227</v>
      </c>
      <c r="W350" s="84"/>
      <c r="X350" s="84"/>
      <c r="Y350" s="44"/>
      <c r="Z350" s="84" t="s">
        <v>76</v>
      </c>
      <c r="AA350" s="85">
        <v>4</v>
      </c>
      <c r="AB350" s="85" t="s">
        <v>46</v>
      </c>
      <c r="AC350" s="12">
        <v>2</v>
      </c>
      <c r="AD350" s="84" t="s">
        <v>46</v>
      </c>
      <c r="AE350" s="12" t="s">
        <v>1164</v>
      </c>
      <c r="AF350" s="12" t="s">
        <v>1810</v>
      </c>
      <c r="AG350" s="12" t="s">
        <v>103</v>
      </c>
      <c r="AH350" s="12" t="s">
        <v>1055</v>
      </c>
      <c r="AI350" s="12" t="s">
        <v>55</v>
      </c>
      <c r="AJ350" s="12"/>
      <c r="AK350" s="12"/>
      <c r="AL350" s="12"/>
      <c r="AM350" s="12"/>
      <c r="AN350" s="1"/>
      <c r="AO350">
        <v>348</v>
      </c>
      <c r="AQ350" t="str">
        <f t="shared" si="16"/>
        <v>reis</v>
      </c>
      <c r="AR350">
        <f t="shared" si="17"/>
        <v>1969</v>
      </c>
      <c r="AS350">
        <f t="shared" si="15"/>
        <v>1969</v>
      </c>
    </row>
    <row r="351" spans="1:45" ht="52" x14ac:dyDescent="0.15">
      <c r="A351" s="12" t="s">
        <v>1811</v>
      </c>
      <c r="B351" s="4" t="s">
        <v>1812</v>
      </c>
      <c r="C351" s="4">
        <v>50947</v>
      </c>
      <c r="D351" s="12" t="s">
        <v>1813</v>
      </c>
      <c r="E351" s="12"/>
      <c r="F351" s="12" t="s">
        <v>1296</v>
      </c>
      <c r="G351" s="82">
        <v>1963</v>
      </c>
      <c r="H351" s="82"/>
      <c r="I351" s="82" t="s">
        <v>1082</v>
      </c>
      <c r="J351" s="12" t="s">
        <v>82</v>
      </c>
      <c r="K351" s="12" t="s">
        <v>765</v>
      </c>
      <c r="L351" s="12"/>
      <c r="M351" s="83">
        <v>1990</v>
      </c>
      <c r="N351" s="84" t="s">
        <v>103</v>
      </c>
      <c r="O351" s="84">
        <v>162</v>
      </c>
      <c r="P351" s="84" t="s">
        <v>46</v>
      </c>
      <c r="Q351" s="84">
        <v>1991</v>
      </c>
      <c r="R351" s="84">
        <v>1991</v>
      </c>
      <c r="S351" s="12">
        <v>1</v>
      </c>
      <c r="T351" s="12" t="s">
        <v>47</v>
      </c>
      <c r="U351" s="12" t="s">
        <v>48</v>
      </c>
      <c r="V351" s="44">
        <v>33236</v>
      </c>
      <c r="W351" s="84"/>
      <c r="X351" s="84"/>
      <c r="Y351" s="44"/>
      <c r="Z351" s="84" t="s">
        <v>76</v>
      </c>
      <c r="AA351" s="85">
        <v>1</v>
      </c>
      <c r="AB351" s="85" t="s">
        <v>46</v>
      </c>
      <c r="AC351" s="12">
        <v>2</v>
      </c>
      <c r="AD351" s="84"/>
      <c r="AE351" s="12" t="s">
        <v>1164</v>
      </c>
      <c r="AF351" s="12" t="s">
        <v>1814</v>
      </c>
      <c r="AG351" s="12" t="s">
        <v>45</v>
      </c>
      <c r="AH351" s="12" t="s">
        <v>1055</v>
      </c>
      <c r="AI351" s="12" t="s">
        <v>55</v>
      </c>
      <c r="AJ351" s="12"/>
      <c r="AK351" s="12"/>
      <c r="AL351" s="12"/>
      <c r="AM351" s="12"/>
      <c r="AN351" s="1"/>
      <c r="AO351">
        <v>349</v>
      </c>
      <c r="AQ351" t="str">
        <f t="shared" si="16"/>
        <v>reis</v>
      </c>
      <c r="AR351">
        <f t="shared" si="17"/>
        <v>1990</v>
      </c>
      <c r="AS351">
        <f t="shared" si="15"/>
        <v>1990</v>
      </c>
    </row>
    <row r="352" spans="1:45" ht="78" x14ac:dyDescent="0.15">
      <c r="A352" s="12" t="s">
        <v>1815</v>
      </c>
      <c r="B352" s="5" t="s">
        <v>1816</v>
      </c>
      <c r="C352" s="5">
        <v>51043</v>
      </c>
      <c r="D352" s="11" t="s">
        <v>1817</v>
      </c>
      <c r="E352" s="11"/>
      <c r="F352" s="11" t="s">
        <v>1127</v>
      </c>
      <c r="G352" s="9">
        <v>1926</v>
      </c>
      <c r="H352" s="9" t="s">
        <v>1010</v>
      </c>
      <c r="I352" s="9"/>
      <c r="J352" s="11" t="s">
        <v>40</v>
      </c>
      <c r="K352" s="11" t="s">
        <v>66</v>
      </c>
      <c r="L352" s="11" t="s">
        <v>42</v>
      </c>
      <c r="M352" s="15">
        <v>1955</v>
      </c>
      <c r="N352" s="16" t="s">
        <v>103</v>
      </c>
      <c r="O352" s="16" t="s">
        <v>45</v>
      </c>
      <c r="P352" s="16" t="s">
        <v>46</v>
      </c>
      <c r="Q352" s="16">
        <v>1957</v>
      </c>
      <c r="R352" s="16">
        <v>1957</v>
      </c>
      <c r="S352" s="11">
        <v>3</v>
      </c>
      <c r="T352" s="11" t="s">
        <v>67</v>
      </c>
      <c r="U352" s="11"/>
      <c r="V352" s="14">
        <v>20191</v>
      </c>
      <c r="W352" s="16"/>
      <c r="X352" s="16"/>
      <c r="Y352" s="14"/>
      <c r="Z352" s="16" t="s">
        <v>45</v>
      </c>
      <c r="AA352" s="17">
        <v>3</v>
      </c>
      <c r="AB352" s="17" t="s">
        <v>58</v>
      </c>
      <c r="AC352" s="11">
        <v>6</v>
      </c>
      <c r="AD352" s="16" t="s">
        <v>46</v>
      </c>
      <c r="AE352" s="11" t="s">
        <v>1164</v>
      </c>
      <c r="AF352" s="11" t="s">
        <v>1818</v>
      </c>
      <c r="AG352" s="11" t="s">
        <v>427</v>
      </c>
      <c r="AH352" s="11" t="s">
        <v>1055</v>
      </c>
      <c r="AI352" s="11" t="s">
        <v>54</v>
      </c>
      <c r="AJ352" s="11" t="s">
        <v>55</v>
      </c>
      <c r="AK352" s="11"/>
      <c r="AL352" s="11" t="s">
        <v>135</v>
      </c>
      <c r="AM352" s="11">
        <v>1451687</v>
      </c>
      <c r="AO352">
        <v>350</v>
      </c>
      <c r="AQ352" t="str">
        <f t="shared" si="16"/>
        <v>reis</v>
      </c>
      <c r="AR352">
        <f t="shared" si="17"/>
        <v>1955</v>
      </c>
      <c r="AS352">
        <f t="shared" si="15"/>
        <v>1955</v>
      </c>
    </row>
    <row r="353" spans="1:45" ht="39" x14ac:dyDescent="0.15">
      <c r="A353" s="12" t="s">
        <v>1819</v>
      </c>
      <c r="B353" s="5" t="s">
        <v>1820</v>
      </c>
      <c r="C353" s="5">
        <v>51137</v>
      </c>
      <c r="D353" s="11" t="s">
        <v>1821</v>
      </c>
      <c r="E353" s="11" t="s">
        <v>1757</v>
      </c>
      <c r="F353" s="11" t="s">
        <v>1822</v>
      </c>
      <c r="G353" s="9">
        <v>1918</v>
      </c>
      <c r="H353" s="9"/>
      <c r="I353" s="9"/>
      <c r="J353" s="11"/>
      <c r="K353" s="11" t="s">
        <v>43</v>
      </c>
      <c r="L353" s="11" t="s">
        <v>42</v>
      </c>
      <c r="M353" s="15">
        <v>1956</v>
      </c>
      <c r="N353" s="16" t="s">
        <v>103</v>
      </c>
      <c r="O353" s="16" t="s">
        <v>45</v>
      </c>
      <c r="P353" s="16" t="s">
        <v>46</v>
      </c>
      <c r="Q353" s="16"/>
      <c r="R353" s="16"/>
      <c r="S353" s="11">
        <v>5</v>
      </c>
      <c r="T353" s="11" t="s">
        <v>67</v>
      </c>
      <c r="U353" s="11"/>
      <c r="V353" s="14">
        <v>20498</v>
      </c>
      <c r="W353" s="16"/>
      <c r="X353" s="16"/>
      <c r="Y353" s="14"/>
      <c r="Z353" s="16" t="s">
        <v>49</v>
      </c>
      <c r="AA353" s="17">
        <v>2</v>
      </c>
      <c r="AB353" s="17" t="s">
        <v>46</v>
      </c>
      <c r="AC353" s="11">
        <v>3</v>
      </c>
      <c r="AD353" s="16" t="s">
        <v>46</v>
      </c>
      <c r="AE353" s="11" t="s">
        <v>1164</v>
      </c>
      <c r="AF353" s="11" t="s">
        <v>1823</v>
      </c>
      <c r="AG353" s="11" t="s">
        <v>45</v>
      </c>
      <c r="AH353" s="11" t="s">
        <v>53</v>
      </c>
      <c r="AI353" s="11" t="s">
        <v>54</v>
      </c>
      <c r="AJ353" s="11" t="s">
        <v>55</v>
      </c>
      <c r="AK353" s="11"/>
      <c r="AL353" s="11" t="s">
        <v>409</v>
      </c>
      <c r="AM353" s="11" t="s">
        <v>1824</v>
      </c>
      <c r="AO353">
        <v>351</v>
      </c>
      <c r="AQ353" t="str">
        <f t="shared" si="16"/>
        <v>reis</v>
      </c>
      <c r="AR353">
        <f t="shared" si="17"/>
        <v>1956</v>
      </c>
      <c r="AS353">
        <f t="shared" si="15"/>
        <v>1956</v>
      </c>
    </row>
    <row r="354" spans="1:45" ht="26" x14ac:dyDescent="0.15">
      <c r="A354" s="12" t="s">
        <v>1825</v>
      </c>
      <c r="B354" s="5" t="s">
        <v>1826</v>
      </c>
      <c r="C354" s="5">
        <v>51234</v>
      </c>
      <c r="D354" s="11" t="s">
        <v>1827</v>
      </c>
      <c r="E354" s="11"/>
      <c r="F354" s="11" t="s">
        <v>1132</v>
      </c>
      <c r="G354" s="9">
        <v>1908</v>
      </c>
      <c r="H354" s="9"/>
      <c r="I354" s="9"/>
      <c r="J354" s="11" t="s">
        <v>82</v>
      </c>
      <c r="K354" s="11" t="s">
        <v>83</v>
      </c>
      <c r="L354" s="11" t="s">
        <v>53</v>
      </c>
      <c r="M354" s="15">
        <v>1950</v>
      </c>
      <c r="N354" s="16" t="s">
        <v>103</v>
      </c>
      <c r="O354" s="16">
        <v>162</v>
      </c>
      <c r="P354" s="16" t="s">
        <v>46</v>
      </c>
      <c r="Q354" s="16"/>
      <c r="R354" s="16"/>
      <c r="S354" s="11">
        <v>4</v>
      </c>
      <c r="T354" s="11" t="s">
        <v>67</v>
      </c>
      <c r="U354" s="11"/>
      <c r="V354" s="14">
        <v>18569</v>
      </c>
      <c r="W354" s="16"/>
      <c r="X354" s="16"/>
      <c r="Y354" s="14"/>
      <c r="Z354" s="16" t="s">
        <v>49</v>
      </c>
      <c r="AA354" s="17">
        <v>1</v>
      </c>
      <c r="AB354" s="17"/>
      <c r="AC354" s="11"/>
      <c r="AD354" s="16"/>
      <c r="AE354" s="11"/>
      <c r="AF354" s="11" t="s">
        <v>983</v>
      </c>
      <c r="AG354" s="11" t="s">
        <v>45</v>
      </c>
      <c r="AH354" s="11" t="s">
        <v>53</v>
      </c>
      <c r="AI354" s="11" t="s">
        <v>54</v>
      </c>
      <c r="AJ354" s="11" t="s">
        <v>55</v>
      </c>
      <c r="AK354" s="11"/>
      <c r="AL354" s="11" t="s">
        <v>968</v>
      </c>
      <c r="AM354" s="11" t="s">
        <v>1828</v>
      </c>
      <c r="AO354">
        <v>352</v>
      </c>
      <c r="AQ354" t="str">
        <f t="shared" si="16"/>
        <v>reis</v>
      </c>
      <c r="AR354">
        <f t="shared" si="17"/>
        <v>1950</v>
      </c>
      <c r="AS354">
        <f t="shared" si="15"/>
        <v>1950</v>
      </c>
    </row>
    <row r="355" spans="1:45" ht="78" x14ac:dyDescent="0.15">
      <c r="A355" s="12" t="s">
        <v>1829</v>
      </c>
      <c r="B355" s="5" t="s">
        <v>1830</v>
      </c>
      <c r="C355" s="5">
        <v>51330</v>
      </c>
      <c r="D355" s="11" t="s">
        <v>1831</v>
      </c>
      <c r="E355" s="11"/>
      <c r="F355" s="11" t="s">
        <v>1537</v>
      </c>
      <c r="G355" s="9">
        <v>1944</v>
      </c>
      <c r="H355" s="9"/>
      <c r="I355" s="9" t="s">
        <v>1054</v>
      </c>
      <c r="J355" s="11" t="s">
        <v>82</v>
      </c>
      <c r="K355" s="11" t="s">
        <v>83</v>
      </c>
      <c r="L355" s="11" t="s">
        <v>1057</v>
      </c>
      <c r="M355" s="15">
        <v>1981</v>
      </c>
      <c r="N355" s="16" t="s">
        <v>103</v>
      </c>
      <c r="O355" s="16">
        <v>162</v>
      </c>
      <c r="P355" s="16" t="s">
        <v>46</v>
      </c>
      <c r="Q355" s="16">
        <v>1983</v>
      </c>
      <c r="R355" s="16">
        <v>1984</v>
      </c>
      <c r="S355" s="11">
        <v>5</v>
      </c>
      <c r="T355" s="11" t="s">
        <v>67</v>
      </c>
      <c r="U355" s="11"/>
      <c r="V355" s="14">
        <v>29705</v>
      </c>
      <c r="W355" s="16"/>
      <c r="X355" s="16"/>
      <c r="Y355" s="14"/>
      <c r="Z355" s="16" t="s">
        <v>76</v>
      </c>
      <c r="AA355" s="17">
        <v>1</v>
      </c>
      <c r="AB355" s="17"/>
      <c r="AC355" s="11">
        <v>3</v>
      </c>
      <c r="AD355" s="16" t="s">
        <v>46</v>
      </c>
      <c r="AE355" s="11" t="s">
        <v>139</v>
      </c>
      <c r="AF355" s="11" t="s">
        <v>1832</v>
      </c>
      <c r="AG355" s="11" t="s">
        <v>45</v>
      </c>
      <c r="AH355" s="11" t="s">
        <v>1055</v>
      </c>
      <c r="AI355" s="11" t="s">
        <v>55</v>
      </c>
      <c r="AJ355" s="11"/>
      <c r="AK355" s="11"/>
      <c r="AL355" s="11"/>
      <c r="AM355" s="11"/>
      <c r="AO355">
        <v>353</v>
      </c>
      <c r="AQ355" t="str">
        <f t="shared" si="16"/>
        <v>reis</v>
      </c>
      <c r="AR355">
        <f t="shared" si="17"/>
        <v>1981</v>
      </c>
      <c r="AS355">
        <f t="shared" si="15"/>
        <v>1981</v>
      </c>
    </row>
    <row r="356" spans="1:45" ht="52" x14ac:dyDescent="0.15">
      <c r="A356" s="12" t="s">
        <v>1833</v>
      </c>
      <c r="B356" s="5" t="s">
        <v>1834</v>
      </c>
      <c r="C356" s="5">
        <v>51424</v>
      </c>
      <c r="D356" s="11" t="s">
        <v>1835</v>
      </c>
      <c r="E356" s="11"/>
      <c r="F356" s="11" t="s">
        <v>1193</v>
      </c>
      <c r="G356" s="9">
        <v>1907</v>
      </c>
      <c r="H356" s="9"/>
      <c r="I356" s="9"/>
      <c r="J356" s="11"/>
      <c r="K356" s="11" t="s">
        <v>43</v>
      </c>
      <c r="L356" s="11" t="s">
        <v>53</v>
      </c>
      <c r="M356" s="15"/>
      <c r="N356" s="16" t="s">
        <v>103</v>
      </c>
      <c r="O356" s="16">
        <v>162</v>
      </c>
      <c r="P356" s="16" t="s">
        <v>46</v>
      </c>
      <c r="Q356" s="16"/>
      <c r="R356" s="16"/>
      <c r="S356" s="11">
        <v>1</v>
      </c>
      <c r="T356" s="11" t="s">
        <v>47</v>
      </c>
      <c r="U356" s="11" t="s">
        <v>48</v>
      </c>
      <c r="V356" s="14" t="s">
        <v>75</v>
      </c>
      <c r="W356" s="16"/>
      <c r="X356" s="16"/>
      <c r="Y356" s="14"/>
      <c r="Z356" s="16" t="s">
        <v>76</v>
      </c>
      <c r="AA356" s="17" t="s">
        <v>75</v>
      </c>
      <c r="AB356" s="17"/>
      <c r="AC356" s="11"/>
      <c r="AD356" s="16" t="s">
        <v>46</v>
      </c>
      <c r="AE356" s="11"/>
      <c r="AF356" s="11" t="s">
        <v>1836</v>
      </c>
      <c r="AG356" s="11" t="s">
        <v>103</v>
      </c>
      <c r="AH356" s="11" t="s">
        <v>53</v>
      </c>
      <c r="AI356" s="11" t="s">
        <v>54</v>
      </c>
      <c r="AJ356" s="11" t="s">
        <v>55</v>
      </c>
      <c r="AK356" s="11"/>
      <c r="AL356" s="11" t="s">
        <v>441</v>
      </c>
      <c r="AM356" s="11" t="s">
        <v>1837</v>
      </c>
      <c r="AN356" s="86" t="s">
        <v>1838</v>
      </c>
      <c r="AO356">
        <v>354</v>
      </c>
      <c r="AQ356" t="str">
        <f t="shared" si="16"/>
        <v>reis</v>
      </c>
      <c r="AR356">
        <f t="shared" si="17"/>
        <v>0</v>
      </c>
      <c r="AS356">
        <f t="shared" si="15"/>
        <v>0</v>
      </c>
    </row>
    <row r="357" spans="1:45" ht="26" x14ac:dyDescent="0.15">
      <c r="A357" s="12" t="s">
        <v>1839</v>
      </c>
      <c r="B357" s="11" t="s">
        <v>1840</v>
      </c>
      <c r="C357" s="11">
        <v>31124</v>
      </c>
      <c r="D357" s="11" t="s">
        <v>1841</v>
      </c>
      <c r="E357" s="11"/>
      <c r="F357" s="11" t="s">
        <v>1842</v>
      </c>
      <c r="G357" s="9"/>
      <c r="H357" s="9"/>
      <c r="I357" s="9"/>
      <c r="J357" s="11"/>
      <c r="K357" s="11" t="s">
        <v>43</v>
      </c>
      <c r="L357" s="11" t="s">
        <v>53</v>
      </c>
      <c r="M357" s="15"/>
      <c r="N357" s="16" t="s">
        <v>1843</v>
      </c>
      <c r="O357" s="16">
        <v>162</v>
      </c>
      <c r="P357" s="16"/>
      <c r="Q357" s="16"/>
      <c r="R357" s="16"/>
      <c r="S357" s="11">
        <v>1</v>
      </c>
      <c r="T357" s="11" t="s">
        <v>47</v>
      </c>
      <c r="U357" s="11" t="s">
        <v>1844</v>
      </c>
      <c r="V357" s="14" t="s">
        <v>75</v>
      </c>
      <c r="W357" s="16"/>
      <c r="X357" s="16"/>
      <c r="Y357" s="14"/>
      <c r="Z357" s="16" t="s">
        <v>76</v>
      </c>
      <c r="AA357" s="17" t="s">
        <v>75</v>
      </c>
      <c r="AB357" s="17"/>
      <c r="AC357" s="87" t="s">
        <v>1845</v>
      </c>
      <c r="AD357" s="16"/>
      <c r="AE357" s="11"/>
      <c r="AF357" s="11" t="s">
        <v>1846</v>
      </c>
      <c r="AG357" s="11" t="s">
        <v>52</v>
      </c>
      <c r="AH357" s="11" t="s">
        <v>53</v>
      </c>
      <c r="AI357" s="11" t="s">
        <v>55</v>
      </c>
      <c r="AJ357" s="11"/>
      <c r="AK357" s="11"/>
      <c r="AL357" s="11"/>
      <c r="AM357" s="11"/>
      <c r="AO357">
        <v>355</v>
      </c>
      <c r="AQ357" t="str">
        <f t="shared" si="16"/>
        <v>reis</v>
      </c>
      <c r="AR357">
        <f t="shared" si="17"/>
        <v>0</v>
      </c>
      <c r="AS357">
        <f t="shared" si="15"/>
        <v>0</v>
      </c>
    </row>
    <row r="358" spans="1:45" ht="65" x14ac:dyDescent="0.15">
      <c r="A358" s="12" t="s">
        <v>1847</v>
      </c>
      <c r="B358" s="11" t="s">
        <v>1848</v>
      </c>
      <c r="C358" s="11">
        <v>31221</v>
      </c>
      <c r="D358" s="11" t="s">
        <v>1849</v>
      </c>
      <c r="E358" s="11"/>
      <c r="F358" s="11" t="s">
        <v>1596</v>
      </c>
      <c r="G358" s="9">
        <v>1936</v>
      </c>
      <c r="H358" s="9"/>
      <c r="I358" s="9" t="s">
        <v>1850</v>
      </c>
      <c r="J358" s="11" t="s">
        <v>40</v>
      </c>
      <c r="K358" s="11" t="s">
        <v>209</v>
      </c>
      <c r="L358" s="11" t="s">
        <v>42</v>
      </c>
      <c r="M358" s="15">
        <v>1966</v>
      </c>
      <c r="N358" s="16" t="s">
        <v>1843</v>
      </c>
      <c r="O358" s="16">
        <v>162</v>
      </c>
      <c r="P358" s="16" t="s">
        <v>46</v>
      </c>
      <c r="Q358" s="16">
        <v>1966</v>
      </c>
      <c r="R358" s="16">
        <v>1986</v>
      </c>
      <c r="S358" s="11">
        <v>4</v>
      </c>
      <c r="T358" s="11" t="s">
        <v>67</v>
      </c>
      <c r="U358" s="11"/>
      <c r="V358" s="14" t="s">
        <v>1851</v>
      </c>
      <c r="W358" s="16"/>
      <c r="X358" s="16"/>
      <c r="Y358" s="14"/>
      <c r="Z358" s="16" t="s">
        <v>49</v>
      </c>
      <c r="AA358" s="17">
        <v>2</v>
      </c>
      <c r="AB358" s="17"/>
      <c r="AC358" s="11">
        <v>2</v>
      </c>
      <c r="AD358" s="16" t="s">
        <v>46</v>
      </c>
      <c r="AE358" s="11" t="s">
        <v>1164</v>
      </c>
      <c r="AF358" s="11" t="s">
        <v>1852</v>
      </c>
      <c r="AG358" s="11" t="s">
        <v>52</v>
      </c>
      <c r="AH358" s="11" t="s">
        <v>1055</v>
      </c>
      <c r="AI358" s="11" t="s">
        <v>54</v>
      </c>
      <c r="AJ358" s="11" t="s">
        <v>55</v>
      </c>
      <c r="AK358" s="11"/>
      <c r="AL358" s="11" t="s">
        <v>135</v>
      </c>
      <c r="AM358" s="11">
        <v>5841665</v>
      </c>
      <c r="AO358">
        <v>356</v>
      </c>
      <c r="AQ358" t="str">
        <f t="shared" si="16"/>
        <v>reis</v>
      </c>
      <c r="AR358">
        <f t="shared" si="17"/>
        <v>1966</v>
      </c>
      <c r="AS358">
        <f t="shared" si="15"/>
        <v>1966</v>
      </c>
    </row>
    <row r="359" spans="1:45" ht="65" x14ac:dyDescent="0.15">
      <c r="A359" s="12" t="s">
        <v>1853</v>
      </c>
      <c r="B359" s="11" t="s">
        <v>1854</v>
      </c>
      <c r="C359" s="11">
        <v>31320</v>
      </c>
      <c r="D359" s="11" t="s">
        <v>1855</v>
      </c>
      <c r="E359" s="11"/>
      <c r="F359" s="11" t="s">
        <v>1052</v>
      </c>
      <c r="G359" s="9">
        <v>1966</v>
      </c>
      <c r="H359" s="9"/>
      <c r="I359" s="9"/>
      <c r="J359" s="11" t="s">
        <v>82</v>
      </c>
      <c r="K359" s="11" t="s">
        <v>1856</v>
      </c>
      <c r="L359" s="11" t="s">
        <v>1857</v>
      </c>
      <c r="M359" s="15">
        <v>1986</v>
      </c>
      <c r="N359" s="16" t="s">
        <v>1843</v>
      </c>
      <c r="O359" s="16">
        <v>162</v>
      </c>
      <c r="P359" s="16" t="s">
        <v>46</v>
      </c>
      <c r="Q359" s="16">
        <v>1986</v>
      </c>
      <c r="R359" s="16"/>
      <c r="S359" s="11">
        <v>1</v>
      </c>
      <c r="T359" s="11" t="s">
        <v>47</v>
      </c>
      <c r="U359" s="11" t="s">
        <v>84</v>
      </c>
      <c r="V359" s="14" t="s">
        <v>1858</v>
      </c>
      <c r="W359" s="16"/>
      <c r="X359" s="16"/>
      <c r="Y359" s="14"/>
      <c r="Z359" s="16" t="s">
        <v>76</v>
      </c>
      <c r="AA359" s="17">
        <v>1</v>
      </c>
      <c r="AB359" s="17" t="s">
        <v>46</v>
      </c>
      <c r="AC359" s="11">
        <v>1</v>
      </c>
      <c r="AD359" s="16" t="s">
        <v>46</v>
      </c>
      <c r="AE359" s="11" t="s">
        <v>1164</v>
      </c>
      <c r="AF359" s="11" t="s">
        <v>1859</v>
      </c>
      <c r="AG359" s="11" t="s">
        <v>52</v>
      </c>
      <c r="AH359" s="11" t="s">
        <v>1055</v>
      </c>
      <c r="AI359" s="11" t="s">
        <v>55</v>
      </c>
      <c r="AJ359" s="11"/>
      <c r="AK359" s="11"/>
      <c r="AL359" s="11"/>
      <c r="AM359" s="11"/>
      <c r="AO359">
        <v>357</v>
      </c>
      <c r="AQ359" t="str">
        <f t="shared" si="16"/>
        <v>reis</v>
      </c>
      <c r="AR359">
        <f t="shared" si="17"/>
        <v>1986</v>
      </c>
      <c r="AS359">
        <f t="shared" si="15"/>
        <v>1986</v>
      </c>
    </row>
    <row r="360" spans="1:45" ht="26" x14ac:dyDescent="0.15">
      <c r="A360" s="12" t="s">
        <v>1860</v>
      </c>
      <c r="B360" s="11" t="s">
        <v>1861</v>
      </c>
      <c r="C360" s="11">
        <v>31418</v>
      </c>
      <c r="D360" s="11" t="s">
        <v>1096</v>
      </c>
      <c r="E360" s="11"/>
      <c r="F360" s="11" t="s">
        <v>1529</v>
      </c>
      <c r="G360" s="9"/>
      <c r="H360" s="9"/>
      <c r="I360" s="9"/>
      <c r="J360" s="11"/>
      <c r="K360" s="11" t="s">
        <v>43</v>
      </c>
      <c r="L360" s="11"/>
      <c r="M360" s="15"/>
      <c r="N360" s="16" t="s">
        <v>1843</v>
      </c>
      <c r="O360" s="16">
        <v>162</v>
      </c>
      <c r="P360" s="16"/>
      <c r="Q360" s="16"/>
      <c r="R360" s="16"/>
      <c r="S360" s="11">
        <v>1</v>
      </c>
      <c r="T360" s="11" t="s">
        <v>47</v>
      </c>
      <c r="U360" s="11" t="s">
        <v>1035</v>
      </c>
      <c r="V360" s="14" t="s">
        <v>75</v>
      </c>
      <c r="W360" s="16"/>
      <c r="X360" s="16"/>
      <c r="Y360" s="14"/>
      <c r="Z360" s="16" t="s">
        <v>76</v>
      </c>
      <c r="AA360" s="17" t="s">
        <v>75</v>
      </c>
      <c r="AB360" s="17" t="s">
        <v>46</v>
      </c>
      <c r="AC360" s="11"/>
      <c r="AD360" s="16"/>
      <c r="AE360" s="11"/>
      <c r="AF360" s="11" t="s">
        <v>1862</v>
      </c>
      <c r="AG360" s="11" t="s">
        <v>52</v>
      </c>
      <c r="AH360" s="11" t="s">
        <v>53</v>
      </c>
      <c r="AI360" s="11" t="s">
        <v>55</v>
      </c>
      <c r="AJ360" s="11"/>
      <c r="AK360" s="11"/>
      <c r="AL360" s="11"/>
      <c r="AM360" s="11"/>
      <c r="AO360">
        <v>358</v>
      </c>
      <c r="AQ360" t="str">
        <f t="shared" si="16"/>
        <v>reis</v>
      </c>
      <c r="AR360">
        <f t="shared" si="17"/>
        <v>0</v>
      </c>
      <c r="AS360">
        <f t="shared" si="15"/>
        <v>0</v>
      </c>
    </row>
    <row r="361" spans="1:45" ht="26" x14ac:dyDescent="0.15">
      <c r="A361" s="12" t="s">
        <v>1863</v>
      </c>
      <c r="B361" s="11" t="s">
        <v>1864</v>
      </c>
      <c r="C361" s="11">
        <v>31516</v>
      </c>
      <c r="D361" s="11" t="s">
        <v>1865</v>
      </c>
      <c r="E361" s="11"/>
      <c r="F361" s="11" t="s">
        <v>1245</v>
      </c>
      <c r="G361" s="9">
        <v>1964</v>
      </c>
      <c r="H361" s="9"/>
      <c r="I361" s="9"/>
      <c r="J361" s="11"/>
      <c r="K361" s="11" t="s">
        <v>43</v>
      </c>
      <c r="L361" s="11" t="s">
        <v>1857</v>
      </c>
      <c r="M361" s="15"/>
      <c r="N361" s="16" t="s">
        <v>1843</v>
      </c>
      <c r="O361" s="16">
        <v>162</v>
      </c>
      <c r="P361" s="16" t="s">
        <v>46</v>
      </c>
      <c r="Q361" s="16">
        <v>1987</v>
      </c>
      <c r="R361" s="16"/>
      <c r="S361" s="11">
        <v>1</v>
      </c>
      <c r="T361" s="11" t="s">
        <v>47</v>
      </c>
      <c r="U361" s="11" t="s">
        <v>48</v>
      </c>
      <c r="V361" s="14" t="s">
        <v>75</v>
      </c>
      <c r="W361" s="16"/>
      <c r="X361" s="16"/>
      <c r="Y361" s="14"/>
      <c r="Z361" s="16" t="s">
        <v>76</v>
      </c>
      <c r="AA361" s="17">
        <v>1</v>
      </c>
      <c r="AB361" s="17"/>
      <c r="AC361" s="11">
        <v>1</v>
      </c>
      <c r="AD361" s="16" t="s">
        <v>46</v>
      </c>
      <c r="AE361" s="11" t="s">
        <v>1164</v>
      </c>
      <c r="AF361" s="11" t="s">
        <v>1866</v>
      </c>
      <c r="AG361" s="11" t="s">
        <v>52</v>
      </c>
      <c r="AH361" s="11" t="s">
        <v>1055</v>
      </c>
      <c r="AI361" s="11" t="s">
        <v>55</v>
      </c>
      <c r="AJ361" s="11"/>
      <c r="AK361" s="11"/>
      <c r="AL361" s="11"/>
      <c r="AM361" s="11"/>
      <c r="AO361">
        <v>359</v>
      </c>
      <c r="AQ361" t="str">
        <f t="shared" si="16"/>
        <v>reis</v>
      </c>
      <c r="AR361">
        <f t="shared" si="17"/>
        <v>0</v>
      </c>
      <c r="AS361">
        <f t="shared" si="15"/>
        <v>0</v>
      </c>
    </row>
    <row r="362" spans="1:45" ht="52" x14ac:dyDescent="0.15">
      <c r="A362" s="12" t="s">
        <v>1867</v>
      </c>
      <c r="B362" s="11" t="s">
        <v>1868</v>
      </c>
      <c r="C362" s="11">
        <v>31613</v>
      </c>
      <c r="D362" s="11" t="s">
        <v>1869</v>
      </c>
      <c r="E362" s="11"/>
      <c r="F362" s="11" t="s">
        <v>1870</v>
      </c>
      <c r="G362" s="9">
        <v>1923</v>
      </c>
      <c r="H362" s="9"/>
      <c r="I362" s="9"/>
      <c r="J362" s="11" t="s">
        <v>82</v>
      </c>
      <c r="K362" s="11" t="s">
        <v>1871</v>
      </c>
      <c r="L362" s="11"/>
      <c r="M362" s="15">
        <v>1986</v>
      </c>
      <c r="N362" s="16" t="s">
        <v>1843</v>
      </c>
      <c r="O362" s="16">
        <v>162</v>
      </c>
      <c r="P362" s="16" t="s">
        <v>46</v>
      </c>
      <c r="Q362" s="16">
        <v>1986</v>
      </c>
      <c r="R362" s="16"/>
      <c r="S362" s="11">
        <v>2</v>
      </c>
      <c r="T362" s="11" t="s">
        <v>124</v>
      </c>
      <c r="U362" s="11"/>
      <c r="V362" s="14">
        <v>31688</v>
      </c>
      <c r="W362" s="16"/>
      <c r="X362" s="16"/>
      <c r="Y362" s="14"/>
      <c r="Z362" s="16" t="s">
        <v>76</v>
      </c>
      <c r="AA362" s="17" t="s">
        <v>75</v>
      </c>
      <c r="AB362" s="17" t="s">
        <v>46</v>
      </c>
      <c r="AC362" s="11">
        <v>1</v>
      </c>
      <c r="AD362" s="16" t="s">
        <v>46</v>
      </c>
      <c r="AE362" s="11" t="s">
        <v>1164</v>
      </c>
      <c r="AF362" s="11" t="s">
        <v>1872</v>
      </c>
      <c r="AG362" s="11" t="s">
        <v>52</v>
      </c>
      <c r="AH362" s="11" t="s">
        <v>1055</v>
      </c>
      <c r="AI362" s="11" t="s">
        <v>55</v>
      </c>
      <c r="AJ362" s="11"/>
      <c r="AK362" s="11"/>
      <c r="AL362" s="11"/>
      <c r="AM362" s="11"/>
      <c r="AO362">
        <v>360</v>
      </c>
      <c r="AQ362" t="str">
        <f t="shared" si="16"/>
        <v>reis</v>
      </c>
      <c r="AR362">
        <f t="shared" si="17"/>
        <v>1986</v>
      </c>
      <c r="AS362">
        <f t="shared" si="15"/>
        <v>1986</v>
      </c>
    </row>
    <row r="363" spans="1:45" ht="78" x14ac:dyDescent="0.15">
      <c r="A363" s="12" t="s">
        <v>1873</v>
      </c>
      <c r="B363" s="11" t="s">
        <v>1874</v>
      </c>
      <c r="C363" s="11">
        <v>31713</v>
      </c>
      <c r="D363" s="11" t="s">
        <v>1875</v>
      </c>
      <c r="E363" s="11"/>
      <c r="F363" s="11" t="s">
        <v>1876</v>
      </c>
      <c r="G363" s="9">
        <v>1938</v>
      </c>
      <c r="H363" s="9"/>
      <c r="I363" s="9"/>
      <c r="J363" s="11" t="s">
        <v>82</v>
      </c>
      <c r="K363" s="11" t="s">
        <v>83</v>
      </c>
      <c r="L363" s="11" t="s">
        <v>1057</v>
      </c>
      <c r="M363" s="15">
        <v>1981</v>
      </c>
      <c r="N363" s="16" t="s">
        <v>1843</v>
      </c>
      <c r="O363" s="16">
        <v>162</v>
      </c>
      <c r="P363" s="16" t="s">
        <v>46</v>
      </c>
      <c r="Q363" s="16">
        <v>1980</v>
      </c>
      <c r="R363" s="16">
        <v>1983</v>
      </c>
      <c r="S363" s="11">
        <v>4</v>
      </c>
      <c r="T363" s="11" t="s">
        <v>67</v>
      </c>
      <c r="U363" s="11"/>
      <c r="V363" s="14" t="s">
        <v>1877</v>
      </c>
      <c r="W363" s="16"/>
      <c r="X363" s="16"/>
      <c r="Y363" s="14"/>
      <c r="Z363" s="16" t="s">
        <v>76</v>
      </c>
      <c r="AA363" s="17">
        <v>3</v>
      </c>
      <c r="AB363" s="17" t="s">
        <v>46</v>
      </c>
      <c r="AC363" s="11">
        <v>9</v>
      </c>
      <c r="AD363" s="16" t="s">
        <v>46</v>
      </c>
      <c r="AE363" s="11" t="s">
        <v>61</v>
      </c>
      <c r="AF363" s="11" t="s">
        <v>1878</v>
      </c>
      <c r="AG363" s="11" t="s">
        <v>52</v>
      </c>
      <c r="AH363" s="11" t="s">
        <v>1055</v>
      </c>
      <c r="AI363" s="11" t="s">
        <v>55</v>
      </c>
      <c r="AJ363" s="11"/>
      <c r="AK363" s="11"/>
      <c r="AL363" s="11"/>
      <c r="AM363" s="11"/>
      <c r="AO363">
        <v>361</v>
      </c>
      <c r="AQ363" t="str">
        <f t="shared" si="16"/>
        <v>reis</v>
      </c>
      <c r="AR363">
        <f t="shared" si="17"/>
        <v>1981</v>
      </c>
      <c r="AS363">
        <f t="shared" si="15"/>
        <v>1981</v>
      </c>
    </row>
    <row r="364" spans="1:45" ht="26" x14ac:dyDescent="0.15">
      <c r="A364" s="12" t="s">
        <v>1879</v>
      </c>
      <c r="B364" s="11" t="s">
        <v>1880</v>
      </c>
      <c r="C364" s="11">
        <v>31813</v>
      </c>
      <c r="D364" s="11" t="s">
        <v>1881</v>
      </c>
      <c r="E364" s="11"/>
      <c r="F364" s="11" t="s">
        <v>1084</v>
      </c>
      <c r="G364" s="9"/>
      <c r="H364" s="9"/>
      <c r="I364" s="9"/>
      <c r="J364" s="11"/>
      <c r="K364" s="11" t="s">
        <v>43</v>
      </c>
      <c r="L364" s="11" t="s">
        <v>1857</v>
      </c>
      <c r="M364" s="15"/>
      <c r="N364" s="16" t="s">
        <v>1843</v>
      </c>
      <c r="O364" s="16">
        <v>162</v>
      </c>
      <c r="P364" s="16" t="s">
        <v>46</v>
      </c>
      <c r="Q364" s="16">
        <v>1987</v>
      </c>
      <c r="R364" s="16">
        <v>1987</v>
      </c>
      <c r="S364" s="11">
        <v>1</v>
      </c>
      <c r="T364" s="11" t="s">
        <v>47</v>
      </c>
      <c r="U364" s="11" t="s">
        <v>48</v>
      </c>
      <c r="V364" s="14" t="s">
        <v>75</v>
      </c>
      <c r="W364" s="16"/>
      <c r="X364" s="16"/>
      <c r="Y364" s="14"/>
      <c r="Z364" s="16" t="s">
        <v>76</v>
      </c>
      <c r="AA364" s="17" t="s">
        <v>75</v>
      </c>
      <c r="AB364" s="17" t="s">
        <v>46</v>
      </c>
      <c r="AC364" s="11">
        <v>2</v>
      </c>
      <c r="AD364" s="16" t="s">
        <v>46</v>
      </c>
      <c r="AE364" s="11" t="s">
        <v>1032</v>
      </c>
      <c r="AF364" s="11" t="s">
        <v>1882</v>
      </c>
      <c r="AG364" s="11" t="s">
        <v>52</v>
      </c>
      <c r="AH364" s="11" t="s">
        <v>1055</v>
      </c>
      <c r="AI364" s="11" t="s">
        <v>55</v>
      </c>
      <c r="AJ364" s="11"/>
      <c r="AK364" s="11"/>
      <c r="AL364" s="11"/>
      <c r="AM364" s="11"/>
      <c r="AO364">
        <v>362</v>
      </c>
      <c r="AQ364" t="str">
        <f t="shared" si="16"/>
        <v>reis</v>
      </c>
      <c r="AR364">
        <f t="shared" si="17"/>
        <v>0</v>
      </c>
      <c r="AS364">
        <f t="shared" si="15"/>
        <v>0</v>
      </c>
    </row>
    <row r="365" spans="1:45" ht="52" x14ac:dyDescent="0.15">
      <c r="A365" s="12" t="s">
        <v>1883</v>
      </c>
      <c r="B365" s="11" t="s">
        <v>1884</v>
      </c>
      <c r="C365" s="11">
        <v>31935</v>
      </c>
      <c r="D365" s="11" t="s">
        <v>1885</v>
      </c>
      <c r="E365" s="11"/>
      <c r="F365" s="11" t="s">
        <v>1886</v>
      </c>
      <c r="G365" s="9">
        <v>1956</v>
      </c>
      <c r="H365" s="9"/>
      <c r="I365" s="9"/>
      <c r="J365" s="11" t="s">
        <v>82</v>
      </c>
      <c r="K365" s="11" t="s">
        <v>83</v>
      </c>
      <c r="L365" s="11"/>
      <c r="M365" s="15">
        <v>1986</v>
      </c>
      <c r="N365" s="16" t="s">
        <v>118</v>
      </c>
      <c r="O365" s="16">
        <v>162</v>
      </c>
      <c r="P365" s="16" t="s">
        <v>46</v>
      </c>
      <c r="Q365" s="16">
        <v>1986</v>
      </c>
      <c r="R365" s="16">
        <v>1986</v>
      </c>
      <c r="S365" s="11">
        <v>1</v>
      </c>
      <c r="T365" s="11" t="s">
        <v>47</v>
      </c>
      <c r="U365" s="11" t="s">
        <v>84</v>
      </c>
      <c r="V365" s="14" t="s">
        <v>1887</v>
      </c>
      <c r="W365" s="16"/>
      <c r="X365" s="16"/>
      <c r="Y365" s="14"/>
      <c r="Z365" s="16" t="s">
        <v>76</v>
      </c>
      <c r="AA365" s="17">
        <v>1</v>
      </c>
      <c r="AB365" s="17"/>
      <c r="AC365" s="11">
        <v>3</v>
      </c>
      <c r="AD365" s="16"/>
      <c r="AE365" s="11" t="s">
        <v>1032</v>
      </c>
      <c r="AF365" s="11" t="s">
        <v>1888</v>
      </c>
      <c r="AG365" s="11" t="s">
        <v>52</v>
      </c>
      <c r="AH365" s="11" t="s">
        <v>1055</v>
      </c>
      <c r="AI365" s="11" t="s">
        <v>55</v>
      </c>
      <c r="AJ365" s="11"/>
      <c r="AK365" s="11"/>
      <c r="AL365" s="11"/>
      <c r="AM365" s="11"/>
      <c r="AO365">
        <v>363</v>
      </c>
      <c r="AQ365" t="str">
        <f t="shared" si="16"/>
        <v>reis</v>
      </c>
      <c r="AR365">
        <f t="shared" si="17"/>
        <v>1986</v>
      </c>
      <c r="AS365">
        <f t="shared" si="15"/>
        <v>1986</v>
      </c>
    </row>
    <row r="366" spans="1:45" ht="26" x14ac:dyDescent="0.15">
      <c r="A366" s="12" t="s">
        <v>1889</v>
      </c>
      <c r="B366" s="11" t="s">
        <v>1890</v>
      </c>
      <c r="C366" s="11">
        <v>32002</v>
      </c>
      <c r="D366" s="11" t="s">
        <v>1891</v>
      </c>
      <c r="E366" s="11" t="s">
        <v>1089</v>
      </c>
      <c r="F366" s="11" t="s">
        <v>1892</v>
      </c>
      <c r="G366" s="9">
        <v>1947</v>
      </c>
      <c r="H366" s="9"/>
      <c r="I366" s="9" t="s">
        <v>1233</v>
      </c>
      <c r="J366" s="11" t="s">
        <v>82</v>
      </c>
      <c r="K366" s="11" t="s">
        <v>1893</v>
      </c>
      <c r="L366" s="11" t="s">
        <v>1894</v>
      </c>
      <c r="M366" s="15"/>
      <c r="N366" s="16" t="s">
        <v>118</v>
      </c>
      <c r="O366" s="16">
        <v>162</v>
      </c>
      <c r="P366" s="16"/>
      <c r="Q366" s="16"/>
      <c r="R366" s="16"/>
      <c r="S366" s="11">
        <v>2</v>
      </c>
      <c r="T366" s="11" t="s">
        <v>124</v>
      </c>
      <c r="U366" s="11"/>
      <c r="V366" s="14" t="s">
        <v>75</v>
      </c>
      <c r="W366" s="16"/>
      <c r="X366" s="16"/>
      <c r="Y366" s="14"/>
      <c r="Z366" s="16" t="s">
        <v>76</v>
      </c>
      <c r="AA366" s="17">
        <v>1</v>
      </c>
      <c r="AB366" s="17" t="s">
        <v>46</v>
      </c>
      <c r="AC366" s="11"/>
      <c r="AD366" s="16"/>
      <c r="AE366" s="11"/>
      <c r="AF366" s="11" t="s">
        <v>1895</v>
      </c>
      <c r="AG366" s="11" t="s">
        <v>1896</v>
      </c>
      <c r="AH366" s="11" t="s">
        <v>53</v>
      </c>
      <c r="AI366" s="11" t="s">
        <v>55</v>
      </c>
      <c r="AJ366" s="11"/>
      <c r="AK366" s="11"/>
      <c r="AL366" s="11"/>
      <c r="AM366" s="11"/>
      <c r="AO366">
        <v>364</v>
      </c>
      <c r="AQ366" t="str">
        <f t="shared" si="16"/>
        <v>reis</v>
      </c>
      <c r="AR366">
        <f t="shared" si="17"/>
        <v>0</v>
      </c>
      <c r="AS366">
        <f t="shared" si="15"/>
        <v>0</v>
      </c>
    </row>
    <row r="367" spans="1:45" ht="65" x14ac:dyDescent="0.15">
      <c r="A367" s="12" t="s">
        <v>1897</v>
      </c>
      <c r="B367" s="11" t="s">
        <v>1898</v>
      </c>
      <c r="C367" s="11">
        <v>32102</v>
      </c>
      <c r="D367" s="11" t="s">
        <v>1899</v>
      </c>
      <c r="E367" s="11"/>
      <c r="F367" s="11" t="s">
        <v>1900</v>
      </c>
      <c r="G367" s="9">
        <v>1959</v>
      </c>
      <c r="H367" s="9"/>
      <c r="I367" s="9"/>
      <c r="J367" s="11" t="s">
        <v>82</v>
      </c>
      <c r="K367" s="11" t="s">
        <v>83</v>
      </c>
      <c r="L367" s="11"/>
      <c r="M367" s="15">
        <v>1986</v>
      </c>
      <c r="N367" s="16" t="s">
        <v>118</v>
      </c>
      <c r="O367" s="16">
        <v>162</v>
      </c>
      <c r="P367" s="16" t="s">
        <v>46</v>
      </c>
      <c r="Q367" s="16">
        <v>1985</v>
      </c>
      <c r="R367" s="16">
        <v>1987</v>
      </c>
      <c r="S367" s="11">
        <v>4</v>
      </c>
      <c r="T367" s="11" t="s">
        <v>67</v>
      </c>
      <c r="U367" s="11"/>
      <c r="V367" s="14" t="s">
        <v>1901</v>
      </c>
      <c r="W367" s="16"/>
      <c r="X367" s="16"/>
      <c r="Y367" s="14"/>
      <c r="Z367" s="16" t="s">
        <v>76</v>
      </c>
      <c r="AA367" s="17">
        <v>1</v>
      </c>
      <c r="AB367" s="17" t="s">
        <v>46</v>
      </c>
      <c r="AC367" s="11">
        <v>2</v>
      </c>
      <c r="AD367" s="16" t="s">
        <v>46</v>
      </c>
      <c r="AE367" s="11" t="s">
        <v>1032</v>
      </c>
      <c r="AF367" s="11" t="s">
        <v>1902</v>
      </c>
      <c r="AG367" s="11" t="s">
        <v>52</v>
      </c>
      <c r="AH367" s="11" t="s">
        <v>1055</v>
      </c>
      <c r="AI367" s="11" t="s">
        <v>55</v>
      </c>
      <c r="AJ367" s="11"/>
      <c r="AK367" s="11"/>
      <c r="AL367" s="11"/>
      <c r="AM367" s="11"/>
      <c r="AO367">
        <v>365</v>
      </c>
      <c r="AQ367" t="str">
        <f t="shared" si="16"/>
        <v>reis</v>
      </c>
      <c r="AR367">
        <f t="shared" si="17"/>
        <v>1986</v>
      </c>
      <c r="AS367">
        <f t="shared" si="15"/>
        <v>1986</v>
      </c>
    </row>
    <row r="368" spans="1:45" ht="26" x14ac:dyDescent="0.15">
      <c r="A368" s="12" t="s">
        <v>1903</v>
      </c>
      <c r="B368" s="11" t="s">
        <v>1904</v>
      </c>
      <c r="C368" s="11">
        <v>1</v>
      </c>
      <c r="D368" s="11" t="s">
        <v>1905</v>
      </c>
      <c r="E368" s="11"/>
      <c r="F368" s="11" t="s">
        <v>1906</v>
      </c>
      <c r="G368" s="9" t="s">
        <v>1035</v>
      </c>
      <c r="H368" s="9"/>
      <c r="I368" s="9"/>
      <c r="J368" s="11"/>
      <c r="K368" s="11" t="s">
        <v>43</v>
      </c>
      <c r="L368" s="11"/>
      <c r="M368" s="15"/>
      <c r="N368" s="16" t="s">
        <v>52</v>
      </c>
      <c r="O368" s="16">
        <v>162</v>
      </c>
      <c r="P368" s="16"/>
      <c r="Q368" s="16"/>
      <c r="R368" s="16"/>
      <c r="S368" s="11">
        <v>1</v>
      </c>
      <c r="T368" s="11" t="s">
        <v>47</v>
      </c>
      <c r="U368" s="11" t="s">
        <v>84</v>
      </c>
      <c r="V368" s="14" t="s">
        <v>75</v>
      </c>
      <c r="W368" s="16"/>
      <c r="X368" s="16"/>
      <c r="Y368" s="14"/>
      <c r="Z368" s="16" t="s">
        <v>76</v>
      </c>
      <c r="AA368" s="17">
        <v>1</v>
      </c>
      <c r="AB368" s="17"/>
      <c r="AC368" s="11"/>
      <c r="AD368" s="16"/>
      <c r="AE368" s="11"/>
      <c r="AF368" s="11" t="s">
        <v>1907</v>
      </c>
      <c r="AG368" s="11" t="s">
        <v>52</v>
      </c>
      <c r="AH368" s="11" t="s">
        <v>53</v>
      </c>
      <c r="AI368" s="11" t="s">
        <v>54</v>
      </c>
      <c r="AJ368" s="11" t="s">
        <v>54</v>
      </c>
      <c r="AK368" s="11" t="s">
        <v>46</v>
      </c>
      <c r="AL368" s="11" t="s">
        <v>135</v>
      </c>
      <c r="AM368" s="11">
        <v>7297697</v>
      </c>
      <c r="AO368">
        <v>366</v>
      </c>
      <c r="AQ368" t="str">
        <f t="shared" si="16"/>
        <v>reis</v>
      </c>
      <c r="AR368">
        <f t="shared" si="17"/>
        <v>0</v>
      </c>
      <c r="AS368">
        <f t="shared" si="15"/>
        <v>0</v>
      </c>
    </row>
    <row r="369" spans="1:45" ht="104" x14ac:dyDescent="0.15">
      <c r="A369" s="12" t="s">
        <v>1908</v>
      </c>
      <c r="B369" s="11" t="s">
        <v>1909</v>
      </c>
      <c r="C369" s="11">
        <v>96</v>
      </c>
      <c r="D369" s="11" t="s">
        <v>1910</v>
      </c>
      <c r="E369" s="11" t="s">
        <v>1089</v>
      </c>
      <c r="F369" s="11" t="s">
        <v>1911</v>
      </c>
      <c r="G369" s="9">
        <v>1929</v>
      </c>
      <c r="H369" s="9" t="s">
        <v>1912</v>
      </c>
      <c r="I369" s="9"/>
      <c r="J369" s="11" t="s">
        <v>40</v>
      </c>
      <c r="K369" s="11" t="s">
        <v>132</v>
      </c>
      <c r="L369" s="11" t="s">
        <v>42</v>
      </c>
      <c r="M369" s="15">
        <v>1955</v>
      </c>
      <c r="N369" s="16" t="s">
        <v>52</v>
      </c>
      <c r="O369" s="16" t="s">
        <v>45</v>
      </c>
      <c r="P369" s="16" t="s">
        <v>58</v>
      </c>
      <c r="Q369" s="16">
        <v>1960</v>
      </c>
      <c r="R369" s="16">
        <v>1964</v>
      </c>
      <c r="S369" s="11">
        <v>2</v>
      </c>
      <c r="T369" s="11" t="s">
        <v>124</v>
      </c>
      <c r="U369" s="11"/>
      <c r="V369" s="14" t="s">
        <v>1913</v>
      </c>
      <c r="W369" s="16"/>
      <c r="X369" s="16"/>
      <c r="Y369" s="14"/>
      <c r="Z369" s="16" t="s">
        <v>68</v>
      </c>
      <c r="AA369" s="17">
        <v>3</v>
      </c>
      <c r="AB369" s="17" t="s">
        <v>46</v>
      </c>
      <c r="AC369" s="11">
        <v>2</v>
      </c>
      <c r="AD369" s="16" t="s">
        <v>58</v>
      </c>
      <c r="AE369" s="11" t="s">
        <v>61</v>
      </c>
      <c r="AF369" s="11" t="s">
        <v>1914</v>
      </c>
      <c r="AG369" s="11" t="s">
        <v>52</v>
      </c>
      <c r="AH369" s="11" t="s">
        <v>1055</v>
      </c>
      <c r="AI369" s="11" t="s">
        <v>54</v>
      </c>
      <c r="AJ369" s="11" t="s">
        <v>55</v>
      </c>
      <c r="AK369" s="11"/>
      <c r="AL369" s="11" t="s">
        <v>690</v>
      </c>
      <c r="AM369" s="11" t="s">
        <v>1915</v>
      </c>
      <c r="AO369">
        <v>367</v>
      </c>
      <c r="AQ369" t="str">
        <f t="shared" si="16"/>
        <v>reis</v>
      </c>
      <c r="AR369">
        <f t="shared" si="17"/>
        <v>1955</v>
      </c>
      <c r="AS369">
        <f t="shared" si="15"/>
        <v>1955</v>
      </c>
    </row>
    <row r="370" spans="1:45" ht="78" x14ac:dyDescent="0.15">
      <c r="A370" s="12" t="s">
        <v>1916</v>
      </c>
      <c r="B370" s="11" t="s">
        <v>1917</v>
      </c>
      <c r="C370" s="11">
        <v>433</v>
      </c>
      <c r="D370" s="11" t="s">
        <v>1918</v>
      </c>
      <c r="E370" s="11"/>
      <c r="F370" s="11" t="s">
        <v>1919</v>
      </c>
      <c r="G370" s="9">
        <v>1932</v>
      </c>
      <c r="H370" s="9"/>
      <c r="I370" s="9"/>
      <c r="J370" s="11" t="s">
        <v>40</v>
      </c>
      <c r="K370" s="11" t="s">
        <v>274</v>
      </c>
      <c r="L370" s="11"/>
      <c r="M370" s="15">
        <v>1952</v>
      </c>
      <c r="N370" s="16" t="s">
        <v>52</v>
      </c>
      <c r="O370" s="16" t="s">
        <v>45</v>
      </c>
      <c r="P370" s="16" t="s">
        <v>46</v>
      </c>
      <c r="Q370" s="16"/>
      <c r="R370" s="16"/>
      <c r="S370" s="11">
        <v>1</v>
      </c>
      <c r="T370" s="11" t="s">
        <v>47</v>
      </c>
      <c r="U370" s="11" t="s">
        <v>48</v>
      </c>
      <c r="V370" s="14">
        <v>19269</v>
      </c>
      <c r="W370" s="16"/>
      <c r="X370" s="16"/>
      <c r="Y370" s="14"/>
      <c r="Z370" s="16" t="s">
        <v>76</v>
      </c>
      <c r="AA370" s="17">
        <v>1</v>
      </c>
      <c r="AB370" s="17"/>
      <c r="AC370" s="11">
        <v>2</v>
      </c>
      <c r="AD370" s="16" t="s">
        <v>46</v>
      </c>
      <c r="AE370" s="11" t="s">
        <v>1164</v>
      </c>
      <c r="AF370" s="11" t="s">
        <v>1920</v>
      </c>
      <c r="AG370" s="11" t="s">
        <v>52</v>
      </c>
      <c r="AH370" s="11" t="s">
        <v>1055</v>
      </c>
      <c r="AI370" s="11" t="s">
        <v>55</v>
      </c>
      <c r="AJ370" s="11"/>
      <c r="AK370" s="11"/>
      <c r="AL370" s="11"/>
      <c r="AM370" s="11"/>
      <c r="AO370">
        <v>368</v>
      </c>
      <c r="AQ370" t="str">
        <f t="shared" si="16"/>
        <v>reis</v>
      </c>
      <c r="AR370">
        <f t="shared" si="17"/>
        <v>1952</v>
      </c>
      <c r="AS370">
        <f t="shared" si="15"/>
        <v>1952</v>
      </c>
    </row>
    <row r="371" spans="1:45" ht="91" x14ac:dyDescent="0.15">
      <c r="A371" s="12" t="s">
        <v>1921</v>
      </c>
      <c r="B371" s="11" t="s">
        <v>1922</v>
      </c>
      <c r="C371" s="11">
        <v>531</v>
      </c>
      <c r="D371" s="11" t="s">
        <v>1923</v>
      </c>
      <c r="E371" s="11" t="s">
        <v>1924</v>
      </c>
      <c r="F371" s="11" t="s">
        <v>1925</v>
      </c>
      <c r="G371" s="9">
        <v>1935</v>
      </c>
      <c r="H371" s="9"/>
      <c r="I371" s="9" t="s">
        <v>1008</v>
      </c>
      <c r="J371" s="11" t="s">
        <v>82</v>
      </c>
      <c r="K371" s="11" t="s">
        <v>83</v>
      </c>
      <c r="L371" s="11" t="s">
        <v>42</v>
      </c>
      <c r="M371" s="15">
        <v>1958</v>
      </c>
      <c r="N371" s="16" t="s">
        <v>52</v>
      </c>
      <c r="O371" s="16">
        <v>162</v>
      </c>
      <c r="P371" s="16" t="s">
        <v>46</v>
      </c>
      <c r="Q371" s="16">
        <v>1958</v>
      </c>
      <c r="R371" s="16"/>
      <c r="S371" s="11">
        <v>1</v>
      </c>
      <c r="T371" s="11" t="s">
        <v>47</v>
      </c>
      <c r="U371" s="11" t="s">
        <v>84</v>
      </c>
      <c r="V371" s="14" t="s">
        <v>1926</v>
      </c>
      <c r="W371" s="16"/>
      <c r="X371" s="16"/>
      <c r="Y371" s="14"/>
      <c r="Z371" s="16" t="s">
        <v>625</v>
      </c>
      <c r="AA371" s="17">
        <v>1</v>
      </c>
      <c r="AB371" s="17" t="s">
        <v>46</v>
      </c>
      <c r="AC371" s="11">
        <v>1</v>
      </c>
      <c r="AD371" s="16" t="s">
        <v>46</v>
      </c>
      <c r="AE371" s="11" t="s">
        <v>1164</v>
      </c>
      <c r="AF371" s="11" t="s">
        <v>1927</v>
      </c>
      <c r="AG371" s="11" t="s">
        <v>52</v>
      </c>
      <c r="AH371" s="11" t="s">
        <v>1055</v>
      </c>
      <c r="AI371" s="11" t="s">
        <v>54</v>
      </c>
      <c r="AJ371" s="11" t="s">
        <v>55</v>
      </c>
      <c r="AK371" s="11"/>
      <c r="AL371" s="11" t="s">
        <v>292</v>
      </c>
      <c r="AM371" s="11" t="s">
        <v>1928</v>
      </c>
      <c r="AO371">
        <v>369</v>
      </c>
      <c r="AQ371" t="str">
        <f t="shared" si="16"/>
        <v>reis</v>
      </c>
      <c r="AR371">
        <f t="shared" si="17"/>
        <v>1958</v>
      </c>
      <c r="AS371">
        <f t="shared" si="15"/>
        <v>1958</v>
      </c>
    </row>
    <row r="372" spans="1:45" ht="104" x14ac:dyDescent="0.15">
      <c r="A372" s="12" t="s">
        <v>1929</v>
      </c>
      <c r="B372" s="11" t="s">
        <v>1930</v>
      </c>
      <c r="C372" s="11">
        <v>624</v>
      </c>
      <c r="D372" s="11" t="s">
        <v>1931</v>
      </c>
      <c r="E372" s="11" t="s">
        <v>1089</v>
      </c>
      <c r="F372" s="11" t="s">
        <v>1932</v>
      </c>
      <c r="G372" s="9">
        <v>1922</v>
      </c>
      <c r="H372" s="9" t="s">
        <v>1663</v>
      </c>
      <c r="I372" s="9"/>
      <c r="J372" s="11" t="s">
        <v>40</v>
      </c>
      <c r="K372" s="11" t="s">
        <v>132</v>
      </c>
      <c r="L372" s="11" t="s">
        <v>42</v>
      </c>
      <c r="M372" s="15">
        <v>1955</v>
      </c>
      <c r="N372" s="16" t="s">
        <v>52</v>
      </c>
      <c r="O372" s="16" t="s">
        <v>45</v>
      </c>
      <c r="P372" s="16" t="s">
        <v>58</v>
      </c>
      <c r="Q372" s="16">
        <v>1956</v>
      </c>
      <c r="R372" s="16">
        <v>1957</v>
      </c>
      <c r="S372" s="11">
        <v>4</v>
      </c>
      <c r="T372" s="11" t="s">
        <v>67</v>
      </c>
      <c r="U372" s="11"/>
      <c r="V372" s="14" t="s">
        <v>1913</v>
      </c>
      <c r="W372" s="16"/>
      <c r="X372" s="16"/>
      <c r="Y372" s="14"/>
      <c r="Z372" s="16" t="s">
        <v>45</v>
      </c>
      <c r="AA372" s="17">
        <v>4</v>
      </c>
      <c r="AB372" s="17" t="s">
        <v>46</v>
      </c>
      <c r="AC372" s="11">
        <v>6</v>
      </c>
      <c r="AD372" s="16" t="s">
        <v>58</v>
      </c>
      <c r="AE372" s="11" t="s">
        <v>61</v>
      </c>
      <c r="AF372" s="11" t="s">
        <v>1933</v>
      </c>
      <c r="AG372" s="11" t="s">
        <v>52</v>
      </c>
      <c r="AH372" s="11" t="s">
        <v>1055</v>
      </c>
      <c r="AI372" s="11" t="s">
        <v>54</v>
      </c>
      <c r="AJ372" s="11" t="s">
        <v>54</v>
      </c>
      <c r="AK372" s="11" t="s">
        <v>46</v>
      </c>
      <c r="AL372" s="11" t="s">
        <v>292</v>
      </c>
      <c r="AM372" s="11" t="s">
        <v>1934</v>
      </c>
      <c r="AO372">
        <v>370</v>
      </c>
      <c r="AQ372" t="str">
        <f t="shared" si="16"/>
        <v>reis</v>
      </c>
      <c r="AR372">
        <f t="shared" si="17"/>
        <v>1955</v>
      </c>
      <c r="AS372">
        <f t="shared" si="15"/>
        <v>1955</v>
      </c>
    </row>
    <row r="373" spans="1:45" ht="65" x14ac:dyDescent="0.15">
      <c r="A373" s="12" t="s">
        <v>1935</v>
      </c>
      <c r="B373" s="11" t="s">
        <v>1936</v>
      </c>
      <c r="C373" s="11">
        <v>720</v>
      </c>
      <c r="D373" s="11" t="s">
        <v>1937</v>
      </c>
      <c r="E373" s="11"/>
      <c r="F373" s="11" t="s">
        <v>1048</v>
      </c>
      <c r="G373" s="9">
        <v>1941</v>
      </c>
      <c r="H373" s="9"/>
      <c r="I373" s="9"/>
      <c r="J373" s="11"/>
      <c r="K373" s="11" t="s">
        <v>43</v>
      </c>
      <c r="L373" s="11"/>
      <c r="M373" s="15">
        <v>1961</v>
      </c>
      <c r="N373" s="16" t="s">
        <v>52</v>
      </c>
      <c r="O373" s="16">
        <v>162</v>
      </c>
      <c r="P373" s="16" t="s">
        <v>46</v>
      </c>
      <c r="Q373" s="16">
        <v>1971</v>
      </c>
      <c r="R373" s="16">
        <v>1979</v>
      </c>
      <c r="S373" s="11">
        <v>5</v>
      </c>
      <c r="T373" s="11" t="s">
        <v>67</v>
      </c>
      <c r="U373" s="11"/>
      <c r="V373" s="14" t="s">
        <v>1938</v>
      </c>
      <c r="W373" s="16"/>
      <c r="X373" s="16"/>
      <c r="Y373" s="14"/>
      <c r="Z373" s="16" t="s">
        <v>76</v>
      </c>
      <c r="AA373" s="17">
        <v>1</v>
      </c>
      <c r="AB373" s="17"/>
      <c r="AC373" s="11">
        <v>6</v>
      </c>
      <c r="AD373" s="16" t="s">
        <v>46</v>
      </c>
      <c r="AE373" s="11" t="s">
        <v>85</v>
      </c>
      <c r="AF373" s="11" t="s">
        <v>1939</v>
      </c>
      <c r="AG373" s="11" t="s">
        <v>52</v>
      </c>
      <c r="AH373" s="11" t="s">
        <v>1055</v>
      </c>
      <c r="AI373" s="11" t="s">
        <v>55</v>
      </c>
      <c r="AJ373" s="11"/>
      <c r="AK373" s="11"/>
      <c r="AL373" s="11"/>
      <c r="AM373" s="11"/>
      <c r="AO373">
        <v>371</v>
      </c>
      <c r="AQ373" t="str">
        <f t="shared" si="16"/>
        <v>reis</v>
      </c>
      <c r="AR373">
        <f t="shared" si="17"/>
        <v>1961</v>
      </c>
      <c r="AS373">
        <f t="shared" si="15"/>
        <v>1961</v>
      </c>
    </row>
    <row r="374" spans="1:45" ht="104" x14ac:dyDescent="0.15">
      <c r="A374" s="12" t="s">
        <v>1940</v>
      </c>
      <c r="B374" s="11" t="s">
        <v>1941</v>
      </c>
      <c r="C374" s="11">
        <v>819</v>
      </c>
      <c r="D374" s="11" t="s">
        <v>1942</v>
      </c>
      <c r="E374" s="11"/>
      <c r="F374" s="11" t="s">
        <v>1943</v>
      </c>
      <c r="G374" s="9">
        <v>1947</v>
      </c>
      <c r="H374" s="9" t="s">
        <v>1764</v>
      </c>
      <c r="I374" s="9" t="s">
        <v>1764</v>
      </c>
      <c r="J374" s="11" t="s">
        <v>40</v>
      </c>
      <c r="K374" s="11" t="s">
        <v>267</v>
      </c>
      <c r="L374" s="11" t="s">
        <v>42</v>
      </c>
      <c r="M374" s="15">
        <v>1971</v>
      </c>
      <c r="N374" s="16" t="s">
        <v>52</v>
      </c>
      <c r="O374" s="16">
        <v>162</v>
      </c>
      <c r="P374" s="16" t="s">
        <v>46</v>
      </c>
      <c r="Q374" s="16">
        <v>1971</v>
      </c>
      <c r="R374" s="16">
        <v>1971</v>
      </c>
      <c r="S374" s="11">
        <v>2</v>
      </c>
      <c r="T374" s="11" t="s">
        <v>124</v>
      </c>
      <c r="U374" s="11"/>
      <c r="V374" s="14" t="s">
        <v>1944</v>
      </c>
      <c r="W374" s="16"/>
      <c r="X374" s="16"/>
      <c r="Y374" s="14"/>
      <c r="Z374" s="16" t="s">
        <v>76</v>
      </c>
      <c r="AA374" s="17">
        <v>1</v>
      </c>
      <c r="AB374" s="17"/>
      <c r="AC374" s="11">
        <v>2</v>
      </c>
      <c r="AD374" s="16" t="s">
        <v>46</v>
      </c>
      <c r="AE374" s="11" t="s">
        <v>85</v>
      </c>
      <c r="AF374" s="11" t="s">
        <v>1945</v>
      </c>
      <c r="AG374" s="11" t="s">
        <v>52</v>
      </c>
      <c r="AH374" s="11" t="s">
        <v>1055</v>
      </c>
      <c r="AI374" s="11" t="s">
        <v>54</v>
      </c>
      <c r="AJ374" s="11" t="s">
        <v>55</v>
      </c>
      <c r="AK374" s="11"/>
      <c r="AL374" s="11" t="s">
        <v>135</v>
      </c>
      <c r="AM374" s="11">
        <v>5464042</v>
      </c>
      <c r="AO374">
        <v>372</v>
      </c>
      <c r="AQ374" t="str">
        <f t="shared" si="16"/>
        <v>reis</v>
      </c>
      <c r="AR374">
        <f t="shared" si="17"/>
        <v>1971</v>
      </c>
      <c r="AS374">
        <f t="shared" si="15"/>
        <v>1971</v>
      </c>
    </row>
    <row r="375" spans="1:45" ht="26" x14ac:dyDescent="0.15">
      <c r="A375" s="12" t="s">
        <v>1946</v>
      </c>
      <c r="B375" s="11" t="s">
        <v>1947</v>
      </c>
      <c r="C375" s="11">
        <v>819</v>
      </c>
      <c r="D375" s="11" t="s">
        <v>1942</v>
      </c>
      <c r="E375" s="11"/>
      <c r="F375" s="11" t="s">
        <v>1948</v>
      </c>
      <c r="G375" s="9">
        <v>1947</v>
      </c>
      <c r="H375" s="9"/>
      <c r="I375" s="9"/>
      <c r="J375" s="11" t="s">
        <v>40</v>
      </c>
      <c r="K375" s="11" t="s">
        <v>267</v>
      </c>
      <c r="L375" s="11" t="s">
        <v>42</v>
      </c>
      <c r="M375" s="15">
        <v>1971</v>
      </c>
      <c r="N375" s="16" t="s">
        <v>44</v>
      </c>
      <c r="O375" s="16">
        <v>162</v>
      </c>
      <c r="P375" s="16" t="s">
        <v>46</v>
      </c>
      <c r="Q375" s="16">
        <v>1971</v>
      </c>
      <c r="R375" s="16">
        <v>1971</v>
      </c>
      <c r="S375" s="11">
        <v>2</v>
      </c>
      <c r="T375" s="11" t="s">
        <v>124</v>
      </c>
      <c r="U375" s="11"/>
      <c r="V375" s="14" t="s">
        <v>1944</v>
      </c>
      <c r="W375" s="16"/>
      <c r="X375" s="16"/>
      <c r="Y375" s="14"/>
      <c r="Z375" s="16" t="s">
        <v>76</v>
      </c>
      <c r="AA375" s="17">
        <v>1</v>
      </c>
      <c r="AB375" s="17"/>
      <c r="AC375" s="11">
        <v>1</v>
      </c>
      <c r="AD375" s="16" t="s">
        <v>46</v>
      </c>
      <c r="AE375" s="11" t="s">
        <v>1032</v>
      </c>
      <c r="AF375" s="11" t="s">
        <v>1949</v>
      </c>
      <c r="AG375" s="11" t="s">
        <v>52</v>
      </c>
      <c r="AH375" s="11" t="s">
        <v>1055</v>
      </c>
      <c r="AI375" s="11" t="s">
        <v>54</v>
      </c>
      <c r="AJ375" s="11" t="s">
        <v>55</v>
      </c>
      <c r="AK375" s="11"/>
      <c r="AL375" s="11" t="s">
        <v>135</v>
      </c>
      <c r="AM375" s="11">
        <v>5464042</v>
      </c>
      <c r="AO375">
        <v>373</v>
      </c>
      <c r="AQ375" t="str">
        <f t="shared" si="16"/>
        <v>reis</v>
      </c>
      <c r="AR375">
        <f t="shared" si="17"/>
        <v>1971</v>
      </c>
      <c r="AS375">
        <f t="shared" si="15"/>
        <v>1971</v>
      </c>
    </row>
    <row r="376" spans="1:45" ht="104" x14ac:dyDescent="0.15">
      <c r="A376" s="12" t="s">
        <v>1950</v>
      </c>
      <c r="B376" s="11" t="s">
        <v>1951</v>
      </c>
      <c r="C376" s="11">
        <v>819</v>
      </c>
      <c r="D376" s="11" t="s">
        <v>1942</v>
      </c>
      <c r="E376" s="11"/>
      <c r="F376" s="11" t="s">
        <v>1943</v>
      </c>
      <c r="G376" s="9">
        <v>1947</v>
      </c>
      <c r="H376" s="9"/>
      <c r="I376" s="9" t="s">
        <v>1764</v>
      </c>
      <c r="J376" s="11" t="s">
        <v>40</v>
      </c>
      <c r="K376" s="11" t="s">
        <v>267</v>
      </c>
      <c r="L376" s="11" t="s">
        <v>42</v>
      </c>
      <c r="M376" s="15">
        <v>1971</v>
      </c>
      <c r="N376" s="16" t="s">
        <v>103</v>
      </c>
      <c r="O376" s="16">
        <v>162</v>
      </c>
      <c r="P376" s="16" t="s">
        <v>46</v>
      </c>
      <c r="Q376" s="16">
        <v>1971</v>
      </c>
      <c r="R376" s="16">
        <v>1971</v>
      </c>
      <c r="S376" s="11">
        <v>2</v>
      </c>
      <c r="T376" s="11" t="s">
        <v>124</v>
      </c>
      <c r="U376" s="11"/>
      <c r="V376" s="14" t="s">
        <v>1944</v>
      </c>
      <c r="W376" s="16"/>
      <c r="X376" s="16"/>
      <c r="Y376" s="14"/>
      <c r="Z376" s="16" t="s">
        <v>76</v>
      </c>
      <c r="AA376" s="17">
        <v>1</v>
      </c>
      <c r="AB376" s="17"/>
      <c r="AC376" s="11">
        <v>3</v>
      </c>
      <c r="AD376" s="16" t="s">
        <v>46</v>
      </c>
      <c r="AE376" s="11" t="s">
        <v>85</v>
      </c>
      <c r="AF376" s="11" t="s">
        <v>1952</v>
      </c>
      <c r="AG376" s="11" t="s">
        <v>52</v>
      </c>
      <c r="AH376" s="11" t="s">
        <v>1055</v>
      </c>
      <c r="AI376" s="11" t="s">
        <v>54</v>
      </c>
      <c r="AJ376" s="11" t="s">
        <v>55</v>
      </c>
      <c r="AK376" s="11"/>
      <c r="AL376" s="11" t="s">
        <v>135</v>
      </c>
      <c r="AM376" s="11">
        <v>5464042</v>
      </c>
      <c r="AO376">
        <v>374</v>
      </c>
      <c r="AQ376" t="str">
        <f t="shared" si="16"/>
        <v>reis</v>
      </c>
      <c r="AR376">
        <f t="shared" si="17"/>
        <v>1971</v>
      </c>
      <c r="AS376">
        <f t="shared" si="15"/>
        <v>1971</v>
      </c>
    </row>
    <row r="377" spans="1:45" ht="117" x14ac:dyDescent="0.15">
      <c r="A377" s="12" t="s">
        <v>1953</v>
      </c>
      <c r="B377" s="11" t="s">
        <v>1954</v>
      </c>
      <c r="C377" s="11">
        <v>919</v>
      </c>
      <c r="D377" s="11" t="s">
        <v>1955</v>
      </c>
      <c r="E377" s="11"/>
      <c r="F377" s="11" t="s">
        <v>1956</v>
      </c>
      <c r="G377" s="9">
        <v>1904</v>
      </c>
      <c r="H377" s="9"/>
      <c r="I377" s="9" t="s">
        <v>1764</v>
      </c>
      <c r="J377" s="11" t="s">
        <v>82</v>
      </c>
      <c r="K377" s="11" t="s">
        <v>83</v>
      </c>
      <c r="L377" s="11" t="s">
        <v>1083</v>
      </c>
      <c r="M377" s="15">
        <v>1958</v>
      </c>
      <c r="N377" s="16" t="s">
        <v>52</v>
      </c>
      <c r="O377" s="16">
        <v>162</v>
      </c>
      <c r="P377" s="16" t="s">
        <v>46</v>
      </c>
      <c r="Q377" s="16">
        <v>1958</v>
      </c>
      <c r="R377" s="16">
        <v>1979</v>
      </c>
      <c r="S377" s="11">
        <v>2</v>
      </c>
      <c r="T377" s="11" t="s">
        <v>124</v>
      </c>
      <c r="U377" s="11"/>
      <c r="V377" s="14">
        <v>21256</v>
      </c>
      <c r="W377" s="16"/>
      <c r="X377" s="16"/>
      <c r="Y377" s="14"/>
      <c r="Z377" s="16" t="s">
        <v>45</v>
      </c>
      <c r="AA377" s="17">
        <v>3</v>
      </c>
      <c r="AB377" s="17" t="s">
        <v>46</v>
      </c>
      <c r="AC377" s="11">
        <v>9</v>
      </c>
      <c r="AD377" s="16" t="s">
        <v>46</v>
      </c>
      <c r="AE377" s="11" t="s">
        <v>85</v>
      </c>
      <c r="AF377" s="11" t="s">
        <v>1957</v>
      </c>
      <c r="AG377" s="11" t="s">
        <v>52</v>
      </c>
      <c r="AH377" s="11" t="s">
        <v>1055</v>
      </c>
      <c r="AI377" s="11" t="s">
        <v>54</v>
      </c>
      <c r="AJ377" s="11" t="s">
        <v>54</v>
      </c>
      <c r="AK377" s="11" t="s">
        <v>46</v>
      </c>
      <c r="AL377" s="11" t="s">
        <v>52</v>
      </c>
      <c r="AM377" s="11">
        <v>7297945</v>
      </c>
      <c r="AO377">
        <v>375</v>
      </c>
      <c r="AQ377" t="str">
        <f t="shared" si="16"/>
        <v>reis</v>
      </c>
      <c r="AR377">
        <f t="shared" si="17"/>
        <v>1958</v>
      </c>
      <c r="AS377">
        <f t="shared" si="15"/>
        <v>1958</v>
      </c>
    </row>
    <row r="378" spans="1:45" ht="39" x14ac:dyDescent="0.15">
      <c r="A378" s="12" t="s">
        <v>1958</v>
      </c>
      <c r="B378" s="11" t="s">
        <v>1959</v>
      </c>
      <c r="C378" s="11">
        <v>1018</v>
      </c>
      <c r="D378" s="11" t="s">
        <v>1960</v>
      </c>
      <c r="E378" s="11" t="s">
        <v>1757</v>
      </c>
      <c r="F378" s="11" t="s">
        <v>1052</v>
      </c>
      <c r="G378" s="9">
        <v>1946</v>
      </c>
      <c r="H378" s="9"/>
      <c r="I378" s="9"/>
      <c r="J378" s="11"/>
      <c r="K378" s="11" t="s">
        <v>43</v>
      </c>
      <c r="L378" s="11" t="s">
        <v>1057</v>
      </c>
      <c r="M378" s="15"/>
      <c r="N378" s="16" t="s">
        <v>52</v>
      </c>
      <c r="O378" s="16">
        <v>162</v>
      </c>
      <c r="P378" s="16" t="s">
        <v>46</v>
      </c>
      <c r="Q378" s="16">
        <v>1980</v>
      </c>
      <c r="R378" s="16">
        <v>1980</v>
      </c>
      <c r="S378" s="11">
        <v>5</v>
      </c>
      <c r="T378" s="11" t="s">
        <v>67</v>
      </c>
      <c r="U378" s="11"/>
      <c r="V378" s="14" t="s">
        <v>75</v>
      </c>
      <c r="W378" s="16"/>
      <c r="X378" s="16"/>
      <c r="Y378" s="14"/>
      <c r="Z378" s="16" t="s">
        <v>76</v>
      </c>
      <c r="AA378" s="17" t="s">
        <v>75</v>
      </c>
      <c r="AB378" s="17"/>
      <c r="AC378" s="11">
        <v>2</v>
      </c>
      <c r="AD378" s="16" t="s">
        <v>46</v>
      </c>
      <c r="AE378" s="11" t="s">
        <v>1032</v>
      </c>
      <c r="AF378" s="11" t="s">
        <v>1961</v>
      </c>
      <c r="AG378" s="11" t="s">
        <v>52</v>
      </c>
      <c r="AH378" s="11" t="s">
        <v>1168</v>
      </c>
      <c r="AI378" s="11" t="s">
        <v>55</v>
      </c>
      <c r="AJ378" s="11"/>
      <c r="AK378" s="11"/>
      <c r="AL378" s="11"/>
      <c r="AM378" s="11"/>
      <c r="AO378">
        <v>376</v>
      </c>
      <c r="AQ378" t="str">
        <f t="shared" si="16"/>
        <v>reis</v>
      </c>
      <c r="AR378">
        <f t="shared" si="17"/>
        <v>0</v>
      </c>
      <c r="AS378">
        <f t="shared" si="15"/>
        <v>0</v>
      </c>
    </row>
    <row r="379" spans="1:45" ht="26" x14ac:dyDescent="0.15">
      <c r="A379" s="12" t="s">
        <v>1962</v>
      </c>
      <c r="B379" s="11" t="s">
        <v>1963</v>
      </c>
      <c r="C379" s="11">
        <v>1116</v>
      </c>
      <c r="D379" s="11" t="s">
        <v>80</v>
      </c>
      <c r="E379" s="11" t="s">
        <v>1089</v>
      </c>
      <c r="F379" s="11" t="s">
        <v>1964</v>
      </c>
      <c r="G379" s="9">
        <v>1938</v>
      </c>
      <c r="H379" s="9"/>
      <c r="I379" s="9" t="s">
        <v>1270</v>
      </c>
      <c r="J379" s="11" t="s">
        <v>40</v>
      </c>
      <c r="K379" s="11" t="s">
        <v>154</v>
      </c>
      <c r="L379" s="11" t="s">
        <v>42</v>
      </c>
      <c r="M379" s="15">
        <v>1960</v>
      </c>
      <c r="N379" s="16" t="s">
        <v>52</v>
      </c>
      <c r="O379" s="16">
        <v>162</v>
      </c>
      <c r="P379" s="16" t="s">
        <v>46</v>
      </c>
      <c r="Q379" s="16">
        <v>1960</v>
      </c>
      <c r="R379" s="16"/>
      <c r="S379" s="11">
        <v>2</v>
      </c>
      <c r="T379" s="11" t="s">
        <v>124</v>
      </c>
      <c r="U379" s="11"/>
      <c r="V379" s="14" t="s">
        <v>1965</v>
      </c>
      <c r="W379" s="16"/>
      <c r="X379" s="16"/>
      <c r="Y379" s="14"/>
      <c r="Z379" s="16" t="s">
        <v>49</v>
      </c>
      <c r="AA379" s="17">
        <v>1</v>
      </c>
      <c r="AB379" s="17" t="s">
        <v>46</v>
      </c>
      <c r="AC379" s="11">
        <v>1</v>
      </c>
      <c r="AD379" s="16"/>
      <c r="AE379" s="11" t="s">
        <v>1164</v>
      </c>
      <c r="AF379" s="11" t="s">
        <v>1966</v>
      </c>
      <c r="AG379" s="11" t="s">
        <v>52</v>
      </c>
      <c r="AH379" s="11" t="s">
        <v>1168</v>
      </c>
      <c r="AI379" s="11" t="s">
        <v>54</v>
      </c>
      <c r="AJ379" s="11" t="s">
        <v>55</v>
      </c>
      <c r="AK379" s="11"/>
      <c r="AL379" s="11" t="s">
        <v>292</v>
      </c>
      <c r="AM379" s="11" t="s">
        <v>1967</v>
      </c>
      <c r="AO379">
        <v>377</v>
      </c>
      <c r="AQ379" t="str">
        <f t="shared" si="16"/>
        <v>reis</v>
      </c>
      <c r="AR379">
        <f t="shared" si="17"/>
        <v>1960</v>
      </c>
      <c r="AS379">
        <f t="shared" si="15"/>
        <v>1960</v>
      </c>
    </row>
    <row r="380" spans="1:45" ht="117" x14ac:dyDescent="0.15">
      <c r="A380" s="12" t="s">
        <v>1968</v>
      </c>
      <c r="B380" s="11" t="s">
        <v>1969</v>
      </c>
      <c r="C380" s="11">
        <v>1213</v>
      </c>
      <c r="D380" s="11" t="s">
        <v>1970</v>
      </c>
      <c r="E380" s="11" t="s">
        <v>1089</v>
      </c>
      <c r="F380" s="11" t="s">
        <v>1971</v>
      </c>
      <c r="G380" s="9">
        <v>1938</v>
      </c>
      <c r="H380" s="9"/>
      <c r="I380" s="9" t="s">
        <v>1074</v>
      </c>
      <c r="J380" s="11" t="s">
        <v>40</v>
      </c>
      <c r="K380" s="11" t="s">
        <v>773</v>
      </c>
      <c r="L380" s="11" t="s">
        <v>42</v>
      </c>
      <c r="M380" s="15">
        <v>1967</v>
      </c>
      <c r="N380" s="16" t="s">
        <v>52</v>
      </c>
      <c r="O380" s="16">
        <v>162</v>
      </c>
      <c r="P380" s="16" t="s">
        <v>58</v>
      </c>
      <c r="Q380" s="16">
        <v>1967</v>
      </c>
      <c r="R380" s="16">
        <v>1971</v>
      </c>
      <c r="S380" s="11">
        <v>3</v>
      </c>
      <c r="T380" s="11" t="s">
        <v>67</v>
      </c>
      <c r="U380" s="11"/>
      <c r="V380" s="14">
        <v>24624</v>
      </c>
      <c r="W380" s="16"/>
      <c r="X380" s="16"/>
      <c r="Y380" s="14"/>
      <c r="Z380" s="16" t="s">
        <v>76</v>
      </c>
      <c r="AA380" s="17">
        <v>5</v>
      </c>
      <c r="AB380" s="17" t="s">
        <v>46</v>
      </c>
      <c r="AC380" s="11">
        <v>13</v>
      </c>
      <c r="AD380" s="16" t="s">
        <v>58</v>
      </c>
      <c r="AE380" s="11" t="s">
        <v>61</v>
      </c>
      <c r="AF380" s="11" t="s">
        <v>1972</v>
      </c>
      <c r="AG380" s="11" t="s">
        <v>103</v>
      </c>
      <c r="AH380" s="11" t="s">
        <v>1055</v>
      </c>
      <c r="AI380" s="11" t="s">
        <v>54</v>
      </c>
      <c r="AJ380" s="11" t="s">
        <v>55</v>
      </c>
      <c r="AK380" s="11"/>
      <c r="AL380" s="11" t="s">
        <v>292</v>
      </c>
      <c r="AM380" s="11" t="s">
        <v>1973</v>
      </c>
      <c r="AO380">
        <v>378</v>
      </c>
      <c r="AQ380" t="str">
        <f t="shared" si="16"/>
        <v>reis</v>
      </c>
      <c r="AR380">
        <f t="shared" si="17"/>
        <v>1967</v>
      </c>
      <c r="AS380">
        <f t="shared" si="15"/>
        <v>1967</v>
      </c>
    </row>
    <row r="381" spans="1:45" ht="117" x14ac:dyDescent="0.15">
      <c r="A381" s="12" t="s">
        <v>1974</v>
      </c>
      <c r="B381" s="11" t="s">
        <v>1975</v>
      </c>
      <c r="C381" s="11">
        <v>1307</v>
      </c>
      <c r="D381" s="11" t="s">
        <v>1976</v>
      </c>
      <c r="E381" s="11"/>
      <c r="F381" s="11" t="s">
        <v>1052</v>
      </c>
      <c r="G381" s="9">
        <v>1925</v>
      </c>
      <c r="H381" s="9" t="s">
        <v>1977</v>
      </c>
      <c r="I381" s="9" t="s">
        <v>1977</v>
      </c>
      <c r="J381" s="11" t="s">
        <v>82</v>
      </c>
      <c r="K381" s="11" t="s">
        <v>83</v>
      </c>
      <c r="L381" s="11" t="s">
        <v>42</v>
      </c>
      <c r="M381" s="15">
        <v>1960</v>
      </c>
      <c r="N381" s="16" t="s">
        <v>52</v>
      </c>
      <c r="O381" s="16">
        <v>162</v>
      </c>
      <c r="P381" s="16" t="s">
        <v>46</v>
      </c>
      <c r="Q381" s="16">
        <v>1961</v>
      </c>
      <c r="R381" s="16">
        <v>1962</v>
      </c>
      <c r="S381" s="11">
        <v>3</v>
      </c>
      <c r="T381" s="11" t="s">
        <v>67</v>
      </c>
      <c r="U381" s="11"/>
      <c r="V381" s="14" t="s">
        <v>1978</v>
      </c>
      <c r="W381" s="16"/>
      <c r="X381" s="16"/>
      <c r="Y381" s="14"/>
      <c r="Z381" s="16" t="s">
        <v>68</v>
      </c>
      <c r="AA381" s="17">
        <v>1</v>
      </c>
      <c r="AB381" s="17" t="s">
        <v>46</v>
      </c>
      <c r="AC381" s="11">
        <v>6</v>
      </c>
      <c r="AD381" s="16" t="s">
        <v>46</v>
      </c>
      <c r="AE381" s="11" t="s">
        <v>1032</v>
      </c>
      <c r="AF381" s="11" t="s">
        <v>1979</v>
      </c>
      <c r="AG381" s="11" t="s">
        <v>52</v>
      </c>
      <c r="AH381" s="11" t="s">
        <v>1055</v>
      </c>
      <c r="AI381" s="11" t="s">
        <v>54</v>
      </c>
      <c r="AJ381" s="11" t="s">
        <v>55</v>
      </c>
      <c r="AK381" s="11"/>
      <c r="AL381" s="11" t="s">
        <v>690</v>
      </c>
      <c r="AM381" s="11" t="s">
        <v>1980</v>
      </c>
      <c r="AO381">
        <v>379</v>
      </c>
      <c r="AQ381" t="str">
        <f t="shared" si="16"/>
        <v>reis</v>
      </c>
      <c r="AR381">
        <f t="shared" si="17"/>
        <v>1960</v>
      </c>
      <c r="AS381">
        <f t="shared" si="15"/>
        <v>1960</v>
      </c>
    </row>
    <row r="382" spans="1:45" ht="117" x14ac:dyDescent="0.15">
      <c r="A382" s="12" t="s">
        <v>1981</v>
      </c>
      <c r="B382" s="11" t="s">
        <v>1982</v>
      </c>
      <c r="C382" s="11">
        <v>1307</v>
      </c>
      <c r="D382" s="11" t="s">
        <v>1976</v>
      </c>
      <c r="E382" s="11"/>
      <c r="F382" s="11" t="s">
        <v>1052</v>
      </c>
      <c r="G382" s="9">
        <v>1925</v>
      </c>
      <c r="H382" s="9"/>
      <c r="I382" s="9" t="s">
        <v>1977</v>
      </c>
      <c r="J382" s="11" t="s">
        <v>82</v>
      </c>
      <c r="K382" s="11" t="s">
        <v>83</v>
      </c>
      <c r="L382" s="11" t="s">
        <v>42</v>
      </c>
      <c r="M382" s="15">
        <v>1960</v>
      </c>
      <c r="N382" s="16" t="s">
        <v>52</v>
      </c>
      <c r="O382" s="16">
        <v>162</v>
      </c>
      <c r="P382" s="16" t="s">
        <v>46</v>
      </c>
      <c r="Q382" s="16">
        <v>1961</v>
      </c>
      <c r="R382" s="16">
        <v>1962</v>
      </c>
      <c r="S382" s="11">
        <v>3</v>
      </c>
      <c r="T382" s="11" t="s">
        <v>67</v>
      </c>
      <c r="U382" s="11"/>
      <c r="V382" s="14" t="s">
        <v>1978</v>
      </c>
      <c r="W382" s="16"/>
      <c r="X382" s="16"/>
      <c r="Y382" s="14"/>
      <c r="Z382" s="16" t="s">
        <v>68</v>
      </c>
      <c r="AA382" s="17">
        <v>1</v>
      </c>
      <c r="AB382" s="17" t="s">
        <v>46</v>
      </c>
      <c r="AC382" s="11">
        <v>7</v>
      </c>
      <c r="AD382" s="16" t="s">
        <v>46</v>
      </c>
      <c r="AE382" s="11" t="s">
        <v>1032</v>
      </c>
      <c r="AF382" s="11" t="s">
        <v>1979</v>
      </c>
      <c r="AG382" s="11" t="s">
        <v>103</v>
      </c>
      <c r="AH382" s="11" t="s">
        <v>1055</v>
      </c>
      <c r="AI382" s="11" t="s">
        <v>54</v>
      </c>
      <c r="AJ382" s="11" t="s">
        <v>55</v>
      </c>
      <c r="AK382" s="11"/>
      <c r="AL382" s="11" t="s">
        <v>690</v>
      </c>
      <c r="AM382" s="11" t="s">
        <v>1980</v>
      </c>
      <c r="AO382">
        <v>380</v>
      </c>
      <c r="AQ382" t="str">
        <f t="shared" si="16"/>
        <v>reis</v>
      </c>
      <c r="AR382">
        <f t="shared" si="17"/>
        <v>1960</v>
      </c>
      <c r="AS382">
        <f t="shared" si="15"/>
        <v>1960</v>
      </c>
    </row>
    <row r="383" spans="1:45" ht="104" x14ac:dyDescent="0.15">
      <c r="A383" s="12" t="s">
        <v>1983</v>
      </c>
      <c r="B383" s="11" t="s">
        <v>1984</v>
      </c>
      <c r="C383" s="11">
        <v>1340</v>
      </c>
      <c r="D383" s="11" t="s">
        <v>1985</v>
      </c>
      <c r="E383" s="11"/>
      <c r="F383" s="11" t="s">
        <v>1986</v>
      </c>
      <c r="G383" s="9">
        <v>1920</v>
      </c>
      <c r="H383" s="9"/>
      <c r="I383" s="9" t="s">
        <v>1008</v>
      </c>
      <c r="J383" s="11" t="s">
        <v>82</v>
      </c>
      <c r="K383" s="11" t="s">
        <v>83</v>
      </c>
      <c r="L383" s="11" t="s">
        <v>1083</v>
      </c>
      <c r="M383" s="15">
        <v>1954</v>
      </c>
      <c r="N383" s="16" t="s">
        <v>52</v>
      </c>
      <c r="O383" s="16" t="s">
        <v>45</v>
      </c>
      <c r="P383" s="16" t="s">
        <v>58</v>
      </c>
      <c r="Q383" s="16">
        <v>1954</v>
      </c>
      <c r="R383" s="16">
        <v>1955</v>
      </c>
      <c r="S383" s="11">
        <v>1</v>
      </c>
      <c r="T383" s="11" t="s">
        <v>47</v>
      </c>
      <c r="U383" s="11" t="s">
        <v>48</v>
      </c>
      <c r="V383" s="14" t="s">
        <v>1987</v>
      </c>
      <c r="W383" s="16"/>
      <c r="X383" s="16"/>
      <c r="Y383" s="14"/>
      <c r="Z383" s="16" t="s">
        <v>49</v>
      </c>
      <c r="AA383" s="17">
        <v>3</v>
      </c>
      <c r="AB383" s="17" t="s">
        <v>58</v>
      </c>
      <c r="AC383" s="11">
        <v>9</v>
      </c>
      <c r="AD383" s="16" t="s">
        <v>58</v>
      </c>
      <c r="AE383" s="11" t="s">
        <v>61</v>
      </c>
      <c r="AF383" s="11" t="s">
        <v>1988</v>
      </c>
      <c r="AG383" s="11" t="s">
        <v>45</v>
      </c>
      <c r="AH383" s="11" t="s">
        <v>1055</v>
      </c>
      <c r="AI383" s="11" t="s">
        <v>55</v>
      </c>
      <c r="AJ383" s="11"/>
      <c r="AK383" s="11"/>
      <c r="AL383" s="11"/>
      <c r="AM383" s="11"/>
      <c r="AO383">
        <v>381</v>
      </c>
      <c r="AQ383" t="str">
        <f t="shared" si="16"/>
        <v>reis</v>
      </c>
      <c r="AR383">
        <f t="shared" si="17"/>
        <v>1954</v>
      </c>
      <c r="AS383">
        <f t="shared" si="15"/>
        <v>1954</v>
      </c>
    </row>
    <row r="384" spans="1:45" ht="26" x14ac:dyDescent="0.15">
      <c r="A384" s="12" t="s">
        <v>1989</v>
      </c>
      <c r="B384" s="11" t="s">
        <v>1990</v>
      </c>
      <c r="C384" s="11">
        <v>1439</v>
      </c>
      <c r="D384" s="11" t="s">
        <v>89</v>
      </c>
      <c r="E384" s="11" t="s">
        <v>90</v>
      </c>
      <c r="F384" s="11" t="s">
        <v>1991</v>
      </c>
      <c r="G384" s="9">
        <v>1945</v>
      </c>
      <c r="H384" s="9"/>
      <c r="I384" s="9"/>
      <c r="J384" s="11" t="s">
        <v>82</v>
      </c>
      <c r="K384" s="11" t="s">
        <v>83</v>
      </c>
      <c r="L384" s="11"/>
      <c r="M384" s="15">
        <v>1960</v>
      </c>
      <c r="N384" s="16" t="s">
        <v>52</v>
      </c>
      <c r="O384" s="16">
        <v>162</v>
      </c>
      <c r="P384" s="16" t="s">
        <v>46</v>
      </c>
      <c r="Q384" s="16">
        <v>1963</v>
      </c>
      <c r="R384" s="16">
        <v>1963</v>
      </c>
      <c r="S384" s="11">
        <v>1</v>
      </c>
      <c r="T384" s="11" t="s">
        <v>47</v>
      </c>
      <c r="U384" s="11" t="s">
        <v>48</v>
      </c>
      <c r="V384" s="14" t="s">
        <v>1992</v>
      </c>
      <c r="W384" s="16"/>
      <c r="X384" s="16"/>
      <c r="Y384" s="14"/>
      <c r="Z384" s="16" t="s">
        <v>625</v>
      </c>
      <c r="AA384" s="17">
        <v>2</v>
      </c>
      <c r="AB384" s="17" t="s">
        <v>46</v>
      </c>
      <c r="AC384" s="11">
        <v>1</v>
      </c>
      <c r="AD384" s="16" t="s">
        <v>46</v>
      </c>
      <c r="AE384" s="11" t="s">
        <v>1164</v>
      </c>
      <c r="AF384" s="11" t="s">
        <v>1993</v>
      </c>
      <c r="AG384" s="11" t="s">
        <v>52</v>
      </c>
      <c r="AH384" s="11" t="s">
        <v>1055</v>
      </c>
      <c r="AI384" s="11" t="s">
        <v>55</v>
      </c>
      <c r="AJ384" s="11"/>
      <c r="AK384" s="11"/>
      <c r="AL384" s="11"/>
      <c r="AM384" s="11"/>
      <c r="AO384">
        <v>382</v>
      </c>
      <c r="AQ384" t="str">
        <f t="shared" si="16"/>
        <v>reis</v>
      </c>
      <c r="AR384">
        <f t="shared" si="17"/>
        <v>1960</v>
      </c>
      <c r="AS384">
        <f t="shared" si="15"/>
        <v>1960</v>
      </c>
    </row>
    <row r="385" spans="1:45" ht="26" x14ac:dyDescent="0.15">
      <c r="A385" s="12" t="s">
        <v>1994</v>
      </c>
      <c r="B385" s="11" t="s">
        <v>1995</v>
      </c>
      <c r="C385" s="11">
        <v>1439</v>
      </c>
      <c r="D385" s="11" t="s">
        <v>89</v>
      </c>
      <c r="E385" s="11" t="s">
        <v>90</v>
      </c>
      <c r="F385" s="11" t="s">
        <v>1991</v>
      </c>
      <c r="G385" s="9">
        <v>1945</v>
      </c>
      <c r="H385" s="9"/>
      <c r="I385" s="9"/>
      <c r="J385" s="11" t="s">
        <v>82</v>
      </c>
      <c r="K385" s="11" t="s">
        <v>83</v>
      </c>
      <c r="L385" s="11"/>
      <c r="M385" s="15">
        <v>1960</v>
      </c>
      <c r="N385" s="16" t="s">
        <v>52</v>
      </c>
      <c r="O385" s="16">
        <v>162</v>
      </c>
      <c r="P385" s="16" t="s">
        <v>46</v>
      </c>
      <c r="Q385" s="16">
        <v>1964</v>
      </c>
      <c r="R385" s="16">
        <v>1964</v>
      </c>
      <c r="S385" s="11">
        <v>1</v>
      </c>
      <c r="T385" s="11" t="s">
        <v>47</v>
      </c>
      <c r="U385" s="11" t="s">
        <v>48</v>
      </c>
      <c r="V385" s="14" t="s">
        <v>1992</v>
      </c>
      <c r="W385" s="16"/>
      <c r="X385" s="16"/>
      <c r="Y385" s="14"/>
      <c r="Z385" s="16" t="s">
        <v>625</v>
      </c>
      <c r="AA385" s="17">
        <v>2</v>
      </c>
      <c r="AB385" s="17" t="s">
        <v>46</v>
      </c>
      <c r="AC385" s="11">
        <v>1</v>
      </c>
      <c r="AD385" s="16" t="s">
        <v>46</v>
      </c>
      <c r="AE385" s="11" t="s">
        <v>1164</v>
      </c>
      <c r="AF385" s="11" t="s">
        <v>1996</v>
      </c>
      <c r="AG385" s="11" t="s">
        <v>44</v>
      </c>
      <c r="AH385" s="11" t="s">
        <v>1055</v>
      </c>
      <c r="AI385" s="11" t="s">
        <v>55</v>
      </c>
      <c r="AJ385" s="11"/>
      <c r="AK385" s="11"/>
      <c r="AL385" s="11"/>
      <c r="AM385" s="11"/>
      <c r="AO385">
        <v>383</v>
      </c>
      <c r="AQ385" t="str">
        <f t="shared" si="16"/>
        <v>reis</v>
      </c>
      <c r="AR385">
        <f t="shared" si="17"/>
        <v>1960</v>
      </c>
      <c r="AS385">
        <f t="shared" si="15"/>
        <v>1960</v>
      </c>
    </row>
    <row r="386" spans="1:45" ht="130" x14ac:dyDescent="0.15">
      <c r="A386" s="12" t="s">
        <v>1997</v>
      </c>
      <c r="B386" s="11" t="s">
        <v>1998</v>
      </c>
      <c r="C386" s="11">
        <v>1536</v>
      </c>
      <c r="D386" s="11" t="s">
        <v>1999</v>
      </c>
      <c r="E386" s="11"/>
      <c r="F386" s="11" t="s">
        <v>1803</v>
      </c>
      <c r="G386" s="9">
        <v>1937</v>
      </c>
      <c r="H386" s="9"/>
      <c r="I386" s="9" t="s">
        <v>1008</v>
      </c>
      <c r="J386" s="11" t="s">
        <v>40</v>
      </c>
      <c r="K386" s="11" t="s">
        <v>267</v>
      </c>
      <c r="L386" s="11" t="s">
        <v>42</v>
      </c>
      <c r="M386" s="15">
        <v>1970</v>
      </c>
      <c r="N386" s="16" t="s">
        <v>52</v>
      </c>
      <c r="O386" s="16">
        <v>162</v>
      </c>
      <c r="P386" s="16" t="s">
        <v>58</v>
      </c>
      <c r="Q386" s="16">
        <v>1970</v>
      </c>
      <c r="R386" s="16">
        <v>1975</v>
      </c>
      <c r="S386" s="11">
        <v>1</v>
      </c>
      <c r="T386" s="11" t="s">
        <v>47</v>
      </c>
      <c r="U386" s="11" t="s">
        <v>84</v>
      </c>
      <c r="V386" s="14" t="s">
        <v>2000</v>
      </c>
      <c r="W386" s="16"/>
      <c r="X386" s="16"/>
      <c r="Y386" s="14"/>
      <c r="Z386" s="16" t="s">
        <v>49</v>
      </c>
      <c r="AA386" s="17">
        <v>2</v>
      </c>
      <c r="AB386" s="17"/>
      <c r="AC386" s="11">
        <v>5</v>
      </c>
      <c r="AD386" s="16" t="s">
        <v>58</v>
      </c>
      <c r="AE386" s="11" t="s">
        <v>1164</v>
      </c>
      <c r="AF386" s="11" t="s">
        <v>2001</v>
      </c>
      <c r="AG386" s="11" t="s">
        <v>52</v>
      </c>
      <c r="AH386" s="11" t="s">
        <v>1055</v>
      </c>
      <c r="AI386" s="11" t="s">
        <v>54</v>
      </c>
      <c r="AJ386" s="11" t="s">
        <v>55</v>
      </c>
      <c r="AK386" s="11"/>
      <c r="AL386" s="11" t="s">
        <v>135</v>
      </c>
      <c r="AM386" s="11">
        <v>5311092</v>
      </c>
      <c r="AO386">
        <v>384</v>
      </c>
      <c r="AQ386" t="str">
        <f t="shared" si="16"/>
        <v>reis</v>
      </c>
      <c r="AR386">
        <f t="shared" si="17"/>
        <v>1970</v>
      </c>
      <c r="AS386">
        <f t="shared" si="15"/>
        <v>1970</v>
      </c>
    </row>
    <row r="387" spans="1:45" x14ac:dyDescent="0.15">
      <c r="A387" s="12" t="s">
        <v>2002</v>
      </c>
      <c r="B387" s="11" t="s">
        <v>2003</v>
      </c>
      <c r="C387" s="11">
        <v>1536</v>
      </c>
      <c r="D387" s="11" t="s">
        <v>1999</v>
      </c>
      <c r="E387" s="11"/>
      <c r="F387" s="11" t="s">
        <v>1803</v>
      </c>
      <c r="G387" s="9">
        <v>1937</v>
      </c>
      <c r="H387" s="9"/>
      <c r="I387" s="9" t="s">
        <v>1008</v>
      </c>
      <c r="J387" s="11" t="s">
        <v>82</v>
      </c>
      <c r="K387" s="11" t="s">
        <v>765</v>
      </c>
      <c r="L387" s="11" t="s">
        <v>1894</v>
      </c>
      <c r="M387" s="15">
        <v>1970</v>
      </c>
      <c r="N387" s="16" t="s">
        <v>52</v>
      </c>
      <c r="O387" s="16">
        <v>162</v>
      </c>
      <c r="P387" s="16" t="s">
        <v>58</v>
      </c>
      <c r="Q387" s="16"/>
      <c r="R387" s="16"/>
      <c r="S387" s="11">
        <v>1</v>
      </c>
      <c r="T387" s="11" t="s">
        <v>47</v>
      </c>
      <c r="U387" s="11" t="s">
        <v>84</v>
      </c>
      <c r="V387" s="14">
        <v>27788</v>
      </c>
      <c r="W387" s="16"/>
      <c r="X387" s="16"/>
      <c r="Y387" s="14"/>
      <c r="Z387" s="16" t="s">
        <v>49</v>
      </c>
      <c r="AA387" s="17">
        <v>1</v>
      </c>
      <c r="AB387" s="17"/>
      <c r="AC387" s="11"/>
      <c r="AD387" s="16" t="s">
        <v>58</v>
      </c>
      <c r="AE387" s="11" t="s">
        <v>1164</v>
      </c>
      <c r="AF387" s="11"/>
      <c r="AG387" s="11" t="s">
        <v>52</v>
      </c>
      <c r="AH387" s="11" t="s">
        <v>53</v>
      </c>
      <c r="AI387" s="11" t="s">
        <v>54</v>
      </c>
      <c r="AJ387" s="11" t="s">
        <v>55</v>
      </c>
      <c r="AK387" s="11"/>
      <c r="AL387" s="11" t="s">
        <v>135</v>
      </c>
      <c r="AM387" s="11">
        <v>5311092</v>
      </c>
      <c r="AO387">
        <v>385</v>
      </c>
      <c r="AQ387" t="str">
        <f t="shared" si="16"/>
        <v>reis</v>
      </c>
      <c r="AR387">
        <f t="shared" si="17"/>
        <v>1970</v>
      </c>
      <c r="AS387">
        <f t="shared" ref="AS387:AS450" si="18">AR387</f>
        <v>1970</v>
      </c>
    </row>
    <row r="388" spans="1:45" ht="26" x14ac:dyDescent="0.15">
      <c r="A388" s="88" t="s">
        <v>2004</v>
      </c>
      <c r="B388" s="11" t="s">
        <v>2005</v>
      </c>
      <c r="C388" s="11">
        <v>1634</v>
      </c>
      <c r="D388" s="11" t="s">
        <v>2006</v>
      </c>
      <c r="E388" s="11"/>
      <c r="F388" s="11" t="s">
        <v>1991</v>
      </c>
      <c r="G388" s="9">
        <v>1948</v>
      </c>
      <c r="H388" s="9"/>
      <c r="I388" s="9"/>
      <c r="J388" s="11" t="s">
        <v>82</v>
      </c>
      <c r="K388" s="11" t="s">
        <v>214</v>
      </c>
      <c r="L388" s="11" t="s">
        <v>42</v>
      </c>
      <c r="M388" s="15"/>
      <c r="N388" s="16" t="s">
        <v>52</v>
      </c>
      <c r="O388" s="16">
        <v>162</v>
      </c>
      <c r="P388" s="16" t="s">
        <v>46</v>
      </c>
      <c r="Q388" s="16"/>
      <c r="R388" s="16"/>
      <c r="S388" s="11">
        <v>4</v>
      </c>
      <c r="T388" s="11" t="s">
        <v>67</v>
      </c>
      <c r="U388" s="11"/>
      <c r="V388" s="14" t="s">
        <v>75</v>
      </c>
      <c r="W388" s="16"/>
      <c r="X388" s="16"/>
      <c r="Y388" s="14"/>
      <c r="Z388" s="16" t="s">
        <v>76</v>
      </c>
      <c r="AA388" s="17">
        <v>1</v>
      </c>
      <c r="AB388" s="17" t="s">
        <v>46</v>
      </c>
      <c r="AC388" s="11"/>
      <c r="AD388" s="16"/>
      <c r="AE388" s="11"/>
      <c r="AF388" s="11" t="s">
        <v>2007</v>
      </c>
      <c r="AG388" s="11" t="s">
        <v>52</v>
      </c>
      <c r="AH388" s="11" t="s">
        <v>1055</v>
      </c>
      <c r="AI388" s="11" t="s">
        <v>55</v>
      </c>
      <c r="AJ388" s="11"/>
      <c r="AK388" s="11"/>
      <c r="AL388" s="11"/>
      <c r="AM388" s="11"/>
      <c r="AO388">
        <v>386</v>
      </c>
      <c r="AQ388" t="str">
        <f t="shared" ref="AQ388:AQ451" si="19">IF(ISBLANK(W388),"reis","re-entry")</f>
        <v>reis</v>
      </c>
      <c r="AR388">
        <f t="shared" ref="AR388:AR451" si="20">IF(ISBLANK(W388),M388,W388)</f>
        <v>0</v>
      </c>
      <c r="AS388">
        <f t="shared" si="18"/>
        <v>0</v>
      </c>
    </row>
    <row r="389" spans="1:45" ht="65" x14ac:dyDescent="0.15">
      <c r="A389" s="88" t="s">
        <v>2008</v>
      </c>
      <c r="B389" s="11" t="s">
        <v>2009</v>
      </c>
      <c r="C389" s="11">
        <v>1870</v>
      </c>
      <c r="D389" s="11" t="s">
        <v>2010</v>
      </c>
      <c r="E389" s="11" t="s">
        <v>1107</v>
      </c>
      <c r="F389" s="11" t="s">
        <v>1822</v>
      </c>
      <c r="G389" s="9">
        <v>1939</v>
      </c>
      <c r="H389" s="9"/>
      <c r="I389" s="9" t="s">
        <v>2011</v>
      </c>
      <c r="J389" s="11" t="s">
        <v>82</v>
      </c>
      <c r="K389" s="11" t="s">
        <v>83</v>
      </c>
      <c r="L389" s="11" t="s">
        <v>42</v>
      </c>
      <c r="M389" s="15">
        <v>1973</v>
      </c>
      <c r="N389" s="16" t="s">
        <v>52</v>
      </c>
      <c r="O389" s="16">
        <v>162</v>
      </c>
      <c r="P389" s="16" t="s">
        <v>46</v>
      </c>
      <c r="Q389" s="16">
        <v>1972</v>
      </c>
      <c r="R389" s="16">
        <v>1973</v>
      </c>
      <c r="S389" s="11">
        <v>6</v>
      </c>
      <c r="T389" s="11" t="s">
        <v>67</v>
      </c>
      <c r="U389" s="11"/>
      <c r="V389" s="14">
        <v>26761</v>
      </c>
      <c r="W389" s="16"/>
      <c r="X389" s="16"/>
      <c r="Y389" s="14"/>
      <c r="Z389" s="16" t="s">
        <v>2012</v>
      </c>
      <c r="AA389" s="17">
        <v>1</v>
      </c>
      <c r="AB389" s="17" t="s">
        <v>46</v>
      </c>
      <c r="AC389" s="11">
        <v>6</v>
      </c>
      <c r="AD389" s="16" t="s">
        <v>46</v>
      </c>
      <c r="AE389" s="11" t="s">
        <v>85</v>
      </c>
      <c r="AF389" s="11" t="s">
        <v>2013</v>
      </c>
      <c r="AG389" s="11" t="s">
        <v>52</v>
      </c>
      <c r="AH389" s="11" t="s">
        <v>1055</v>
      </c>
      <c r="AI389" s="11" t="s">
        <v>54</v>
      </c>
      <c r="AJ389" s="11" t="s">
        <v>55</v>
      </c>
      <c r="AK389" s="11"/>
      <c r="AL389" s="11" t="s">
        <v>135</v>
      </c>
      <c r="AM389" s="11">
        <v>60208376</v>
      </c>
      <c r="AO389">
        <v>387</v>
      </c>
      <c r="AQ389" t="str">
        <f t="shared" si="19"/>
        <v>reis</v>
      </c>
      <c r="AR389">
        <f t="shared" si="20"/>
        <v>1973</v>
      </c>
      <c r="AS389">
        <f t="shared" si="18"/>
        <v>1973</v>
      </c>
    </row>
    <row r="390" spans="1:45" ht="52" x14ac:dyDescent="0.15">
      <c r="A390" s="88" t="s">
        <v>2014</v>
      </c>
      <c r="B390" s="11" t="s">
        <v>2015</v>
      </c>
      <c r="C390" s="11">
        <v>1967</v>
      </c>
      <c r="D390" s="11" t="s">
        <v>2016</v>
      </c>
      <c r="E390" s="11"/>
      <c r="F390" s="11" t="s">
        <v>1528</v>
      </c>
      <c r="G390" s="9">
        <v>1921</v>
      </c>
      <c r="H390" s="9" t="s">
        <v>2017</v>
      </c>
      <c r="I390" s="9"/>
      <c r="J390" s="11" t="s">
        <v>82</v>
      </c>
      <c r="K390" s="11" t="s">
        <v>83</v>
      </c>
      <c r="L390" s="11" t="s">
        <v>1083</v>
      </c>
      <c r="M390" s="15">
        <v>1951</v>
      </c>
      <c r="N390" s="16" t="s">
        <v>52</v>
      </c>
      <c r="O390" s="16" t="s">
        <v>45</v>
      </c>
      <c r="P390" s="16" t="s">
        <v>46</v>
      </c>
      <c r="Q390" s="16">
        <v>1959</v>
      </c>
      <c r="R390" s="16">
        <v>1959</v>
      </c>
      <c r="S390" s="11">
        <v>5</v>
      </c>
      <c r="T390" s="11" t="s">
        <v>67</v>
      </c>
      <c r="U390" s="11"/>
      <c r="V390" s="14">
        <v>18755</v>
      </c>
      <c r="W390" s="16"/>
      <c r="X390" s="16"/>
      <c r="Y390" s="14" t="s">
        <v>2018</v>
      </c>
      <c r="Z390" s="16" t="s">
        <v>68</v>
      </c>
      <c r="AA390" s="17">
        <v>1</v>
      </c>
      <c r="AB390" s="17"/>
      <c r="AC390" s="11">
        <v>1</v>
      </c>
      <c r="AD390" s="16" t="s">
        <v>46</v>
      </c>
      <c r="AE390" s="11" t="s">
        <v>1164</v>
      </c>
      <c r="AF390" s="11" t="s">
        <v>2019</v>
      </c>
      <c r="AG390" s="11" t="s">
        <v>45</v>
      </c>
      <c r="AH390" s="11" t="s">
        <v>1055</v>
      </c>
      <c r="AI390" s="11" t="s">
        <v>55</v>
      </c>
      <c r="AJ390" s="11"/>
      <c r="AK390" s="11"/>
      <c r="AL390" s="11"/>
      <c r="AM390" s="11"/>
      <c r="AO390">
        <v>388</v>
      </c>
      <c r="AQ390" t="str">
        <f t="shared" si="19"/>
        <v>reis</v>
      </c>
      <c r="AR390">
        <f t="shared" si="20"/>
        <v>1951</v>
      </c>
      <c r="AS390">
        <f t="shared" si="18"/>
        <v>1951</v>
      </c>
    </row>
    <row r="391" spans="1:45" ht="26" x14ac:dyDescent="0.15">
      <c r="A391" s="88" t="s">
        <v>2020</v>
      </c>
      <c r="B391" s="11" t="s">
        <v>2021</v>
      </c>
      <c r="C391" s="11">
        <v>1726</v>
      </c>
      <c r="D391" s="11" t="s">
        <v>2022</v>
      </c>
      <c r="E391" s="11"/>
      <c r="F391" s="11" t="s">
        <v>1048</v>
      </c>
      <c r="G391" s="9">
        <v>1926</v>
      </c>
      <c r="H391" s="9" t="s">
        <v>2023</v>
      </c>
      <c r="I391" s="9"/>
      <c r="J391" s="11" t="s">
        <v>40</v>
      </c>
      <c r="K391" s="11" t="s">
        <v>66</v>
      </c>
      <c r="L391" s="11" t="s">
        <v>1083</v>
      </c>
      <c r="M391" s="15">
        <v>1955</v>
      </c>
      <c r="N391" s="16" t="s">
        <v>52</v>
      </c>
      <c r="O391" s="16" t="s">
        <v>45</v>
      </c>
      <c r="P391" s="16" t="s">
        <v>46</v>
      </c>
      <c r="Q391" s="16">
        <v>1955</v>
      </c>
      <c r="R391" s="16">
        <v>1955</v>
      </c>
      <c r="S391" s="11">
        <v>1</v>
      </c>
      <c r="T391" s="11" t="s">
        <v>47</v>
      </c>
      <c r="U391" s="11" t="s">
        <v>48</v>
      </c>
      <c r="V391" s="14" t="s">
        <v>2024</v>
      </c>
      <c r="W391" s="16"/>
      <c r="X391" s="16"/>
      <c r="Y391" s="14"/>
      <c r="Z391" s="16" t="s">
        <v>229</v>
      </c>
      <c r="AA391" s="17">
        <v>2</v>
      </c>
      <c r="AB391" s="17" t="s">
        <v>46</v>
      </c>
      <c r="AC391" s="11">
        <v>3</v>
      </c>
      <c r="AD391" s="16" t="s">
        <v>46</v>
      </c>
      <c r="AE391" s="11" t="s">
        <v>1164</v>
      </c>
      <c r="AF391" s="11" t="s">
        <v>2025</v>
      </c>
      <c r="AG391" s="11" t="s">
        <v>45</v>
      </c>
      <c r="AH391" s="11" t="s">
        <v>1055</v>
      </c>
      <c r="AI391" s="11" t="s">
        <v>54</v>
      </c>
      <c r="AJ391" s="11" t="s">
        <v>55</v>
      </c>
      <c r="AK391" s="11"/>
      <c r="AL391" s="11" t="s">
        <v>52</v>
      </c>
      <c r="AM391" s="11">
        <v>9394043</v>
      </c>
      <c r="AO391">
        <v>389</v>
      </c>
      <c r="AQ391" t="str">
        <f t="shared" si="19"/>
        <v>reis</v>
      </c>
      <c r="AR391">
        <f t="shared" si="20"/>
        <v>1955</v>
      </c>
      <c r="AS391">
        <f t="shared" si="18"/>
        <v>1955</v>
      </c>
    </row>
    <row r="392" spans="1:45" ht="39" x14ac:dyDescent="0.15">
      <c r="A392" s="88" t="s">
        <v>2026</v>
      </c>
      <c r="B392" s="11" t="s">
        <v>2027</v>
      </c>
      <c r="C392" s="11">
        <v>1820</v>
      </c>
      <c r="D392" s="11" t="s">
        <v>2028</v>
      </c>
      <c r="E392" s="11" t="s">
        <v>2029</v>
      </c>
      <c r="F392" s="11" t="s">
        <v>1184</v>
      </c>
      <c r="G392" s="9" t="s">
        <v>1035</v>
      </c>
      <c r="H392" s="9"/>
      <c r="I392" s="9"/>
      <c r="J392" s="11"/>
      <c r="K392" s="11" t="s">
        <v>43</v>
      </c>
      <c r="L392" s="11"/>
      <c r="M392" s="15" t="s">
        <v>1035</v>
      </c>
      <c r="N392" s="16" t="s">
        <v>52</v>
      </c>
      <c r="O392" s="16" t="s">
        <v>45</v>
      </c>
      <c r="P392" s="16" t="s">
        <v>46</v>
      </c>
      <c r="Q392" s="16">
        <v>1964</v>
      </c>
      <c r="R392" s="16">
        <v>1964</v>
      </c>
      <c r="S392" s="11">
        <v>6</v>
      </c>
      <c r="T392" s="11" t="s">
        <v>67</v>
      </c>
      <c r="U392" s="11"/>
      <c r="V392" s="14" t="s">
        <v>75</v>
      </c>
      <c r="W392" s="16"/>
      <c r="X392" s="16"/>
      <c r="Y392" s="14"/>
      <c r="Z392" s="16" t="s">
        <v>76</v>
      </c>
      <c r="AA392" s="17" t="s">
        <v>75</v>
      </c>
      <c r="AB392" s="17"/>
      <c r="AC392" s="11">
        <v>1</v>
      </c>
      <c r="AD392" s="16" t="s">
        <v>46</v>
      </c>
      <c r="AE392" s="11"/>
      <c r="AF392" s="11" t="s">
        <v>2030</v>
      </c>
      <c r="AG392" s="11" t="s">
        <v>52</v>
      </c>
      <c r="AH392" s="11" t="s">
        <v>1055</v>
      </c>
      <c r="AI392" s="11" t="s">
        <v>54</v>
      </c>
      <c r="AJ392" s="11" t="s">
        <v>55</v>
      </c>
      <c r="AK392" s="11"/>
      <c r="AL392" s="11" t="s">
        <v>226</v>
      </c>
      <c r="AM392" s="11">
        <v>7490523</v>
      </c>
      <c r="AN392" t="s">
        <v>2031</v>
      </c>
      <c r="AO392">
        <v>390</v>
      </c>
      <c r="AQ392" t="str">
        <f t="shared" si="19"/>
        <v>reis</v>
      </c>
      <c r="AR392" t="str">
        <f t="shared" si="20"/>
        <v>onbekend</v>
      </c>
      <c r="AS392" t="str">
        <f t="shared" si="18"/>
        <v>onbekend</v>
      </c>
    </row>
    <row r="393" spans="1:45" ht="39" x14ac:dyDescent="0.15">
      <c r="A393" s="88" t="s">
        <v>2032</v>
      </c>
      <c r="B393" s="11" t="s">
        <v>2033</v>
      </c>
      <c r="C393" s="11">
        <v>2119</v>
      </c>
      <c r="D393" s="11" t="s">
        <v>2034</v>
      </c>
      <c r="E393" s="11"/>
      <c r="F393" s="11" t="s">
        <v>1052</v>
      </c>
      <c r="G393" s="9">
        <v>1929</v>
      </c>
      <c r="H393" s="9"/>
      <c r="I393" s="9"/>
      <c r="J393" s="11"/>
      <c r="K393" s="11" t="s">
        <v>43</v>
      </c>
      <c r="L393" s="11"/>
      <c r="M393" s="15" t="s">
        <v>1035</v>
      </c>
      <c r="N393" s="16" t="s">
        <v>52</v>
      </c>
      <c r="O393" s="16">
        <v>162</v>
      </c>
      <c r="P393" s="16" t="s">
        <v>46</v>
      </c>
      <c r="Q393" s="16">
        <v>1961</v>
      </c>
      <c r="R393" s="16">
        <v>1961</v>
      </c>
      <c r="S393" s="11">
        <v>1</v>
      </c>
      <c r="T393" s="11" t="s">
        <v>47</v>
      </c>
      <c r="U393" s="11" t="s">
        <v>48</v>
      </c>
      <c r="V393" s="14" t="s">
        <v>75</v>
      </c>
      <c r="W393" s="16"/>
      <c r="X393" s="16"/>
      <c r="Y393" s="14"/>
      <c r="Z393" s="16" t="s">
        <v>76</v>
      </c>
      <c r="AA393" s="17">
        <v>1</v>
      </c>
      <c r="AB393" s="17"/>
      <c r="AC393" s="11">
        <v>3</v>
      </c>
      <c r="AD393" s="16" t="s">
        <v>46</v>
      </c>
      <c r="AE393" s="11" t="s">
        <v>85</v>
      </c>
      <c r="AF393" s="11" t="s">
        <v>2035</v>
      </c>
      <c r="AG393" s="11" t="s">
        <v>52</v>
      </c>
      <c r="AH393" s="11" t="s">
        <v>1055</v>
      </c>
      <c r="AI393" s="89" t="s">
        <v>167</v>
      </c>
      <c r="AJ393" s="11"/>
      <c r="AK393" s="11"/>
      <c r="AL393" s="89" t="s">
        <v>419</v>
      </c>
      <c r="AM393" s="11"/>
      <c r="AO393">
        <v>391</v>
      </c>
      <c r="AQ393" t="str">
        <f t="shared" si="19"/>
        <v>reis</v>
      </c>
      <c r="AR393" t="str">
        <f t="shared" si="20"/>
        <v>onbekend</v>
      </c>
      <c r="AS393" t="str">
        <f t="shared" si="18"/>
        <v>onbekend</v>
      </c>
    </row>
    <row r="394" spans="1:45" ht="78" x14ac:dyDescent="0.15">
      <c r="A394" s="88" t="s">
        <v>2036</v>
      </c>
      <c r="B394" s="11" t="s">
        <v>2037</v>
      </c>
      <c r="C394" s="11">
        <v>2218</v>
      </c>
      <c r="D394" s="11" t="s">
        <v>2038</v>
      </c>
      <c r="E394" s="11" t="s">
        <v>1303</v>
      </c>
      <c r="F394" s="11" t="s">
        <v>1462</v>
      </c>
      <c r="G394" s="9">
        <v>1930</v>
      </c>
      <c r="H394" s="9"/>
      <c r="I394" s="9" t="s">
        <v>1497</v>
      </c>
      <c r="J394" s="11" t="s">
        <v>40</v>
      </c>
      <c r="K394" s="11" t="s">
        <v>41</v>
      </c>
      <c r="L394" s="11" t="s">
        <v>42</v>
      </c>
      <c r="M394" s="15">
        <v>1956</v>
      </c>
      <c r="N394" s="16" t="s">
        <v>52</v>
      </c>
      <c r="O394" s="16">
        <v>162</v>
      </c>
      <c r="P394" s="16" t="s">
        <v>58</v>
      </c>
      <c r="Q394" s="16">
        <v>1956</v>
      </c>
      <c r="R394" s="16">
        <v>1975</v>
      </c>
      <c r="S394" s="11">
        <v>7</v>
      </c>
      <c r="T394" s="11" t="s">
        <v>67</v>
      </c>
      <c r="U394" s="11"/>
      <c r="V394" s="14" t="s">
        <v>2039</v>
      </c>
      <c r="W394" s="16"/>
      <c r="X394" s="16"/>
      <c r="Y394" s="14"/>
      <c r="Z394" s="16" t="s">
        <v>458</v>
      </c>
      <c r="AA394" s="17">
        <v>7</v>
      </c>
      <c r="AB394" s="17" t="s">
        <v>46</v>
      </c>
      <c r="AC394" s="11">
        <v>16</v>
      </c>
      <c r="AD394" s="16" t="s">
        <v>58</v>
      </c>
      <c r="AE394" s="11" t="s">
        <v>85</v>
      </c>
      <c r="AF394" s="11" t="s">
        <v>2040</v>
      </c>
      <c r="AG394" s="11" t="s">
        <v>45</v>
      </c>
      <c r="AH394" s="11" t="s">
        <v>1055</v>
      </c>
      <c r="AI394" s="11" t="s">
        <v>54</v>
      </c>
      <c r="AJ394" s="11" t="s">
        <v>55</v>
      </c>
      <c r="AK394" s="11"/>
      <c r="AL394" s="11" t="s">
        <v>292</v>
      </c>
      <c r="AM394" s="11" t="s">
        <v>2041</v>
      </c>
      <c r="AO394">
        <v>392</v>
      </c>
      <c r="AQ394" t="str">
        <f t="shared" si="19"/>
        <v>reis</v>
      </c>
      <c r="AR394">
        <f t="shared" si="20"/>
        <v>1956</v>
      </c>
      <c r="AS394">
        <f t="shared" si="18"/>
        <v>1956</v>
      </c>
    </row>
    <row r="395" spans="1:45" ht="78" x14ac:dyDescent="0.15">
      <c r="A395" s="88" t="s">
        <v>2042</v>
      </c>
      <c r="B395" s="11" t="s">
        <v>2043</v>
      </c>
      <c r="C395" s="11">
        <v>2315</v>
      </c>
      <c r="D395" s="11" t="s">
        <v>2044</v>
      </c>
      <c r="E395" s="11"/>
      <c r="F395" s="11" t="s">
        <v>1225</v>
      </c>
      <c r="G395" s="9">
        <v>1925</v>
      </c>
      <c r="H395" s="9"/>
      <c r="I395" s="9" t="s">
        <v>1764</v>
      </c>
      <c r="J395" s="11" t="s">
        <v>40</v>
      </c>
      <c r="K395" s="11" t="s">
        <v>123</v>
      </c>
      <c r="L395" s="11" t="s">
        <v>42</v>
      </c>
      <c r="M395" s="15">
        <v>1957</v>
      </c>
      <c r="N395" s="16" t="s">
        <v>52</v>
      </c>
      <c r="O395" s="16">
        <v>161</v>
      </c>
      <c r="P395" s="16" t="s">
        <v>58</v>
      </c>
      <c r="Q395" s="16">
        <v>1957</v>
      </c>
      <c r="R395" s="16">
        <v>1964</v>
      </c>
      <c r="S395" s="11">
        <v>5</v>
      </c>
      <c r="T395" s="11" t="s">
        <v>67</v>
      </c>
      <c r="U395" s="11"/>
      <c r="V395" s="14" t="s">
        <v>2045</v>
      </c>
      <c r="W395" s="16"/>
      <c r="X395" s="16"/>
      <c r="Y395" s="14"/>
      <c r="Z395" s="16" t="s">
        <v>68</v>
      </c>
      <c r="AA395" s="17">
        <v>5</v>
      </c>
      <c r="AB395" s="17" t="s">
        <v>46</v>
      </c>
      <c r="AC395" s="11">
        <v>8</v>
      </c>
      <c r="AD395" s="16" t="s">
        <v>58</v>
      </c>
      <c r="AE395" s="11" t="s">
        <v>85</v>
      </c>
      <c r="AF395" s="11" t="s">
        <v>2046</v>
      </c>
      <c r="AG395" s="11" t="s">
        <v>52</v>
      </c>
      <c r="AH395" s="11" t="s">
        <v>1055</v>
      </c>
      <c r="AI395" s="11" t="s">
        <v>54</v>
      </c>
      <c r="AJ395" s="11" t="s">
        <v>54</v>
      </c>
      <c r="AK395" s="11" t="s">
        <v>58</v>
      </c>
      <c r="AL395" s="11" t="s">
        <v>396</v>
      </c>
      <c r="AM395" s="11" t="s">
        <v>2047</v>
      </c>
      <c r="AO395">
        <v>393</v>
      </c>
      <c r="AQ395" t="str">
        <f t="shared" si="19"/>
        <v>reis</v>
      </c>
      <c r="AR395">
        <f t="shared" si="20"/>
        <v>1957</v>
      </c>
      <c r="AS395">
        <f t="shared" si="18"/>
        <v>1957</v>
      </c>
    </row>
    <row r="396" spans="1:45" ht="52" x14ac:dyDescent="0.15">
      <c r="A396" s="88" t="s">
        <v>2048</v>
      </c>
      <c r="B396" s="11" t="s">
        <v>2049</v>
      </c>
      <c r="C396" s="11">
        <v>2315</v>
      </c>
      <c r="D396" s="11" t="s">
        <v>2044</v>
      </c>
      <c r="E396" s="11" t="s">
        <v>1757</v>
      </c>
      <c r="F396" s="11" t="s">
        <v>1225</v>
      </c>
      <c r="G396" s="9">
        <v>1925</v>
      </c>
      <c r="H396" s="9"/>
      <c r="I396" s="9" t="s">
        <v>1764</v>
      </c>
      <c r="J396" s="11" t="s">
        <v>40</v>
      </c>
      <c r="K396" s="11" t="s">
        <v>123</v>
      </c>
      <c r="L396" s="11" t="s">
        <v>42</v>
      </c>
      <c r="M396" s="15">
        <v>1957</v>
      </c>
      <c r="N396" s="16" t="s">
        <v>52</v>
      </c>
      <c r="O396" s="16">
        <v>162</v>
      </c>
      <c r="P396" s="16" t="s">
        <v>58</v>
      </c>
      <c r="Q396" s="16">
        <v>1969</v>
      </c>
      <c r="R396" s="16">
        <v>1969</v>
      </c>
      <c r="S396" s="11">
        <v>5</v>
      </c>
      <c r="T396" s="11" t="s">
        <v>67</v>
      </c>
      <c r="U396" s="11"/>
      <c r="V396" s="14" t="s">
        <v>2045</v>
      </c>
      <c r="W396" s="16"/>
      <c r="X396" s="16"/>
      <c r="Y396" s="14"/>
      <c r="Z396" s="16" t="s">
        <v>68</v>
      </c>
      <c r="AA396" s="17">
        <v>1</v>
      </c>
      <c r="AB396" s="17" t="s">
        <v>46</v>
      </c>
      <c r="AC396" s="11">
        <v>1</v>
      </c>
      <c r="AD396" s="16" t="s">
        <v>46</v>
      </c>
      <c r="AE396" s="11"/>
      <c r="AF396" s="11" t="s">
        <v>2050</v>
      </c>
      <c r="AG396" s="11" t="s">
        <v>44</v>
      </c>
      <c r="AH396" s="11" t="s">
        <v>1055</v>
      </c>
      <c r="AI396" s="11" t="s">
        <v>54</v>
      </c>
      <c r="AJ396" s="11" t="s">
        <v>54</v>
      </c>
      <c r="AK396" s="11" t="s">
        <v>58</v>
      </c>
      <c r="AL396" s="11" t="s">
        <v>396</v>
      </c>
      <c r="AM396" s="11" t="s">
        <v>2047</v>
      </c>
      <c r="AO396">
        <v>394</v>
      </c>
      <c r="AQ396" t="str">
        <f t="shared" si="19"/>
        <v>reis</v>
      </c>
      <c r="AR396">
        <f t="shared" si="20"/>
        <v>1957</v>
      </c>
      <c r="AS396">
        <f t="shared" si="18"/>
        <v>1957</v>
      </c>
    </row>
    <row r="397" spans="1:45" ht="52" x14ac:dyDescent="0.15">
      <c r="A397" s="88" t="s">
        <v>2051</v>
      </c>
      <c r="B397" s="11" t="s">
        <v>2052</v>
      </c>
      <c r="C397" s="11">
        <v>2411</v>
      </c>
      <c r="D397" s="11" t="s">
        <v>2053</v>
      </c>
      <c r="E397" s="11"/>
      <c r="F397" s="11" t="s">
        <v>1184</v>
      </c>
      <c r="G397" s="9">
        <v>1915</v>
      </c>
      <c r="H397" s="9"/>
      <c r="I397" s="9"/>
      <c r="J397" s="11"/>
      <c r="K397" s="11" t="s">
        <v>43</v>
      </c>
      <c r="L397" s="11"/>
      <c r="M397" s="15"/>
      <c r="N397" s="16" t="s">
        <v>52</v>
      </c>
      <c r="O397" s="16" t="s">
        <v>45</v>
      </c>
      <c r="P397" s="16" t="s">
        <v>58</v>
      </c>
      <c r="Q397" s="16">
        <v>1956</v>
      </c>
      <c r="R397" s="16">
        <v>1956</v>
      </c>
      <c r="S397" s="11">
        <v>1</v>
      </c>
      <c r="T397" s="11" t="s">
        <v>47</v>
      </c>
      <c r="U397" s="11" t="s">
        <v>84</v>
      </c>
      <c r="V397" s="14" t="s">
        <v>75</v>
      </c>
      <c r="W397" s="16"/>
      <c r="X397" s="16"/>
      <c r="Y397" s="14"/>
      <c r="Z397" s="16" t="s">
        <v>76</v>
      </c>
      <c r="AA397" s="17" t="s">
        <v>75</v>
      </c>
      <c r="AB397" s="17"/>
      <c r="AC397" s="11">
        <v>9</v>
      </c>
      <c r="AD397" s="16" t="s">
        <v>58</v>
      </c>
      <c r="AE397" s="11" t="s">
        <v>61</v>
      </c>
      <c r="AF397" s="11" t="s">
        <v>2054</v>
      </c>
      <c r="AG397" s="11" t="s">
        <v>52</v>
      </c>
      <c r="AH397" s="11" t="s">
        <v>1055</v>
      </c>
      <c r="AI397" s="11" t="s">
        <v>55</v>
      </c>
      <c r="AJ397" s="11"/>
      <c r="AK397" s="11"/>
      <c r="AL397" s="11"/>
      <c r="AM397" s="11"/>
      <c r="AO397">
        <v>395</v>
      </c>
      <c r="AQ397" t="str">
        <f t="shared" si="19"/>
        <v>reis</v>
      </c>
      <c r="AR397">
        <f t="shared" si="20"/>
        <v>0</v>
      </c>
      <c r="AS397">
        <f t="shared" si="18"/>
        <v>0</v>
      </c>
    </row>
    <row r="398" spans="1:45" ht="26" x14ac:dyDescent="0.15">
      <c r="A398" s="88" t="s">
        <v>2055</v>
      </c>
      <c r="B398" s="90" t="s">
        <v>2056</v>
      </c>
      <c r="C398" s="90" t="s">
        <v>2057</v>
      </c>
      <c r="D398" s="11" t="s">
        <v>2058</v>
      </c>
      <c r="E398" s="11"/>
      <c r="F398" s="11" t="s">
        <v>1430</v>
      </c>
      <c r="G398" s="9">
        <v>1935</v>
      </c>
      <c r="H398" s="9"/>
      <c r="I398" s="9" t="s">
        <v>1010</v>
      </c>
      <c r="J398" s="11" t="s">
        <v>82</v>
      </c>
      <c r="K398" s="11" t="s">
        <v>83</v>
      </c>
      <c r="L398" s="11"/>
      <c r="M398" s="15">
        <v>1958</v>
      </c>
      <c r="N398" s="16" t="s">
        <v>52</v>
      </c>
      <c r="O398" s="16">
        <v>162</v>
      </c>
      <c r="P398" s="16" t="s">
        <v>46</v>
      </c>
      <c r="Q398" s="16">
        <v>1958</v>
      </c>
      <c r="R398" s="16"/>
      <c r="S398" s="11">
        <v>2</v>
      </c>
      <c r="T398" s="11" t="s">
        <v>124</v>
      </c>
      <c r="U398" s="11"/>
      <c r="V398" s="14">
        <v>21500</v>
      </c>
      <c r="W398" s="16"/>
      <c r="X398" s="16"/>
      <c r="Y398" s="14"/>
      <c r="Z398" s="16" t="s">
        <v>45</v>
      </c>
      <c r="AA398" s="17">
        <v>2</v>
      </c>
      <c r="AB398" s="17" t="s">
        <v>46</v>
      </c>
      <c r="AC398" s="11">
        <v>1</v>
      </c>
      <c r="AD398" s="16" t="s">
        <v>46</v>
      </c>
      <c r="AE398" s="11"/>
      <c r="AF398" s="11" t="s">
        <v>2059</v>
      </c>
      <c r="AG398" s="11" t="s">
        <v>52</v>
      </c>
      <c r="AH398" s="11" t="s">
        <v>1055</v>
      </c>
      <c r="AI398" s="11" t="s">
        <v>54</v>
      </c>
      <c r="AJ398" s="11" t="s">
        <v>55</v>
      </c>
      <c r="AK398" s="11"/>
      <c r="AL398" s="11" t="s">
        <v>292</v>
      </c>
      <c r="AM398" s="11" t="s">
        <v>2060</v>
      </c>
      <c r="AO398">
        <v>396</v>
      </c>
      <c r="AQ398" t="str">
        <f t="shared" si="19"/>
        <v>reis</v>
      </c>
      <c r="AR398">
        <f t="shared" si="20"/>
        <v>1958</v>
      </c>
      <c r="AS398">
        <f t="shared" si="18"/>
        <v>1958</v>
      </c>
    </row>
    <row r="399" spans="1:45" ht="104" x14ac:dyDescent="0.15">
      <c r="A399" s="88" t="s">
        <v>2061</v>
      </c>
      <c r="B399" s="11" t="s">
        <v>2062</v>
      </c>
      <c r="C399" s="11">
        <v>2522</v>
      </c>
      <c r="D399" s="11" t="s">
        <v>1076</v>
      </c>
      <c r="E399" s="11"/>
      <c r="F399" s="11" t="s">
        <v>2063</v>
      </c>
      <c r="G399" s="9">
        <v>1942</v>
      </c>
      <c r="H399" s="9"/>
      <c r="I399" s="9"/>
      <c r="J399" s="11" t="s">
        <v>82</v>
      </c>
      <c r="K399" s="11" t="s">
        <v>83</v>
      </c>
      <c r="L399" s="11"/>
      <c r="M399" s="15">
        <v>1960</v>
      </c>
      <c r="N399" s="16" t="s">
        <v>52</v>
      </c>
      <c r="O399" s="16">
        <v>162</v>
      </c>
      <c r="P399" s="16" t="s">
        <v>46</v>
      </c>
      <c r="Q399" s="16">
        <v>1964</v>
      </c>
      <c r="R399" s="16"/>
      <c r="S399" s="11">
        <v>2</v>
      </c>
      <c r="T399" s="11" t="s">
        <v>124</v>
      </c>
      <c r="U399" s="11"/>
      <c r="V399" s="14" t="s">
        <v>2064</v>
      </c>
      <c r="W399" s="16"/>
      <c r="X399" s="16"/>
      <c r="Y399" s="14"/>
      <c r="Z399" s="16" t="s">
        <v>49</v>
      </c>
      <c r="AA399" s="17" t="s">
        <v>75</v>
      </c>
      <c r="AB399" s="17"/>
      <c r="AC399" s="11"/>
      <c r="AD399" s="16" t="s">
        <v>46</v>
      </c>
      <c r="AE399" s="11"/>
      <c r="AF399" s="11" t="s">
        <v>2065</v>
      </c>
      <c r="AG399" s="11" t="s">
        <v>52</v>
      </c>
      <c r="AH399" s="11" t="s">
        <v>1055</v>
      </c>
      <c r="AI399" s="11" t="s">
        <v>54</v>
      </c>
      <c r="AJ399" s="11" t="s">
        <v>54</v>
      </c>
      <c r="AK399" s="11" t="s">
        <v>58</v>
      </c>
      <c r="AL399" s="11" t="s">
        <v>292</v>
      </c>
      <c r="AM399" s="11" t="s">
        <v>2066</v>
      </c>
      <c r="AN399" s="86" t="s">
        <v>2067</v>
      </c>
      <c r="AO399">
        <v>397</v>
      </c>
      <c r="AQ399" t="str">
        <f t="shared" si="19"/>
        <v>reis</v>
      </c>
      <c r="AR399">
        <f t="shared" si="20"/>
        <v>1960</v>
      </c>
      <c r="AS399">
        <f t="shared" si="18"/>
        <v>1960</v>
      </c>
    </row>
    <row r="400" spans="1:45" ht="39" x14ac:dyDescent="0.15">
      <c r="A400" s="88" t="s">
        <v>2068</v>
      </c>
      <c r="B400" s="90" t="s">
        <v>2069</v>
      </c>
      <c r="C400" s="91" t="s">
        <v>2070</v>
      </c>
      <c r="D400" s="11" t="s">
        <v>2071</v>
      </c>
      <c r="E400" s="11"/>
      <c r="F400" s="11" t="s">
        <v>1196</v>
      </c>
      <c r="G400" s="9">
        <v>1939</v>
      </c>
      <c r="H400" s="9"/>
      <c r="I400" s="9" t="s">
        <v>1764</v>
      </c>
      <c r="J400" s="11" t="s">
        <v>82</v>
      </c>
      <c r="K400" s="11" t="s">
        <v>83</v>
      </c>
      <c r="L400" s="11"/>
      <c r="M400" s="15">
        <v>1961</v>
      </c>
      <c r="N400" s="16" t="s">
        <v>52</v>
      </c>
      <c r="O400" s="16">
        <v>162</v>
      </c>
      <c r="P400" s="16" t="s">
        <v>46</v>
      </c>
      <c r="Q400" s="16">
        <v>1961</v>
      </c>
      <c r="R400" s="16">
        <v>1962</v>
      </c>
      <c r="S400" s="11">
        <v>1</v>
      </c>
      <c r="T400" s="11" t="s">
        <v>47</v>
      </c>
      <c r="U400" s="11" t="s">
        <v>48</v>
      </c>
      <c r="V400" s="14">
        <v>22618</v>
      </c>
      <c r="W400" s="16"/>
      <c r="X400" s="16"/>
      <c r="Y400" s="14"/>
      <c r="Z400" s="16" t="s">
        <v>68</v>
      </c>
      <c r="AA400" s="17">
        <v>2</v>
      </c>
      <c r="AB400" s="17" t="s">
        <v>46</v>
      </c>
      <c r="AC400" s="11">
        <v>5</v>
      </c>
      <c r="AD400" s="16" t="s">
        <v>46</v>
      </c>
      <c r="AE400" s="11" t="s">
        <v>61</v>
      </c>
      <c r="AF400" s="11" t="s">
        <v>2072</v>
      </c>
      <c r="AG400" s="11" t="s">
        <v>103</v>
      </c>
      <c r="AH400" s="11" t="s">
        <v>1055</v>
      </c>
      <c r="AI400" s="11" t="s">
        <v>54</v>
      </c>
      <c r="AJ400" s="11" t="s">
        <v>55</v>
      </c>
      <c r="AK400" s="11"/>
      <c r="AL400" s="11" t="s">
        <v>409</v>
      </c>
      <c r="AM400" s="11" t="s">
        <v>2073</v>
      </c>
      <c r="AO400">
        <v>398</v>
      </c>
      <c r="AQ400" t="str">
        <f t="shared" si="19"/>
        <v>reis</v>
      </c>
      <c r="AR400">
        <f t="shared" si="20"/>
        <v>1961</v>
      </c>
      <c r="AS400">
        <f t="shared" si="18"/>
        <v>1961</v>
      </c>
    </row>
    <row r="401" spans="1:45" ht="26" x14ac:dyDescent="0.15">
      <c r="A401" s="88" t="s">
        <v>2074</v>
      </c>
      <c r="B401" s="90" t="s">
        <v>2075</v>
      </c>
      <c r="C401" s="91" t="s">
        <v>2070</v>
      </c>
      <c r="D401" s="11" t="s">
        <v>2071</v>
      </c>
      <c r="E401" s="11"/>
      <c r="F401" s="11" t="s">
        <v>1196</v>
      </c>
      <c r="G401" s="9">
        <v>1939</v>
      </c>
      <c r="H401" s="9" t="s">
        <v>2076</v>
      </c>
      <c r="I401" s="9" t="s">
        <v>1764</v>
      </c>
      <c r="J401" s="11"/>
      <c r="K401" s="11"/>
      <c r="L401" s="11"/>
      <c r="M401" s="15"/>
      <c r="N401" s="16" t="s">
        <v>44</v>
      </c>
      <c r="O401" s="16"/>
      <c r="P401" s="16" t="s">
        <v>46</v>
      </c>
      <c r="Q401" s="16"/>
      <c r="R401" s="16"/>
      <c r="S401" s="11">
        <v>1</v>
      </c>
      <c r="T401" s="11" t="s">
        <v>47</v>
      </c>
      <c r="U401" s="11" t="s">
        <v>48</v>
      </c>
      <c r="V401" s="14"/>
      <c r="W401" s="16"/>
      <c r="X401" s="16"/>
      <c r="Y401" s="14"/>
      <c r="Z401" s="16" t="s">
        <v>2077</v>
      </c>
      <c r="AA401" s="17">
        <v>2</v>
      </c>
      <c r="AB401" s="17"/>
      <c r="AC401" s="11">
        <v>2</v>
      </c>
      <c r="AD401" s="16" t="s">
        <v>46</v>
      </c>
      <c r="AE401" s="11"/>
      <c r="AF401" s="11"/>
      <c r="AG401" s="11" t="s">
        <v>44</v>
      </c>
      <c r="AH401" s="11" t="s">
        <v>1055</v>
      </c>
      <c r="AI401" s="11" t="s">
        <v>54</v>
      </c>
      <c r="AJ401" s="11" t="s">
        <v>55</v>
      </c>
      <c r="AK401" s="11"/>
      <c r="AL401" s="11" t="s">
        <v>409</v>
      </c>
      <c r="AM401" s="11" t="s">
        <v>2073</v>
      </c>
      <c r="AO401">
        <v>399</v>
      </c>
      <c r="AQ401" t="str">
        <f t="shared" si="19"/>
        <v>reis</v>
      </c>
      <c r="AR401">
        <f t="shared" si="20"/>
        <v>0</v>
      </c>
      <c r="AS401">
        <f t="shared" si="18"/>
        <v>0</v>
      </c>
    </row>
    <row r="402" spans="1:45" ht="39" x14ac:dyDescent="0.15">
      <c r="A402" s="88" t="s">
        <v>2078</v>
      </c>
      <c r="B402" s="90" t="s">
        <v>2079</v>
      </c>
      <c r="C402" s="91" t="s">
        <v>2080</v>
      </c>
      <c r="D402" s="11" t="s">
        <v>2081</v>
      </c>
      <c r="E402" s="11" t="s">
        <v>2082</v>
      </c>
      <c r="F402" s="11" t="s">
        <v>1052</v>
      </c>
      <c r="G402" s="9"/>
      <c r="H402" s="9"/>
      <c r="I402" s="9"/>
      <c r="J402" s="11" t="s">
        <v>40</v>
      </c>
      <c r="K402" s="11" t="s">
        <v>41</v>
      </c>
      <c r="L402" s="11"/>
      <c r="M402" s="15">
        <v>1954</v>
      </c>
      <c r="N402" s="16" t="s">
        <v>52</v>
      </c>
      <c r="O402" s="16" t="s">
        <v>45</v>
      </c>
      <c r="P402" s="16" t="s">
        <v>46</v>
      </c>
      <c r="Q402" s="16">
        <v>1954</v>
      </c>
      <c r="R402" s="16"/>
      <c r="S402" s="11">
        <v>1</v>
      </c>
      <c r="T402" s="11" t="s">
        <v>47</v>
      </c>
      <c r="U402" s="11" t="s">
        <v>48</v>
      </c>
      <c r="V402" s="14">
        <v>19943</v>
      </c>
      <c r="W402" s="16"/>
      <c r="X402" s="16"/>
      <c r="Y402" s="14"/>
      <c r="Z402" s="16" t="s">
        <v>49</v>
      </c>
      <c r="AA402" s="17">
        <v>1</v>
      </c>
      <c r="AB402" s="17" t="s">
        <v>46</v>
      </c>
      <c r="AC402" s="11">
        <v>2</v>
      </c>
      <c r="AD402" s="16" t="s">
        <v>46</v>
      </c>
      <c r="AE402" s="11" t="s">
        <v>50</v>
      </c>
      <c r="AF402" s="11" t="s">
        <v>2083</v>
      </c>
      <c r="AG402" s="11" t="s">
        <v>52</v>
      </c>
      <c r="AH402" s="11" t="s">
        <v>53</v>
      </c>
      <c r="AI402" s="11" t="s">
        <v>55</v>
      </c>
      <c r="AJ402" s="11"/>
      <c r="AK402" s="11"/>
      <c r="AL402" s="11"/>
      <c r="AM402" s="11"/>
      <c r="AO402">
        <v>400</v>
      </c>
      <c r="AQ402" t="str">
        <f t="shared" si="19"/>
        <v>reis</v>
      </c>
      <c r="AR402">
        <f t="shared" si="20"/>
        <v>1954</v>
      </c>
      <c r="AS402">
        <f t="shared" si="18"/>
        <v>1954</v>
      </c>
    </row>
    <row r="403" spans="1:45" ht="26" x14ac:dyDescent="0.15">
      <c r="A403" s="88" t="s">
        <v>2084</v>
      </c>
      <c r="B403" s="90" t="s">
        <v>2085</v>
      </c>
      <c r="C403" s="91" t="s">
        <v>2086</v>
      </c>
      <c r="D403" s="11" t="s">
        <v>2087</v>
      </c>
      <c r="E403" s="11"/>
      <c r="F403" s="11" t="s">
        <v>2088</v>
      </c>
      <c r="G403" s="9">
        <v>1914</v>
      </c>
      <c r="H403" s="9"/>
      <c r="I403" s="9" t="s">
        <v>2089</v>
      </c>
      <c r="J403" s="11" t="s">
        <v>82</v>
      </c>
      <c r="K403" s="11" t="s">
        <v>83</v>
      </c>
      <c r="L403" s="11" t="s">
        <v>1083</v>
      </c>
      <c r="M403" s="15">
        <v>1960</v>
      </c>
      <c r="N403" s="16" t="s">
        <v>52</v>
      </c>
      <c r="O403" s="16">
        <v>162</v>
      </c>
      <c r="P403" s="16" t="s">
        <v>46</v>
      </c>
      <c r="Q403" s="16">
        <v>1960</v>
      </c>
      <c r="R403" s="16">
        <v>1964</v>
      </c>
      <c r="S403" s="11">
        <v>2</v>
      </c>
      <c r="T403" s="11" t="s">
        <v>124</v>
      </c>
      <c r="U403" s="11"/>
      <c r="V403" s="14">
        <v>22043</v>
      </c>
      <c r="W403" s="16"/>
      <c r="X403" s="16"/>
      <c r="Y403" s="14"/>
      <c r="Z403" s="16" t="s">
        <v>896</v>
      </c>
      <c r="AA403" s="17">
        <v>2</v>
      </c>
      <c r="AB403" s="17" t="s">
        <v>46</v>
      </c>
      <c r="AC403" s="11">
        <v>2</v>
      </c>
      <c r="AD403" s="16" t="s">
        <v>46</v>
      </c>
      <c r="AE403" s="11" t="s">
        <v>50</v>
      </c>
      <c r="AF403" s="11" t="s">
        <v>2090</v>
      </c>
      <c r="AG403" s="11" t="s">
        <v>52</v>
      </c>
      <c r="AH403" s="11" t="s">
        <v>1055</v>
      </c>
      <c r="AI403" s="11" t="s">
        <v>55</v>
      </c>
      <c r="AJ403" s="11"/>
      <c r="AK403" s="11"/>
      <c r="AL403" s="11"/>
      <c r="AM403" s="11"/>
      <c r="AO403">
        <v>401</v>
      </c>
      <c r="AQ403" t="str">
        <f t="shared" si="19"/>
        <v>reis</v>
      </c>
      <c r="AR403">
        <f t="shared" si="20"/>
        <v>1960</v>
      </c>
      <c r="AS403">
        <f t="shared" si="18"/>
        <v>1960</v>
      </c>
    </row>
    <row r="404" spans="1:45" ht="91" x14ac:dyDescent="0.15">
      <c r="A404" s="88" t="s">
        <v>2091</v>
      </c>
      <c r="B404" s="11" t="s">
        <v>2092</v>
      </c>
      <c r="C404" s="11">
        <v>2972</v>
      </c>
      <c r="D404" s="11" t="s">
        <v>2093</v>
      </c>
      <c r="E404" s="11"/>
      <c r="F404" s="11" t="s">
        <v>1190</v>
      </c>
      <c r="G404" s="9">
        <v>1890</v>
      </c>
      <c r="H404" s="9"/>
      <c r="I404" s="9" t="s">
        <v>1082</v>
      </c>
      <c r="J404" s="11" t="s">
        <v>40</v>
      </c>
      <c r="K404" s="11" t="s">
        <v>66</v>
      </c>
      <c r="L404" s="11" t="s">
        <v>1447</v>
      </c>
      <c r="M404" s="15">
        <v>1956</v>
      </c>
      <c r="N404" s="16" t="s">
        <v>52</v>
      </c>
      <c r="O404" s="16">
        <v>162</v>
      </c>
      <c r="P404" s="16" t="s">
        <v>46</v>
      </c>
      <c r="Q404" s="16">
        <v>1956</v>
      </c>
      <c r="R404" s="16">
        <v>1956</v>
      </c>
      <c r="S404" s="11">
        <v>2</v>
      </c>
      <c r="T404" s="11" t="s">
        <v>124</v>
      </c>
      <c r="U404" s="11"/>
      <c r="V404" s="14" t="s">
        <v>2094</v>
      </c>
      <c r="W404" s="16"/>
      <c r="X404" s="16"/>
      <c r="Y404" s="14" t="s">
        <v>2095</v>
      </c>
      <c r="Z404" s="16" t="s">
        <v>45</v>
      </c>
      <c r="AA404" s="17">
        <v>1</v>
      </c>
      <c r="AB404" s="17" t="s">
        <v>46</v>
      </c>
      <c r="AC404" s="11">
        <v>5</v>
      </c>
      <c r="AD404" s="16" t="s">
        <v>46</v>
      </c>
      <c r="AE404" s="11" t="s">
        <v>85</v>
      </c>
      <c r="AF404" s="11" t="s">
        <v>2096</v>
      </c>
      <c r="AG404" s="11" t="s">
        <v>45</v>
      </c>
      <c r="AH404" s="11" t="s">
        <v>1055</v>
      </c>
      <c r="AI404" s="11" t="s">
        <v>54</v>
      </c>
      <c r="AJ404" s="11" t="s">
        <v>55</v>
      </c>
      <c r="AK404" s="11"/>
      <c r="AL404" s="11" t="s">
        <v>52</v>
      </c>
      <c r="AM404" s="11">
        <v>9428002</v>
      </c>
      <c r="AO404">
        <v>402</v>
      </c>
      <c r="AQ404" t="str">
        <f t="shared" si="19"/>
        <v>reis</v>
      </c>
      <c r="AR404">
        <f t="shared" si="20"/>
        <v>1956</v>
      </c>
      <c r="AS404">
        <f t="shared" si="18"/>
        <v>1956</v>
      </c>
    </row>
    <row r="405" spans="1:45" ht="91" x14ac:dyDescent="0.15">
      <c r="A405" s="88" t="s">
        <v>2097</v>
      </c>
      <c r="B405" s="11" t="s">
        <v>2098</v>
      </c>
      <c r="C405" s="11">
        <v>3053</v>
      </c>
      <c r="D405" s="11" t="s">
        <v>2099</v>
      </c>
      <c r="E405" s="11" t="s">
        <v>90</v>
      </c>
      <c r="F405" s="11" t="s">
        <v>2100</v>
      </c>
      <c r="G405" s="9">
        <v>1914</v>
      </c>
      <c r="H405" s="9"/>
      <c r="I405" s="9" t="s">
        <v>2101</v>
      </c>
      <c r="J405" s="11" t="s">
        <v>40</v>
      </c>
      <c r="K405" s="11" t="s">
        <v>66</v>
      </c>
      <c r="L405" s="11" t="s">
        <v>42</v>
      </c>
      <c r="M405" s="15">
        <v>1958</v>
      </c>
      <c r="N405" s="16" t="s">
        <v>52</v>
      </c>
      <c r="O405" s="16">
        <v>162</v>
      </c>
      <c r="P405" s="16" t="s">
        <v>46</v>
      </c>
      <c r="Q405" s="16">
        <v>1958</v>
      </c>
      <c r="R405" s="16">
        <v>1984</v>
      </c>
      <c r="S405" s="11">
        <v>7</v>
      </c>
      <c r="T405" s="11" t="s">
        <v>67</v>
      </c>
      <c r="U405" s="11"/>
      <c r="V405" s="14">
        <v>21408</v>
      </c>
      <c r="W405" s="16"/>
      <c r="X405" s="16"/>
      <c r="Y405" s="14"/>
      <c r="Z405" s="16" t="s">
        <v>49</v>
      </c>
      <c r="AA405" s="17">
        <v>2</v>
      </c>
      <c r="AB405" s="17" t="s">
        <v>46</v>
      </c>
      <c r="AC405" s="11">
        <v>7</v>
      </c>
      <c r="AD405" s="16" t="s">
        <v>46</v>
      </c>
      <c r="AE405" s="11" t="s">
        <v>85</v>
      </c>
      <c r="AF405" s="11" t="s">
        <v>2102</v>
      </c>
      <c r="AG405" s="11" t="s">
        <v>52</v>
      </c>
      <c r="AH405" s="11" t="s">
        <v>1055</v>
      </c>
      <c r="AI405" s="11" t="s">
        <v>54</v>
      </c>
      <c r="AJ405" s="11" t="s">
        <v>55</v>
      </c>
      <c r="AK405" s="11"/>
      <c r="AL405" s="11" t="s">
        <v>292</v>
      </c>
      <c r="AM405" s="11" t="s">
        <v>2103</v>
      </c>
      <c r="AO405">
        <v>403</v>
      </c>
      <c r="AQ405" t="str">
        <f t="shared" si="19"/>
        <v>reis</v>
      </c>
      <c r="AR405">
        <f t="shared" si="20"/>
        <v>1958</v>
      </c>
      <c r="AS405">
        <f t="shared" si="18"/>
        <v>1958</v>
      </c>
    </row>
    <row r="406" spans="1:45" ht="91" x14ac:dyDescent="0.15">
      <c r="A406" s="88" t="s">
        <v>2104</v>
      </c>
      <c r="B406" s="11" t="s">
        <v>2105</v>
      </c>
      <c r="C406" s="11">
        <v>3053</v>
      </c>
      <c r="D406" s="11" t="s">
        <v>2099</v>
      </c>
      <c r="E406" s="11" t="s">
        <v>90</v>
      </c>
      <c r="F406" s="11" t="s">
        <v>2100</v>
      </c>
      <c r="G406" s="9">
        <v>1914</v>
      </c>
      <c r="H406" s="9"/>
      <c r="I406" s="9"/>
      <c r="J406" s="11" t="s">
        <v>40</v>
      </c>
      <c r="K406" s="11" t="s">
        <v>66</v>
      </c>
      <c r="L406" s="11" t="s">
        <v>1083</v>
      </c>
      <c r="M406" s="15">
        <v>1984</v>
      </c>
      <c r="N406" s="16" t="s">
        <v>52</v>
      </c>
      <c r="O406" s="16">
        <v>162</v>
      </c>
      <c r="P406" s="16" t="s">
        <v>46</v>
      </c>
      <c r="Q406" s="16">
        <v>1985</v>
      </c>
      <c r="R406" s="16"/>
      <c r="S406" s="11">
        <v>7</v>
      </c>
      <c r="T406" s="11" t="s">
        <v>124</v>
      </c>
      <c r="U406" s="11"/>
      <c r="V406" s="14"/>
      <c r="W406" s="16"/>
      <c r="X406" s="16"/>
      <c r="Y406" s="14"/>
      <c r="Z406" s="16"/>
      <c r="AA406" s="17">
        <v>1</v>
      </c>
      <c r="AB406" s="17" t="s">
        <v>46</v>
      </c>
      <c r="AC406" s="11">
        <v>1</v>
      </c>
      <c r="AD406" s="16" t="s">
        <v>46</v>
      </c>
      <c r="AE406" s="11" t="s">
        <v>1032</v>
      </c>
      <c r="AF406" s="11" t="s">
        <v>2102</v>
      </c>
      <c r="AG406" s="11" t="s">
        <v>52</v>
      </c>
      <c r="AH406" s="11" t="s">
        <v>1055</v>
      </c>
      <c r="AI406" s="11" t="s">
        <v>54</v>
      </c>
      <c r="AJ406" s="11" t="s">
        <v>55</v>
      </c>
      <c r="AK406" s="11"/>
      <c r="AL406" s="11" t="s">
        <v>292</v>
      </c>
      <c r="AM406" s="11" t="s">
        <v>2103</v>
      </c>
      <c r="AO406">
        <v>404</v>
      </c>
      <c r="AQ406" t="str">
        <f t="shared" si="19"/>
        <v>reis</v>
      </c>
      <c r="AR406">
        <f t="shared" si="20"/>
        <v>1984</v>
      </c>
      <c r="AS406">
        <f t="shared" si="18"/>
        <v>1984</v>
      </c>
    </row>
    <row r="407" spans="1:45" ht="26" x14ac:dyDescent="0.15">
      <c r="A407" s="88" t="s">
        <v>2106</v>
      </c>
      <c r="B407" s="11" t="s">
        <v>2107</v>
      </c>
      <c r="C407" s="11">
        <v>3154</v>
      </c>
      <c r="D407" s="11" t="s">
        <v>2108</v>
      </c>
      <c r="E407" s="11"/>
      <c r="F407" s="11" t="s">
        <v>1048</v>
      </c>
      <c r="G407" s="9">
        <v>1947</v>
      </c>
      <c r="H407" s="9"/>
      <c r="I407" s="9" t="s">
        <v>2109</v>
      </c>
      <c r="J407" s="11" t="s">
        <v>82</v>
      </c>
      <c r="K407" s="11" t="s">
        <v>83</v>
      </c>
      <c r="L407" s="11" t="s">
        <v>42</v>
      </c>
      <c r="M407" s="15">
        <v>1970</v>
      </c>
      <c r="N407" s="16" t="s">
        <v>52</v>
      </c>
      <c r="O407" s="16">
        <v>162</v>
      </c>
      <c r="P407" s="16" t="s">
        <v>46</v>
      </c>
      <c r="Q407" s="16">
        <v>1970</v>
      </c>
      <c r="R407" s="16"/>
      <c r="S407" s="11">
        <v>1</v>
      </c>
      <c r="T407" s="11" t="s">
        <v>47</v>
      </c>
      <c r="U407" s="11" t="s">
        <v>48</v>
      </c>
      <c r="V407" s="14">
        <v>25600</v>
      </c>
      <c r="W407" s="16"/>
      <c r="X407" s="16"/>
      <c r="Y407" s="14"/>
      <c r="Z407" s="16" t="s">
        <v>68</v>
      </c>
      <c r="AA407" s="17">
        <v>2</v>
      </c>
      <c r="AB407" s="17"/>
      <c r="AC407" s="11">
        <v>1</v>
      </c>
      <c r="AD407" s="16" t="s">
        <v>46</v>
      </c>
      <c r="AE407" s="11" t="s">
        <v>50</v>
      </c>
      <c r="AF407" s="11" t="s">
        <v>2110</v>
      </c>
      <c r="AG407" s="11" t="s">
        <v>52</v>
      </c>
      <c r="AH407" s="11" t="s">
        <v>1055</v>
      </c>
      <c r="AI407" s="11" t="s">
        <v>54</v>
      </c>
      <c r="AJ407" s="11" t="s">
        <v>55</v>
      </c>
      <c r="AK407" s="11"/>
      <c r="AL407" s="11" t="s">
        <v>135</v>
      </c>
      <c r="AM407" s="11">
        <v>7628542</v>
      </c>
      <c r="AO407">
        <v>405</v>
      </c>
      <c r="AQ407" t="str">
        <f t="shared" si="19"/>
        <v>reis</v>
      </c>
      <c r="AR407">
        <f t="shared" si="20"/>
        <v>1970</v>
      </c>
      <c r="AS407">
        <f t="shared" si="18"/>
        <v>1970</v>
      </c>
    </row>
    <row r="408" spans="1:45" ht="39" x14ac:dyDescent="0.15">
      <c r="A408" s="88" t="s">
        <v>2111</v>
      </c>
      <c r="B408" s="11" t="s">
        <v>2112</v>
      </c>
      <c r="C408" s="11">
        <v>3227</v>
      </c>
      <c r="D408" s="11" t="s">
        <v>2113</v>
      </c>
      <c r="E408" s="11"/>
      <c r="F408" s="11" t="s">
        <v>2114</v>
      </c>
      <c r="G408" s="9">
        <v>1910</v>
      </c>
      <c r="H408" s="9" t="s">
        <v>1008</v>
      </c>
      <c r="I408" s="9" t="s">
        <v>2115</v>
      </c>
      <c r="J408" s="11"/>
      <c r="K408" s="11" t="s">
        <v>43</v>
      </c>
      <c r="L408" s="11"/>
      <c r="M408" s="15"/>
      <c r="N408" s="16" t="s">
        <v>52</v>
      </c>
      <c r="O408" s="16" t="s">
        <v>45</v>
      </c>
      <c r="P408" s="16" t="s">
        <v>46</v>
      </c>
      <c r="Q408" s="16">
        <v>1956</v>
      </c>
      <c r="R408" s="16">
        <v>1956</v>
      </c>
      <c r="S408" s="11">
        <v>6</v>
      </c>
      <c r="T408" s="11" t="s">
        <v>67</v>
      </c>
      <c r="U408" s="11"/>
      <c r="V408" s="14" t="s">
        <v>75</v>
      </c>
      <c r="W408" s="16"/>
      <c r="X408" s="16"/>
      <c r="Y408" s="14"/>
      <c r="Z408" s="16" t="s">
        <v>76</v>
      </c>
      <c r="AA408" s="17">
        <v>1</v>
      </c>
      <c r="AB408" s="17" t="s">
        <v>46</v>
      </c>
      <c r="AC408" s="11">
        <v>2</v>
      </c>
      <c r="AD408" s="16" t="s">
        <v>46</v>
      </c>
      <c r="AE408" s="11" t="s">
        <v>125</v>
      </c>
      <c r="AF408" s="11" t="s">
        <v>2116</v>
      </c>
      <c r="AG408" s="11" t="s">
        <v>52</v>
      </c>
      <c r="AH408" s="11" t="s">
        <v>1055</v>
      </c>
      <c r="AI408" s="11" t="s">
        <v>55</v>
      </c>
      <c r="AJ408" s="11"/>
      <c r="AK408" s="11"/>
      <c r="AL408" s="11"/>
      <c r="AM408" s="11"/>
      <c r="AO408">
        <v>406</v>
      </c>
      <c r="AQ408" t="str">
        <f t="shared" si="19"/>
        <v>reis</v>
      </c>
      <c r="AR408">
        <f t="shared" si="20"/>
        <v>0</v>
      </c>
      <c r="AS408">
        <f t="shared" si="18"/>
        <v>0</v>
      </c>
    </row>
    <row r="409" spans="1:45" ht="65" x14ac:dyDescent="0.15">
      <c r="A409" s="88" t="s">
        <v>2117</v>
      </c>
      <c r="B409" s="11" t="s">
        <v>2118</v>
      </c>
      <c r="C409" s="11">
        <v>3313</v>
      </c>
      <c r="D409" s="11" t="s">
        <v>2119</v>
      </c>
      <c r="E409" s="11"/>
      <c r="F409" s="11" t="s">
        <v>1084</v>
      </c>
      <c r="G409" s="9">
        <v>1931</v>
      </c>
      <c r="H409" s="9"/>
      <c r="I409" s="9"/>
      <c r="J409" s="11"/>
      <c r="K409" s="11" t="s">
        <v>43</v>
      </c>
      <c r="L409" s="11"/>
      <c r="M409" s="15">
        <v>1952</v>
      </c>
      <c r="N409" s="16" t="s">
        <v>52</v>
      </c>
      <c r="O409" s="16" t="s">
        <v>45</v>
      </c>
      <c r="P409" s="16" t="s">
        <v>46</v>
      </c>
      <c r="Q409" s="16">
        <v>1956</v>
      </c>
      <c r="R409" s="16">
        <v>1958</v>
      </c>
      <c r="S409" s="11">
        <v>2</v>
      </c>
      <c r="T409" s="11" t="s">
        <v>124</v>
      </c>
      <c r="U409" s="11"/>
      <c r="V409" s="14" t="s">
        <v>611</v>
      </c>
      <c r="W409" s="16"/>
      <c r="X409" s="16"/>
      <c r="Y409" s="14"/>
      <c r="Z409" s="16" t="s">
        <v>76</v>
      </c>
      <c r="AA409" s="17">
        <v>1</v>
      </c>
      <c r="AB409" s="17"/>
      <c r="AC409" s="11">
        <v>5</v>
      </c>
      <c r="AD409" s="16" t="s">
        <v>46</v>
      </c>
      <c r="AE409" s="11" t="s">
        <v>139</v>
      </c>
      <c r="AF409" s="11" t="s">
        <v>2120</v>
      </c>
      <c r="AG409" s="11" t="s">
        <v>52</v>
      </c>
      <c r="AH409" s="11" t="s">
        <v>1055</v>
      </c>
      <c r="AI409" s="11" t="s">
        <v>55</v>
      </c>
      <c r="AJ409" s="11"/>
      <c r="AK409" s="11"/>
      <c r="AL409" s="11"/>
      <c r="AM409" s="11"/>
      <c r="AO409">
        <v>407</v>
      </c>
      <c r="AQ409" t="str">
        <f t="shared" si="19"/>
        <v>reis</v>
      </c>
      <c r="AR409">
        <f t="shared" si="20"/>
        <v>1952</v>
      </c>
      <c r="AS409">
        <f t="shared" si="18"/>
        <v>1952</v>
      </c>
    </row>
    <row r="410" spans="1:45" ht="26" x14ac:dyDescent="0.15">
      <c r="A410" s="88" t="s">
        <v>2121</v>
      </c>
      <c r="B410" s="11" t="s">
        <v>2122</v>
      </c>
      <c r="C410" s="11">
        <v>3313</v>
      </c>
      <c r="D410" s="11" t="s">
        <v>2119</v>
      </c>
      <c r="E410" s="11"/>
      <c r="F410" s="11" t="s">
        <v>1084</v>
      </c>
      <c r="G410" s="9"/>
      <c r="H410" s="9"/>
      <c r="I410" s="9"/>
      <c r="J410" s="11"/>
      <c r="K410" s="11" t="s">
        <v>43</v>
      </c>
      <c r="L410" s="11"/>
      <c r="M410" s="15"/>
      <c r="N410" s="16" t="s">
        <v>52</v>
      </c>
      <c r="O410" s="16" t="s">
        <v>45</v>
      </c>
      <c r="P410" s="16"/>
      <c r="Q410" s="16">
        <v>1958</v>
      </c>
      <c r="R410" s="16"/>
      <c r="S410" s="11">
        <v>1</v>
      </c>
      <c r="T410" s="11" t="s">
        <v>48</v>
      </c>
      <c r="U410" s="11"/>
      <c r="V410" s="14"/>
      <c r="W410" s="16"/>
      <c r="X410" s="16"/>
      <c r="Y410" s="14"/>
      <c r="Z410" s="16" t="s">
        <v>76</v>
      </c>
      <c r="AA410" s="17">
        <v>1</v>
      </c>
      <c r="AB410" s="17"/>
      <c r="AC410" s="11">
        <v>1</v>
      </c>
      <c r="AD410" s="16" t="s">
        <v>46</v>
      </c>
      <c r="AE410" s="11" t="s">
        <v>1032</v>
      </c>
      <c r="AF410" s="11" t="s">
        <v>2123</v>
      </c>
      <c r="AG410" s="11" t="s">
        <v>52</v>
      </c>
      <c r="AH410" s="11" t="s">
        <v>1055</v>
      </c>
      <c r="AI410" s="11" t="s">
        <v>55</v>
      </c>
      <c r="AJ410" s="11"/>
      <c r="AK410" s="11"/>
      <c r="AL410" s="11"/>
      <c r="AM410" s="11"/>
      <c r="AO410">
        <v>408</v>
      </c>
      <c r="AQ410" t="str">
        <f t="shared" si="19"/>
        <v>reis</v>
      </c>
      <c r="AR410">
        <f t="shared" si="20"/>
        <v>0</v>
      </c>
      <c r="AS410">
        <f t="shared" si="18"/>
        <v>0</v>
      </c>
    </row>
    <row r="411" spans="1:45" ht="78" x14ac:dyDescent="0.15">
      <c r="A411" s="88" t="s">
        <v>2124</v>
      </c>
      <c r="B411" s="11" t="s">
        <v>2125</v>
      </c>
      <c r="C411" s="11">
        <v>3415</v>
      </c>
      <c r="D411" s="11" t="s">
        <v>2126</v>
      </c>
      <c r="E411" s="11" t="s">
        <v>1089</v>
      </c>
      <c r="F411" s="11" t="s">
        <v>1052</v>
      </c>
      <c r="G411" s="9">
        <v>1951</v>
      </c>
      <c r="H411" s="9"/>
      <c r="I411" s="9" t="s">
        <v>2127</v>
      </c>
      <c r="J411" s="11" t="s">
        <v>40</v>
      </c>
      <c r="K411" s="11" t="s">
        <v>2128</v>
      </c>
      <c r="L411" s="11" t="s">
        <v>2129</v>
      </c>
      <c r="M411" s="15">
        <v>1971</v>
      </c>
      <c r="N411" s="16" t="s">
        <v>52</v>
      </c>
      <c r="O411" s="16">
        <v>162</v>
      </c>
      <c r="P411" s="16" t="s">
        <v>46</v>
      </c>
      <c r="Q411" s="16">
        <v>1971</v>
      </c>
      <c r="R411" s="16">
        <v>1984</v>
      </c>
      <c r="S411" s="11">
        <v>1</v>
      </c>
      <c r="T411" s="11" t="s">
        <v>47</v>
      </c>
      <c r="U411" s="11" t="s">
        <v>48</v>
      </c>
      <c r="V411" s="14">
        <v>26155</v>
      </c>
      <c r="W411" s="16"/>
      <c r="X411" s="16"/>
      <c r="Y411" s="14"/>
      <c r="Z411" s="16" t="s">
        <v>45</v>
      </c>
      <c r="AA411" s="17">
        <v>5</v>
      </c>
      <c r="AB411" s="17" t="s">
        <v>46</v>
      </c>
      <c r="AC411" s="11">
        <v>5</v>
      </c>
      <c r="AD411" s="16" t="s">
        <v>46</v>
      </c>
      <c r="AE411" s="11" t="s">
        <v>85</v>
      </c>
      <c r="AF411" s="11" t="s">
        <v>2130</v>
      </c>
      <c r="AG411" s="11" t="s">
        <v>52</v>
      </c>
      <c r="AH411" s="11" t="s">
        <v>1055</v>
      </c>
      <c r="AI411" s="11" t="s">
        <v>54</v>
      </c>
      <c r="AJ411" s="11" t="s">
        <v>55</v>
      </c>
      <c r="AK411" s="11"/>
      <c r="AL411" s="11" t="s">
        <v>135</v>
      </c>
      <c r="AM411" s="11">
        <v>7736312</v>
      </c>
      <c r="AO411">
        <v>409</v>
      </c>
      <c r="AQ411" t="str">
        <f t="shared" si="19"/>
        <v>reis</v>
      </c>
      <c r="AR411">
        <f t="shared" si="20"/>
        <v>1971</v>
      </c>
      <c r="AS411">
        <f t="shared" si="18"/>
        <v>1971</v>
      </c>
    </row>
    <row r="412" spans="1:45" ht="91" x14ac:dyDescent="0.15">
      <c r="A412" s="88" t="s">
        <v>2131</v>
      </c>
      <c r="B412" s="11" t="s">
        <v>2132</v>
      </c>
      <c r="C412" s="11">
        <v>3510</v>
      </c>
      <c r="D412" s="11" t="s">
        <v>2133</v>
      </c>
      <c r="E412" s="11"/>
      <c r="F412" s="11" t="s">
        <v>2134</v>
      </c>
      <c r="G412" s="9">
        <v>1928</v>
      </c>
      <c r="H412" s="9"/>
      <c r="I412" s="9" t="s">
        <v>2135</v>
      </c>
      <c r="J412" s="11" t="s">
        <v>40</v>
      </c>
      <c r="K412" s="11" t="s">
        <v>287</v>
      </c>
      <c r="L412" s="11" t="s">
        <v>42</v>
      </c>
      <c r="M412" s="15">
        <v>1959</v>
      </c>
      <c r="N412" s="16" t="s">
        <v>52</v>
      </c>
      <c r="O412" s="16">
        <v>162</v>
      </c>
      <c r="P412" s="16" t="s">
        <v>58</v>
      </c>
      <c r="Q412" s="16">
        <v>1959</v>
      </c>
      <c r="R412" s="16">
        <v>1967</v>
      </c>
      <c r="S412" s="11">
        <v>2</v>
      </c>
      <c r="T412" s="11" t="s">
        <v>124</v>
      </c>
      <c r="U412" s="11"/>
      <c r="V412" s="14" t="s">
        <v>2136</v>
      </c>
      <c r="W412" s="16"/>
      <c r="X412" s="16"/>
      <c r="Y412" s="14"/>
      <c r="Z412" s="16" t="s">
        <v>49</v>
      </c>
      <c r="AA412" s="17">
        <v>5</v>
      </c>
      <c r="AB412" s="17" t="s">
        <v>58</v>
      </c>
      <c r="AC412" s="11">
        <v>8</v>
      </c>
      <c r="AD412" s="16" t="s">
        <v>58</v>
      </c>
      <c r="AE412" s="11" t="s">
        <v>85</v>
      </c>
      <c r="AF412" s="11" t="s">
        <v>2137</v>
      </c>
      <c r="AG412" s="11" t="s">
        <v>103</v>
      </c>
      <c r="AH412" s="11" t="s">
        <v>1055</v>
      </c>
      <c r="AI412" s="11" t="s">
        <v>54</v>
      </c>
      <c r="AJ412" s="11" t="s">
        <v>55</v>
      </c>
      <c r="AK412" s="11"/>
      <c r="AL412" s="11" t="s">
        <v>292</v>
      </c>
      <c r="AM412" s="11" t="s">
        <v>2138</v>
      </c>
      <c r="AO412">
        <v>410</v>
      </c>
      <c r="AQ412" t="str">
        <f t="shared" si="19"/>
        <v>reis</v>
      </c>
      <c r="AR412">
        <f t="shared" si="20"/>
        <v>1959</v>
      </c>
      <c r="AS412">
        <f t="shared" si="18"/>
        <v>1959</v>
      </c>
    </row>
    <row r="413" spans="1:45" ht="26" x14ac:dyDescent="0.15">
      <c r="A413" s="88" t="s">
        <v>2139</v>
      </c>
      <c r="B413" s="11" t="s">
        <v>2140</v>
      </c>
      <c r="C413" s="11">
        <v>3617</v>
      </c>
      <c r="D413" s="11" t="s">
        <v>2141</v>
      </c>
      <c r="E413" s="11" t="s">
        <v>1089</v>
      </c>
      <c r="F413" s="11" t="s">
        <v>1248</v>
      </c>
      <c r="G413" s="9"/>
      <c r="H413" s="9"/>
      <c r="I413" s="9"/>
      <c r="J413" s="11" t="s">
        <v>82</v>
      </c>
      <c r="K413" s="11" t="s">
        <v>83</v>
      </c>
      <c r="L413" s="11"/>
      <c r="M413" s="15">
        <v>1971</v>
      </c>
      <c r="N413" s="16" t="s">
        <v>52</v>
      </c>
      <c r="O413" s="16">
        <v>162</v>
      </c>
      <c r="P413" s="16" t="s">
        <v>46</v>
      </c>
      <c r="Q413" s="16">
        <v>1979</v>
      </c>
      <c r="R413" s="16">
        <v>1979</v>
      </c>
      <c r="S413" s="11">
        <v>1</v>
      </c>
      <c r="T413" s="11" t="s">
        <v>47</v>
      </c>
      <c r="U413" s="11" t="s">
        <v>1844</v>
      </c>
      <c r="V413" s="14" t="s">
        <v>2142</v>
      </c>
      <c r="W413" s="16"/>
      <c r="X413" s="16"/>
      <c r="Y413" s="14"/>
      <c r="Z413" s="16" t="s">
        <v>76</v>
      </c>
      <c r="AA413" s="17" t="s">
        <v>75</v>
      </c>
      <c r="AB413" s="17"/>
      <c r="AC413" s="11">
        <v>2</v>
      </c>
      <c r="AD413" s="16"/>
      <c r="AE413" s="11" t="s">
        <v>125</v>
      </c>
      <c r="AF413" s="11" t="s">
        <v>2143</v>
      </c>
      <c r="AG413" s="11" t="s">
        <v>52</v>
      </c>
      <c r="AH413" s="11" t="s">
        <v>1055</v>
      </c>
      <c r="AI413" s="11" t="s">
        <v>55</v>
      </c>
      <c r="AJ413" s="11"/>
      <c r="AK413" s="11"/>
      <c r="AL413" s="11"/>
      <c r="AM413" s="11"/>
      <c r="AO413">
        <v>411</v>
      </c>
      <c r="AQ413" t="str">
        <f t="shared" si="19"/>
        <v>reis</v>
      </c>
      <c r="AR413">
        <f t="shared" si="20"/>
        <v>1971</v>
      </c>
      <c r="AS413">
        <f t="shared" si="18"/>
        <v>1971</v>
      </c>
    </row>
    <row r="414" spans="1:45" ht="26" x14ac:dyDescent="0.15">
      <c r="A414" s="88" t="s">
        <v>2144</v>
      </c>
      <c r="B414" s="11" t="s">
        <v>2145</v>
      </c>
      <c r="C414" s="11">
        <v>3630</v>
      </c>
      <c r="D414" s="11" t="s">
        <v>2146</v>
      </c>
      <c r="E414" s="11"/>
      <c r="F414" s="11" t="s">
        <v>2147</v>
      </c>
      <c r="G414" s="9"/>
      <c r="H414" s="9"/>
      <c r="I414" s="9"/>
      <c r="J414" s="11"/>
      <c r="K414" s="11" t="s">
        <v>43</v>
      </c>
      <c r="L414" s="11" t="s">
        <v>2148</v>
      </c>
      <c r="M414" s="15">
        <v>1950</v>
      </c>
      <c r="N414" s="16" t="s">
        <v>52</v>
      </c>
      <c r="O414" s="16" t="s">
        <v>45</v>
      </c>
      <c r="P414" s="16" t="s">
        <v>46</v>
      </c>
      <c r="Q414" s="16"/>
      <c r="R414" s="16"/>
      <c r="S414" s="11">
        <v>6</v>
      </c>
      <c r="T414" s="11" t="s">
        <v>67</v>
      </c>
      <c r="U414" s="11"/>
      <c r="V414" s="14">
        <v>18275</v>
      </c>
      <c r="W414" s="16"/>
      <c r="X414" s="16"/>
      <c r="Y414" s="14"/>
      <c r="Z414" s="16" t="s">
        <v>49</v>
      </c>
      <c r="AA414" s="17">
        <v>2</v>
      </c>
      <c r="AB414" s="17" t="s">
        <v>46</v>
      </c>
      <c r="AC414" s="11">
        <v>1</v>
      </c>
      <c r="AD414" s="16" t="s">
        <v>46</v>
      </c>
      <c r="AE414" s="11" t="s">
        <v>50</v>
      </c>
      <c r="AF414" s="11" t="s">
        <v>2149</v>
      </c>
      <c r="AG414" s="11" t="s">
        <v>45</v>
      </c>
      <c r="AH414" s="11" t="s">
        <v>53</v>
      </c>
      <c r="AI414" s="11" t="s">
        <v>54</v>
      </c>
      <c r="AJ414" s="11" t="s">
        <v>55</v>
      </c>
      <c r="AK414" s="11"/>
      <c r="AL414" s="11" t="s">
        <v>94</v>
      </c>
      <c r="AM414" s="11" t="s">
        <v>2150</v>
      </c>
      <c r="AO414">
        <v>412</v>
      </c>
      <c r="AQ414" t="str">
        <f t="shared" si="19"/>
        <v>reis</v>
      </c>
      <c r="AR414">
        <f t="shared" si="20"/>
        <v>1950</v>
      </c>
      <c r="AS414">
        <f t="shared" si="18"/>
        <v>1950</v>
      </c>
    </row>
    <row r="415" spans="1:45" ht="26" x14ac:dyDescent="0.15">
      <c r="A415" s="12" t="s">
        <v>2151</v>
      </c>
      <c r="B415" s="11" t="s">
        <v>2152</v>
      </c>
      <c r="C415" s="11">
        <v>3731</v>
      </c>
      <c r="D415" s="11" t="s">
        <v>2153</v>
      </c>
      <c r="E415" s="11"/>
      <c r="F415" s="11" t="s">
        <v>2154</v>
      </c>
      <c r="G415" s="9">
        <v>1929</v>
      </c>
      <c r="H415" s="9"/>
      <c r="I415" s="9" t="s">
        <v>2155</v>
      </c>
      <c r="J415" s="11" t="s">
        <v>40</v>
      </c>
      <c r="K415" s="11" t="s">
        <v>123</v>
      </c>
      <c r="L415" s="11"/>
      <c r="M415" s="15">
        <v>1957</v>
      </c>
      <c r="N415" s="16" t="s">
        <v>52</v>
      </c>
      <c r="O415" s="16">
        <v>161</v>
      </c>
      <c r="P415" s="16" t="s">
        <v>46</v>
      </c>
      <c r="Q415" s="16"/>
      <c r="R415" s="16"/>
      <c r="S415" s="11">
        <v>6</v>
      </c>
      <c r="T415" s="11" t="s">
        <v>67</v>
      </c>
      <c r="U415" s="11"/>
      <c r="V415" s="14">
        <v>20922</v>
      </c>
      <c r="W415" s="16"/>
      <c r="X415" s="16"/>
      <c r="Y415" s="14"/>
      <c r="Z415" s="16" t="s">
        <v>49</v>
      </c>
      <c r="AA415" s="17">
        <v>2</v>
      </c>
      <c r="AB415" s="17" t="s">
        <v>46</v>
      </c>
      <c r="AC415" s="11"/>
      <c r="AD415" s="16"/>
      <c r="AE415" s="11"/>
      <c r="AF415" s="11" t="s">
        <v>2156</v>
      </c>
      <c r="AG415" s="11" t="s">
        <v>52</v>
      </c>
      <c r="AH415" s="11" t="s">
        <v>53</v>
      </c>
      <c r="AI415" s="11" t="s">
        <v>54</v>
      </c>
      <c r="AJ415" s="11" t="s">
        <v>55</v>
      </c>
      <c r="AK415" s="11"/>
      <c r="AL415" s="11" t="s">
        <v>135</v>
      </c>
      <c r="AM415" s="11">
        <v>1197941</v>
      </c>
      <c r="AO415">
        <v>413</v>
      </c>
      <c r="AQ415" t="str">
        <f t="shared" si="19"/>
        <v>reis</v>
      </c>
      <c r="AR415">
        <f t="shared" si="20"/>
        <v>1957</v>
      </c>
      <c r="AS415">
        <f t="shared" si="18"/>
        <v>1957</v>
      </c>
    </row>
    <row r="416" spans="1:45" ht="39" x14ac:dyDescent="0.15">
      <c r="A416" s="12" t="s">
        <v>2157</v>
      </c>
      <c r="B416" s="11" t="s">
        <v>2158</v>
      </c>
      <c r="C416" s="11">
        <v>3823</v>
      </c>
      <c r="D416" s="11" t="s">
        <v>2159</v>
      </c>
      <c r="E416" s="11"/>
      <c r="F416" s="11" t="s">
        <v>1048</v>
      </c>
      <c r="G416" s="9">
        <v>1921</v>
      </c>
      <c r="H416" s="9"/>
      <c r="I416" s="9"/>
      <c r="J416" s="11"/>
      <c r="K416" s="11" t="s">
        <v>43</v>
      </c>
      <c r="L416" s="11"/>
      <c r="M416" s="15"/>
      <c r="N416" s="16" t="s">
        <v>52</v>
      </c>
      <c r="O416" s="16">
        <v>162</v>
      </c>
      <c r="P416" s="16" t="s">
        <v>46</v>
      </c>
      <c r="Q416" s="16">
        <v>1968</v>
      </c>
      <c r="R416" s="16"/>
      <c r="S416" s="11">
        <v>4</v>
      </c>
      <c r="T416" s="11" t="s">
        <v>67</v>
      </c>
      <c r="U416" s="11"/>
      <c r="V416" s="14" t="s">
        <v>422</v>
      </c>
      <c r="W416" s="16"/>
      <c r="X416" s="16"/>
      <c r="Y416" s="14"/>
      <c r="Z416" s="16" t="s">
        <v>76</v>
      </c>
      <c r="AA416" s="17">
        <v>1</v>
      </c>
      <c r="AB416" s="17" t="s">
        <v>46</v>
      </c>
      <c r="AC416" s="11">
        <v>1</v>
      </c>
      <c r="AD416" s="16" t="s">
        <v>46</v>
      </c>
      <c r="AE416" s="11" t="s">
        <v>50</v>
      </c>
      <c r="AF416" s="11" t="s">
        <v>2160</v>
      </c>
      <c r="AG416" s="11" t="s">
        <v>52</v>
      </c>
      <c r="AH416" s="11" t="s">
        <v>1055</v>
      </c>
      <c r="AI416" s="11" t="s">
        <v>54</v>
      </c>
      <c r="AJ416" s="11" t="s">
        <v>55</v>
      </c>
      <c r="AK416" s="11"/>
      <c r="AL416" s="11" t="s">
        <v>2161</v>
      </c>
      <c r="AM416" s="11" t="s">
        <v>2162</v>
      </c>
      <c r="AO416">
        <v>414</v>
      </c>
      <c r="AQ416" t="str">
        <f t="shared" si="19"/>
        <v>reis</v>
      </c>
      <c r="AR416">
        <f t="shared" si="20"/>
        <v>0</v>
      </c>
      <c r="AS416">
        <f t="shared" si="18"/>
        <v>0</v>
      </c>
    </row>
    <row r="417" spans="1:45" ht="39" x14ac:dyDescent="0.15">
      <c r="A417" s="12" t="s">
        <v>2163</v>
      </c>
      <c r="B417" s="11" t="s">
        <v>1995</v>
      </c>
      <c r="C417" s="11">
        <v>3823</v>
      </c>
      <c r="D417" s="11" t="s">
        <v>2159</v>
      </c>
      <c r="E417" s="11"/>
      <c r="F417" s="11" t="s">
        <v>1048</v>
      </c>
      <c r="G417" s="9">
        <v>1921</v>
      </c>
      <c r="H417" s="9"/>
      <c r="I417" s="9" t="s">
        <v>2164</v>
      </c>
      <c r="J417" s="11"/>
      <c r="K417" s="11" t="s">
        <v>43</v>
      </c>
      <c r="L417" s="11"/>
      <c r="M417" s="15"/>
      <c r="N417" s="16" t="s">
        <v>103</v>
      </c>
      <c r="O417" s="16">
        <v>162</v>
      </c>
      <c r="P417" s="16" t="s">
        <v>46</v>
      </c>
      <c r="Q417" s="16"/>
      <c r="R417" s="16"/>
      <c r="S417" s="11">
        <v>1</v>
      </c>
      <c r="T417" s="11" t="s">
        <v>48</v>
      </c>
      <c r="U417" s="11"/>
      <c r="V417" s="14"/>
      <c r="W417" s="16"/>
      <c r="X417" s="16"/>
      <c r="Y417" s="14"/>
      <c r="Z417" s="16" t="s">
        <v>76</v>
      </c>
      <c r="AA417" s="17">
        <v>1</v>
      </c>
      <c r="AB417" s="17"/>
      <c r="AC417" s="11">
        <v>1</v>
      </c>
      <c r="AD417" s="16" t="s">
        <v>46</v>
      </c>
      <c r="AE417" s="11" t="s">
        <v>125</v>
      </c>
      <c r="AF417" s="11" t="s">
        <v>2165</v>
      </c>
      <c r="AG417" s="11" t="s">
        <v>103</v>
      </c>
      <c r="AH417" s="11" t="s">
        <v>1055</v>
      </c>
      <c r="AI417" s="11" t="s">
        <v>54</v>
      </c>
      <c r="AJ417" s="11" t="s">
        <v>55</v>
      </c>
      <c r="AK417" s="11"/>
      <c r="AL417" s="11" t="s">
        <v>2161</v>
      </c>
      <c r="AM417" s="11" t="s">
        <v>2162</v>
      </c>
      <c r="AO417">
        <v>415</v>
      </c>
      <c r="AQ417" t="str">
        <f t="shared" si="19"/>
        <v>reis</v>
      </c>
      <c r="AR417">
        <f t="shared" si="20"/>
        <v>0</v>
      </c>
      <c r="AS417">
        <f t="shared" si="18"/>
        <v>0</v>
      </c>
    </row>
    <row r="418" spans="1:45" ht="26" x14ac:dyDescent="0.15">
      <c r="A418" s="12" t="s">
        <v>2166</v>
      </c>
      <c r="B418" s="11" t="s">
        <v>2167</v>
      </c>
      <c r="C418" s="11">
        <v>3920</v>
      </c>
      <c r="D418" s="11" t="s">
        <v>2168</v>
      </c>
      <c r="E418" s="11"/>
      <c r="F418" s="11" t="s">
        <v>1223</v>
      </c>
      <c r="G418" s="9">
        <v>1920</v>
      </c>
      <c r="H418" s="9"/>
      <c r="I418" s="9"/>
      <c r="J418" s="11" t="s">
        <v>40</v>
      </c>
      <c r="K418" s="11" t="s">
        <v>209</v>
      </c>
      <c r="L418" s="11" t="s">
        <v>42</v>
      </c>
      <c r="M418" s="15">
        <v>1968</v>
      </c>
      <c r="N418" s="16" t="s">
        <v>52</v>
      </c>
      <c r="O418" s="16">
        <v>162</v>
      </c>
      <c r="P418" s="16" t="s">
        <v>46</v>
      </c>
      <c r="Q418" s="16">
        <v>1967</v>
      </c>
      <c r="R418" s="16">
        <v>1967</v>
      </c>
      <c r="S418" s="11">
        <v>8</v>
      </c>
      <c r="T418" s="11" t="s">
        <v>67</v>
      </c>
      <c r="U418" s="11"/>
      <c r="V418" s="14" t="s">
        <v>2169</v>
      </c>
      <c r="W418" s="16"/>
      <c r="X418" s="16"/>
      <c r="Y418" s="14"/>
      <c r="Z418" s="16" t="s">
        <v>49</v>
      </c>
      <c r="AA418" s="17">
        <v>1</v>
      </c>
      <c r="AB418" s="17" t="s">
        <v>46</v>
      </c>
      <c r="AC418" s="11">
        <v>2</v>
      </c>
      <c r="AD418" s="16"/>
      <c r="AE418" s="11" t="s">
        <v>125</v>
      </c>
      <c r="AF418" s="11" t="s">
        <v>2170</v>
      </c>
      <c r="AG418" s="11" t="s">
        <v>52</v>
      </c>
      <c r="AH418" s="11" t="s">
        <v>1055</v>
      </c>
      <c r="AI418" s="11" t="s">
        <v>54</v>
      </c>
      <c r="AJ418" s="11" t="s">
        <v>55</v>
      </c>
      <c r="AK418" s="11"/>
      <c r="AL418" s="11" t="s">
        <v>441</v>
      </c>
      <c r="AM418" s="11" t="s">
        <v>2171</v>
      </c>
      <c r="AO418">
        <v>416</v>
      </c>
      <c r="AQ418" t="str">
        <f t="shared" si="19"/>
        <v>reis</v>
      </c>
      <c r="AR418">
        <f t="shared" si="20"/>
        <v>1968</v>
      </c>
      <c r="AS418">
        <f t="shared" si="18"/>
        <v>1968</v>
      </c>
    </row>
    <row r="419" spans="1:45" ht="39" x14ac:dyDescent="0.15">
      <c r="A419" s="12" t="s">
        <v>2172</v>
      </c>
      <c r="B419" s="11" t="s">
        <v>2173</v>
      </c>
      <c r="C419" s="11">
        <v>4017</v>
      </c>
      <c r="D419" s="11" t="s">
        <v>152</v>
      </c>
      <c r="E419" s="11" t="s">
        <v>1089</v>
      </c>
      <c r="F419" s="11" t="s">
        <v>2174</v>
      </c>
      <c r="G419" s="9">
        <v>1915</v>
      </c>
      <c r="H419" s="9" t="s">
        <v>1764</v>
      </c>
      <c r="I419" s="9"/>
      <c r="J419" s="11" t="s">
        <v>40</v>
      </c>
      <c r="K419" s="11" t="s">
        <v>66</v>
      </c>
      <c r="L419" s="11"/>
      <c r="M419" s="15">
        <v>1951</v>
      </c>
      <c r="N419" s="16" t="s">
        <v>52</v>
      </c>
      <c r="O419" s="16" t="s">
        <v>45</v>
      </c>
      <c r="P419" s="16" t="s">
        <v>46</v>
      </c>
      <c r="Q419" s="16">
        <v>1958</v>
      </c>
      <c r="R419" s="16">
        <v>1958</v>
      </c>
      <c r="S419" s="11">
        <v>3</v>
      </c>
      <c r="T419" s="11" t="s">
        <v>67</v>
      </c>
      <c r="U419" s="11"/>
      <c r="V419" s="14">
        <v>18933</v>
      </c>
      <c r="W419" s="16"/>
      <c r="X419" s="16"/>
      <c r="Y419" s="14" t="s">
        <v>2175</v>
      </c>
      <c r="Z419" s="16" t="s">
        <v>76</v>
      </c>
      <c r="AA419" s="17">
        <v>1</v>
      </c>
      <c r="AB419" s="17"/>
      <c r="AC419" s="11">
        <v>2</v>
      </c>
      <c r="AD419" s="16"/>
      <c r="AE419" s="11" t="s">
        <v>50</v>
      </c>
      <c r="AF419" s="11" t="s">
        <v>2176</v>
      </c>
      <c r="AG419" s="11" t="s">
        <v>52</v>
      </c>
      <c r="AH419" s="11" t="s">
        <v>1055</v>
      </c>
      <c r="AI419" s="11" t="s">
        <v>54</v>
      </c>
      <c r="AJ419" s="11" t="s">
        <v>55</v>
      </c>
      <c r="AK419" s="11"/>
      <c r="AL419" s="11" t="s">
        <v>94</v>
      </c>
      <c r="AM419" s="11" t="s">
        <v>2177</v>
      </c>
      <c r="AO419">
        <v>417</v>
      </c>
      <c r="AQ419" t="str">
        <f t="shared" si="19"/>
        <v>reis</v>
      </c>
      <c r="AR419">
        <f t="shared" si="20"/>
        <v>1951</v>
      </c>
      <c r="AS419">
        <f t="shared" si="18"/>
        <v>1951</v>
      </c>
    </row>
    <row r="420" spans="1:45" ht="52" x14ac:dyDescent="0.15">
      <c r="A420" s="12" t="s">
        <v>2178</v>
      </c>
      <c r="B420" s="11" t="s">
        <v>2179</v>
      </c>
      <c r="C420" s="11">
        <v>4162</v>
      </c>
      <c r="D420" s="11" t="s">
        <v>2180</v>
      </c>
      <c r="E420" s="11"/>
      <c r="F420" s="11" t="s">
        <v>1529</v>
      </c>
      <c r="G420" s="9">
        <v>1940</v>
      </c>
      <c r="H420" s="9"/>
      <c r="I420" s="9" t="s">
        <v>1010</v>
      </c>
      <c r="J420" s="11"/>
      <c r="K420" s="11" t="s">
        <v>43</v>
      </c>
      <c r="L420" s="11"/>
      <c r="M420" s="15"/>
      <c r="N420" s="16" t="s">
        <v>52</v>
      </c>
      <c r="O420" s="16">
        <v>162</v>
      </c>
      <c r="P420" s="16" t="s">
        <v>46</v>
      </c>
      <c r="Q420" s="16">
        <v>1961</v>
      </c>
      <c r="R420" s="16">
        <v>1962</v>
      </c>
      <c r="S420" s="11">
        <v>1</v>
      </c>
      <c r="T420" s="11" t="s">
        <v>47</v>
      </c>
      <c r="U420" s="11" t="s">
        <v>48</v>
      </c>
      <c r="V420" s="14" t="s">
        <v>75</v>
      </c>
      <c r="W420" s="16"/>
      <c r="X420" s="16"/>
      <c r="Y420" s="14"/>
      <c r="Z420" s="16" t="s">
        <v>76</v>
      </c>
      <c r="AA420" s="17" t="s">
        <v>75</v>
      </c>
      <c r="AB420" s="17"/>
      <c r="AC420" s="11">
        <v>4</v>
      </c>
      <c r="AD420" s="16" t="s">
        <v>46</v>
      </c>
      <c r="AE420" s="11" t="s">
        <v>2181</v>
      </c>
      <c r="AF420" s="11" t="s">
        <v>2182</v>
      </c>
      <c r="AG420" s="11" t="s">
        <v>52</v>
      </c>
      <c r="AH420" s="11" t="s">
        <v>1055</v>
      </c>
      <c r="AI420" s="11" t="s">
        <v>55</v>
      </c>
      <c r="AJ420" s="11"/>
      <c r="AK420" s="11"/>
      <c r="AL420" s="11"/>
      <c r="AM420" s="11"/>
      <c r="AO420">
        <v>418</v>
      </c>
      <c r="AQ420" t="str">
        <f t="shared" si="19"/>
        <v>reis</v>
      </c>
      <c r="AR420">
        <f t="shared" si="20"/>
        <v>0</v>
      </c>
      <c r="AS420">
        <f t="shared" si="18"/>
        <v>0</v>
      </c>
    </row>
    <row r="421" spans="1:45" ht="52" x14ac:dyDescent="0.15">
      <c r="A421" s="12" t="s">
        <v>2183</v>
      </c>
      <c r="B421" s="11" t="s">
        <v>2184</v>
      </c>
      <c r="C421" s="11">
        <v>4162</v>
      </c>
      <c r="D421" s="11" t="s">
        <v>2180</v>
      </c>
      <c r="E421" s="11"/>
      <c r="F421" s="11" t="s">
        <v>1529</v>
      </c>
      <c r="G421" s="9">
        <v>1940</v>
      </c>
      <c r="H421" s="9"/>
      <c r="I421" s="9" t="s">
        <v>1010</v>
      </c>
      <c r="J421" s="11"/>
      <c r="K421" s="11" t="s">
        <v>43</v>
      </c>
      <c r="L421" s="11" t="s">
        <v>2185</v>
      </c>
      <c r="M421" s="15"/>
      <c r="N421" s="16" t="s">
        <v>44</v>
      </c>
      <c r="O421" s="16">
        <v>162</v>
      </c>
      <c r="P421" s="16" t="s">
        <v>46</v>
      </c>
      <c r="Q421" s="16">
        <v>1961</v>
      </c>
      <c r="R421" s="16">
        <v>1962</v>
      </c>
      <c r="S421" s="11">
        <v>1</v>
      </c>
      <c r="T421" s="11" t="s">
        <v>47</v>
      </c>
      <c r="U421" s="11" t="s">
        <v>48</v>
      </c>
      <c r="V421" s="14" t="s">
        <v>75</v>
      </c>
      <c r="W421" s="16"/>
      <c r="X421" s="16"/>
      <c r="Y421" s="14"/>
      <c r="Z421" s="16" t="s">
        <v>229</v>
      </c>
      <c r="AA421" s="17" t="s">
        <v>75</v>
      </c>
      <c r="AB421" s="17"/>
      <c r="AC421" s="11">
        <v>4</v>
      </c>
      <c r="AD421" s="16" t="s">
        <v>46</v>
      </c>
      <c r="AE421" s="11" t="s">
        <v>2186</v>
      </c>
      <c r="AF421" s="11" t="s">
        <v>2187</v>
      </c>
      <c r="AG421" s="11" t="s">
        <v>44</v>
      </c>
      <c r="AH421" s="11" t="s">
        <v>1055</v>
      </c>
      <c r="AI421" s="11" t="s">
        <v>55</v>
      </c>
      <c r="AJ421" s="11"/>
      <c r="AK421" s="11"/>
      <c r="AL421" s="11"/>
      <c r="AM421" s="11"/>
      <c r="AO421">
        <v>419</v>
      </c>
      <c r="AQ421" t="str">
        <f t="shared" si="19"/>
        <v>reis</v>
      </c>
      <c r="AR421">
        <f t="shared" si="20"/>
        <v>0</v>
      </c>
      <c r="AS421">
        <f t="shared" si="18"/>
        <v>0</v>
      </c>
    </row>
    <row r="422" spans="1:45" ht="65" x14ac:dyDescent="0.15">
      <c r="A422" s="12" t="s">
        <v>2188</v>
      </c>
      <c r="B422" s="11" t="s">
        <v>2189</v>
      </c>
      <c r="C422" s="11">
        <v>4260</v>
      </c>
      <c r="D422" s="11" t="s">
        <v>2190</v>
      </c>
      <c r="E422" s="11"/>
      <c r="F422" s="11" t="s">
        <v>1153</v>
      </c>
      <c r="G422" s="9">
        <v>1943</v>
      </c>
      <c r="H422" s="9"/>
      <c r="I422" s="9" t="s">
        <v>1008</v>
      </c>
      <c r="J422" s="11" t="s">
        <v>82</v>
      </c>
      <c r="K422" s="11" t="s">
        <v>83</v>
      </c>
      <c r="L422" s="11" t="s">
        <v>42</v>
      </c>
      <c r="M422" s="15">
        <v>1969</v>
      </c>
      <c r="N422" s="16" t="s">
        <v>52</v>
      </c>
      <c r="O422" s="16">
        <v>162</v>
      </c>
      <c r="P422" s="16" t="s">
        <v>46</v>
      </c>
      <c r="Q422" s="16">
        <v>1969</v>
      </c>
      <c r="R422" s="16">
        <v>1969</v>
      </c>
      <c r="S422" s="11">
        <v>1</v>
      </c>
      <c r="T422" s="11" t="s">
        <v>47</v>
      </c>
      <c r="U422" s="11" t="s">
        <v>48</v>
      </c>
      <c r="V422" s="14" t="s">
        <v>2191</v>
      </c>
      <c r="W422" s="16"/>
      <c r="X422" s="16"/>
      <c r="Y422" s="14"/>
      <c r="Z422" s="16" t="s">
        <v>49</v>
      </c>
      <c r="AA422" s="17">
        <v>2</v>
      </c>
      <c r="AB422" s="17" t="s">
        <v>46</v>
      </c>
      <c r="AC422" s="11">
        <v>3</v>
      </c>
      <c r="AD422" s="16" t="s">
        <v>46</v>
      </c>
      <c r="AE422" s="11" t="s">
        <v>50</v>
      </c>
      <c r="AF422" s="11" t="s">
        <v>2192</v>
      </c>
      <c r="AG422" s="11" t="s">
        <v>52</v>
      </c>
      <c r="AH422" s="11" t="s">
        <v>1055</v>
      </c>
      <c r="AI422" s="11" t="s">
        <v>54</v>
      </c>
      <c r="AJ422" s="11" t="s">
        <v>55</v>
      </c>
      <c r="AK422" s="11"/>
      <c r="AL422" s="11" t="s">
        <v>135</v>
      </c>
      <c r="AM422" s="11">
        <v>5299618</v>
      </c>
      <c r="AO422">
        <v>420</v>
      </c>
      <c r="AQ422" t="str">
        <f t="shared" si="19"/>
        <v>reis</v>
      </c>
      <c r="AR422">
        <f t="shared" si="20"/>
        <v>1969</v>
      </c>
      <c r="AS422">
        <f t="shared" si="18"/>
        <v>1969</v>
      </c>
    </row>
    <row r="423" spans="1:45" ht="65" x14ac:dyDescent="0.15">
      <c r="A423" s="12" t="s">
        <v>2193</v>
      </c>
      <c r="B423" s="11" t="s">
        <v>2194</v>
      </c>
      <c r="C423" s="11">
        <v>4116</v>
      </c>
      <c r="D423" s="11" t="s">
        <v>2195</v>
      </c>
      <c r="E423" s="11"/>
      <c r="F423" s="11" t="s">
        <v>2196</v>
      </c>
      <c r="G423" s="9">
        <v>1911</v>
      </c>
      <c r="H423" s="9"/>
      <c r="I423" s="9" t="s">
        <v>2197</v>
      </c>
      <c r="J423" s="11" t="s">
        <v>82</v>
      </c>
      <c r="K423" s="11" t="s">
        <v>83</v>
      </c>
      <c r="L423" s="11" t="s">
        <v>42</v>
      </c>
      <c r="M423" s="15">
        <v>1957</v>
      </c>
      <c r="N423" s="16" t="s">
        <v>52</v>
      </c>
      <c r="O423" s="16">
        <v>161</v>
      </c>
      <c r="P423" s="16" t="s">
        <v>46</v>
      </c>
      <c r="Q423" s="16">
        <v>1957</v>
      </c>
      <c r="R423" s="16">
        <v>1961</v>
      </c>
      <c r="S423" s="11">
        <v>4</v>
      </c>
      <c r="T423" s="11" t="s">
        <v>67</v>
      </c>
      <c r="U423" s="11"/>
      <c r="V423" s="14">
        <v>21133</v>
      </c>
      <c r="W423" s="16"/>
      <c r="X423" s="16"/>
      <c r="Y423" s="14"/>
      <c r="Z423" s="16" t="s">
        <v>49</v>
      </c>
      <c r="AA423" s="17">
        <v>4</v>
      </c>
      <c r="AB423" s="17" t="s">
        <v>46</v>
      </c>
      <c r="AC423" s="11">
        <v>7</v>
      </c>
      <c r="AD423" s="16" t="s">
        <v>46</v>
      </c>
      <c r="AE423" s="11" t="s">
        <v>50</v>
      </c>
      <c r="AF423" s="11" t="s">
        <v>2198</v>
      </c>
      <c r="AG423" s="11" t="s">
        <v>52</v>
      </c>
      <c r="AH423" s="11" t="s">
        <v>1055</v>
      </c>
      <c r="AI423" s="11" t="s">
        <v>54</v>
      </c>
      <c r="AJ423" s="11" t="s">
        <v>55</v>
      </c>
      <c r="AK423" s="11"/>
      <c r="AL423" s="11" t="s">
        <v>135</v>
      </c>
      <c r="AM423" s="11">
        <v>1227772</v>
      </c>
      <c r="AO423">
        <v>421</v>
      </c>
      <c r="AQ423" t="str">
        <f t="shared" si="19"/>
        <v>reis</v>
      </c>
      <c r="AR423">
        <f t="shared" si="20"/>
        <v>1957</v>
      </c>
      <c r="AS423">
        <f t="shared" si="18"/>
        <v>1957</v>
      </c>
    </row>
    <row r="424" spans="1:45" ht="52" x14ac:dyDescent="0.15">
      <c r="A424" s="12" t="s">
        <v>2199</v>
      </c>
      <c r="B424" s="11" t="s">
        <v>2200</v>
      </c>
      <c r="C424" s="11">
        <v>4427</v>
      </c>
      <c r="D424" s="11" t="s">
        <v>2201</v>
      </c>
      <c r="E424" s="11" t="s">
        <v>1089</v>
      </c>
      <c r="F424" s="11" t="s">
        <v>2202</v>
      </c>
      <c r="G424" s="9">
        <v>1955</v>
      </c>
      <c r="H424" s="9"/>
      <c r="I424" s="9" t="s">
        <v>2203</v>
      </c>
      <c r="J424" s="11" t="s">
        <v>82</v>
      </c>
      <c r="K424" s="11" t="s">
        <v>214</v>
      </c>
      <c r="L424" s="11" t="s">
        <v>1057</v>
      </c>
      <c r="M424" s="15">
        <v>1981</v>
      </c>
      <c r="N424" s="16" t="s">
        <v>52</v>
      </c>
      <c r="O424" s="16">
        <v>162</v>
      </c>
      <c r="P424" s="16" t="s">
        <v>46</v>
      </c>
      <c r="Q424" s="16">
        <v>1980</v>
      </c>
      <c r="R424" s="16">
        <v>1981</v>
      </c>
      <c r="S424" s="11">
        <v>2</v>
      </c>
      <c r="T424" s="11" t="s">
        <v>124</v>
      </c>
      <c r="U424" s="11"/>
      <c r="V424" s="14" t="s">
        <v>2204</v>
      </c>
      <c r="W424" s="16"/>
      <c r="X424" s="16"/>
      <c r="Y424" s="14"/>
      <c r="Z424" s="16" t="s">
        <v>76</v>
      </c>
      <c r="AA424" s="17">
        <v>1</v>
      </c>
      <c r="AB424" s="17"/>
      <c r="AC424" s="11">
        <v>4</v>
      </c>
      <c r="AD424" s="16" t="s">
        <v>46</v>
      </c>
      <c r="AE424" s="11" t="s">
        <v>61</v>
      </c>
      <c r="AF424" s="11" t="s">
        <v>2205</v>
      </c>
      <c r="AG424" s="11" t="s">
        <v>52</v>
      </c>
      <c r="AH424" s="11" t="s">
        <v>1055</v>
      </c>
      <c r="AI424" s="11" t="s">
        <v>55</v>
      </c>
      <c r="AJ424" s="11"/>
      <c r="AK424" s="11"/>
      <c r="AL424" s="11"/>
      <c r="AM424" s="11"/>
      <c r="AO424">
        <v>422</v>
      </c>
      <c r="AQ424" t="str">
        <f t="shared" si="19"/>
        <v>reis</v>
      </c>
      <c r="AR424">
        <f t="shared" si="20"/>
        <v>1981</v>
      </c>
      <c r="AS424">
        <f t="shared" si="18"/>
        <v>1981</v>
      </c>
    </row>
    <row r="425" spans="1:45" ht="65" x14ac:dyDescent="0.15">
      <c r="A425" s="12" t="s">
        <v>2206</v>
      </c>
      <c r="B425" s="11" t="s">
        <v>2207</v>
      </c>
      <c r="C425" s="11">
        <v>4516</v>
      </c>
      <c r="D425" s="11" t="s">
        <v>2208</v>
      </c>
      <c r="E425" s="11" t="s">
        <v>2082</v>
      </c>
      <c r="F425" s="11" t="s">
        <v>1314</v>
      </c>
      <c r="G425" s="9">
        <v>1919</v>
      </c>
      <c r="H425" s="9" t="s">
        <v>2209</v>
      </c>
      <c r="I425" s="9"/>
      <c r="J425" s="11" t="s">
        <v>82</v>
      </c>
      <c r="K425" s="11" t="s">
        <v>83</v>
      </c>
      <c r="L425" s="11" t="s">
        <v>1083</v>
      </c>
      <c r="M425" s="15">
        <v>1955</v>
      </c>
      <c r="N425" s="16" t="s">
        <v>52</v>
      </c>
      <c r="O425" s="16" t="s">
        <v>45</v>
      </c>
      <c r="P425" s="16" t="s">
        <v>46</v>
      </c>
      <c r="Q425" s="16">
        <v>1955</v>
      </c>
      <c r="R425" s="16">
        <v>1969</v>
      </c>
      <c r="S425" s="11">
        <v>5</v>
      </c>
      <c r="T425" s="11" t="s">
        <v>67</v>
      </c>
      <c r="U425" s="11"/>
      <c r="V425" s="14">
        <v>20091</v>
      </c>
      <c r="W425" s="16"/>
      <c r="X425" s="16"/>
      <c r="Y425" s="14"/>
      <c r="Z425" s="16" t="s">
        <v>625</v>
      </c>
      <c r="AA425" s="17">
        <v>4</v>
      </c>
      <c r="AB425" s="17" t="s">
        <v>46</v>
      </c>
      <c r="AC425" s="11">
        <v>6</v>
      </c>
      <c r="AD425" s="16" t="s">
        <v>46</v>
      </c>
      <c r="AE425" s="11" t="s">
        <v>85</v>
      </c>
      <c r="AF425" s="11" t="s">
        <v>2210</v>
      </c>
      <c r="AG425" s="11" t="s">
        <v>52</v>
      </c>
      <c r="AH425" s="11" t="s">
        <v>1055</v>
      </c>
      <c r="AI425" s="11" t="s">
        <v>55</v>
      </c>
      <c r="AJ425" s="11"/>
      <c r="AK425" s="11"/>
      <c r="AL425" s="11"/>
      <c r="AM425" s="11"/>
      <c r="AO425">
        <v>423</v>
      </c>
      <c r="AQ425" t="str">
        <f t="shared" si="19"/>
        <v>reis</v>
      </c>
      <c r="AR425">
        <f t="shared" si="20"/>
        <v>1955</v>
      </c>
      <c r="AS425">
        <f t="shared" si="18"/>
        <v>1955</v>
      </c>
    </row>
    <row r="426" spans="1:45" ht="143" x14ac:dyDescent="0.15">
      <c r="A426" s="92" t="s">
        <v>2211</v>
      </c>
      <c r="B426" s="93" t="s">
        <v>2212</v>
      </c>
      <c r="C426" s="94" t="s">
        <v>2213</v>
      </c>
      <c r="D426" s="92" t="s">
        <v>2214</v>
      </c>
      <c r="E426" s="92" t="s">
        <v>2082</v>
      </c>
      <c r="F426" s="92" t="s">
        <v>1147</v>
      </c>
      <c r="G426" s="96">
        <v>1916</v>
      </c>
      <c r="H426" s="96"/>
      <c r="I426" s="96" t="s">
        <v>2215</v>
      </c>
      <c r="J426" s="92" t="s">
        <v>40</v>
      </c>
      <c r="K426" s="92" t="s">
        <v>41</v>
      </c>
      <c r="L426" s="92" t="s">
        <v>42</v>
      </c>
      <c r="M426" s="97">
        <v>1957</v>
      </c>
      <c r="N426" s="98" t="s">
        <v>52</v>
      </c>
      <c r="O426" s="98">
        <v>162</v>
      </c>
      <c r="P426" s="98" t="s">
        <v>92</v>
      </c>
      <c r="Q426" s="98">
        <v>1956</v>
      </c>
      <c r="R426" s="98">
        <v>1962</v>
      </c>
      <c r="S426" s="92">
        <v>7</v>
      </c>
      <c r="T426" s="92" t="s">
        <v>67</v>
      </c>
      <c r="U426" s="92"/>
      <c r="V426" s="95">
        <v>20973</v>
      </c>
      <c r="W426" s="98"/>
      <c r="X426" s="98"/>
      <c r="Y426" s="95" t="s">
        <v>2216</v>
      </c>
      <c r="Z426" s="98" t="s">
        <v>45</v>
      </c>
      <c r="AA426" s="99">
        <v>4</v>
      </c>
      <c r="AB426" s="99" t="s">
        <v>46</v>
      </c>
      <c r="AC426" s="92">
        <v>43</v>
      </c>
      <c r="AD426" s="98" t="s">
        <v>92</v>
      </c>
      <c r="AE426" s="92" t="s">
        <v>61</v>
      </c>
      <c r="AF426" s="92" t="s">
        <v>2217</v>
      </c>
      <c r="AG426" s="92" t="s">
        <v>103</v>
      </c>
      <c r="AH426" s="92" t="s">
        <v>1168</v>
      </c>
      <c r="AI426" s="92" t="s">
        <v>54</v>
      </c>
      <c r="AJ426" s="92" t="s">
        <v>55</v>
      </c>
      <c r="AK426" s="92"/>
      <c r="AL426" s="92" t="s">
        <v>409</v>
      </c>
      <c r="AM426" s="92" t="s">
        <v>2218</v>
      </c>
      <c r="AN426" s="100"/>
      <c r="AO426">
        <v>424</v>
      </c>
      <c r="AQ426" t="str">
        <f t="shared" si="19"/>
        <v>reis</v>
      </c>
      <c r="AR426">
        <f t="shared" si="20"/>
        <v>1957</v>
      </c>
      <c r="AS426">
        <f t="shared" si="18"/>
        <v>1957</v>
      </c>
    </row>
    <row r="427" spans="1:45" ht="91" x14ac:dyDescent="0.15">
      <c r="A427" s="12" t="s">
        <v>2219</v>
      </c>
      <c r="B427" s="90" t="s">
        <v>2220</v>
      </c>
      <c r="C427" s="91" t="s">
        <v>2213</v>
      </c>
      <c r="D427" s="11" t="s">
        <v>2214</v>
      </c>
      <c r="E427" s="11" t="s">
        <v>90</v>
      </c>
      <c r="F427" s="11" t="s">
        <v>1147</v>
      </c>
      <c r="G427" s="9">
        <v>1916</v>
      </c>
      <c r="H427" s="9" t="s">
        <v>2221</v>
      </c>
      <c r="I427" s="9" t="s">
        <v>2215</v>
      </c>
      <c r="J427" s="11" t="s">
        <v>40</v>
      </c>
      <c r="K427" s="11" t="s">
        <v>41</v>
      </c>
      <c r="L427" s="11" t="s">
        <v>42</v>
      </c>
      <c r="M427" s="15">
        <v>1957</v>
      </c>
      <c r="N427" s="16" t="s">
        <v>103</v>
      </c>
      <c r="O427" s="16">
        <v>162</v>
      </c>
      <c r="P427" s="16" t="s">
        <v>58</v>
      </c>
      <c r="Q427" s="16">
        <v>1960</v>
      </c>
      <c r="R427" s="16">
        <v>1960</v>
      </c>
      <c r="S427" s="11">
        <v>7</v>
      </c>
      <c r="T427" s="11" t="s">
        <v>67</v>
      </c>
      <c r="U427" s="11"/>
      <c r="V427" s="14">
        <v>20973</v>
      </c>
      <c r="W427" s="16"/>
      <c r="X427" s="16"/>
      <c r="Y427" s="14"/>
      <c r="Z427" s="16" t="s">
        <v>229</v>
      </c>
      <c r="AA427" s="17">
        <v>4</v>
      </c>
      <c r="AB427" s="17" t="s">
        <v>46</v>
      </c>
      <c r="AC427" s="11">
        <v>18</v>
      </c>
      <c r="AD427" s="16" t="s">
        <v>58</v>
      </c>
      <c r="AE427" s="11" t="s">
        <v>61</v>
      </c>
      <c r="AF427" s="11" t="s">
        <v>2222</v>
      </c>
      <c r="AG427" s="11" t="s">
        <v>52</v>
      </c>
      <c r="AH427" s="11" t="s">
        <v>1168</v>
      </c>
      <c r="AI427" s="11" t="s">
        <v>54</v>
      </c>
      <c r="AJ427" s="11" t="s">
        <v>55</v>
      </c>
      <c r="AK427" s="11"/>
      <c r="AL427" s="11" t="s">
        <v>409</v>
      </c>
      <c r="AM427" s="11" t="s">
        <v>2218</v>
      </c>
      <c r="AO427">
        <v>425</v>
      </c>
      <c r="AQ427" t="str">
        <f t="shared" si="19"/>
        <v>reis</v>
      </c>
      <c r="AR427">
        <f t="shared" si="20"/>
        <v>1957</v>
      </c>
      <c r="AS427">
        <f t="shared" si="18"/>
        <v>1957</v>
      </c>
    </row>
    <row r="428" spans="1:45" ht="78" x14ac:dyDescent="0.15">
      <c r="A428" s="12" t="s">
        <v>2223</v>
      </c>
      <c r="B428" s="11" t="s">
        <v>2224</v>
      </c>
      <c r="C428" s="11">
        <v>4712</v>
      </c>
      <c r="D428" s="11" t="s">
        <v>1326</v>
      </c>
      <c r="E428" s="11" t="s">
        <v>1089</v>
      </c>
      <c r="F428" s="11" t="s">
        <v>2147</v>
      </c>
      <c r="G428" s="9">
        <v>1937</v>
      </c>
      <c r="H428" s="9"/>
      <c r="I428" s="9" t="s">
        <v>1012</v>
      </c>
      <c r="J428" s="11" t="s">
        <v>82</v>
      </c>
      <c r="K428" s="11" t="s">
        <v>83</v>
      </c>
      <c r="L428" s="11" t="s">
        <v>42</v>
      </c>
      <c r="M428" s="15">
        <v>1968</v>
      </c>
      <c r="N428" s="16" t="s">
        <v>52</v>
      </c>
      <c r="O428" s="16">
        <v>162</v>
      </c>
      <c r="P428" s="16" t="s">
        <v>46</v>
      </c>
      <c r="Q428" s="16">
        <v>1968</v>
      </c>
      <c r="R428" s="16">
        <v>1868</v>
      </c>
      <c r="S428" s="11">
        <v>5</v>
      </c>
      <c r="T428" s="11" t="s">
        <v>67</v>
      </c>
      <c r="U428" s="11"/>
      <c r="V428" s="14">
        <v>25179</v>
      </c>
      <c r="W428" s="16"/>
      <c r="X428" s="16"/>
      <c r="Y428" s="14"/>
      <c r="Z428" s="16" t="s">
        <v>49</v>
      </c>
      <c r="AA428" s="17">
        <v>4</v>
      </c>
      <c r="AB428" s="17" t="s">
        <v>46</v>
      </c>
      <c r="AC428" s="11">
        <v>2</v>
      </c>
      <c r="AD428" s="16" t="s">
        <v>46</v>
      </c>
      <c r="AE428" s="11" t="s">
        <v>85</v>
      </c>
      <c r="AF428" s="11" t="s">
        <v>2225</v>
      </c>
      <c r="AG428" s="11" t="s">
        <v>52</v>
      </c>
      <c r="AH428" s="11" t="s">
        <v>1055</v>
      </c>
      <c r="AI428" s="11" t="s">
        <v>54</v>
      </c>
      <c r="AJ428" s="11" t="s">
        <v>55</v>
      </c>
      <c r="AK428" s="11"/>
      <c r="AL428" s="11" t="s">
        <v>135</v>
      </c>
      <c r="AM428" s="11">
        <v>4743733</v>
      </c>
      <c r="AO428">
        <v>426</v>
      </c>
      <c r="AQ428" t="str">
        <f t="shared" si="19"/>
        <v>reis</v>
      </c>
      <c r="AR428">
        <f t="shared" si="20"/>
        <v>1968</v>
      </c>
      <c r="AS428">
        <f t="shared" si="18"/>
        <v>1968</v>
      </c>
    </row>
    <row r="429" spans="1:45" ht="169" x14ac:dyDescent="0.15">
      <c r="A429" s="12" t="s">
        <v>2226</v>
      </c>
      <c r="B429" s="11" t="s">
        <v>2227</v>
      </c>
      <c r="C429" s="11">
        <v>4736</v>
      </c>
      <c r="D429" s="11" t="s">
        <v>2228</v>
      </c>
      <c r="E429" s="11" t="s">
        <v>90</v>
      </c>
      <c r="F429" s="11" t="s">
        <v>1153</v>
      </c>
      <c r="G429" s="9">
        <v>1925</v>
      </c>
      <c r="H429" s="9"/>
      <c r="I429" s="9" t="s">
        <v>1764</v>
      </c>
      <c r="J429" s="11" t="s">
        <v>40</v>
      </c>
      <c r="K429" s="11" t="s">
        <v>123</v>
      </c>
      <c r="L429" s="11" t="s">
        <v>42</v>
      </c>
      <c r="M429" s="15">
        <v>1956</v>
      </c>
      <c r="N429" s="16" t="s">
        <v>52</v>
      </c>
      <c r="O429" s="16">
        <v>162</v>
      </c>
      <c r="P429" s="16" t="s">
        <v>58</v>
      </c>
      <c r="Q429" s="16">
        <v>1956</v>
      </c>
      <c r="R429" s="16">
        <v>1970</v>
      </c>
      <c r="S429" s="11">
        <v>3</v>
      </c>
      <c r="T429" s="11" t="s">
        <v>67</v>
      </c>
      <c r="U429" s="11"/>
      <c r="V429" s="14">
        <v>20639</v>
      </c>
      <c r="W429" s="16"/>
      <c r="X429" s="16">
        <v>1970</v>
      </c>
      <c r="Y429" s="53" t="s">
        <v>2229</v>
      </c>
      <c r="Z429" s="16" t="s">
        <v>49</v>
      </c>
      <c r="AA429" s="17">
        <v>3</v>
      </c>
      <c r="AB429" s="17" t="s">
        <v>46</v>
      </c>
      <c r="AC429" s="11">
        <v>10</v>
      </c>
      <c r="AD429" s="16" t="s">
        <v>58</v>
      </c>
      <c r="AE429" s="11" t="s">
        <v>85</v>
      </c>
      <c r="AF429" s="11" t="s">
        <v>2230</v>
      </c>
      <c r="AG429" s="11" t="s">
        <v>45</v>
      </c>
      <c r="AH429" s="11" t="s">
        <v>1055</v>
      </c>
      <c r="AI429" s="11" t="s">
        <v>54</v>
      </c>
      <c r="AJ429" s="11" t="s">
        <v>55</v>
      </c>
      <c r="AK429" s="11"/>
      <c r="AL429" s="11" t="s">
        <v>292</v>
      </c>
      <c r="AM429" s="11" t="s">
        <v>2231</v>
      </c>
      <c r="AO429">
        <v>427</v>
      </c>
      <c r="AQ429" t="str">
        <f t="shared" si="19"/>
        <v>reis</v>
      </c>
      <c r="AR429">
        <f t="shared" si="20"/>
        <v>1956</v>
      </c>
      <c r="AS429">
        <f t="shared" si="18"/>
        <v>1956</v>
      </c>
    </row>
    <row r="430" spans="1:45" ht="52" x14ac:dyDescent="0.15">
      <c r="A430" s="12" t="s">
        <v>2232</v>
      </c>
      <c r="B430" s="11" t="s">
        <v>2233</v>
      </c>
      <c r="C430" s="11">
        <v>4835</v>
      </c>
      <c r="D430" s="11" t="s">
        <v>2234</v>
      </c>
      <c r="E430" s="11"/>
      <c r="F430" s="11" t="s">
        <v>1184</v>
      </c>
      <c r="G430" s="9"/>
      <c r="H430" s="9"/>
      <c r="I430" s="9"/>
      <c r="J430" s="11"/>
      <c r="K430" s="11" t="s">
        <v>43</v>
      </c>
      <c r="L430" s="11"/>
      <c r="M430" s="15"/>
      <c r="N430" s="16" t="s">
        <v>52</v>
      </c>
      <c r="O430" s="16" t="s">
        <v>45</v>
      </c>
      <c r="P430" s="16" t="s">
        <v>46</v>
      </c>
      <c r="Q430" s="16"/>
      <c r="R430" s="16"/>
      <c r="S430" s="11">
        <v>1</v>
      </c>
      <c r="T430" s="11" t="s">
        <v>47</v>
      </c>
      <c r="U430" s="11" t="s">
        <v>48</v>
      </c>
      <c r="V430" s="14" t="s">
        <v>75</v>
      </c>
      <c r="W430" s="16"/>
      <c r="X430" s="16"/>
      <c r="Y430" s="14"/>
      <c r="Z430" s="16" t="s">
        <v>76</v>
      </c>
      <c r="AA430" s="17">
        <v>1</v>
      </c>
      <c r="AB430" s="17"/>
      <c r="AC430" s="11"/>
      <c r="AD430" s="16" t="s">
        <v>46</v>
      </c>
      <c r="AE430" s="11" t="s">
        <v>50</v>
      </c>
      <c r="AF430" s="11" t="s">
        <v>2235</v>
      </c>
      <c r="AG430" s="11" t="s">
        <v>45</v>
      </c>
      <c r="AH430" s="11" t="s">
        <v>1055</v>
      </c>
      <c r="AI430" s="89" t="s">
        <v>167</v>
      </c>
      <c r="AJ430" s="11"/>
      <c r="AK430" s="11"/>
      <c r="AL430" s="89" t="s">
        <v>419</v>
      </c>
      <c r="AM430" s="11"/>
      <c r="AO430">
        <v>428</v>
      </c>
      <c r="AQ430" t="str">
        <f t="shared" si="19"/>
        <v>reis</v>
      </c>
      <c r="AR430">
        <f t="shared" si="20"/>
        <v>0</v>
      </c>
      <c r="AS430">
        <f t="shared" si="18"/>
        <v>0</v>
      </c>
    </row>
    <row r="431" spans="1:45" ht="143" x14ac:dyDescent="0.15">
      <c r="A431" s="92" t="s">
        <v>2236</v>
      </c>
      <c r="B431" s="92" t="s">
        <v>2237</v>
      </c>
      <c r="C431" s="92">
        <v>4928</v>
      </c>
      <c r="D431" s="92" t="s">
        <v>2238</v>
      </c>
      <c r="E431" s="92" t="s">
        <v>1089</v>
      </c>
      <c r="F431" s="92" t="s">
        <v>1822</v>
      </c>
      <c r="G431" s="96">
        <v>1920</v>
      </c>
      <c r="H431" s="96"/>
      <c r="I431" s="96"/>
      <c r="J431" s="92" t="s">
        <v>40</v>
      </c>
      <c r="K431" s="92" t="s">
        <v>66</v>
      </c>
      <c r="L431" s="92" t="s">
        <v>1103</v>
      </c>
      <c r="M431" s="97">
        <v>1954</v>
      </c>
      <c r="N431" s="98" t="s">
        <v>52</v>
      </c>
      <c r="O431" s="98" t="s">
        <v>45</v>
      </c>
      <c r="P431" s="98" t="s">
        <v>92</v>
      </c>
      <c r="Q431" s="98">
        <v>1954</v>
      </c>
      <c r="R431" s="98">
        <v>1983</v>
      </c>
      <c r="S431" s="92">
        <v>7</v>
      </c>
      <c r="T431" s="92" t="s">
        <v>67</v>
      </c>
      <c r="U431" s="92"/>
      <c r="V431" s="95">
        <v>19910</v>
      </c>
      <c r="W431" s="98"/>
      <c r="X431" s="98"/>
      <c r="Y431" s="95" t="s">
        <v>2239</v>
      </c>
      <c r="Z431" s="98" t="s">
        <v>49</v>
      </c>
      <c r="AA431" s="99">
        <v>4</v>
      </c>
      <c r="AB431" s="99" t="s">
        <v>58</v>
      </c>
      <c r="AC431" s="92">
        <v>71</v>
      </c>
      <c r="AD431" s="98" t="s">
        <v>58</v>
      </c>
      <c r="AE431" s="92" t="s">
        <v>85</v>
      </c>
      <c r="AF431" s="92" t="s">
        <v>2240</v>
      </c>
      <c r="AG431" s="92" t="s">
        <v>45</v>
      </c>
      <c r="AH431" s="92" t="s">
        <v>2241</v>
      </c>
      <c r="AI431" s="92" t="s">
        <v>54</v>
      </c>
      <c r="AJ431" s="92" t="s">
        <v>55</v>
      </c>
      <c r="AK431" s="92"/>
      <c r="AL431" s="92" t="s">
        <v>94</v>
      </c>
      <c r="AM431" s="92" t="s">
        <v>2242</v>
      </c>
      <c r="AN431" s="100"/>
      <c r="AO431">
        <v>429</v>
      </c>
      <c r="AQ431" t="str">
        <f t="shared" si="19"/>
        <v>reis</v>
      </c>
      <c r="AR431">
        <f t="shared" si="20"/>
        <v>1954</v>
      </c>
      <c r="AS431">
        <f t="shared" si="18"/>
        <v>1954</v>
      </c>
    </row>
    <row r="432" spans="1:45" ht="39" x14ac:dyDescent="0.15">
      <c r="A432" s="12" t="s">
        <v>2243</v>
      </c>
      <c r="B432" s="11" t="s">
        <v>2244</v>
      </c>
      <c r="C432" s="11">
        <v>4928</v>
      </c>
      <c r="D432" s="11" t="s">
        <v>2238</v>
      </c>
      <c r="E432" s="11" t="s">
        <v>1089</v>
      </c>
      <c r="F432" s="11" t="s">
        <v>1822</v>
      </c>
      <c r="G432" s="9">
        <v>1920</v>
      </c>
      <c r="H432" s="9"/>
      <c r="I432" s="9" t="s">
        <v>1010</v>
      </c>
      <c r="J432" s="11" t="s">
        <v>40</v>
      </c>
      <c r="K432" s="11" t="s">
        <v>773</v>
      </c>
      <c r="L432" s="11" t="s">
        <v>42</v>
      </c>
      <c r="M432" s="15">
        <v>1964</v>
      </c>
      <c r="N432" s="16" t="s">
        <v>52</v>
      </c>
      <c r="O432" s="16">
        <v>162</v>
      </c>
      <c r="P432" s="16" t="s">
        <v>92</v>
      </c>
      <c r="Q432" s="16">
        <v>1965</v>
      </c>
      <c r="R432" s="16">
        <v>1968</v>
      </c>
      <c r="S432" s="11">
        <v>9</v>
      </c>
      <c r="T432" s="11" t="s">
        <v>67</v>
      </c>
      <c r="U432" s="11"/>
      <c r="V432" s="14">
        <v>23681</v>
      </c>
      <c r="W432" s="16"/>
      <c r="X432" s="16">
        <v>1970</v>
      </c>
      <c r="Y432" s="14" t="s">
        <v>2245</v>
      </c>
      <c r="Z432" s="16" t="s">
        <v>49</v>
      </c>
      <c r="AA432" s="17">
        <v>3</v>
      </c>
      <c r="AB432" s="17" t="s">
        <v>58</v>
      </c>
      <c r="AC432" s="11">
        <v>19</v>
      </c>
      <c r="AD432" s="16" t="s">
        <v>58</v>
      </c>
      <c r="AE432" s="11" t="s">
        <v>85</v>
      </c>
      <c r="AF432" s="11" t="s">
        <v>2246</v>
      </c>
      <c r="AG432" s="11" t="s">
        <v>45</v>
      </c>
      <c r="AH432" s="11" t="s">
        <v>1055</v>
      </c>
      <c r="AI432" s="11" t="s">
        <v>54</v>
      </c>
      <c r="AJ432" s="11" t="s">
        <v>55</v>
      </c>
      <c r="AK432" s="11"/>
      <c r="AL432" s="11" t="s">
        <v>94</v>
      </c>
      <c r="AM432" s="11" t="s">
        <v>2242</v>
      </c>
      <c r="AO432">
        <v>430</v>
      </c>
      <c r="AQ432" t="str">
        <f t="shared" si="19"/>
        <v>reis</v>
      </c>
      <c r="AR432">
        <f t="shared" si="20"/>
        <v>1964</v>
      </c>
      <c r="AS432">
        <f t="shared" si="18"/>
        <v>1964</v>
      </c>
    </row>
    <row r="433" spans="1:45" ht="78" x14ac:dyDescent="0.15">
      <c r="A433" s="12" t="s">
        <v>2247</v>
      </c>
      <c r="B433" s="11" t="s">
        <v>2248</v>
      </c>
      <c r="C433" s="11">
        <v>5027</v>
      </c>
      <c r="D433" s="11" t="s">
        <v>2249</v>
      </c>
      <c r="E433" s="11"/>
      <c r="F433" s="11" t="s">
        <v>2250</v>
      </c>
      <c r="G433" s="9">
        <v>1908</v>
      </c>
      <c r="H433" s="9"/>
      <c r="I433" s="9" t="s">
        <v>2155</v>
      </c>
      <c r="J433" s="11" t="s">
        <v>40</v>
      </c>
      <c r="K433" s="11" t="s">
        <v>41</v>
      </c>
      <c r="L433" s="11" t="s">
        <v>1083</v>
      </c>
      <c r="M433" s="15">
        <v>1958</v>
      </c>
      <c r="N433" s="16" t="s">
        <v>52</v>
      </c>
      <c r="O433" s="16">
        <v>162</v>
      </c>
      <c r="P433" s="16" t="s">
        <v>46</v>
      </c>
      <c r="Q433" s="16">
        <v>1958</v>
      </c>
      <c r="R433" s="16">
        <v>1982</v>
      </c>
      <c r="S433" s="11">
        <v>1</v>
      </c>
      <c r="T433" s="11" t="s">
        <v>47</v>
      </c>
      <c r="U433" s="11" t="s">
        <v>84</v>
      </c>
      <c r="V433" s="14" t="s">
        <v>2251</v>
      </c>
      <c r="W433" s="16"/>
      <c r="X433" s="16">
        <v>1959</v>
      </c>
      <c r="Y433" s="14" t="s">
        <v>2252</v>
      </c>
      <c r="Z433" s="16" t="s">
        <v>49</v>
      </c>
      <c r="AA433" s="17">
        <v>4</v>
      </c>
      <c r="AB433" s="17" t="s">
        <v>46</v>
      </c>
      <c r="AC433" s="11">
        <v>6</v>
      </c>
      <c r="AD433" s="16" t="s">
        <v>46</v>
      </c>
      <c r="AE433" s="11" t="s">
        <v>50</v>
      </c>
      <c r="AF433" s="11" t="s">
        <v>2253</v>
      </c>
      <c r="AG433" s="11" t="s">
        <v>52</v>
      </c>
      <c r="AH433" s="11" t="s">
        <v>1055</v>
      </c>
      <c r="AI433" s="11" t="s">
        <v>54</v>
      </c>
      <c r="AJ433" s="11" t="s">
        <v>55</v>
      </c>
      <c r="AK433" s="11"/>
      <c r="AL433" s="11" t="s">
        <v>292</v>
      </c>
      <c r="AM433" s="11" t="s">
        <v>2254</v>
      </c>
      <c r="AO433">
        <v>431</v>
      </c>
      <c r="AQ433" t="str">
        <f t="shared" si="19"/>
        <v>reis</v>
      </c>
      <c r="AR433">
        <f t="shared" si="20"/>
        <v>1958</v>
      </c>
      <c r="AS433">
        <f t="shared" si="18"/>
        <v>1958</v>
      </c>
    </row>
    <row r="434" spans="1:45" ht="26" x14ac:dyDescent="0.15">
      <c r="A434" s="12" t="s">
        <v>2255</v>
      </c>
      <c r="B434" s="11" t="s">
        <v>2256</v>
      </c>
      <c r="C434" s="11">
        <v>5027</v>
      </c>
      <c r="D434" s="11" t="s">
        <v>2249</v>
      </c>
      <c r="E434" s="11"/>
      <c r="F434" s="11" t="s">
        <v>2250</v>
      </c>
      <c r="G434" s="9">
        <v>1908</v>
      </c>
      <c r="H434" s="9"/>
      <c r="I434" s="9"/>
      <c r="J434" s="11" t="s">
        <v>82</v>
      </c>
      <c r="K434" s="11" t="s">
        <v>214</v>
      </c>
      <c r="L434" s="11" t="s">
        <v>1083</v>
      </c>
      <c r="M434" s="15">
        <v>1982</v>
      </c>
      <c r="N434" s="16" t="s">
        <v>52</v>
      </c>
      <c r="O434" s="16" t="s">
        <v>45</v>
      </c>
      <c r="P434" s="16" t="s">
        <v>46</v>
      </c>
      <c r="Q434" s="16">
        <v>1983</v>
      </c>
      <c r="R434" s="16"/>
      <c r="S434" s="11">
        <v>1</v>
      </c>
      <c r="T434" s="11" t="s">
        <v>47</v>
      </c>
      <c r="U434" s="11" t="s">
        <v>84</v>
      </c>
      <c r="V434" s="14">
        <v>30191</v>
      </c>
      <c r="W434" s="16"/>
      <c r="X434" s="16"/>
      <c r="Y434" s="14"/>
      <c r="Z434" s="16"/>
      <c r="AA434" s="17">
        <v>4</v>
      </c>
      <c r="AB434" s="17" t="s">
        <v>46</v>
      </c>
      <c r="AC434" s="11">
        <v>1</v>
      </c>
      <c r="AD434" s="16" t="s">
        <v>46</v>
      </c>
      <c r="AE434" s="11" t="s">
        <v>1032</v>
      </c>
      <c r="AF434" s="11" t="s">
        <v>2257</v>
      </c>
      <c r="AG434" s="11" t="s">
        <v>52</v>
      </c>
      <c r="AH434" s="11" t="s">
        <v>1055</v>
      </c>
      <c r="AI434" s="11" t="s">
        <v>54</v>
      </c>
      <c r="AJ434" s="11" t="s">
        <v>55</v>
      </c>
      <c r="AK434" s="11"/>
      <c r="AL434" s="11" t="s">
        <v>292</v>
      </c>
      <c r="AM434" s="11" t="s">
        <v>2254</v>
      </c>
      <c r="AO434">
        <v>432</v>
      </c>
      <c r="AQ434" t="str">
        <f t="shared" si="19"/>
        <v>reis</v>
      </c>
      <c r="AR434">
        <f t="shared" si="20"/>
        <v>1982</v>
      </c>
      <c r="AS434">
        <f t="shared" si="18"/>
        <v>1982</v>
      </c>
    </row>
    <row r="435" spans="1:45" ht="104" x14ac:dyDescent="0.15">
      <c r="A435" s="12" t="s">
        <v>2258</v>
      </c>
      <c r="B435" s="11" t="s">
        <v>2259</v>
      </c>
      <c r="C435" s="11">
        <v>5296</v>
      </c>
      <c r="D435" s="11" t="s">
        <v>2260</v>
      </c>
      <c r="E435" s="11" t="s">
        <v>90</v>
      </c>
      <c r="F435" s="11" t="s">
        <v>2261</v>
      </c>
      <c r="G435" s="9">
        <v>1950</v>
      </c>
      <c r="H435" s="9"/>
      <c r="I435" s="9" t="s">
        <v>1671</v>
      </c>
      <c r="J435" s="11" t="s">
        <v>82</v>
      </c>
      <c r="K435" s="11" t="s">
        <v>83</v>
      </c>
      <c r="L435" s="11" t="s">
        <v>42</v>
      </c>
      <c r="M435" s="15">
        <v>1974</v>
      </c>
      <c r="N435" s="16" t="s">
        <v>52</v>
      </c>
      <c r="O435" s="16">
        <v>162</v>
      </c>
      <c r="P435" s="16" t="s">
        <v>46</v>
      </c>
      <c r="Q435" s="16">
        <v>1974</v>
      </c>
      <c r="R435" s="16">
        <v>1975</v>
      </c>
      <c r="S435" s="11">
        <v>2</v>
      </c>
      <c r="T435" s="11" t="s">
        <v>124</v>
      </c>
      <c r="U435" s="11"/>
      <c r="V435" s="14">
        <v>27128</v>
      </c>
      <c r="W435" s="16"/>
      <c r="X435" s="16"/>
      <c r="Y435" s="14"/>
      <c r="Z435" s="16" t="s">
        <v>49</v>
      </c>
      <c r="AA435" s="17">
        <v>2</v>
      </c>
      <c r="AB435" s="17" t="s">
        <v>46</v>
      </c>
      <c r="AC435" s="11">
        <v>4</v>
      </c>
      <c r="AD435" s="16" t="s">
        <v>46</v>
      </c>
      <c r="AE435" s="11" t="s">
        <v>50</v>
      </c>
      <c r="AF435" s="11" t="s">
        <v>2262</v>
      </c>
      <c r="AG435" s="11" t="s">
        <v>52</v>
      </c>
      <c r="AH435" s="11" t="s">
        <v>1168</v>
      </c>
      <c r="AI435" s="11" t="s">
        <v>54</v>
      </c>
      <c r="AJ435" s="11" t="s">
        <v>55</v>
      </c>
      <c r="AK435" s="11"/>
      <c r="AL435" s="11" t="s">
        <v>135</v>
      </c>
      <c r="AM435" s="11">
        <v>30084863</v>
      </c>
      <c r="AO435">
        <v>433</v>
      </c>
      <c r="AQ435" t="str">
        <f t="shared" si="19"/>
        <v>reis</v>
      </c>
      <c r="AR435">
        <f t="shared" si="20"/>
        <v>1974</v>
      </c>
      <c r="AS435">
        <f t="shared" si="18"/>
        <v>1974</v>
      </c>
    </row>
    <row r="436" spans="1:45" ht="91" x14ac:dyDescent="0.15">
      <c r="A436" s="12" t="s">
        <v>2263</v>
      </c>
      <c r="B436" s="11" t="s">
        <v>2264</v>
      </c>
      <c r="C436" s="11">
        <v>5393</v>
      </c>
      <c r="D436" s="11" t="s">
        <v>2265</v>
      </c>
      <c r="E436" s="11" t="s">
        <v>1089</v>
      </c>
      <c r="F436" s="11" t="s">
        <v>1442</v>
      </c>
      <c r="G436" s="9">
        <v>1940</v>
      </c>
      <c r="H436" s="9"/>
      <c r="I436" s="9" t="s">
        <v>1010</v>
      </c>
      <c r="J436" s="11" t="s">
        <v>82</v>
      </c>
      <c r="K436" s="11" t="s">
        <v>83</v>
      </c>
      <c r="L436" s="11" t="s">
        <v>42</v>
      </c>
      <c r="M436" s="15">
        <v>1964</v>
      </c>
      <c r="N436" s="16" t="s">
        <v>52</v>
      </c>
      <c r="O436" s="16">
        <v>162</v>
      </c>
      <c r="P436" s="16" t="s">
        <v>46</v>
      </c>
      <c r="Q436" s="16">
        <v>1964</v>
      </c>
      <c r="R436" s="16">
        <v>1964</v>
      </c>
      <c r="S436" s="11">
        <v>1</v>
      </c>
      <c r="T436" s="11" t="s">
        <v>47</v>
      </c>
      <c r="U436" s="11" t="s">
        <v>48</v>
      </c>
      <c r="V436" s="14" t="s">
        <v>2266</v>
      </c>
      <c r="W436" s="16"/>
      <c r="X436" s="16"/>
      <c r="Y436" s="14"/>
      <c r="Z436" s="16" t="s">
        <v>45</v>
      </c>
      <c r="AA436" s="17">
        <v>3</v>
      </c>
      <c r="AB436" s="17" t="s">
        <v>46</v>
      </c>
      <c r="AC436" s="11">
        <v>2</v>
      </c>
      <c r="AD436" s="16" t="s">
        <v>46</v>
      </c>
      <c r="AE436" s="11" t="s">
        <v>85</v>
      </c>
      <c r="AF436" s="11" t="s">
        <v>2267</v>
      </c>
      <c r="AG436" s="11" t="s">
        <v>52</v>
      </c>
      <c r="AH436" s="11" t="s">
        <v>1055</v>
      </c>
      <c r="AI436" s="11" t="s">
        <v>54</v>
      </c>
      <c r="AJ436" s="11" t="s">
        <v>55</v>
      </c>
      <c r="AK436" s="11"/>
      <c r="AL436" s="11" t="s">
        <v>2268</v>
      </c>
      <c r="AM436" s="11" t="s">
        <v>2269</v>
      </c>
      <c r="AO436">
        <v>434</v>
      </c>
      <c r="AQ436" t="str">
        <f t="shared" si="19"/>
        <v>reis</v>
      </c>
      <c r="AR436">
        <f t="shared" si="20"/>
        <v>1964</v>
      </c>
      <c r="AS436">
        <f t="shared" si="18"/>
        <v>1964</v>
      </c>
    </row>
    <row r="437" spans="1:45" ht="117" x14ac:dyDescent="0.15">
      <c r="A437" s="12" t="s">
        <v>2270</v>
      </c>
      <c r="B437" s="11" t="s">
        <v>2271</v>
      </c>
      <c r="C437" s="11">
        <v>5393</v>
      </c>
      <c r="D437" s="11" t="s">
        <v>2265</v>
      </c>
      <c r="E437" s="11" t="s">
        <v>1089</v>
      </c>
      <c r="F437" s="11" t="s">
        <v>1442</v>
      </c>
      <c r="G437" s="9">
        <v>1940</v>
      </c>
      <c r="H437" s="9"/>
      <c r="I437" s="9" t="s">
        <v>1010</v>
      </c>
      <c r="J437" s="11" t="s">
        <v>82</v>
      </c>
      <c r="K437" s="11" t="s">
        <v>83</v>
      </c>
      <c r="L437" s="11" t="s">
        <v>42</v>
      </c>
      <c r="M437" s="15">
        <v>1964</v>
      </c>
      <c r="N437" s="16" t="s">
        <v>52</v>
      </c>
      <c r="O437" s="16">
        <v>162</v>
      </c>
      <c r="P437" s="16" t="s">
        <v>46</v>
      </c>
      <c r="Q437" s="16">
        <v>1964</v>
      </c>
      <c r="R437" s="16">
        <v>1967</v>
      </c>
      <c r="S437" s="11">
        <v>1</v>
      </c>
      <c r="T437" s="11" t="s">
        <v>47</v>
      </c>
      <c r="U437" s="11" t="s">
        <v>48</v>
      </c>
      <c r="V437" s="14" t="s">
        <v>2266</v>
      </c>
      <c r="W437" s="16"/>
      <c r="X437" s="16"/>
      <c r="Y437" s="14"/>
      <c r="Z437" s="16" t="s">
        <v>45</v>
      </c>
      <c r="AA437" s="17">
        <v>6</v>
      </c>
      <c r="AB437" s="17" t="s">
        <v>46</v>
      </c>
      <c r="AC437" s="11">
        <v>14</v>
      </c>
      <c r="AD437" s="16" t="s">
        <v>46</v>
      </c>
      <c r="AE437" s="11" t="s">
        <v>85</v>
      </c>
      <c r="AF437" s="11" t="s">
        <v>2272</v>
      </c>
      <c r="AG437" s="11" t="s">
        <v>44</v>
      </c>
      <c r="AH437" s="11" t="s">
        <v>1055</v>
      </c>
      <c r="AI437" s="11" t="s">
        <v>54</v>
      </c>
      <c r="AJ437" s="11" t="s">
        <v>55</v>
      </c>
      <c r="AK437" s="11"/>
      <c r="AL437" s="11" t="s">
        <v>2268</v>
      </c>
      <c r="AM437" s="11" t="s">
        <v>2269</v>
      </c>
      <c r="AO437">
        <v>435</v>
      </c>
      <c r="AQ437" t="str">
        <f t="shared" si="19"/>
        <v>reis</v>
      </c>
      <c r="AR437">
        <f t="shared" si="20"/>
        <v>1964</v>
      </c>
      <c r="AS437">
        <f t="shared" si="18"/>
        <v>1964</v>
      </c>
    </row>
    <row r="438" spans="1:45" ht="91" x14ac:dyDescent="0.15">
      <c r="A438" s="12" t="s">
        <v>2273</v>
      </c>
      <c r="B438" s="11" t="s">
        <v>2274</v>
      </c>
      <c r="C438" s="11">
        <v>5123</v>
      </c>
      <c r="D438" s="11" t="s">
        <v>2275</v>
      </c>
      <c r="E438" s="11" t="s">
        <v>90</v>
      </c>
      <c r="F438" s="11" t="s">
        <v>1127</v>
      </c>
      <c r="G438" s="9">
        <v>1932</v>
      </c>
      <c r="H438" s="9"/>
      <c r="I438" s="9" t="s">
        <v>1764</v>
      </c>
      <c r="J438" s="11" t="s">
        <v>82</v>
      </c>
      <c r="K438" s="11" t="s">
        <v>83</v>
      </c>
      <c r="L438" s="11" t="s">
        <v>42</v>
      </c>
      <c r="M438" s="15">
        <v>1961</v>
      </c>
      <c r="N438" s="16" t="s">
        <v>52</v>
      </c>
      <c r="O438" s="16">
        <v>162</v>
      </c>
      <c r="P438" s="16" t="s">
        <v>58</v>
      </c>
      <c r="Q438" s="16">
        <v>1961</v>
      </c>
      <c r="R438" s="16">
        <v>1964</v>
      </c>
      <c r="S438" s="11">
        <v>3</v>
      </c>
      <c r="T438" s="11" t="s">
        <v>67</v>
      </c>
      <c r="U438" s="11"/>
      <c r="V438" s="14" t="s">
        <v>2276</v>
      </c>
      <c r="W438" s="16"/>
      <c r="X438" s="16"/>
      <c r="Y438" s="14"/>
      <c r="Z438" s="16" t="s">
        <v>68</v>
      </c>
      <c r="AA438" s="17">
        <v>5</v>
      </c>
      <c r="AB438" s="17" t="s">
        <v>46</v>
      </c>
      <c r="AC438" s="11">
        <v>10</v>
      </c>
      <c r="AD438" s="16" t="s">
        <v>58</v>
      </c>
      <c r="AE438" s="11" t="s">
        <v>61</v>
      </c>
      <c r="AF438" s="11" t="s">
        <v>2277</v>
      </c>
      <c r="AG438" s="11" t="s">
        <v>52</v>
      </c>
      <c r="AH438" s="11" t="s">
        <v>1055</v>
      </c>
      <c r="AI438" s="11" t="s">
        <v>54</v>
      </c>
      <c r="AJ438" s="11" t="s">
        <v>55</v>
      </c>
      <c r="AK438" s="11"/>
      <c r="AL438" s="11" t="s">
        <v>135</v>
      </c>
      <c r="AM438" s="11">
        <v>1234268</v>
      </c>
      <c r="AO438">
        <v>436</v>
      </c>
      <c r="AQ438" t="str">
        <f t="shared" si="19"/>
        <v>reis</v>
      </c>
      <c r="AR438">
        <f t="shared" si="20"/>
        <v>1961</v>
      </c>
      <c r="AS438">
        <f t="shared" si="18"/>
        <v>1961</v>
      </c>
    </row>
    <row r="439" spans="1:45" ht="52" x14ac:dyDescent="0.15">
      <c r="A439" s="12" t="s">
        <v>2278</v>
      </c>
      <c r="B439" s="11" t="s">
        <v>2279</v>
      </c>
      <c r="C439" s="11">
        <v>5215</v>
      </c>
      <c r="D439" s="11" t="s">
        <v>2280</v>
      </c>
      <c r="E439" s="11" t="s">
        <v>1089</v>
      </c>
      <c r="F439" s="11" t="s">
        <v>1195</v>
      </c>
      <c r="G439" s="9">
        <v>1927</v>
      </c>
      <c r="H439" s="9"/>
      <c r="I439" s="9" t="s">
        <v>1270</v>
      </c>
      <c r="J439" s="11" t="s">
        <v>82</v>
      </c>
      <c r="K439" s="11" t="s">
        <v>214</v>
      </c>
      <c r="L439" s="11" t="s">
        <v>42</v>
      </c>
      <c r="M439" s="15">
        <v>1970</v>
      </c>
      <c r="N439" s="16" t="s">
        <v>52</v>
      </c>
      <c r="O439" s="16">
        <v>162</v>
      </c>
      <c r="P439" s="16" t="s">
        <v>46</v>
      </c>
      <c r="Q439" s="16">
        <v>1970</v>
      </c>
      <c r="R439" s="16">
        <v>1992</v>
      </c>
      <c r="S439" s="11">
        <v>1</v>
      </c>
      <c r="T439" s="11" t="s">
        <v>47</v>
      </c>
      <c r="U439" s="11" t="s">
        <v>84</v>
      </c>
      <c r="V439" s="14" t="s">
        <v>2281</v>
      </c>
      <c r="W439" s="16"/>
      <c r="X439" s="16"/>
      <c r="Y439" s="14" t="s">
        <v>2282</v>
      </c>
      <c r="Z439" s="16" t="s">
        <v>45</v>
      </c>
      <c r="AA439" s="17">
        <v>1</v>
      </c>
      <c r="AB439" s="17" t="s">
        <v>46</v>
      </c>
      <c r="AC439" s="11">
        <v>5</v>
      </c>
      <c r="AD439" s="16" t="s">
        <v>46</v>
      </c>
      <c r="AE439" s="11" t="s">
        <v>61</v>
      </c>
      <c r="AF439" s="11" t="s">
        <v>2283</v>
      </c>
      <c r="AG439" s="11" t="s">
        <v>45</v>
      </c>
      <c r="AH439" s="11" t="s">
        <v>1055</v>
      </c>
      <c r="AI439" s="11" t="s">
        <v>54</v>
      </c>
      <c r="AJ439" s="11" t="s">
        <v>55</v>
      </c>
      <c r="AK439" s="11"/>
      <c r="AL439" s="11" t="s">
        <v>292</v>
      </c>
      <c r="AM439" s="11" t="s">
        <v>2284</v>
      </c>
      <c r="AO439">
        <v>437</v>
      </c>
      <c r="AQ439" t="str">
        <f t="shared" si="19"/>
        <v>reis</v>
      </c>
      <c r="AR439">
        <f t="shared" si="20"/>
        <v>1970</v>
      </c>
      <c r="AS439">
        <f t="shared" si="18"/>
        <v>1970</v>
      </c>
    </row>
    <row r="440" spans="1:45" ht="26" x14ac:dyDescent="0.15">
      <c r="A440" s="12" t="s">
        <v>2285</v>
      </c>
      <c r="B440" s="11" t="s">
        <v>2286</v>
      </c>
      <c r="C440" s="11">
        <v>5215</v>
      </c>
      <c r="D440" s="11" t="s">
        <v>2280</v>
      </c>
      <c r="E440" s="11" t="s">
        <v>1089</v>
      </c>
      <c r="F440" s="11" t="s">
        <v>1195</v>
      </c>
      <c r="G440" s="9">
        <v>1927</v>
      </c>
      <c r="H440" s="9"/>
      <c r="I440" s="9" t="s">
        <v>1270</v>
      </c>
      <c r="J440" s="11" t="s">
        <v>82</v>
      </c>
      <c r="K440" s="11" t="s">
        <v>83</v>
      </c>
      <c r="L440" s="11" t="s">
        <v>1083</v>
      </c>
      <c r="M440" s="15"/>
      <c r="N440" s="16"/>
      <c r="O440" s="16" t="s">
        <v>45</v>
      </c>
      <c r="P440" s="16" t="s">
        <v>46</v>
      </c>
      <c r="Q440" s="16"/>
      <c r="R440" s="16"/>
      <c r="S440" s="11">
        <v>1</v>
      </c>
      <c r="T440" s="11" t="s">
        <v>47</v>
      </c>
      <c r="U440" s="11" t="s">
        <v>84</v>
      </c>
      <c r="V440" s="14"/>
      <c r="W440" s="16"/>
      <c r="X440" s="16"/>
      <c r="Y440" s="14"/>
      <c r="Z440" s="16" t="s">
        <v>45</v>
      </c>
      <c r="AA440" s="17">
        <v>1</v>
      </c>
      <c r="AB440" s="17" t="s">
        <v>46</v>
      </c>
      <c r="AC440" s="11">
        <v>0</v>
      </c>
      <c r="AD440" s="16" t="s">
        <v>46</v>
      </c>
      <c r="AE440" s="11"/>
      <c r="AF440" s="11"/>
      <c r="AG440" s="11" t="s">
        <v>45</v>
      </c>
      <c r="AH440" s="11" t="s">
        <v>53</v>
      </c>
      <c r="AI440" s="11" t="s">
        <v>54</v>
      </c>
      <c r="AJ440" s="11" t="s">
        <v>55</v>
      </c>
      <c r="AK440" s="11"/>
      <c r="AL440" s="11" t="s">
        <v>292</v>
      </c>
      <c r="AM440" s="11" t="s">
        <v>2284</v>
      </c>
      <c r="AO440">
        <v>438</v>
      </c>
      <c r="AQ440" t="str">
        <f t="shared" si="19"/>
        <v>reis</v>
      </c>
      <c r="AR440">
        <f t="shared" si="20"/>
        <v>0</v>
      </c>
      <c r="AS440">
        <f t="shared" si="18"/>
        <v>0</v>
      </c>
    </row>
    <row r="441" spans="1:45" ht="52" x14ac:dyDescent="0.15">
      <c r="A441" s="12" t="s">
        <v>2287</v>
      </c>
      <c r="B441" s="11" t="s">
        <v>2288</v>
      </c>
      <c r="C441" s="11">
        <v>5515</v>
      </c>
      <c r="D441" s="11" t="s">
        <v>2289</v>
      </c>
      <c r="E441" s="11" t="s">
        <v>1089</v>
      </c>
      <c r="F441" s="11" t="s">
        <v>2290</v>
      </c>
      <c r="G441" s="9">
        <v>1892</v>
      </c>
      <c r="H441" s="9" t="s">
        <v>2291</v>
      </c>
      <c r="I441" s="9" t="s">
        <v>1129</v>
      </c>
      <c r="J441" s="11" t="s">
        <v>40</v>
      </c>
      <c r="K441" s="11" t="s">
        <v>66</v>
      </c>
      <c r="L441" s="11" t="s">
        <v>1083</v>
      </c>
      <c r="M441" s="15">
        <v>1953</v>
      </c>
      <c r="N441" s="16" t="s">
        <v>52</v>
      </c>
      <c r="O441" s="16" t="s">
        <v>45</v>
      </c>
      <c r="P441" s="16" t="s">
        <v>46</v>
      </c>
      <c r="Q441" s="16">
        <v>1957</v>
      </c>
      <c r="R441" s="16">
        <v>1959</v>
      </c>
      <c r="S441" s="11">
        <v>2</v>
      </c>
      <c r="T441" s="11" t="s">
        <v>124</v>
      </c>
      <c r="U441" s="11"/>
      <c r="V441" s="14">
        <v>19521</v>
      </c>
      <c r="W441" s="16"/>
      <c r="X441" s="16"/>
      <c r="Y441" s="14" t="s">
        <v>2292</v>
      </c>
      <c r="Z441" s="16" t="s">
        <v>68</v>
      </c>
      <c r="AA441" s="17">
        <v>4</v>
      </c>
      <c r="AB441" s="17"/>
      <c r="AC441" s="11">
        <v>6</v>
      </c>
      <c r="AD441" s="16" t="s">
        <v>46</v>
      </c>
      <c r="AE441" s="11" t="s">
        <v>50</v>
      </c>
      <c r="AF441" s="11" t="s">
        <v>2293</v>
      </c>
      <c r="AG441" s="11" t="s">
        <v>52</v>
      </c>
      <c r="AH441" s="11" t="s">
        <v>1055</v>
      </c>
      <c r="AI441" s="11" t="s">
        <v>54</v>
      </c>
      <c r="AJ441" s="11" t="s">
        <v>55</v>
      </c>
      <c r="AK441" s="11"/>
      <c r="AL441" s="11" t="s">
        <v>52</v>
      </c>
      <c r="AM441" s="11">
        <v>30522989</v>
      </c>
      <c r="AO441">
        <v>439</v>
      </c>
      <c r="AQ441" t="str">
        <f t="shared" si="19"/>
        <v>reis</v>
      </c>
      <c r="AR441">
        <f t="shared" si="20"/>
        <v>1953</v>
      </c>
      <c r="AS441">
        <f t="shared" si="18"/>
        <v>1953</v>
      </c>
    </row>
    <row r="442" spans="1:45" ht="26" x14ac:dyDescent="0.15">
      <c r="A442" s="12" t="s">
        <v>2294</v>
      </c>
      <c r="B442" s="11" t="s">
        <v>2295</v>
      </c>
      <c r="C442" s="11">
        <v>5515</v>
      </c>
      <c r="D442" s="11" t="s">
        <v>2289</v>
      </c>
      <c r="E442" s="11" t="s">
        <v>1089</v>
      </c>
      <c r="F442" s="11" t="s">
        <v>2290</v>
      </c>
      <c r="G442" s="9"/>
      <c r="H442" s="9"/>
      <c r="I442" s="9"/>
      <c r="J442" s="11" t="s">
        <v>40</v>
      </c>
      <c r="K442" s="11" t="s">
        <v>66</v>
      </c>
      <c r="L442" s="11"/>
      <c r="M442" s="15">
        <v>1957</v>
      </c>
      <c r="N442" s="16" t="s">
        <v>52</v>
      </c>
      <c r="O442" s="16">
        <v>162</v>
      </c>
      <c r="P442" s="16" t="s">
        <v>45</v>
      </c>
      <c r="Q442" s="16"/>
      <c r="R442" s="16"/>
      <c r="S442" s="11">
        <v>2</v>
      </c>
      <c r="T442" s="11" t="s">
        <v>124</v>
      </c>
      <c r="U442" s="11"/>
      <c r="V442" s="14">
        <v>19521</v>
      </c>
      <c r="W442" s="16">
        <v>1957</v>
      </c>
      <c r="X442" s="16"/>
      <c r="Y442" s="14">
        <v>21127</v>
      </c>
      <c r="Z442" s="16" t="s">
        <v>76</v>
      </c>
      <c r="AA442" s="17">
        <v>1</v>
      </c>
      <c r="AB442" s="17"/>
      <c r="AC442" s="11">
        <v>0</v>
      </c>
      <c r="AD442" s="16" t="s">
        <v>53</v>
      </c>
      <c r="AE442" s="11"/>
      <c r="AF442" s="11"/>
      <c r="AG442" s="11" t="s">
        <v>52</v>
      </c>
      <c r="AH442" s="11" t="s">
        <v>53</v>
      </c>
      <c r="AI442" s="11" t="s">
        <v>54</v>
      </c>
      <c r="AJ442" s="11" t="s">
        <v>55</v>
      </c>
      <c r="AK442" s="11"/>
      <c r="AL442" s="11" t="s">
        <v>52</v>
      </c>
      <c r="AM442" s="11">
        <v>30522989</v>
      </c>
      <c r="AO442">
        <v>440</v>
      </c>
      <c r="AQ442" t="str">
        <f t="shared" si="19"/>
        <v>re-entry</v>
      </c>
      <c r="AR442">
        <f t="shared" si="20"/>
        <v>1957</v>
      </c>
      <c r="AS442">
        <f t="shared" si="18"/>
        <v>1957</v>
      </c>
    </row>
    <row r="443" spans="1:45" ht="39" x14ac:dyDescent="0.15">
      <c r="A443" s="12" t="s">
        <v>2296</v>
      </c>
      <c r="B443" s="11" t="s">
        <v>2297</v>
      </c>
      <c r="C443" s="11">
        <v>5613</v>
      </c>
      <c r="D443" s="11" t="s">
        <v>2298</v>
      </c>
      <c r="E443" s="11"/>
      <c r="F443" s="11" t="s">
        <v>1052</v>
      </c>
      <c r="G443" s="9">
        <v>1939</v>
      </c>
      <c r="H443" s="9"/>
      <c r="I443" s="9" t="s">
        <v>1010</v>
      </c>
      <c r="J443" s="11" t="s">
        <v>82</v>
      </c>
      <c r="K443" s="11" t="s">
        <v>83</v>
      </c>
      <c r="L443" s="11" t="s">
        <v>42</v>
      </c>
      <c r="M443" s="15">
        <v>1959</v>
      </c>
      <c r="N443" s="16" t="s">
        <v>52</v>
      </c>
      <c r="O443" s="16">
        <v>162</v>
      </c>
      <c r="P443" s="16" t="s">
        <v>46</v>
      </c>
      <c r="Q443" s="16"/>
      <c r="R443" s="16"/>
      <c r="S443" s="11">
        <v>1</v>
      </c>
      <c r="T443" s="11" t="s">
        <v>47</v>
      </c>
      <c r="U443" s="11" t="s">
        <v>48</v>
      </c>
      <c r="V443" s="14" t="s">
        <v>2299</v>
      </c>
      <c r="W443" s="16"/>
      <c r="X443" s="16"/>
      <c r="Y443" s="14"/>
      <c r="Z443" s="16" t="s">
        <v>68</v>
      </c>
      <c r="AA443" s="17">
        <v>1</v>
      </c>
      <c r="AB443" s="17" t="s">
        <v>46</v>
      </c>
      <c r="AC443" s="11">
        <v>0</v>
      </c>
      <c r="AD443" s="16"/>
      <c r="AE443" s="11"/>
      <c r="AF443" s="11" t="s">
        <v>445</v>
      </c>
      <c r="AG443" s="11" t="s">
        <v>52</v>
      </c>
      <c r="AH443" s="11" t="s">
        <v>2300</v>
      </c>
      <c r="AI443" s="11" t="s">
        <v>54</v>
      </c>
      <c r="AJ443" s="11" t="s">
        <v>55</v>
      </c>
      <c r="AK443" s="11"/>
      <c r="AL443" s="11" t="s">
        <v>292</v>
      </c>
      <c r="AM443" s="11" t="s">
        <v>2301</v>
      </c>
      <c r="AO443">
        <v>441</v>
      </c>
      <c r="AQ443" t="str">
        <f t="shared" si="19"/>
        <v>reis</v>
      </c>
      <c r="AR443">
        <f t="shared" si="20"/>
        <v>1959</v>
      </c>
      <c r="AS443">
        <f t="shared" si="18"/>
        <v>1959</v>
      </c>
    </row>
    <row r="444" spans="1:45" ht="39" x14ac:dyDescent="0.15">
      <c r="A444" s="12" t="s">
        <v>2302</v>
      </c>
      <c r="B444" s="11" t="s">
        <v>2303</v>
      </c>
      <c r="C444" s="11">
        <v>5710</v>
      </c>
      <c r="D444" s="11" t="s">
        <v>2304</v>
      </c>
      <c r="E444" s="11"/>
      <c r="F444" s="11" t="s">
        <v>2305</v>
      </c>
      <c r="G444" s="9">
        <v>1944</v>
      </c>
      <c r="H444" s="9"/>
      <c r="I444" s="9"/>
      <c r="J444" s="11" t="s">
        <v>40</v>
      </c>
      <c r="K444" s="11" t="s">
        <v>267</v>
      </c>
      <c r="L444" s="11" t="s">
        <v>42</v>
      </c>
      <c r="M444" s="15">
        <v>1968</v>
      </c>
      <c r="N444" s="16" t="s">
        <v>52</v>
      </c>
      <c r="O444" s="16">
        <v>162</v>
      </c>
      <c r="P444" s="16" t="s">
        <v>46</v>
      </c>
      <c r="Q444" s="16">
        <v>1968</v>
      </c>
      <c r="R444" s="16"/>
      <c r="S444" s="11">
        <v>1</v>
      </c>
      <c r="T444" s="11" t="s">
        <v>47</v>
      </c>
      <c r="U444" s="11" t="s">
        <v>48</v>
      </c>
      <c r="V444" s="14">
        <v>25182</v>
      </c>
      <c r="W444" s="16"/>
      <c r="X444" s="16"/>
      <c r="Y444" s="14"/>
      <c r="Z444" s="16" t="s">
        <v>49</v>
      </c>
      <c r="AA444" s="17" t="s">
        <v>75</v>
      </c>
      <c r="AB444" s="17" t="s">
        <v>46</v>
      </c>
      <c r="AC444" s="11">
        <v>1</v>
      </c>
      <c r="AD444" s="16" t="s">
        <v>46</v>
      </c>
      <c r="AE444" s="11" t="s">
        <v>1032</v>
      </c>
      <c r="AF444" s="11" t="s">
        <v>2306</v>
      </c>
      <c r="AG444" s="11" t="s">
        <v>52</v>
      </c>
      <c r="AH444" s="11" t="s">
        <v>1055</v>
      </c>
      <c r="AI444" s="11" t="s">
        <v>54</v>
      </c>
      <c r="AJ444" s="11" t="s">
        <v>55</v>
      </c>
      <c r="AK444" s="11"/>
      <c r="AL444" s="11" t="s">
        <v>135</v>
      </c>
      <c r="AM444" s="11">
        <v>5317113</v>
      </c>
      <c r="AO444">
        <v>442</v>
      </c>
      <c r="AQ444" t="str">
        <f t="shared" si="19"/>
        <v>reis</v>
      </c>
      <c r="AR444">
        <f t="shared" si="20"/>
        <v>1968</v>
      </c>
      <c r="AS444">
        <f t="shared" si="18"/>
        <v>1968</v>
      </c>
    </row>
    <row r="445" spans="1:45" ht="91" x14ac:dyDescent="0.15">
      <c r="A445" s="12" t="s">
        <v>2307</v>
      </c>
      <c r="B445" s="11" t="s">
        <v>2308</v>
      </c>
      <c r="C445" s="11">
        <v>5809</v>
      </c>
      <c r="D445" s="11" t="s">
        <v>2309</v>
      </c>
      <c r="E445" s="11"/>
      <c r="F445" s="11" t="s">
        <v>1048</v>
      </c>
      <c r="G445" s="9"/>
      <c r="H445" s="9"/>
      <c r="I445" s="9"/>
      <c r="J445" s="11"/>
      <c r="K445" s="11" t="s">
        <v>43</v>
      </c>
      <c r="L445" s="11"/>
      <c r="M445" s="15"/>
      <c r="N445" s="16" t="s">
        <v>52</v>
      </c>
      <c r="O445" s="16" t="s">
        <v>45</v>
      </c>
      <c r="P445" s="16" t="s">
        <v>46</v>
      </c>
      <c r="Q445" s="16">
        <v>1958</v>
      </c>
      <c r="R445" s="16">
        <v>1973</v>
      </c>
      <c r="S445" s="11">
        <v>1</v>
      </c>
      <c r="T445" s="11" t="s">
        <v>47</v>
      </c>
      <c r="U445" s="11" t="s">
        <v>48</v>
      </c>
      <c r="V445" s="14" t="s">
        <v>75</v>
      </c>
      <c r="W445" s="16"/>
      <c r="X445" s="16"/>
      <c r="Y445" s="14"/>
      <c r="Z445" s="16" t="s">
        <v>76</v>
      </c>
      <c r="AA445" s="17">
        <v>1</v>
      </c>
      <c r="AB445" s="17"/>
      <c r="AC445" s="11">
        <v>3</v>
      </c>
      <c r="AD445" s="16" t="s">
        <v>46</v>
      </c>
      <c r="AE445" s="11" t="s">
        <v>139</v>
      </c>
      <c r="AF445" s="11" t="s">
        <v>2310</v>
      </c>
      <c r="AG445" s="11" t="s">
        <v>52</v>
      </c>
      <c r="AH445" s="11" t="s">
        <v>1055</v>
      </c>
      <c r="AI445" s="11" t="s">
        <v>55</v>
      </c>
      <c r="AJ445" s="11"/>
      <c r="AK445" s="11"/>
      <c r="AL445" s="11"/>
      <c r="AM445" s="11"/>
      <c r="AO445">
        <v>443</v>
      </c>
      <c r="AQ445" t="str">
        <f t="shared" si="19"/>
        <v>reis</v>
      </c>
      <c r="AR445">
        <f t="shared" si="20"/>
        <v>0</v>
      </c>
      <c r="AS445">
        <f t="shared" si="18"/>
        <v>0</v>
      </c>
    </row>
    <row r="446" spans="1:45" ht="91" x14ac:dyDescent="0.15">
      <c r="A446" s="12" t="s">
        <v>2311</v>
      </c>
      <c r="B446" s="11" t="s">
        <v>2312</v>
      </c>
      <c r="C446" s="11">
        <v>5819</v>
      </c>
      <c r="D446" s="11" t="s">
        <v>2313</v>
      </c>
      <c r="E446" s="11"/>
      <c r="F446" s="11" t="s">
        <v>1052</v>
      </c>
      <c r="G446" s="9">
        <v>1885</v>
      </c>
      <c r="H446" s="9"/>
      <c r="I446" s="9"/>
      <c r="J446" s="11" t="s">
        <v>82</v>
      </c>
      <c r="K446" s="11" t="s">
        <v>83</v>
      </c>
      <c r="L446" s="11" t="s">
        <v>1083</v>
      </c>
      <c r="M446" s="15">
        <v>1953</v>
      </c>
      <c r="N446" s="16" t="s">
        <v>52</v>
      </c>
      <c r="O446" s="16" t="s">
        <v>45</v>
      </c>
      <c r="P446" s="16" t="s">
        <v>46</v>
      </c>
      <c r="Q446" s="16">
        <v>1954</v>
      </c>
      <c r="R446" s="16">
        <v>1959</v>
      </c>
      <c r="S446" s="11">
        <v>1</v>
      </c>
      <c r="T446" s="11" t="s">
        <v>47</v>
      </c>
      <c r="U446" s="11" t="s">
        <v>48</v>
      </c>
      <c r="V446" s="14" t="s">
        <v>2314</v>
      </c>
      <c r="W446" s="16"/>
      <c r="X446" s="16">
        <v>1959</v>
      </c>
      <c r="Y446" s="14" t="s">
        <v>2315</v>
      </c>
      <c r="Z446" s="16" t="s">
        <v>76</v>
      </c>
      <c r="AA446" s="17">
        <v>2</v>
      </c>
      <c r="AB446" s="17"/>
      <c r="AC446" s="11">
        <v>9</v>
      </c>
      <c r="AD446" s="16" t="s">
        <v>46</v>
      </c>
      <c r="AE446" s="11" t="s">
        <v>501</v>
      </c>
      <c r="AF446" s="11" t="s">
        <v>2316</v>
      </c>
      <c r="AG446" s="11" t="s">
        <v>52</v>
      </c>
      <c r="AH446" s="11" t="s">
        <v>1055</v>
      </c>
      <c r="AI446" s="11" t="s">
        <v>54</v>
      </c>
      <c r="AJ446" s="11" t="s">
        <v>55</v>
      </c>
      <c r="AK446" s="11"/>
      <c r="AL446" s="11" t="s">
        <v>52</v>
      </c>
      <c r="AM446" s="11">
        <v>9408411</v>
      </c>
      <c r="AO446">
        <v>444</v>
      </c>
      <c r="AQ446" t="str">
        <f t="shared" si="19"/>
        <v>reis</v>
      </c>
      <c r="AR446">
        <f t="shared" si="20"/>
        <v>1953</v>
      </c>
      <c r="AS446">
        <f t="shared" si="18"/>
        <v>1953</v>
      </c>
    </row>
    <row r="447" spans="1:45" ht="78" x14ac:dyDescent="0.15">
      <c r="A447" s="12" t="s">
        <v>2317</v>
      </c>
      <c r="B447" s="11" t="s">
        <v>2318</v>
      </c>
      <c r="C447" s="11">
        <v>5918</v>
      </c>
      <c r="D447" s="11" t="s">
        <v>2319</v>
      </c>
      <c r="E447" s="11"/>
      <c r="F447" s="11" t="s">
        <v>1184</v>
      </c>
      <c r="G447" s="9">
        <v>1943</v>
      </c>
      <c r="H447" s="9"/>
      <c r="I447" s="9" t="s">
        <v>1008</v>
      </c>
      <c r="J447" s="11" t="s">
        <v>82</v>
      </c>
      <c r="K447" s="11" t="s">
        <v>83</v>
      </c>
      <c r="L447" s="11"/>
      <c r="M447" s="15">
        <v>1968</v>
      </c>
      <c r="N447" s="16" t="s">
        <v>52</v>
      </c>
      <c r="O447" s="16">
        <v>162</v>
      </c>
      <c r="P447" s="16" t="s">
        <v>46</v>
      </c>
      <c r="Q447" s="16">
        <v>1968</v>
      </c>
      <c r="R447" s="16">
        <v>1972</v>
      </c>
      <c r="S447" s="11">
        <v>1</v>
      </c>
      <c r="T447" s="11" t="s">
        <v>47</v>
      </c>
      <c r="U447" s="11" t="s">
        <v>84</v>
      </c>
      <c r="V447" s="14" t="s">
        <v>2320</v>
      </c>
      <c r="W447" s="16"/>
      <c r="X447" s="16"/>
      <c r="Y447" s="14" t="s">
        <v>2321</v>
      </c>
      <c r="Z447" s="16" t="s">
        <v>229</v>
      </c>
      <c r="AA447" s="17">
        <v>4</v>
      </c>
      <c r="AB447" s="17"/>
      <c r="AC447" s="11">
        <v>7</v>
      </c>
      <c r="AD447" s="16" t="s">
        <v>46</v>
      </c>
      <c r="AE447" s="11" t="s">
        <v>85</v>
      </c>
      <c r="AF447" s="101" t="s">
        <v>2322</v>
      </c>
      <c r="AG447" s="11" t="s">
        <v>52</v>
      </c>
      <c r="AH447" s="11" t="s">
        <v>1055</v>
      </c>
      <c r="AI447" s="11" t="s">
        <v>55</v>
      </c>
      <c r="AJ447" s="11"/>
      <c r="AK447" s="11"/>
      <c r="AL447" s="11"/>
      <c r="AM447" s="11"/>
      <c r="AO447">
        <v>445</v>
      </c>
      <c r="AQ447" t="str">
        <f t="shared" si="19"/>
        <v>reis</v>
      </c>
      <c r="AR447">
        <f t="shared" si="20"/>
        <v>1968</v>
      </c>
      <c r="AS447">
        <f t="shared" si="18"/>
        <v>1968</v>
      </c>
    </row>
    <row r="448" spans="1:45" ht="26" x14ac:dyDescent="0.15">
      <c r="A448" s="12" t="s">
        <v>2323</v>
      </c>
      <c r="B448" s="11" t="s">
        <v>2324</v>
      </c>
      <c r="C448" s="11">
        <v>5918</v>
      </c>
      <c r="D448" s="11" t="s">
        <v>2319</v>
      </c>
      <c r="E448" s="11"/>
      <c r="F448" s="11" t="s">
        <v>1184</v>
      </c>
      <c r="G448" s="9">
        <v>1943</v>
      </c>
      <c r="H448" s="9" t="s">
        <v>1008</v>
      </c>
      <c r="I448" s="9"/>
      <c r="J448" s="11" t="s">
        <v>40</v>
      </c>
      <c r="K448" s="11" t="s">
        <v>209</v>
      </c>
      <c r="L448" s="11" t="s">
        <v>1515</v>
      </c>
      <c r="M448" s="15">
        <v>1966</v>
      </c>
      <c r="N448" s="16" t="s">
        <v>52</v>
      </c>
      <c r="O448" s="16" t="s">
        <v>53</v>
      </c>
      <c r="P448" s="16" t="s">
        <v>58</v>
      </c>
      <c r="Q448" s="16">
        <v>1966</v>
      </c>
      <c r="R448" s="16">
        <v>1968</v>
      </c>
      <c r="S448" s="11">
        <v>1</v>
      </c>
      <c r="T448" s="11" t="s">
        <v>47</v>
      </c>
      <c r="U448" s="11" t="s">
        <v>84</v>
      </c>
      <c r="V448" s="14">
        <v>24289</v>
      </c>
      <c r="W448" s="16"/>
      <c r="X448" s="16">
        <v>1968</v>
      </c>
      <c r="Y448" s="14" t="s">
        <v>2325</v>
      </c>
      <c r="Z448" s="16" t="s">
        <v>229</v>
      </c>
      <c r="AA448" s="17">
        <v>4</v>
      </c>
      <c r="AB448" s="17"/>
      <c r="AC448" s="11">
        <v>8</v>
      </c>
      <c r="AD448" s="16" t="s">
        <v>58</v>
      </c>
      <c r="AE448" s="11" t="s">
        <v>85</v>
      </c>
      <c r="AF448" s="101" t="s">
        <v>2326</v>
      </c>
      <c r="AG448" s="11" t="s">
        <v>103</v>
      </c>
      <c r="AH448" s="11" t="s">
        <v>2327</v>
      </c>
      <c r="AI448" s="11" t="s">
        <v>55</v>
      </c>
      <c r="AJ448" s="11"/>
      <c r="AK448" s="11"/>
      <c r="AL448" s="11"/>
      <c r="AM448" s="11"/>
      <c r="AO448">
        <v>446</v>
      </c>
      <c r="AQ448" t="str">
        <f t="shared" si="19"/>
        <v>reis</v>
      </c>
      <c r="AR448">
        <f t="shared" si="20"/>
        <v>1966</v>
      </c>
      <c r="AS448">
        <f t="shared" si="18"/>
        <v>1966</v>
      </c>
    </row>
    <row r="449" spans="1:45" ht="39" x14ac:dyDescent="0.15">
      <c r="A449" s="12" t="s">
        <v>2328</v>
      </c>
      <c r="B449" s="11" t="s">
        <v>2329</v>
      </c>
      <c r="C449" s="11">
        <v>5918</v>
      </c>
      <c r="D449" s="11" t="s">
        <v>2319</v>
      </c>
      <c r="E449" s="11"/>
      <c r="F449" s="11" t="s">
        <v>1184</v>
      </c>
      <c r="G449" s="9">
        <v>1943</v>
      </c>
      <c r="H449" s="9" t="s">
        <v>1008</v>
      </c>
      <c r="I449" s="9" t="s">
        <v>2330</v>
      </c>
      <c r="J449" s="11" t="s">
        <v>40</v>
      </c>
      <c r="K449" s="11" t="s">
        <v>209</v>
      </c>
      <c r="L449" s="11" t="s">
        <v>1515</v>
      </c>
      <c r="M449" s="15">
        <v>1966</v>
      </c>
      <c r="N449" s="16" t="s">
        <v>52</v>
      </c>
      <c r="O449" s="16">
        <v>162</v>
      </c>
      <c r="P449" s="16" t="s">
        <v>58</v>
      </c>
      <c r="Q449" s="16">
        <v>1966</v>
      </c>
      <c r="R449" s="16">
        <v>1969</v>
      </c>
      <c r="S449" s="11">
        <v>1</v>
      </c>
      <c r="T449" s="11" t="s">
        <v>47</v>
      </c>
      <c r="U449" s="11" t="s">
        <v>84</v>
      </c>
      <c r="V449" s="14">
        <v>24301</v>
      </c>
      <c r="W449" s="16"/>
      <c r="X449" s="16"/>
      <c r="Y449" s="14"/>
      <c r="Z449" s="16" t="s">
        <v>229</v>
      </c>
      <c r="AA449" s="17">
        <v>4</v>
      </c>
      <c r="AB449" s="17"/>
      <c r="AC449" s="11">
        <v>9</v>
      </c>
      <c r="AD449" s="16" t="s">
        <v>58</v>
      </c>
      <c r="AE449" s="11" t="s">
        <v>85</v>
      </c>
      <c r="AF449" s="101" t="s">
        <v>2331</v>
      </c>
      <c r="AG449" s="11" t="s">
        <v>103</v>
      </c>
      <c r="AH449" s="11" t="s">
        <v>2327</v>
      </c>
      <c r="AI449" s="11" t="s">
        <v>55</v>
      </c>
      <c r="AJ449" s="11"/>
      <c r="AK449" s="11"/>
      <c r="AL449" s="11"/>
      <c r="AM449" s="11"/>
      <c r="AO449">
        <v>447</v>
      </c>
      <c r="AQ449" t="str">
        <f t="shared" si="19"/>
        <v>reis</v>
      </c>
      <c r="AR449">
        <f t="shared" si="20"/>
        <v>1966</v>
      </c>
      <c r="AS449">
        <f t="shared" si="18"/>
        <v>1966</v>
      </c>
    </row>
    <row r="450" spans="1:45" ht="39" x14ac:dyDescent="0.15">
      <c r="A450" s="12" t="s">
        <v>2332</v>
      </c>
      <c r="B450" s="11" t="s">
        <v>2333</v>
      </c>
      <c r="C450" s="11">
        <v>5931</v>
      </c>
      <c r="D450" s="11" t="s">
        <v>2334</v>
      </c>
      <c r="E450" s="11"/>
      <c r="F450" s="11" t="s">
        <v>2335</v>
      </c>
      <c r="G450" s="9">
        <v>1904</v>
      </c>
      <c r="H450" s="9"/>
      <c r="I450" s="9" t="s">
        <v>1764</v>
      </c>
      <c r="J450" s="11" t="s">
        <v>82</v>
      </c>
      <c r="K450" s="11" t="s">
        <v>83</v>
      </c>
      <c r="L450" s="11" t="s">
        <v>1083</v>
      </c>
      <c r="M450" s="15">
        <v>1963</v>
      </c>
      <c r="N450" s="16" t="s">
        <v>52</v>
      </c>
      <c r="O450" s="16">
        <v>162</v>
      </c>
      <c r="P450" s="16" t="s">
        <v>46</v>
      </c>
      <c r="Q450" s="16">
        <v>1963</v>
      </c>
      <c r="R450" s="16"/>
      <c r="S450" s="11">
        <v>1</v>
      </c>
      <c r="T450" s="11" t="s">
        <v>47</v>
      </c>
      <c r="U450" s="11" t="s">
        <v>84</v>
      </c>
      <c r="V450" s="14" t="s">
        <v>2336</v>
      </c>
      <c r="W450" s="16"/>
      <c r="X450" s="16"/>
      <c r="Y450" s="14"/>
      <c r="Z450" s="16" t="s">
        <v>76</v>
      </c>
      <c r="AA450" s="17">
        <v>1</v>
      </c>
      <c r="AB450" s="17"/>
      <c r="AC450" s="11">
        <v>1</v>
      </c>
      <c r="AD450" s="16"/>
      <c r="AE450" s="11" t="s">
        <v>85</v>
      </c>
      <c r="AF450" s="11" t="s">
        <v>2337</v>
      </c>
      <c r="AG450" s="11" t="s">
        <v>52</v>
      </c>
      <c r="AH450" s="11" t="s">
        <v>1055</v>
      </c>
      <c r="AI450" s="11" t="s">
        <v>54</v>
      </c>
      <c r="AJ450" s="11" t="s">
        <v>54</v>
      </c>
      <c r="AK450" s="11" t="s">
        <v>58</v>
      </c>
      <c r="AL450" s="11" t="s">
        <v>161</v>
      </c>
      <c r="AM450" s="11" t="s">
        <v>2338</v>
      </c>
      <c r="AO450">
        <v>448</v>
      </c>
      <c r="AQ450" t="str">
        <f t="shared" si="19"/>
        <v>reis</v>
      </c>
      <c r="AR450">
        <f t="shared" si="20"/>
        <v>1963</v>
      </c>
      <c r="AS450">
        <f t="shared" si="18"/>
        <v>1963</v>
      </c>
    </row>
    <row r="451" spans="1:45" ht="52" x14ac:dyDescent="0.15">
      <c r="A451" s="12" t="s">
        <v>2339</v>
      </c>
      <c r="B451" s="11" t="s">
        <v>2340</v>
      </c>
      <c r="C451" s="11">
        <v>6320</v>
      </c>
      <c r="D451" s="11" t="s">
        <v>2341</v>
      </c>
      <c r="E451" s="11" t="s">
        <v>1089</v>
      </c>
      <c r="F451" s="11" t="s">
        <v>1048</v>
      </c>
      <c r="G451" s="9">
        <v>1885</v>
      </c>
      <c r="H451" s="9"/>
      <c r="I451" s="9"/>
      <c r="J451" s="11"/>
      <c r="K451" s="11" t="s">
        <v>43</v>
      </c>
      <c r="L451" s="11"/>
      <c r="M451" s="15"/>
      <c r="N451" s="16" t="s">
        <v>52</v>
      </c>
      <c r="O451" s="16" t="s">
        <v>45</v>
      </c>
      <c r="P451" s="16" t="s">
        <v>46</v>
      </c>
      <c r="Q451" s="16">
        <v>1966</v>
      </c>
      <c r="R451" s="16"/>
      <c r="S451" s="11">
        <v>1</v>
      </c>
      <c r="T451" s="11" t="s">
        <v>47</v>
      </c>
      <c r="U451" s="11" t="s">
        <v>48</v>
      </c>
      <c r="V451" s="14" t="s">
        <v>75</v>
      </c>
      <c r="W451" s="16"/>
      <c r="X451" s="16"/>
      <c r="Y451" s="14"/>
      <c r="Z451" s="16" t="s">
        <v>76</v>
      </c>
      <c r="AA451" s="17" t="s">
        <v>75</v>
      </c>
      <c r="AB451" s="17"/>
      <c r="AC451" s="11">
        <v>1</v>
      </c>
      <c r="AD451" s="16" t="s">
        <v>46</v>
      </c>
      <c r="AE451" s="11" t="s">
        <v>125</v>
      </c>
      <c r="AF451" s="11" t="s">
        <v>2342</v>
      </c>
      <c r="AG451" s="11" t="s">
        <v>52</v>
      </c>
      <c r="AH451" s="11" t="s">
        <v>1055</v>
      </c>
      <c r="AI451" s="11" t="s">
        <v>55</v>
      </c>
      <c r="AJ451" s="11"/>
      <c r="AK451" s="11"/>
      <c r="AL451" s="11"/>
      <c r="AM451" s="11"/>
      <c r="AO451">
        <v>449</v>
      </c>
      <c r="AQ451" t="str">
        <f t="shared" si="19"/>
        <v>reis</v>
      </c>
      <c r="AR451">
        <f t="shared" si="20"/>
        <v>0</v>
      </c>
      <c r="AS451">
        <f t="shared" ref="AS451:AS514" si="21">AR451</f>
        <v>0</v>
      </c>
    </row>
    <row r="452" spans="1:45" ht="26" x14ac:dyDescent="0.15">
      <c r="A452" s="12" t="s">
        <v>2343</v>
      </c>
      <c r="B452" s="11" t="s">
        <v>2344</v>
      </c>
      <c r="C452" s="11">
        <v>6320</v>
      </c>
      <c r="D452" s="11" t="s">
        <v>2341</v>
      </c>
      <c r="E452" s="11" t="s">
        <v>1089</v>
      </c>
      <c r="F452" s="11" t="s">
        <v>1048</v>
      </c>
      <c r="G452" s="9">
        <v>1885</v>
      </c>
      <c r="H452" s="9"/>
      <c r="I452" s="9"/>
      <c r="J452" s="11"/>
      <c r="K452" s="11" t="s">
        <v>43</v>
      </c>
      <c r="L452" s="11"/>
      <c r="M452" s="15"/>
      <c r="N452" s="16" t="s">
        <v>103</v>
      </c>
      <c r="O452" s="16" t="s">
        <v>45</v>
      </c>
      <c r="P452" s="16" t="s">
        <v>46</v>
      </c>
      <c r="Q452" s="16"/>
      <c r="R452" s="16"/>
      <c r="S452" s="11">
        <v>1</v>
      </c>
      <c r="T452" s="11" t="s">
        <v>47</v>
      </c>
      <c r="U452" s="11" t="s">
        <v>48</v>
      </c>
      <c r="V452" s="14" t="s">
        <v>75</v>
      </c>
      <c r="W452" s="16"/>
      <c r="X452" s="16"/>
      <c r="Y452" s="14"/>
      <c r="Z452" s="16" t="s">
        <v>76</v>
      </c>
      <c r="AA452" s="17" t="s">
        <v>75</v>
      </c>
      <c r="AB452" s="17"/>
      <c r="AC452" s="11">
        <v>1</v>
      </c>
      <c r="AD452" s="16" t="s">
        <v>46</v>
      </c>
      <c r="AE452" s="11" t="s">
        <v>125</v>
      </c>
      <c r="AF452" s="11" t="s">
        <v>2345</v>
      </c>
      <c r="AG452" s="11" t="s">
        <v>103</v>
      </c>
      <c r="AH452" s="11" t="s">
        <v>1055</v>
      </c>
      <c r="AI452" s="11" t="s">
        <v>55</v>
      </c>
      <c r="AJ452" s="11"/>
      <c r="AK452" s="11"/>
      <c r="AL452" s="11"/>
      <c r="AM452" s="11"/>
      <c r="AO452">
        <v>450</v>
      </c>
      <c r="AQ452" t="str">
        <f t="shared" ref="AQ452:AQ515" si="22">IF(ISBLANK(W452),"reis","re-entry")</f>
        <v>reis</v>
      </c>
      <c r="AR452">
        <f t="shared" ref="AR452:AR515" si="23">IF(ISBLANK(W452),M452,W452)</f>
        <v>0</v>
      </c>
      <c r="AS452">
        <f t="shared" si="21"/>
        <v>0</v>
      </c>
    </row>
    <row r="453" spans="1:45" ht="39" x14ac:dyDescent="0.15">
      <c r="A453" s="12" t="s">
        <v>2346</v>
      </c>
      <c r="B453" s="11" t="s">
        <v>2347</v>
      </c>
      <c r="C453" s="11">
        <v>6735</v>
      </c>
      <c r="D453" s="11" t="s">
        <v>2348</v>
      </c>
      <c r="E453" s="11"/>
      <c r="F453" s="11" t="s">
        <v>1048</v>
      </c>
      <c r="G453" s="9">
        <v>1905</v>
      </c>
      <c r="H453" s="9"/>
      <c r="I453" s="9"/>
      <c r="J453" s="11" t="s">
        <v>82</v>
      </c>
      <c r="K453" s="11" t="s">
        <v>214</v>
      </c>
      <c r="L453" s="11"/>
      <c r="M453" s="15">
        <v>1954</v>
      </c>
      <c r="N453" s="16" t="s">
        <v>52</v>
      </c>
      <c r="O453" s="16" t="s">
        <v>45</v>
      </c>
      <c r="P453" s="16" t="s">
        <v>46</v>
      </c>
      <c r="Q453" s="16">
        <v>1954</v>
      </c>
      <c r="R453" s="16">
        <v>1955</v>
      </c>
      <c r="S453" s="11">
        <v>1</v>
      </c>
      <c r="T453" s="11" t="s">
        <v>47</v>
      </c>
      <c r="U453" s="11" t="s">
        <v>48</v>
      </c>
      <c r="V453" s="14" t="s">
        <v>2349</v>
      </c>
      <c r="W453" s="16"/>
      <c r="X453" s="16"/>
      <c r="Y453" s="14" t="s">
        <v>2350</v>
      </c>
      <c r="Z453" s="16" t="s">
        <v>625</v>
      </c>
      <c r="AA453" s="17">
        <v>1</v>
      </c>
      <c r="AB453" s="17"/>
      <c r="AC453" s="11">
        <v>3</v>
      </c>
      <c r="AD453" s="16" t="s">
        <v>46</v>
      </c>
      <c r="AE453" s="11" t="s">
        <v>50</v>
      </c>
      <c r="AF453" s="11" t="s">
        <v>2351</v>
      </c>
      <c r="AG453" s="11" t="s">
        <v>45</v>
      </c>
      <c r="AH453" s="11" t="s">
        <v>1055</v>
      </c>
      <c r="AI453" s="11" t="s">
        <v>54</v>
      </c>
      <c r="AJ453" s="11" t="s">
        <v>55</v>
      </c>
      <c r="AK453" s="11"/>
      <c r="AL453" s="11" t="s">
        <v>52</v>
      </c>
      <c r="AM453" s="11">
        <v>30554620</v>
      </c>
      <c r="AO453">
        <v>451</v>
      </c>
      <c r="AQ453" t="str">
        <f t="shared" si="22"/>
        <v>reis</v>
      </c>
      <c r="AR453">
        <f t="shared" si="23"/>
        <v>1954</v>
      </c>
      <c r="AS453">
        <f t="shared" si="21"/>
        <v>1954</v>
      </c>
    </row>
    <row r="454" spans="1:45" ht="91" x14ac:dyDescent="0.15">
      <c r="A454" s="12" t="s">
        <v>2352</v>
      </c>
      <c r="B454" s="11" t="s">
        <v>2353</v>
      </c>
      <c r="C454" s="11">
        <v>8591</v>
      </c>
      <c r="D454" s="11" t="s">
        <v>2354</v>
      </c>
      <c r="E454" s="11"/>
      <c r="F454" s="11" t="s">
        <v>1537</v>
      </c>
      <c r="G454" s="9">
        <v>1917</v>
      </c>
      <c r="H454" s="9"/>
      <c r="I454" s="9"/>
      <c r="J454" s="11" t="s">
        <v>40</v>
      </c>
      <c r="K454" s="11" t="s">
        <v>66</v>
      </c>
      <c r="L454" s="11" t="s">
        <v>1083</v>
      </c>
      <c r="M454" s="15">
        <v>1953</v>
      </c>
      <c r="N454" s="16" t="s">
        <v>52</v>
      </c>
      <c r="O454" s="16" t="s">
        <v>45</v>
      </c>
      <c r="P454" s="16" t="s">
        <v>92</v>
      </c>
      <c r="Q454" s="16">
        <v>1953</v>
      </c>
      <c r="R454" s="16">
        <v>1977</v>
      </c>
      <c r="S454" s="11">
        <v>2</v>
      </c>
      <c r="T454" s="11" t="s">
        <v>124</v>
      </c>
      <c r="U454" s="11"/>
      <c r="V454" s="14">
        <v>19521</v>
      </c>
      <c r="W454" s="16"/>
      <c r="X454" s="16"/>
      <c r="Y454" s="14"/>
      <c r="Z454" s="16" t="s">
        <v>49</v>
      </c>
      <c r="AA454" s="17">
        <v>6</v>
      </c>
      <c r="AB454" s="17" t="s">
        <v>46</v>
      </c>
      <c r="AC454" s="11">
        <v>14</v>
      </c>
      <c r="AD454" s="16" t="s">
        <v>58</v>
      </c>
      <c r="AE454" s="11" t="s">
        <v>85</v>
      </c>
      <c r="AF454" s="11" t="s">
        <v>2355</v>
      </c>
      <c r="AG454" s="11" t="s">
        <v>45</v>
      </c>
      <c r="AH454" s="11" t="s">
        <v>1055</v>
      </c>
      <c r="AI454" s="11" t="s">
        <v>55</v>
      </c>
      <c r="AJ454" s="11"/>
      <c r="AK454" s="11"/>
      <c r="AL454" s="11"/>
      <c r="AM454" s="11"/>
      <c r="AO454">
        <v>452</v>
      </c>
      <c r="AQ454" t="str">
        <f t="shared" si="22"/>
        <v>reis</v>
      </c>
      <c r="AR454">
        <f t="shared" si="23"/>
        <v>1953</v>
      </c>
      <c r="AS454">
        <f t="shared" si="21"/>
        <v>1953</v>
      </c>
    </row>
    <row r="455" spans="1:45" ht="39" x14ac:dyDescent="0.15">
      <c r="A455" s="12" t="s">
        <v>2356</v>
      </c>
      <c r="B455" s="11" t="s">
        <v>2357</v>
      </c>
      <c r="C455" s="11">
        <v>8922</v>
      </c>
      <c r="D455" s="11" t="s">
        <v>2358</v>
      </c>
      <c r="E455" s="11"/>
      <c r="F455" s="11" t="s">
        <v>2359</v>
      </c>
      <c r="G455" s="9"/>
      <c r="H455" s="9"/>
      <c r="I455" s="9"/>
      <c r="J455" s="11" t="s">
        <v>82</v>
      </c>
      <c r="K455" s="11" t="s">
        <v>43</v>
      </c>
      <c r="L455" s="11" t="s">
        <v>1083</v>
      </c>
      <c r="M455" s="15"/>
      <c r="N455" s="16" t="s">
        <v>52</v>
      </c>
      <c r="O455" s="16" t="s">
        <v>45</v>
      </c>
      <c r="P455" s="16" t="s">
        <v>46</v>
      </c>
      <c r="Q455" s="16">
        <v>1954</v>
      </c>
      <c r="R455" s="16"/>
      <c r="S455" s="11">
        <v>2</v>
      </c>
      <c r="T455" s="11" t="s">
        <v>124</v>
      </c>
      <c r="U455" s="11"/>
      <c r="V455" s="14" t="s">
        <v>75</v>
      </c>
      <c r="W455" s="16"/>
      <c r="X455" s="16"/>
      <c r="Y455" s="14"/>
      <c r="Z455" s="16" t="s">
        <v>49</v>
      </c>
      <c r="AA455" s="17">
        <v>1</v>
      </c>
      <c r="AB455" s="17" t="s">
        <v>46</v>
      </c>
      <c r="AC455" s="11">
        <v>1</v>
      </c>
      <c r="AD455" s="16" t="s">
        <v>46</v>
      </c>
      <c r="AE455" s="11" t="s">
        <v>1032</v>
      </c>
      <c r="AF455" s="11" t="s">
        <v>2360</v>
      </c>
      <c r="AG455" s="11" t="s">
        <v>45</v>
      </c>
      <c r="AH455" s="11" t="s">
        <v>1055</v>
      </c>
      <c r="AI455" s="11" t="s">
        <v>54</v>
      </c>
      <c r="AJ455" s="11" t="s">
        <v>55</v>
      </c>
      <c r="AK455" s="11"/>
      <c r="AL455" s="11" t="s">
        <v>135</v>
      </c>
      <c r="AM455" s="11">
        <v>7813321</v>
      </c>
      <c r="AO455">
        <v>453</v>
      </c>
      <c r="AQ455" t="str">
        <f t="shared" si="22"/>
        <v>reis</v>
      </c>
      <c r="AR455">
        <f t="shared" si="23"/>
        <v>0</v>
      </c>
      <c r="AS455">
        <f t="shared" si="21"/>
        <v>0</v>
      </c>
    </row>
    <row r="456" spans="1:45" ht="104" x14ac:dyDescent="0.15">
      <c r="A456" s="12" t="s">
        <v>2361</v>
      </c>
      <c r="B456" s="11" t="s">
        <v>2362</v>
      </c>
      <c r="C456" s="11">
        <v>9018</v>
      </c>
      <c r="D456" s="11" t="s">
        <v>2363</v>
      </c>
      <c r="E456" s="11"/>
      <c r="F456" s="11" t="s">
        <v>2364</v>
      </c>
      <c r="G456" s="9">
        <v>1941</v>
      </c>
      <c r="H456" s="9"/>
      <c r="I456" s="9"/>
      <c r="J456" s="11" t="s">
        <v>40</v>
      </c>
      <c r="K456" s="11" t="s">
        <v>209</v>
      </c>
      <c r="L456" s="11" t="s">
        <v>1515</v>
      </c>
      <c r="M456" s="15">
        <v>1965</v>
      </c>
      <c r="N456" s="16" t="s">
        <v>52</v>
      </c>
      <c r="O456" s="16">
        <v>162</v>
      </c>
      <c r="P456" s="16" t="s">
        <v>58</v>
      </c>
      <c r="Q456" s="16">
        <v>1965</v>
      </c>
      <c r="R456" s="16">
        <v>1967</v>
      </c>
      <c r="S456" s="11">
        <v>1</v>
      </c>
      <c r="T456" s="11" t="s">
        <v>47</v>
      </c>
      <c r="U456" s="11" t="s">
        <v>84</v>
      </c>
      <c r="V456" s="14">
        <v>23901</v>
      </c>
      <c r="W456" s="16"/>
      <c r="X456" s="16"/>
      <c r="Y456" s="14"/>
      <c r="Z456" s="16" t="s">
        <v>45</v>
      </c>
      <c r="AA456" s="17">
        <v>8</v>
      </c>
      <c r="AB456" s="17" t="s">
        <v>46</v>
      </c>
      <c r="AC456" s="11">
        <v>16</v>
      </c>
      <c r="AD456" s="16" t="s">
        <v>58</v>
      </c>
      <c r="AE456" s="11" t="s">
        <v>85</v>
      </c>
      <c r="AF456" s="101" t="s">
        <v>2365</v>
      </c>
      <c r="AG456" s="11" t="s">
        <v>52</v>
      </c>
      <c r="AH456" s="11" t="s">
        <v>1055</v>
      </c>
      <c r="AI456" s="11" t="s">
        <v>55</v>
      </c>
      <c r="AJ456" s="11"/>
      <c r="AK456" s="11"/>
      <c r="AL456" s="11"/>
      <c r="AM456" s="11"/>
      <c r="AO456">
        <v>454</v>
      </c>
      <c r="AQ456" t="str">
        <f t="shared" si="22"/>
        <v>reis</v>
      </c>
      <c r="AR456">
        <f t="shared" si="23"/>
        <v>1965</v>
      </c>
      <c r="AS456">
        <f t="shared" si="21"/>
        <v>1965</v>
      </c>
    </row>
    <row r="457" spans="1:45" ht="52" x14ac:dyDescent="0.15">
      <c r="A457" s="12" t="s">
        <v>2366</v>
      </c>
      <c r="B457" s="11" t="s">
        <v>2367</v>
      </c>
      <c r="C457" s="11">
        <v>9018</v>
      </c>
      <c r="D457" s="11" t="s">
        <v>2363</v>
      </c>
      <c r="E457" s="11"/>
      <c r="F457" s="11" t="s">
        <v>2364</v>
      </c>
      <c r="G457" s="9">
        <v>1941</v>
      </c>
      <c r="H457" s="9"/>
      <c r="I457" s="9" t="s">
        <v>1085</v>
      </c>
      <c r="J457" s="11" t="s">
        <v>82</v>
      </c>
      <c r="K457" s="11" t="s">
        <v>2368</v>
      </c>
      <c r="L457" s="11"/>
      <c r="M457" s="15">
        <v>1968</v>
      </c>
      <c r="N457" s="16" t="s">
        <v>52</v>
      </c>
      <c r="O457" s="16">
        <v>162</v>
      </c>
      <c r="P457" s="16" t="s">
        <v>46</v>
      </c>
      <c r="Q457" s="16">
        <v>1968</v>
      </c>
      <c r="R457" s="16">
        <v>1971</v>
      </c>
      <c r="S457" s="11">
        <v>1</v>
      </c>
      <c r="T457" s="11" t="s">
        <v>47</v>
      </c>
      <c r="U457" s="11" t="s">
        <v>84</v>
      </c>
      <c r="V457" s="14">
        <v>25031</v>
      </c>
      <c r="W457" s="16"/>
      <c r="X457" s="16"/>
      <c r="Y457" s="14"/>
      <c r="Z457" s="16" t="s">
        <v>45</v>
      </c>
      <c r="AA457" s="17">
        <v>2</v>
      </c>
      <c r="AB457" s="17" t="s">
        <v>46</v>
      </c>
      <c r="AC457" s="11">
        <v>7</v>
      </c>
      <c r="AD457" s="16" t="s">
        <v>46</v>
      </c>
      <c r="AE457" s="11" t="s">
        <v>85</v>
      </c>
      <c r="AF457" s="101" t="s">
        <v>2369</v>
      </c>
      <c r="AG457" s="11" t="s">
        <v>52</v>
      </c>
      <c r="AH457" s="11" t="s">
        <v>1055</v>
      </c>
      <c r="AI457" s="11" t="s">
        <v>55</v>
      </c>
      <c r="AJ457" s="11"/>
      <c r="AK457" s="11"/>
      <c r="AL457" s="11"/>
      <c r="AM457" s="11"/>
      <c r="AO457">
        <v>455</v>
      </c>
      <c r="AQ457" t="str">
        <f t="shared" si="22"/>
        <v>reis</v>
      </c>
      <c r="AR457">
        <f t="shared" si="23"/>
        <v>1968</v>
      </c>
      <c r="AS457">
        <f t="shared" si="21"/>
        <v>1968</v>
      </c>
    </row>
    <row r="458" spans="1:45" ht="78" x14ac:dyDescent="0.15">
      <c r="A458" s="12" t="s">
        <v>2370</v>
      </c>
      <c r="B458" s="11" t="s">
        <v>2371</v>
      </c>
      <c r="C458" s="11">
        <v>9112</v>
      </c>
      <c r="D458" s="11" t="s">
        <v>2372</v>
      </c>
      <c r="E458" s="11" t="s">
        <v>1757</v>
      </c>
      <c r="F458" s="11" t="s">
        <v>1184</v>
      </c>
      <c r="G458" s="9">
        <v>1933</v>
      </c>
      <c r="H458" s="9" t="s">
        <v>1008</v>
      </c>
      <c r="I458" s="9"/>
      <c r="J458" s="11" t="s">
        <v>82</v>
      </c>
      <c r="K458" s="11" t="s">
        <v>83</v>
      </c>
      <c r="L458" s="11" t="s">
        <v>2373</v>
      </c>
      <c r="M458" s="15">
        <v>1958</v>
      </c>
      <c r="N458" s="16" t="s">
        <v>52</v>
      </c>
      <c r="O458" s="16" t="s">
        <v>45</v>
      </c>
      <c r="P458" s="16" t="s">
        <v>58</v>
      </c>
      <c r="Q458" s="16">
        <v>1958</v>
      </c>
      <c r="R458" s="16">
        <v>1960</v>
      </c>
      <c r="S458" s="11">
        <v>1</v>
      </c>
      <c r="T458" s="11" t="s">
        <v>47</v>
      </c>
      <c r="U458" s="11" t="s">
        <v>48</v>
      </c>
      <c r="V458" s="14">
        <v>21344</v>
      </c>
      <c r="W458" s="16"/>
      <c r="X458" s="16">
        <v>1960</v>
      </c>
      <c r="Y458" s="14" t="s">
        <v>2374</v>
      </c>
      <c r="Z458" s="16" t="s">
        <v>76</v>
      </c>
      <c r="AA458" s="17">
        <v>7</v>
      </c>
      <c r="AB458" s="17" t="s">
        <v>46</v>
      </c>
      <c r="AC458" s="11">
        <v>14</v>
      </c>
      <c r="AD458" s="16" t="s">
        <v>58</v>
      </c>
      <c r="AE458" s="11" t="s">
        <v>85</v>
      </c>
      <c r="AF458" s="11" t="s">
        <v>2375</v>
      </c>
      <c r="AG458" s="11" t="s">
        <v>52</v>
      </c>
      <c r="AH458" s="11" t="s">
        <v>1055</v>
      </c>
      <c r="AI458" s="11" t="s">
        <v>54</v>
      </c>
      <c r="AJ458" s="11" t="s">
        <v>55</v>
      </c>
      <c r="AK458" s="11"/>
      <c r="AL458" s="11" t="s">
        <v>135</v>
      </c>
      <c r="AM458" s="11">
        <v>1227459</v>
      </c>
      <c r="AO458">
        <v>456</v>
      </c>
      <c r="AQ458" t="str">
        <f t="shared" si="22"/>
        <v>reis</v>
      </c>
      <c r="AR458">
        <f t="shared" si="23"/>
        <v>1958</v>
      </c>
      <c r="AS458">
        <f t="shared" si="21"/>
        <v>1958</v>
      </c>
    </row>
    <row r="459" spans="1:45" ht="39" x14ac:dyDescent="0.15">
      <c r="A459" s="12" t="s">
        <v>2376</v>
      </c>
      <c r="B459" s="11" t="s">
        <v>2377</v>
      </c>
      <c r="C459" s="11">
        <v>9112</v>
      </c>
      <c r="D459" s="11" t="s">
        <v>2372</v>
      </c>
      <c r="E459" s="11" t="s">
        <v>1757</v>
      </c>
      <c r="F459" s="11" t="s">
        <v>1184</v>
      </c>
      <c r="G459" s="9">
        <v>1933</v>
      </c>
      <c r="H459" s="9"/>
      <c r="I459" s="9" t="s">
        <v>1010</v>
      </c>
      <c r="J459" s="11" t="s">
        <v>82</v>
      </c>
      <c r="K459" s="11" t="s">
        <v>83</v>
      </c>
      <c r="L459" s="11" t="s">
        <v>2373</v>
      </c>
      <c r="M459" s="15">
        <v>1958</v>
      </c>
      <c r="N459" s="16" t="s">
        <v>52</v>
      </c>
      <c r="O459" s="16">
        <v>162</v>
      </c>
      <c r="P459" s="16" t="s">
        <v>58</v>
      </c>
      <c r="Q459" s="16">
        <v>1958</v>
      </c>
      <c r="R459" s="16">
        <v>1958</v>
      </c>
      <c r="S459" s="11">
        <v>1</v>
      </c>
      <c r="T459" s="11" t="s">
        <v>47</v>
      </c>
      <c r="U459" s="11" t="s">
        <v>48</v>
      </c>
      <c r="V459" s="14">
        <v>21344</v>
      </c>
      <c r="W459" s="16"/>
      <c r="X459" s="16"/>
      <c r="Y459" s="14"/>
      <c r="Z459" s="16" t="s">
        <v>229</v>
      </c>
      <c r="AA459" s="17">
        <v>2</v>
      </c>
      <c r="AB459" s="17" t="s">
        <v>46</v>
      </c>
      <c r="AC459" s="11">
        <v>7</v>
      </c>
      <c r="AD459" s="16" t="s">
        <v>58</v>
      </c>
      <c r="AE459" s="11" t="s">
        <v>85</v>
      </c>
      <c r="AF459" s="11" t="s">
        <v>2378</v>
      </c>
      <c r="AG459" s="11" t="s">
        <v>52</v>
      </c>
      <c r="AH459" s="11" t="s">
        <v>1168</v>
      </c>
      <c r="AI459" s="11" t="s">
        <v>54</v>
      </c>
      <c r="AJ459" s="11" t="s">
        <v>55</v>
      </c>
      <c r="AK459" s="11"/>
      <c r="AL459" s="11" t="s">
        <v>135</v>
      </c>
      <c r="AM459" s="11">
        <v>1227459</v>
      </c>
      <c r="AO459">
        <v>457</v>
      </c>
      <c r="AQ459" t="str">
        <f t="shared" si="22"/>
        <v>reis</v>
      </c>
      <c r="AR459">
        <f t="shared" si="23"/>
        <v>1958</v>
      </c>
      <c r="AS459">
        <f t="shared" si="21"/>
        <v>1958</v>
      </c>
    </row>
    <row r="460" spans="1:45" ht="26" x14ac:dyDescent="0.15">
      <c r="A460" s="12" t="s">
        <v>2379</v>
      </c>
      <c r="B460" s="11" t="s">
        <v>2380</v>
      </c>
      <c r="C460" s="11">
        <v>9205</v>
      </c>
      <c r="D460" s="11" t="s">
        <v>2381</v>
      </c>
      <c r="E460" s="11"/>
      <c r="F460" s="11" t="s">
        <v>2382</v>
      </c>
      <c r="G460" s="9">
        <v>1936</v>
      </c>
      <c r="H460" s="9"/>
      <c r="I460" s="9" t="s">
        <v>1008</v>
      </c>
      <c r="J460" s="11" t="s">
        <v>40</v>
      </c>
      <c r="K460" s="11" t="s">
        <v>123</v>
      </c>
      <c r="L460" s="11" t="s">
        <v>1083</v>
      </c>
      <c r="M460" s="15">
        <v>1956</v>
      </c>
      <c r="N460" s="16" t="s">
        <v>52</v>
      </c>
      <c r="O460" s="16">
        <v>162</v>
      </c>
      <c r="P460" s="16" t="s">
        <v>46</v>
      </c>
      <c r="Q460" s="16"/>
      <c r="R460" s="16"/>
      <c r="S460" s="11">
        <v>1</v>
      </c>
      <c r="T460" s="11" t="s">
        <v>47</v>
      </c>
      <c r="U460" s="11" t="s">
        <v>84</v>
      </c>
      <c r="V460" s="14">
        <v>20639</v>
      </c>
      <c r="W460" s="16"/>
      <c r="X460" s="16"/>
      <c r="Y460" s="14"/>
      <c r="Z460" s="16" t="s">
        <v>45</v>
      </c>
      <c r="AA460" s="17">
        <v>2</v>
      </c>
      <c r="AB460" s="17" t="s">
        <v>46</v>
      </c>
      <c r="AC460" s="11"/>
      <c r="AD460" s="16"/>
      <c r="AE460" s="11"/>
      <c r="AF460" s="11" t="s">
        <v>2383</v>
      </c>
      <c r="AG460" s="11" t="s">
        <v>45</v>
      </c>
      <c r="AH460" s="11" t="s">
        <v>1055</v>
      </c>
      <c r="AI460" s="11" t="s">
        <v>55</v>
      </c>
      <c r="AJ460" s="11"/>
      <c r="AK460" s="11"/>
      <c r="AL460" s="11"/>
      <c r="AM460" s="11"/>
      <c r="AO460">
        <v>458</v>
      </c>
      <c r="AQ460" t="str">
        <f t="shared" si="22"/>
        <v>reis</v>
      </c>
      <c r="AR460">
        <f t="shared" si="23"/>
        <v>1956</v>
      </c>
      <c r="AS460">
        <f t="shared" si="21"/>
        <v>1956</v>
      </c>
    </row>
    <row r="461" spans="1:45" ht="39" x14ac:dyDescent="0.15">
      <c r="A461" s="12" t="s">
        <v>2384</v>
      </c>
      <c r="B461" s="11" t="s">
        <v>2385</v>
      </c>
      <c r="C461" s="11">
        <v>9303</v>
      </c>
      <c r="D461" s="11" t="s">
        <v>2386</v>
      </c>
      <c r="E461" s="11"/>
      <c r="F461" s="11" t="s">
        <v>1194</v>
      </c>
      <c r="G461" s="9">
        <v>1925</v>
      </c>
      <c r="H461" s="9"/>
      <c r="I461" s="9"/>
      <c r="J461" s="11" t="s">
        <v>82</v>
      </c>
      <c r="K461" s="11" t="s">
        <v>2387</v>
      </c>
      <c r="L461" s="11" t="s">
        <v>1083</v>
      </c>
      <c r="M461" s="15">
        <v>1984</v>
      </c>
      <c r="N461" s="16" t="s">
        <v>52</v>
      </c>
      <c r="O461" s="16">
        <v>162</v>
      </c>
      <c r="P461" s="16" t="s">
        <v>46</v>
      </c>
      <c r="Q461" s="16">
        <v>1981</v>
      </c>
      <c r="R461" s="16">
        <v>1982</v>
      </c>
      <c r="S461" s="11">
        <v>2</v>
      </c>
      <c r="T461" s="11" t="s">
        <v>124</v>
      </c>
      <c r="U461" s="11"/>
      <c r="V461" s="14">
        <v>30684</v>
      </c>
      <c r="W461" s="16"/>
      <c r="X461" s="16"/>
      <c r="Y461" s="14"/>
      <c r="Z461" s="16" t="s">
        <v>76</v>
      </c>
      <c r="AA461" s="17">
        <v>1</v>
      </c>
      <c r="AB461" s="17" t="s">
        <v>46</v>
      </c>
      <c r="AC461" s="11">
        <v>6</v>
      </c>
      <c r="AD461" s="16" t="s">
        <v>46</v>
      </c>
      <c r="AE461" s="11" t="s">
        <v>501</v>
      </c>
      <c r="AF461" s="11" t="s">
        <v>2388</v>
      </c>
      <c r="AG461" s="11" t="s">
        <v>52</v>
      </c>
      <c r="AH461" s="11" t="s">
        <v>1055</v>
      </c>
      <c r="AI461" s="11" t="s">
        <v>55</v>
      </c>
      <c r="AJ461" s="11"/>
      <c r="AK461" s="11"/>
      <c r="AL461" s="11"/>
      <c r="AM461" s="11"/>
      <c r="AO461">
        <v>459</v>
      </c>
      <c r="AQ461" t="str">
        <f t="shared" si="22"/>
        <v>reis</v>
      </c>
      <c r="AR461">
        <f t="shared" si="23"/>
        <v>1984</v>
      </c>
      <c r="AS461">
        <f t="shared" si="21"/>
        <v>1984</v>
      </c>
    </row>
    <row r="462" spans="1:45" ht="65" x14ac:dyDescent="0.15">
      <c r="A462" s="12" t="s">
        <v>2389</v>
      </c>
      <c r="B462" s="11" t="s">
        <v>2390</v>
      </c>
      <c r="C462" s="11">
        <v>9400</v>
      </c>
      <c r="D462" s="11" t="s">
        <v>2391</v>
      </c>
      <c r="E462" s="11" t="s">
        <v>1757</v>
      </c>
      <c r="F462" s="11" t="s">
        <v>1132</v>
      </c>
      <c r="G462" s="9">
        <v>1943</v>
      </c>
      <c r="H462" s="9"/>
      <c r="I462" s="9"/>
      <c r="J462" s="11" t="s">
        <v>82</v>
      </c>
      <c r="K462" s="11" t="s">
        <v>83</v>
      </c>
      <c r="L462" s="11" t="s">
        <v>1515</v>
      </c>
      <c r="M462" s="15">
        <v>1968</v>
      </c>
      <c r="N462" s="16" t="s">
        <v>52</v>
      </c>
      <c r="O462" s="16">
        <v>162</v>
      </c>
      <c r="P462" s="16" t="s">
        <v>46</v>
      </c>
      <c r="Q462" s="16">
        <v>1968</v>
      </c>
      <c r="R462" s="16">
        <v>1968</v>
      </c>
      <c r="S462" s="11">
        <v>1</v>
      </c>
      <c r="T462" s="11" t="s">
        <v>47</v>
      </c>
      <c r="U462" s="11" t="s">
        <v>84</v>
      </c>
      <c r="V462" s="14" t="s">
        <v>2392</v>
      </c>
      <c r="W462" s="16">
        <v>1968</v>
      </c>
      <c r="X462" s="16"/>
      <c r="Y462" s="14"/>
      <c r="Z462" s="16" t="s">
        <v>68</v>
      </c>
      <c r="AA462" s="17" t="s">
        <v>75</v>
      </c>
      <c r="AB462" s="17" t="s">
        <v>46</v>
      </c>
      <c r="AC462" s="11">
        <v>2</v>
      </c>
      <c r="AD462" s="16" t="s">
        <v>46</v>
      </c>
      <c r="AE462" s="11" t="s">
        <v>125</v>
      </c>
      <c r="AF462" s="11" t="s">
        <v>2393</v>
      </c>
      <c r="AG462" s="11" t="s">
        <v>52</v>
      </c>
      <c r="AH462" s="11" t="s">
        <v>1055</v>
      </c>
      <c r="AI462" s="11" t="s">
        <v>55</v>
      </c>
      <c r="AJ462" s="11"/>
      <c r="AK462" s="11"/>
      <c r="AL462" s="11"/>
      <c r="AM462" s="11"/>
      <c r="AO462">
        <v>460</v>
      </c>
      <c r="AQ462" t="str">
        <f t="shared" si="22"/>
        <v>re-entry</v>
      </c>
      <c r="AR462">
        <f t="shared" si="23"/>
        <v>1968</v>
      </c>
      <c r="AS462">
        <f t="shared" si="21"/>
        <v>1968</v>
      </c>
    </row>
    <row r="463" spans="1:45" ht="26" x14ac:dyDescent="0.15">
      <c r="A463" s="12" t="s">
        <v>2394</v>
      </c>
      <c r="B463" s="11" t="s">
        <v>2395</v>
      </c>
      <c r="C463" s="11">
        <v>9400</v>
      </c>
      <c r="D463" s="11" t="s">
        <v>2391</v>
      </c>
      <c r="E463" s="11" t="s">
        <v>1757</v>
      </c>
      <c r="F463" s="11" t="s">
        <v>1132</v>
      </c>
      <c r="G463" s="9">
        <v>1943</v>
      </c>
      <c r="H463" s="9" t="s">
        <v>2396</v>
      </c>
      <c r="I463" s="9" t="s">
        <v>2397</v>
      </c>
      <c r="J463" s="11" t="s">
        <v>40</v>
      </c>
      <c r="K463" s="11" t="s">
        <v>773</v>
      </c>
      <c r="L463" s="11" t="s">
        <v>1515</v>
      </c>
      <c r="M463" s="15">
        <v>1968</v>
      </c>
      <c r="N463" s="16" t="s">
        <v>52</v>
      </c>
      <c r="O463" s="16">
        <v>162</v>
      </c>
      <c r="P463" s="16" t="s">
        <v>46</v>
      </c>
      <c r="Q463" s="16">
        <v>1968</v>
      </c>
      <c r="R463" s="16">
        <v>1968</v>
      </c>
      <c r="S463" s="11">
        <v>1</v>
      </c>
      <c r="T463" s="11" t="s">
        <v>47</v>
      </c>
      <c r="U463" s="11" t="s">
        <v>84</v>
      </c>
      <c r="V463" s="14" t="s">
        <v>2392</v>
      </c>
      <c r="W463" s="16">
        <v>1968</v>
      </c>
      <c r="X463" s="16"/>
      <c r="Y463" s="14"/>
      <c r="Z463" s="16" t="s">
        <v>68</v>
      </c>
      <c r="AA463" s="17">
        <v>3</v>
      </c>
      <c r="AB463" s="17" t="s">
        <v>46</v>
      </c>
      <c r="AC463" s="11">
        <v>4</v>
      </c>
      <c r="AD463" s="16" t="s">
        <v>46</v>
      </c>
      <c r="AE463" s="11" t="s">
        <v>125</v>
      </c>
      <c r="AF463" s="11" t="s">
        <v>2398</v>
      </c>
      <c r="AG463" s="11" t="s">
        <v>44</v>
      </c>
      <c r="AH463" s="11" t="s">
        <v>2327</v>
      </c>
      <c r="AI463" s="11" t="s">
        <v>55</v>
      </c>
      <c r="AJ463" s="11"/>
      <c r="AK463" s="11"/>
      <c r="AL463" s="11"/>
      <c r="AM463" s="11"/>
      <c r="AO463">
        <v>461</v>
      </c>
      <c r="AQ463" t="str">
        <f t="shared" si="22"/>
        <v>re-entry</v>
      </c>
      <c r="AR463">
        <f t="shared" si="23"/>
        <v>1968</v>
      </c>
      <c r="AS463">
        <f t="shared" si="21"/>
        <v>1968</v>
      </c>
    </row>
    <row r="464" spans="1:45" ht="26" x14ac:dyDescent="0.15">
      <c r="A464" s="12" t="s">
        <v>2399</v>
      </c>
      <c r="B464" s="11" t="s">
        <v>2400</v>
      </c>
      <c r="C464" s="11">
        <v>9498</v>
      </c>
      <c r="D464" s="11" t="s">
        <v>2401</v>
      </c>
      <c r="E464" s="11"/>
      <c r="F464" s="11" t="s">
        <v>1473</v>
      </c>
      <c r="G464" s="9">
        <v>1939</v>
      </c>
      <c r="H464" s="9"/>
      <c r="I464" s="9" t="s">
        <v>2402</v>
      </c>
      <c r="J464" s="11" t="s">
        <v>40</v>
      </c>
      <c r="K464" s="11" t="s">
        <v>287</v>
      </c>
      <c r="L464" s="11" t="s">
        <v>42</v>
      </c>
      <c r="M464" s="15">
        <v>1960</v>
      </c>
      <c r="N464" s="16" t="s">
        <v>52</v>
      </c>
      <c r="O464" s="16">
        <v>162</v>
      </c>
      <c r="P464" s="16" t="s">
        <v>46</v>
      </c>
      <c r="Q464" s="16"/>
      <c r="R464" s="16"/>
      <c r="S464" s="11">
        <v>2</v>
      </c>
      <c r="T464" s="11" t="s">
        <v>124</v>
      </c>
      <c r="U464" s="11"/>
      <c r="V464" s="14" t="s">
        <v>2403</v>
      </c>
      <c r="W464" s="16"/>
      <c r="X464" s="16"/>
      <c r="Y464" s="14"/>
      <c r="Z464" s="16" t="s">
        <v>49</v>
      </c>
      <c r="AA464" s="17">
        <v>1</v>
      </c>
      <c r="AB464" s="17" t="s">
        <v>46</v>
      </c>
      <c r="AC464" s="11"/>
      <c r="AD464" s="16"/>
      <c r="AE464" s="11"/>
      <c r="AF464" s="11" t="s">
        <v>2404</v>
      </c>
      <c r="AG464" s="11" t="s">
        <v>52</v>
      </c>
      <c r="AH464" s="11" t="s">
        <v>53</v>
      </c>
      <c r="AI464" s="11" t="s">
        <v>54</v>
      </c>
      <c r="AJ464" s="11" t="s">
        <v>55</v>
      </c>
      <c r="AK464" s="11"/>
      <c r="AL464" s="11" t="s">
        <v>292</v>
      </c>
      <c r="AM464" s="11" t="s">
        <v>2405</v>
      </c>
      <c r="AO464">
        <v>462</v>
      </c>
      <c r="AQ464" t="str">
        <f t="shared" si="22"/>
        <v>reis</v>
      </c>
      <c r="AR464">
        <f t="shared" si="23"/>
        <v>1960</v>
      </c>
      <c r="AS464">
        <f t="shared" si="21"/>
        <v>1960</v>
      </c>
    </row>
    <row r="465" spans="1:45" ht="39" x14ac:dyDescent="0.15">
      <c r="A465" s="12" t="s">
        <v>2406</v>
      </c>
      <c r="B465" s="11" t="s">
        <v>2407</v>
      </c>
      <c r="C465" s="11">
        <v>9500</v>
      </c>
      <c r="D465" s="11" t="s">
        <v>2408</v>
      </c>
      <c r="E465" s="11" t="s">
        <v>1757</v>
      </c>
      <c r="F465" s="11" t="s">
        <v>1304</v>
      </c>
      <c r="G465" s="9">
        <v>1927</v>
      </c>
      <c r="H465" s="9"/>
      <c r="I465" s="9" t="s">
        <v>1043</v>
      </c>
      <c r="J465" s="11" t="s">
        <v>40</v>
      </c>
      <c r="K465" s="11" t="s">
        <v>144</v>
      </c>
      <c r="L465" s="11" t="s">
        <v>42</v>
      </c>
      <c r="M465" s="15">
        <v>1962</v>
      </c>
      <c r="N465" s="16" t="s">
        <v>52</v>
      </c>
      <c r="O465" s="16">
        <v>162</v>
      </c>
      <c r="P465" s="16" t="s">
        <v>46</v>
      </c>
      <c r="Q465" s="16">
        <v>1962</v>
      </c>
      <c r="R465" s="16">
        <v>1964</v>
      </c>
      <c r="S465" s="11">
        <v>7</v>
      </c>
      <c r="T465" s="11" t="s">
        <v>67</v>
      </c>
      <c r="U465" s="11"/>
      <c r="V465" s="14" t="s">
        <v>2409</v>
      </c>
      <c r="W465" s="16"/>
      <c r="X465" s="16"/>
      <c r="Y465" s="14"/>
      <c r="Z465" s="16" t="s">
        <v>49</v>
      </c>
      <c r="AA465" s="17">
        <v>3</v>
      </c>
      <c r="AB465" s="17" t="s">
        <v>46</v>
      </c>
      <c r="AC465" s="11">
        <v>4</v>
      </c>
      <c r="AD465" s="16" t="s">
        <v>46</v>
      </c>
      <c r="AE465" s="11" t="s">
        <v>50</v>
      </c>
      <c r="AF465" s="11" t="s">
        <v>2410</v>
      </c>
      <c r="AG465" s="11" t="s">
        <v>52</v>
      </c>
      <c r="AH465" s="11" t="s">
        <v>1055</v>
      </c>
      <c r="AI465" s="11" t="s">
        <v>54</v>
      </c>
      <c r="AJ465" s="11" t="s">
        <v>55</v>
      </c>
      <c r="AK465" s="11"/>
      <c r="AL465" s="11" t="s">
        <v>135</v>
      </c>
      <c r="AM465" s="11">
        <v>1200142</v>
      </c>
      <c r="AO465">
        <v>463</v>
      </c>
      <c r="AQ465" t="str">
        <f t="shared" si="22"/>
        <v>reis</v>
      </c>
      <c r="AR465">
        <f t="shared" si="23"/>
        <v>1962</v>
      </c>
      <c r="AS465">
        <f t="shared" si="21"/>
        <v>1962</v>
      </c>
    </row>
    <row r="466" spans="1:45" ht="39" x14ac:dyDescent="0.15">
      <c r="A466" s="12" t="s">
        <v>2411</v>
      </c>
      <c r="B466" s="11" t="s">
        <v>2412</v>
      </c>
      <c r="C466" s="11">
        <v>178</v>
      </c>
      <c r="D466" s="11" t="s">
        <v>2413</v>
      </c>
      <c r="E466" s="11" t="s">
        <v>1757</v>
      </c>
      <c r="F466" s="102" t="s">
        <v>1529</v>
      </c>
      <c r="G466" s="9">
        <v>1936</v>
      </c>
      <c r="H466" s="9"/>
      <c r="I466" s="9" t="s">
        <v>1008</v>
      </c>
      <c r="J466" s="11" t="s">
        <v>40</v>
      </c>
      <c r="K466" s="11" t="s">
        <v>154</v>
      </c>
      <c r="L466" s="11" t="s">
        <v>42</v>
      </c>
      <c r="M466" s="15">
        <v>1960</v>
      </c>
      <c r="N466" s="16" t="s">
        <v>52</v>
      </c>
      <c r="O466" s="16">
        <v>162</v>
      </c>
      <c r="P466" s="16" t="s">
        <v>46</v>
      </c>
      <c r="Q466" s="16">
        <v>1960</v>
      </c>
      <c r="R466" s="16">
        <v>1961</v>
      </c>
      <c r="S466" s="11">
        <v>1</v>
      </c>
      <c r="T466" s="11" t="s">
        <v>47</v>
      </c>
      <c r="U466" s="11" t="s">
        <v>48</v>
      </c>
      <c r="V466" s="14">
        <v>21950</v>
      </c>
      <c r="W466" s="16"/>
      <c r="X466" s="16"/>
      <c r="Y466" s="14" t="s">
        <v>2414</v>
      </c>
      <c r="Z466" s="16" t="s">
        <v>229</v>
      </c>
      <c r="AA466" s="17">
        <v>5</v>
      </c>
      <c r="AB466" s="17" t="s">
        <v>46</v>
      </c>
      <c r="AC466" s="11">
        <v>13</v>
      </c>
      <c r="AD466" s="16" t="s">
        <v>46</v>
      </c>
      <c r="AE466" s="11" t="s">
        <v>85</v>
      </c>
      <c r="AF466" s="11" t="s">
        <v>2415</v>
      </c>
      <c r="AG466" s="11" t="s">
        <v>45</v>
      </c>
      <c r="AH466" s="11" t="s">
        <v>1055</v>
      </c>
      <c r="AI466" s="11" t="s">
        <v>54</v>
      </c>
      <c r="AJ466" s="11" t="s">
        <v>55</v>
      </c>
      <c r="AK466" s="11"/>
      <c r="AL466" s="11" t="s">
        <v>135</v>
      </c>
      <c r="AM466" s="11">
        <v>1453930</v>
      </c>
      <c r="AO466">
        <v>464</v>
      </c>
      <c r="AQ466" t="str">
        <f t="shared" si="22"/>
        <v>reis</v>
      </c>
      <c r="AR466">
        <f t="shared" si="23"/>
        <v>1960</v>
      </c>
      <c r="AS466">
        <f t="shared" si="21"/>
        <v>1960</v>
      </c>
    </row>
    <row r="467" spans="1:45" ht="52" x14ac:dyDescent="0.15">
      <c r="A467" s="12" t="s">
        <v>2416</v>
      </c>
      <c r="B467" s="11" t="s">
        <v>2417</v>
      </c>
      <c r="C467" s="11">
        <v>321</v>
      </c>
      <c r="D467" s="11" t="s">
        <v>2418</v>
      </c>
      <c r="E467" s="11" t="s">
        <v>1757</v>
      </c>
      <c r="F467" s="11" t="s">
        <v>1194</v>
      </c>
      <c r="G467" s="9">
        <v>1927</v>
      </c>
      <c r="H467" s="19" t="s">
        <v>2419</v>
      </c>
      <c r="I467" s="9"/>
      <c r="J467" s="11" t="s">
        <v>82</v>
      </c>
      <c r="K467" s="11" t="s">
        <v>83</v>
      </c>
      <c r="L467" s="11" t="s">
        <v>42</v>
      </c>
      <c r="M467" s="15">
        <v>1955</v>
      </c>
      <c r="N467" s="16" t="s">
        <v>52</v>
      </c>
      <c r="O467" s="16" t="s">
        <v>45</v>
      </c>
      <c r="P467" s="16" t="s">
        <v>46</v>
      </c>
      <c r="Q467" s="16">
        <v>1955</v>
      </c>
      <c r="R467" s="16"/>
      <c r="S467" s="11">
        <v>4</v>
      </c>
      <c r="T467" s="11" t="s">
        <v>67</v>
      </c>
      <c r="U467" s="11"/>
      <c r="V467" s="14">
        <v>20182</v>
      </c>
      <c r="W467" s="16"/>
      <c r="X467" s="16"/>
      <c r="Y467" s="14"/>
      <c r="Z467" s="16" t="s">
        <v>49</v>
      </c>
      <c r="AA467" s="17">
        <v>2</v>
      </c>
      <c r="AB467" s="17" t="s">
        <v>58</v>
      </c>
      <c r="AC467" s="11">
        <v>1</v>
      </c>
      <c r="AD467" s="16" t="s">
        <v>46</v>
      </c>
      <c r="AE467" s="11" t="s">
        <v>125</v>
      </c>
      <c r="AF467" s="11" t="s">
        <v>2420</v>
      </c>
      <c r="AG467" s="11" t="s">
        <v>427</v>
      </c>
      <c r="AH467" s="11" t="s">
        <v>1055</v>
      </c>
      <c r="AI467" s="11" t="s">
        <v>54</v>
      </c>
      <c r="AJ467" s="11" t="s">
        <v>55</v>
      </c>
      <c r="AK467" s="11"/>
      <c r="AL467" s="11" t="s">
        <v>292</v>
      </c>
      <c r="AM467" s="11" t="s">
        <v>2421</v>
      </c>
      <c r="AO467">
        <v>465</v>
      </c>
      <c r="AQ467" t="str">
        <f t="shared" si="22"/>
        <v>reis</v>
      </c>
      <c r="AR467">
        <f t="shared" si="23"/>
        <v>1955</v>
      </c>
      <c r="AS467">
        <f t="shared" si="21"/>
        <v>1955</v>
      </c>
    </row>
    <row r="468" spans="1:45" ht="52" x14ac:dyDescent="0.15">
      <c r="A468" s="12" t="s">
        <v>2422</v>
      </c>
      <c r="B468" s="11" t="s">
        <v>2423</v>
      </c>
      <c r="C468" s="11">
        <v>6255</v>
      </c>
      <c r="D468" s="11" t="s">
        <v>2424</v>
      </c>
      <c r="E468" s="11"/>
      <c r="F468" s="11" t="s">
        <v>1048</v>
      </c>
      <c r="G468" s="9">
        <v>1948</v>
      </c>
      <c r="H468" s="9"/>
      <c r="I468" s="9"/>
      <c r="J468" s="11"/>
      <c r="K468" s="11" t="s">
        <v>43</v>
      </c>
      <c r="L468" s="11"/>
      <c r="M468" s="15">
        <v>1962</v>
      </c>
      <c r="N468" s="16" t="s">
        <v>52</v>
      </c>
      <c r="O468" s="16">
        <v>162</v>
      </c>
      <c r="P468" s="16" t="s">
        <v>46</v>
      </c>
      <c r="Q468" s="16">
        <v>1984</v>
      </c>
      <c r="R468" s="16"/>
      <c r="S468" s="11">
        <v>2</v>
      </c>
      <c r="T468" s="11" t="s">
        <v>124</v>
      </c>
      <c r="U468" s="11"/>
      <c r="V468" s="14" t="s">
        <v>2425</v>
      </c>
      <c r="W468" s="16"/>
      <c r="X468" s="16"/>
      <c r="Y468" s="14"/>
      <c r="Z468" s="16" t="s">
        <v>76</v>
      </c>
      <c r="AA468" s="17">
        <v>1</v>
      </c>
      <c r="AB468" s="17" t="s">
        <v>46</v>
      </c>
      <c r="AC468" s="11">
        <v>2</v>
      </c>
      <c r="AD468" s="16" t="s">
        <v>46</v>
      </c>
      <c r="AE468" s="11" t="s">
        <v>50</v>
      </c>
      <c r="AF468" s="11" t="s">
        <v>2426</v>
      </c>
      <c r="AG468" s="11" t="s">
        <v>52</v>
      </c>
      <c r="AH468" s="11" t="s">
        <v>2327</v>
      </c>
      <c r="AI468" s="92" t="s">
        <v>167</v>
      </c>
      <c r="AJ468" s="92" t="s">
        <v>55</v>
      </c>
      <c r="AK468" s="11"/>
      <c r="AL468" s="92" t="s">
        <v>2427</v>
      </c>
      <c r="AM468" s="92">
        <v>1586868</v>
      </c>
      <c r="AN468" t="s">
        <v>2428</v>
      </c>
      <c r="AO468">
        <v>466</v>
      </c>
      <c r="AQ468" t="str">
        <f t="shared" si="22"/>
        <v>reis</v>
      </c>
      <c r="AR468">
        <f t="shared" si="23"/>
        <v>1962</v>
      </c>
      <c r="AS468">
        <f t="shared" si="21"/>
        <v>1962</v>
      </c>
    </row>
    <row r="469" spans="1:45" ht="65" x14ac:dyDescent="0.15">
      <c r="A469" s="12" t="s">
        <v>2429</v>
      </c>
      <c r="B469" s="11" t="s">
        <v>2430</v>
      </c>
      <c r="C469" s="11">
        <v>6451</v>
      </c>
      <c r="D469" s="11" t="s">
        <v>2431</v>
      </c>
      <c r="E469" s="11"/>
      <c r="F469" s="11" t="s">
        <v>1325</v>
      </c>
      <c r="G469" s="9">
        <v>1912</v>
      </c>
      <c r="H469" s="9" t="s">
        <v>2215</v>
      </c>
      <c r="I469" s="9"/>
      <c r="J469" s="11" t="s">
        <v>40</v>
      </c>
      <c r="K469" s="11" t="s">
        <v>123</v>
      </c>
      <c r="L469" s="11" t="s">
        <v>1083</v>
      </c>
      <c r="M469" s="15">
        <v>1951</v>
      </c>
      <c r="N469" s="16" t="s">
        <v>52</v>
      </c>
      <c r="O469" s="16" t="s">
        <v>45</v>
      </c>
      <c r="P469" s="16" t="s">
        <v>46</v>
      </c>
      <c r="Q469" s="16">
        <v>1955</v>
      </c>
      <c r="R469" s="16">
        <v>1970</v>
      </c>
      <c r="S469" s="11">
        <v>3</v>
      </c>
      <c r="T469" s="11" t="s">
        <v>67</v>
      </c>
      <c r="U469" s="11"/>
      <c r="V469" s="14" t="s">
        <v>2432</v>
      </c>
      <c r="W469" s="16"/>
      <c r="X469" s="16"/>
      <c r="Y469" s="14"/>
      <c r="Z469" s="16" t="s">
        <v>76</v>
      </c>
      <c r="AA469" s="17">
        <v>1</v>
      </c>
      <c r="AB469" s="17" t="s">
        <v>46</v>
      </c>
      <c r="AC469" s="11">
        <v>6</v>
      </c>
      <c r="AD469" s="16" t="s">
        <v>46</v>
      </c>
      <c r="AE469" s="11" t="s">
        <v>50</v>
      </c>
      <c r="AF469" s="11" t="s">
        <v>2433</v>
      </c>
      <c r="AG469" s="11" t="s">
        <v>52</v>
      </c>
      <c r="AH469" s="11" t="s">
        <v>1055</v>
      </c>
      <c r="AI469" s="11" t="s">
        <v>54</v>
      </c>
      <c r="AJ469" s="11" t="s">
        <v>55</v>
      </c>
      <c r="AK469" s="11"/>
      <c r="AL469" s="11" t="s">
        <v>292</v>
      </c>
      <c r="AM469" s="11" t="s">
        <v>2434</v>
      </c>
      <c r="AO469">
        <v>467</v>
      </c>
      <c r="AQ469" t="str">
        <f t="shared" si="22"/>
        <v>reis</v>
      </c>
      <c r="AR469">
        <f t="shared" si="23"/>
        <v>1951</v>
      </c>
      <c r="AS469">
        <f t="shared" si="21"/>
        <v>1951</v>
      </c>
    </row>
    <row r="470" spans="1:45" ht="52" x14ac:dyDescent="0.15">
      <c r="A470" s="12" t="s">
        <v>2435</v>
      </c>
      <c r="B470" s="11" t="s">
        <v>2436</v>
      </c>
      <c r="C470" s="11">
        <v>6546</v>
      </c>
      <c r="D470" s="11" t="s">
        <v>2437</v>
      </c>
      <c r="E470" s="11" t="s">
        <v>1107</v>
      </c>
      <c r="F470" s="11" t="s">
        <v>1052</v>
      </c>
      <c r="G470" s="9"/>
      <c r="H470" s="9"/>
      <c r="I470" s="9" t="s">
        <v>1764</v>
      </c>
      <c r="J470" s="11"/>
      <c r="K470" s="11" t="s">
        <v>43</v>
      </c>
      <c r="L470" s="11" t="s">
        <v>1083</v>
      </c>
      <c r="M470" s="15"/>
      <c r="N470" s="16" t="s">
        <v>52</v>
      </c>
      <c r="O470" s="16">
        <v>162</v>
      </c>
      <c r="P470" s="16" t="s">
        <v>46</v>
      </c>
      <c r="Q470" s="16">
        <v>1961</v>
      </c>
      <c r="R470" s="16"/>
      <c r="S470" s="11">
        <v>3</v>
      </c>
      <c r="T470" s="11" t="s">
        <v>67</v>
      </c>
      <c r="U470" s="11"/>
      <c r="V470" s="14" t="s">
        <v>75</v>
      </c>
      <c r="W470" s="16"/>
      <c r="X470" s="16"/>
      <c r="Y470" s="14"/>
      <c r="Z470" s="16" t="s">
        <v>76</v>
      </c>
      <c r="AA470" s="17" t="s">
        <v>75</v>
      </c>
      <c r="AB470" s="17" t="s">
        <v>46</v>
      </c>
      <c r="AC470" s="11">
        <v>2</v>
      </c>
      <c r="AD470" s="16" t="s">
        <v>46</v>
      </c>
      <c r="AE470" s="11" t="s">
        <v>125</v>
      </c>
      <c r="AF470" s="11" t="s">
        <v>2438</v>
      </c>
      <c r="AG470" s="11" t="s">
        <v>52</v>
      </c>
      <c r="AH470" s="11" t="s">
        <v>1055</v>
      </c>
      <c r="AI470" s="11" t="s">
        <v>55</v>
      </c>
      <c r="AJ470" s="11"/>
      <c r="AK470" s="11"/>
      <c r="AL470" s="11"/>
      <c r="AM470" s="11"/>
      <c r="AO470">
        <v>468</v>
      </c>
      <c r="AQ470" t="str">
        <f t="shared" si="22"/>
        <v>reis</v>
      </c>
      <c r="AR470">
        <f t="shared" si="23"/>
        <v>0</v>
      </c>
      <c r="AS470">
        <f t="shared" si="21"/>
        <v>0</v>
      </c>
    </row>
    <row r="471" spans="1:45" ht="117" x14ac:dyDescent="0.15">
      <c r="A471" s="12" t="s">
        <v>2439</v>
      </c>
      <c r="B471" s="90" t="s">
        <v>2440</v>
      </c>
      <c r="C471" s="91" t="s">
        <v>2441</v>
      </c>
      <c r="D471" s="11" t="s">
        <v>2442</v>
      </c>
      <c r="E471" s="11"/>
      <c r="F471" s="11" t="s">
        <v>2443</v>
      </c>
      <c r="G471" s="9">
        <v>1929</v>
      </c>
      <c r="H471" s="9"/>
      <c r="I471" s="9"/>
      <c r="J471" s="11" t="s">
        <v>40</v>
      </c>
      <c r="K471" s="11" t="s">
        <v>123</v>
      </c>
      <c r="L471" s="11" t="s">
        <v>42</v>
      </c>
      <c r="M471" s="15">
        <v>1960</v>
      </c>
      <c r="N471" s="16" t="s">
        <v>52</v>
      </c>
      <c r="O471" s="16">
        <v>162</v>
      </c>
      <c r="P471" s="16" t="s">
        <v>92</v>
      </c>
      <c r="Q471" s="16">
        <v>1961</v>
      </c>
      <c r="R471" s="16">
        <v>1966</v>
      </c>
      <c r="S471" s="11">
        <v>6</v>
      </c>
      <c r="T471" s="11" t="s">
        <v>67</v>
      </c>
      <c r="U471" s="11"/>
      <c r="V471" s="14" t="s">
        <v>2444</v>
      </c>
      <c r="W471" s="16"/>
      <c r="X471" s="16"/>
      <c r="Y471" s="14"/>
      <c r="Z471" s="16" t="s">
        <v>68</v>
      </c>
      <c r="AA471" s="17">
        <v>2</v>
      </c>
      <c r="AB471" s="17" t="s">
        <v>46</v>
      </c>
      <c r="AC471" s="11">
        <v>23</v>
      </c>
      <c r="AD471" s="16" t="s">
        <v>58</v>
      </c>
      <c r="AE471" s="11" t="s">
        <v>85</v>
      </c>
      <c r="AF471" s="11" t="s">
        <v>2445</v>
      </c>
      <c r="AG471" s="11" t="s">
        <v>103</v>
      </c>
      <c r="AH471" s="11" t="s">
        <v>1168</v>
      </c>
      <c r="AI471" s="11" t="s">
        <v>54</v>
      </c>
      <c r="AJ471" s="11" t="s">
        <v>55</v>
      </c>
      <c r="AK471" s="11"/>
      <c r="AL471" s="11" t="s">
        <v>2446</v>
      </c>
      <c r="AM471" s="11" t="s">
        <v>2447</v>
      </c>
      <c r="AO471">
        <v>469</v>
      </c>
      <c r="AQ471" t="str">
        <f t="shared" si="22"/>
        <v>reis</v>
      </c>
      <c r="AR471">
        <f t="shared" si="23"/>
        <v>1960</v>
      </c>
      <c r="AS471">
        <f t="shared" si="21"/>
        <v>1960</v>
      </c>
    </row>
    <row r="472" spans="1:45" ht="52" x14ac:dyDescent="0.15">
      <c r="A472" s="12" t="s">
        <v>2448</v>
      </c>
      <c r="B472" s="90" t="s">
        <v>2449</v>
      </c>
      <c r="C472" s="91" t="s">
        <v>2441</v>
      </c>
      <c r="D472" s="11" t="s">
        <v>2442</v>
      </c>
      <c r="E472" s="11"/>
      <c r="F472" s="11" t="s">
        <v>2443</v>
      </c>
      <c r="G472" s="9">
        <v>1929</v>
      </c>
      <c r="H472" s="9"/>
      <c r="I472" s="9"/>
      <c r="J472" s="11" t="s">
        <v>40</v>
      </c>
      <c r="K472" s="11" t="s">
        <v>123</v>
      </c>
      <c r="L472" s="11" t="s">
        <v>42</v>
      </c>
      <c r="M472" s="15">
        <v>1960</v>
      </c>
      <c r="N472" s="16" t="s">
        <v>44</v>
      </c>
      <c r="O472" s="16">
        <v>162</v>
      </c>
      <c r="P472" s="16" t="s">
        <v>92</v>
      </c>
      <c r="Q472" s="16">
        <v>1962</v>
      </c>
      <c r="R472" s="16">
        <v>1967</v>
      </c>
      <c r="S472" s="11">
        <v>6</v>
      </c>
      <c r="T472" s="11" t="s">
        <v>67</v>
      </c>
      <c r="U472" s="11"/>
      <c r="V472" s="14" t="s">
        <v>2444</v>
      </c>
      <c r="W472" s="16"/>
      <c r="X472" s="16"/>
      <c r="Y472" s="14"/>
      <c r="Z472" s="16" t="s">
        <v>68</v>
      </c>
      <c r="AA472" s="17">
        <v>2</v>
      </c>
      <c r="AB472" s="17" t="s">
        <v>46</v>
      </c>
      <c r="AC472" s="11">
        <v>11</v>
      </c>
      <c r="AD472" s="16" t="s">
        <v>58</v>
      </c>
      <c r="AE472" s="11" t="s">
        <v>85</v>
      </c>
      <c r="AF472" s="11" t="s">
        <v>2450</v>
      </c>
      <c r="AG472" s="11" t="s">
        <v>52</v>
      </c>
      <c r="AH472" s="11" t="s">
        <v>1168</v>
      </c>
      <c r="AI472" s="11" t="s">
        <v>54</v>
      </c>
      <c r="AJ472" s="11" t="s">
        <v>55</v>
      </c>
      <c r="AK472" s="11"/>
      <c r="AL472" s="11" t="s">
        <v>2446</v>
      </c>
      <c r="AM472" s="11" t="s">
        <v>2447</v>
      </c>
      <c r="AO472">
        <v>470</v>
      </c>
      <c r="AQ472" t="str">
        <f t="shared" si="22"/>
        <v>reis</v>
      </c>
      <c r="AR472">
        <f t="shared" si="23"/>
        <v>1960</v>
      </c>
      <c r="AS472">
        <f t="shared" si="21"/>
        <v>1960</v>
      </c>
    </row>
    <row r="473" spans="1:45" ht="52" x14ac:dyDescent="0.15">
      <c r="A473" s="12" t="s">
        <v>2451</v>
      </c>
      <c r="B473" s="90" t="s">
        <v>1995</v>
      </c>
      <c r="C473" s="91" t="s">
        <v>2441</v>
      </c>
      <c r="D473" s="11" t="s">
        <v>2442</v>
      </c>
      <c r="E473" s="11"/>
      <c r="F473" s="11" t="s">
        <v>2443</v>
      </c>
      <c r="G473" s="9">
        <v>1929</v>
      </c>
      <c r="H473" s="9"/>
      <c r="I473" s="9"/>
      <c r="J473" s="11" t="s">
        <v>40</v>
      </c>
      <c r="K473" s="11" t="s">
        <v>123</v>
      </c>
      <c r="L473" s="11" t="s">
        <v>42</v>
      </c>
      <c r="M473" s="15">
        <v>1960</v>
      </c>
      <c r="N473" s="16" t="s">
        <v>103</v>
      </c>
      <c r="O473" s="16">
        <v>162</v>
      </c>
      <c r="P473" s="16" t="s">
        <v>92</v>
      </c>
      <c r="Q473" s="16">
        <v>1967</v>
      </c>
      <c r="R473" s="16">
        <v>1967</v>
      </c>
      <c r="S473" s="11">
        <v>6</v>
      </c>
      <c r="T473" s="11" t="s">
        <v>67</v>
      </c>
      <c r="U473" s="11"/>
      <c r="V473" s="14" t="s">
        <v>2444</v>
      </c>
      <c r="W473" s="16"/>
      <c r="X473" s="16"/>
      <c r="Y473" s="14"/>
      <c r="Z473" s="16" t="s">
        <v>68</v>
      </c>
      <c r="AA473" s="17">
        <v>3</v>
      </c>
      <c r="AB473" s="17" t="s">
        <v>46</v>
      </c>
      <c r="AC473" s="11">
        <v>6</v>
      </c>
      <c r="AD473" s="16" t="s">
        <v>58</v>
      </c>
      <c r="AE473" s="11" t="s">
        <v>85</v>
      </c>
      <c r="AF473" s="11" t="s">
        <v>2452</v>
      </c>
      <c r="AG473" s="11" t="s">
        <v>181</v>
      </c>
      <c r="AH473" s="11" t="s">
        <v>1168</v>
      </c>
      <c r="AI473" s="11" t="s">
        <v>54</v>
      </c>
      <c r="AJ473" s="11" t="s">
        <v>55</v>
      </c>
      <c r="AK473" s="11"/>
      <c r="AL473" s="11" t="s">
        <v>2446</v>
      </c>
      <c r="AM473" s="11" t="s">
        <v>2447</v>
      </c>
      <c r="AO473">
        <v>471</v>
      </c>
      <c r="AQ473" t="str">
        <f t="shared" si="22"/>
        <v>reis</v>
      </c>
      <c r="AR473">
        <f t="shared" si="23"/>
        <v>1960</v>
      </c>
      <c r="AS473">
        <f t="shared" si="21"/>
        <v>1960</v>
      </c>
    </row>
    <row r="474" spans="1:45" ht="26" x14ac:dyDescent="0.15">
      <c r="A474" s="12" t="s">
        <v>2453</v>
      </c>
      <c r="B474" s="11" t="s">
        <v>2454</v>
      </c>
      <c r="C474" s="11">
        <v>6792</v>
      </c>
      <c r="D474" s="11" t="s">
        <v>2455</v>
      </c>
      <c r="E474" s="11"/>
      <c r="F474" s="11" t="s">
        <v>1193</v>
      </c>
      <c r="G474" s="9">
        <v>1926</v>
      </c>
      <c r="H474" s="9" t="s">
        <v>1008</v>
      </c>
      <c r="I474" s="9"/>
      <c r="J474" s="11" t="s">
        <v>40</v>
      </c>
      <c r="K474" s="11" t="s">
        <v>132</v>
      </c>
      <c r="L474" s="11" t="s">
        <v>42</v>
      </c>
      <c r="M474" s="15">
        <v>1955</v>
      </c>
      <c r="N474" s="16" t="s">
        <v>52</v>
      </c>
      <c r="O474" s="16" t="s">
        <v>45</v>
      </c>
      <c r="P474" s="16" t="s">
        <v>46</v>
      </c>
      <c r="Q474" s="16">
        <v>1955</v>
      </c>
      <c r="R474" s="16">
        <v>1958</v>
      </c>
      <c r="S474" s="11">
        <v>2</v>
      </c>
      <c r="T474" s="11" t="s">
        <v>124</v>
      </c>
      <c r="U474" s="11"/>
      <c r="V474" s="14" t="s">
        <v>1913</v>
      </c>
      <c r="W474" s="16"/>
      <c r="X474" s="16"/>
      <c r="Y474" s="14" t="s">
        <v>2456</v>
      </c>
      <c r="Z474" s="16" t="s">
        <v>45</v>
      </c>
      <c r="AA474" s="17">
        <v>1</v>
      </c>
      <c r="AB474" s="17" t="s">
        <v>46</v>
      </c>
      <c r="AC474" s="11">
        <v>11</v>
      </c>
      <c r="AD474" s="16" t="s">
        <v>46</v>
      </c>
      <c r="AE474" s="11" t="s">
        <v>85</v>
      </c>
      <c r="AF474" s="11" t="s">
        <v>2457</v>
      </c>
      <c r="AG474" s="11" t="s">
        <v>52</v>
      </c>
      <c r="AH474" s="11" t="s">
        <v>1168</v>
      </c>
      <c r="AI474" s="11" t="s">
        <v>54</v>
      </c>
      <c r="AJ474" s="11" t="s">
        <v>55</v>
      </c>
      <c r="AK474" s="11"/>
      <c r="AL474" s="11" t="s">
        <v>292</v>
      </c>
      <c r="AM474" s="11" t="s">
        <v>2458</v>
      </c>
      <c r="AO474">
        <v>472</v>
      </c>
      <c r="AQ474" t="str">
        <f t="shared" si="22"/>
        <v>reis</v>
      </c>
      <c r="AR474">
        <f t="shared" si="23"/>
        <v>1955</v>
      </c>
      <c r="AS474">
        <f t="shared" si="21"/>
        <v>1955</v>
      </c>
    </row>
    <row r="475" spans="1:45" ht="104" x14ac:dyDescent="0.15">
      <c r="A475" s="12" t="s">
        <v>2459</v>
      </c>
      <c r="B475" s="11" t="s">
        <v>2460</v>
      </c>
      <c r="C475" s="11">
        <v>6912</v>
      </c>
      <c r="D475" s="11" t="s">
        <v>2461</v>
      </c>
      <c r="E475" s="11" t="s">
        <v>1107</v>
      </c>
      <c r="F475" s="11" t="s">
        <v>1184</v>
      </c>
      <c r="G475" s="9">
        <v>1920</v>
      </c>
      <c r="H475" s="9"/>
      <c r="I475" s="9" t="s">
        <v>1012</v>
      </c>
      <c r="J475" s="11" t="s">
        <v>82</v>
      </c>
      <c r="K475" s="11" t="s">
        <v>83</v>
      </c>
      <c r="L475" s="11"/>
      <c r="M475" s="15">
        <v>1962</v>
      </c>
      <c r="N475" s="16" t="s">
        <v>52</v>
      </c>
      <c r="O475" s="16">
        <v>162</v>
      </c>
      <c r="P475" s="16" t="s">
        <v>58</v>
      </c>
      <c r="Q475" s="16">
        <v>1962</v>
      </c>
      <c r="R475" s="16">
        <v>1972</v>
      </c>
      <c r="S475" s="11">
        <v>6</v>
      </c>
      <c r="T475" s="11" t="s">
        <v>67</v>
      </c>
      <c r="U475" s="11"/>
      <c r="V475" s="14">
        <v>22652</v>
      </c>
      <c r="W475" s="16"/>
      <c r="X475" s="16"/>
      <c r="Y475" s="14"/>
      <c r="Z475" s="16" t="s">
        <v>49</v>
      </c>
      <c r="AA475" s="17">
        <v>4</v>
      </c>
      <c r="AB475" s="17" t="s">
        <v>46</v>
      </c>
      <c r="AC475" s="11">
        <v>16</v>
      </c>
      <c r="AD475" s="16" t="s">
        <v>58</v>
      </c>
      <c r="AE475" s="11" t="s">
        <v>61</v>
      </c>
      <c r="AF475" s="11" t="s">
        <v>2462</v>
      </c>
      <c r="AG475" s="11" t="s">
        <v>52</v>
      </c>
      <c r="AH475" s="11" t="s">
        <v>2327</v>
      </c>
      <c r="AI475" s="11" t="s">
        <v>54</v>
      </c>
      <c r="AJ475" s="11" t="s">
        <v>54</v>
      </c>
      <c r="AK475" s="11" t="s">
        <v>58</v>
      </c>
      <c r="AL475" s="11" t="s">
        <v>135</v>
      </c>
      <c r="AM475" s="11">
        <v>1234926</v>
      </c>
      <c r="AO475">
        <v>473</v>
      </c>
      <c r="AQ475" t="str">
        <f t="shared" si="22"/>
        <v>reis</v>
      </c>
      <c r="AR475">
        <f t="shared" si="23"/>
        <v>1962</v>
      </c>
      <c r="AS475">
        <f t="shared" si="21"/>
        <v>1962</v>
      </c>
    </row>
    <row r="476" spans="1:45" ht="52" x14ac:dyDescent="0.15">
      <c r="A476" s="12" t="s">
        <v>2463</v>
      </c>
      <c r="B476" s="11" t="s">
        <v>2464</v>
      </c>
      <c r="C476" s="11">
        <v>7004</v>
      </c>
      <c r="D476" s="11" t="s">
        <v>2465</v>
      </c>
      <c r="E476" s="11"/>
      <c r="F476" s="11" t="s">
        <v>2466</v>
      </c>
      <c r="G476" s="9">
        <v>1921</v>
      </c>
      <c r="H476" s="9"/>
      <c r="I476" s="9" t="s">
        <v>1008</v>
      </c>
      <c r="J476" s="11" t="s">
        <v>40</v>
      </c>
      <c r="K476" s="11" t="s">
        <v>123</v>
      </c>
      <c r="L476" s="11" t="s">
        <v>42</v>
      </c>
      <c r="M476" s="15">
        <v>1960</v>
      </c>
      <c r="N476" s="16" t="s">
        <v>52</v>
      </c>
      <c r="O476" s="16">
        <v>162</v>
      </c>
      <c r="P476" s="16" t="s">
        <v>46</v>
      </c>
      <c r="Q476" s="16">
        <v>1960</v>
      </c>
      <c r="R476" s="16">
        <v>1965</v>
      </c>
      <c r="S476" s="11">
        <v>5</v>
      </c>
      <c r="T476" s="11" t="s">
        <v>67</v>
      </c>
      <c r="U476" s="11"/>
      <c r="V476" s="14" t="s">
        <v>2467</v>
      </c>
      <c r="W476" s="16"/>
      <c r="X476" s="16"/>
      <c r="Y476" s="14"/>
      <c r="Z476" s="16" t="s">
        <v>68</v>
      </c>
      <c r="AA476" s="17">
        <v>2</v>
      </c>
      <c r="AB476" s="17" t="s">
        <v>46</v>
      </c>
      <c r="AC476" s="11">
        <v>7</v>
      </c>
      <c r="AD476" s="16" t="s">
        <v>46</v>
      </c>
      <c r="AE476" s="11" t="s">
        <v>50</v>
      </c>
      <c r="AF476" s="11" t="s">
        <v>2468</v>
      </c>
      <c r="AG476" s="11" t="s">
        <v>45</v>
      </c>
      <c r="AH476" s="11" t="s">
        <v>1168</v>
      </c>
      <c r="AI476" s="11" t="s">
        <v>54</v>
      </c>
      <c r="AJ476" s="11" t="s">
        <v>55</v>
      </c>
      <c r="AK476" s="11"/>
      <c r="AL476" s="11" t="s">
        <v>135</v>
      </c>
      <c r="AM476" s="11">
        <v>1197838</v>
      </c>
      <c r="AO476">
        <v>474</v>
      </c>
      <c r="AQ476" t="str">
        <f t="shared" si="22"/>
        <v>reis</v>
      </c>
      <c r="AR476">
        <f t="shared" si="23"/>
        <v>1960</v>
      </c>
      <c r="AS476">
        <f t="shared" si="21"/>
        <v>1960</v>
      </c>
    </row>
    <row r="477" spans="1:45" ht="65" x14ac:dyDescent="0.15">
      <c r="A477" s="12" t="s">
        <v>2469</v>
      </c>
      <c r="B477" s="11" t="s">
        <v>2470</v>
      </c>
      <c r="C477" s="11">
        <v>7131</v>
      </c>
      <c r="D477" s="11" t="s">
        <v>2471</v>
      </c>
      <c r="E477" s="11"/>
      <c r="F477" s="11" t="s">
        <v>1432</v>
      </c>
      <c r="G477" s="9">
        <v>1924</v>
      </c>
      <c r="H477" s="9" t="s">
        <v>1008</v>
      </c>
      <c r="I477" s="9"/>
      <c r="J477" s="11" t="s">
        <v>82</v>
      </c>
      <c r="K477" s="11" t="s">
        <v>83</v>
      </c>
      <c r="L477" s="11" t="s">
        <v>1083</v>
      </c>
      <c r="M477" s="15">
        <v>1956</v>
      </c>
      <c r="N477" s="16" t="s">
        <v>52</v>
      </c>
      <c r="O477" s="16" t="s">
        <v>45</v>
      </c>
      <c r="P477" s="16" t="s">
        <v>46</v>
      </c>
      <c r="Q477" s="16">
        <v>1956</v>
      </c>
      <c r="R477" s="16">
        <v>1971</v>
      </c>
      <c r="S477" s="11">
        <v>2</v>
      </c>
      <c r="T477" s="11" t="s">
        <v>124</v>
      </c>
      <c r="U477" s="11"/>
      <c r="V477" s="14" t="s">
        <v>2472</v>
      </c>
      <c r="W477" s="16"/>
      <c r="X477" s="16"/>
      <c r="Y477" s="14"/>
      <c r="Z477" s="16" t="s">
        <v>45</v>
      </c>
      <c r="AA477" s="17">
        <v>5</v>
      </c>
      <c r="AB477" s="17" t="s">
        <v>46</v>
      </c>
      <c r="AC477" s="11">
        <v>9</v>
      </c>
      <c r="AD477" s="16" t="s">
        <v>46</v>
      </c>
      <c r="AE477" s="11" t="s">
        <v>85</v>
      </c>
      <c r="AF477" s="11" t="s">
        <v>2473</v>
      </c>
      <c r="AG477" s="11" t="s">
        <v>52</v>
      </c>
      <c r="AH477" s="11" t="s">
        <v>1055</v>
      </c>
      <c r="AI477" s="11" t="s">
        <v>54</v>
      </c>
      <c r="AJ477" s="11" t="s">
        <v>55</v>
      </c>
      <c r="AK477" s="11"/>
      <c r="AL477" s="11" t="s">
        <v>52</v>
      </c>
      <c r="AM477" s="11">
        <v>7245524</v>
      </c>
      <c r="AO477">
        <v>475</v>
      </c>
      <c r="AQ477" t="str">
        <f t="shared" si="22"/>
        <v>reis</v>
      </c>
      <c r="AR477">
        <f t="shared" si="23"/>
        <v>1956</v>
      </c>
      <c r="AS477">
        <f t="shared" si="21"/>
        <v>1956</v>
      </c>
    </row>
    <row r="478" spans="1:45" ht="52" x14ac:dyDescent="0.15">
      <c r="A478" s="12" t="s">
        <v>2474</v>
      </c>
      <c r="B478" s="11" t="s">
        <v>2475</v>
      </c>
      <c r="C478" s="11">
        <v>7459</v>
      </c>
      <c r="D478" s="11" t="s">
        <v>2476</v>
      </c>
      <c r="E478" s="11"/>
      <c r="F478" s="11" t="s">
        <v>2477</v>
      </c>
      <c r="G478" s="9">
        <v>1941</v>
      </c>
      <c r="H478" s="9" t="s">
        <v>1270</v>
      </c>
      <c r="I478" s="9"/>
      <c r="J478" s="11" t="s">
        <v>40</v>
      </c>
      <c r="K478" s="11" t="s">
        <v>149</v>
      </c>
      <c r="L478" s="11" t="s">
        <v>1515</v>
      </c>
      <c r="M478" s="15">
        <v>1963</v>
      </c>
      <c r="N478" s="16" t="s">
        <v>52</v>
      </c>
      <c r="O478" s="16">
        <v>162</v>
      </c>
      <c r="P478" s="16" t="s">
        <v>92</v>
      </c>
      <c r="Q478" s="16">
        <v>1963</v>
      </c>
      <c r="R478" s="16">
        <v>1965</v>
      </c>
      <c r="S478" s="11">
        <v>2</v>
      </c>
      <c r="T478" s="11" t="s">
        <v>124</v>
      </c>
      <c r="U478" s="11"/>
      <c r="V478" s="14" t="s">
        <v>2478</v>
      </c>
      <c r="W478" s="16"/>
      <c r="X478" s="16"/>
      <c r="Y478" s="14" t="s">
        <v>2479</v>
      </c>
      <c r="Z478" s="16" t="s">
        <v>68</v>
      </c>
      <c r="AA478" s="17">
        <v>4</v>
      </c>
      <c r="AB478" s="17" t="s">
        <v>46</v>
      </c>
      <c r="AC478" s="11">
        <v>18</v>
      </c>
      <c r="AD478" s="16" t="s">
        <v>58</v>
      </c>
      <c r="AE478" s="11" t="s">
        <v>85</v>
      </c>
      <c r="AF478" s="101" t="s">
        <v>2480</v>
      </c>
      <c r="AG478" s="11" t="s">
        <v>52</v>
      </c>
      <c r="AH478" s="11" t="s">
        <v>1168</v>
      </c>
      <c r="AI478" s="11" t="s">
        <v>54</v>
      </c>
      <c r="AJ478" s="11" t="s">
        <v>55</v>
      </c>
      <c r="AK478" s="11"/>
      <c r="AL478" s="11" t="s">
        <v>52</v>
      </c>
      <c r="AM478" s="11">
        <v>7245559</v>
      </c>
      <c r="AO478">
        <v>476</v>
      </c>
      <c r="AQ478" t="str">
        <f t="shared" si="22"/>
        <v>reis</v>
      </c>
      <c r="AR478">
        <f t="shared" si="23"/>
        <v>1963</v>
      </c>
      <c r="AS478">
        <f t="shared" si="21"/>
        <v>1963</v>
      </c>
    </row>
    <row r="479" spans="1:45" ht="52" x14ac:dyDescent="0.15">
      <c r="A479" s="12" t="s">
        <v>2481</v>
      </c>
      <c r="B479" s="11" t="s">
        <v>2482</v>
      </c>
      <c r="C479" s="11">
        <v>7503</v>
      </c>
      <c r="D479" s="11" t="s">
        <v>2483</v>
      </c>
      <c r="E479" s="11"/>
      <c r="F479" s="11" t="s">
        <v>1474</v>
      </c>
      <c r="G479" s="9"/>
      <c r="H479" s="9"/>
      <c r="I479" s="9"/>
      <c r="J479" s="11" t="s">
        <v>40</v>
      </c>
      <c r="K479" s="11" t="s">
        <v>132</v>
      </c>
      <c r="L479" s="11" t="s">
        <v>1083</v>
      </c>
      <c r="M479" s="15">
        <v>1953</v>
      </c>
      <c r="N479" s="16" t="s">
        <v>52</v>
      </c>
      <c r="O479" s="16" t="s">
        <v>45</v>
      </c>
      <c r="P479" s="16" t="s">
        <v>58</v>
      </c>
      <c r="Q479" s="16">
        <v>1953</v>
      </c>
      <c r="R479" s="16">
        <v>1953</v>
      </c>
      <c r="S479" s="11">
        <v>4</v>
      </c>
      <c r="T479" s="11" t="s">
        <v>67</v>
      </c>
      <c r="U479" s="11"/>
      <c r="V479" s="14">
        <v>19572</v>
      </c>
      <c r="W479" s="16"/>
      <c r="X479" s="16"/>
      <c r="Y479" s="14"/>
      <c r="Z479" s="16" t="s">
        <v>76</v>
      </c>
      <c r="AA479" s="17">
        <v>1</v>
      </c>
      <c r="AB479" s="17" t="s">
        <v>58</v>
      </c>
      <c r="AC479" s="11">
        <v>4</v>
      </c>
      <c r="AD479" s="16" t="s">
        <v>46</v>
      </c>
      <c r="AE479" s="11" t="s">
        <v>85</v>
      </c>
      <c r="AF479" s="11" t="s">
        <v>2484</v>
      </c>
      <c r="AG479" s="11" t="s">
        <v>45</v>
      </c>
      <c r="AH479" s="11" t="s">
        <v>1055</v>
      </c>
      <c r="AI479" s="11" t="s">
        <v>55</v>
      </c>
      <c r="AJ479" s="11"/>
      <c r="AK479" s="11"/>
      <c r="AL479" s="11"/>
      <c r="AM479" s="11"/>
      <c r="AO479">
        <v>477</v>
      </c>
      <c r="AQ479" t="str">
        <f t="shared" si="22"/>
        <v>reis</v>
      </c>
      <c r="AR479">
        <f t="shared" si="23"/>
        <v>1953</v>
      </c>
      <c r="AS479">
        <f t="shared" si="21"/>
        <v>1953</v>
      </c>
    </row>
    <row r="480" spans="1:45" ht="26" x14ac:dyDescent="0.15">
      <c r="A480" s="12" t="s">
        <v>2485</v>
      </c>
      <c r="B480" s="11" t="s">
        <v>2486</v>
      </c>
      <c r="C480" s="11">
        <v>7601</v>
      </c>
      <c r="D480" s="11" t="s">
        <v>2487</v>
      </c>
      <c r="E480" s="11"/>
      <c r="F480" s="11" t="s">
        <v>1534</v>
      </c>
      <c r="G480" s="9">
        <v>1956</v>
      </c>
      <c r="H480" s="9"/>
      <c r="I480" s="9"/>
      <c r="J480" s="11"/>
      <c r="K480" s="11" t="s">
        <v>43</v>
      </c>
      <c r="L480" s="11" t="s">
        <v>1857</v>
      </c>
      <c r="M480" s="15"/>
      <c r="N480" s="16" t="s">
        <v>52</v>
      </c>
      <c r="O480" s="16">
        <v>162</v>
      </c>
      <c r="P480" s="16" t="s">
        <v>46</v>
      </c>
      <c r="Q480" s="16">
        <v>1981</v>
      </c>
      <c r="R480" s="16">
        <v>1981</v>
      </c>
      <c r="S480" s="11">
        <v>1</v>
      </c>
      <c r="T480" s="11" t="s">
        <v>47</v>
      </c>
      <c r="U480" s="11" t="s">
        <v>48</v>
      </c>
      <c r="V480" s="14" t="s">
        <v>75</v>
      </c>
      <c r="W480" s="16"/>
      <c r="X480" s="16"/>
      <c r="Y480" s="14"/>
      <c r="Z480" s="16" t="s">
        <v>76</v>
      </c>
      <c r="AA480" s="17" t="s">
        <v>75</v>
      </c>
      <c r="AB480" s="17"/>
      <c r="AC480" s="11">
        <v>4</v>
      </c>
      <c r="AD480" s="16" t="s">
        <v>46</v>
      </c>
      <c r="AE480" s="11" t="s">
        <v>125</v>
      </c>
      <c r="AF480" s="11" t="s">
        <v>2488</v>
      </c>
      <c r="AG480" s="11" t="s">
        <v>52</v>
      </c>
      <c r="AH480" s="11" t="s">
        <v>1055</v>
      </c>
      <c r="AI480" s="11" t="s">
        <v>55</v>
      </c>
      <c r="AJ480" s="11"/>
      <c r="AK480" s="11"/>
      <c r="AL480" s="11"/>
      <c r="AM480" s="11"/>
      <c r="AO480">
        <v>478</v>
      </c>
      <c r="AQ480" t="str">
        <f t="shared" si="22"/>
        <v>reis</v>
      </c>
      <c r="AR480">
        <f t="shared" si="23"/>
        <v>0</v>
      </c>
      <c r="AS480">
        <f t="shared" si="21"/>
        <v>0</v>
      </c>
    </row>
    <row r="481" spans="1:45" ht="52" x14ac:dyDescent="0.15">
      <c r="A481" s="12" t="s">
        <v>2489</v>
      </c>
      <c r="B481" s="11" t="s">
        <v>2490</v>
      </c>
      <c r="C481" s="11">
        <v>7695</v>
      </c>
      <c r="D481" s="11" t="s">
        <v>2491</v>
      </c>
      <c r="E481" s="11"/>
      <c r="F481" s="11" t="s">
        <v>1245</v>
      </c>
      <c r="G481" s="9">
        <v>1925</v>
      </c>
      <c r="H481" s="9"/>
      <c r="I481" s="9" t="s">
        <v>1008</v>
      </c>
      <c r="J481" s="11" t="s">
        <v>82</v>
      </c>
      <c r="K481" s="11" t="s">
        <v>83</v>
      </c>
      <c r="L481" s="11" t="s">
        <v>2373</v>
      </c>
      <c r="M481" s="15">
        <v>1957</v>
      </c>
      <c r="N481" s="16" t="s">
        <v>52</v>
      </c>
      <c r="O481" s="16">
        <v>162</v>
      </c>
      <c r="P481" s="16" t="s">
        <v>46</v>
      </c>
      <c r="Q481" s="16"/>
      <c r="R481" s="16"/>
      <c r="S481" s="11">
        <v>1</v>
      </c>
      <c r="T481" s="11" t="s">
        <v>47</v>
      </c>
      <c r="U481" s="11" t="s">
        <v>84</v>
      </c>
      <c r="V481" s="14" t="s">
        <v>2492</v>
      </c>
      <c r="W481" s="16"/>
      <c r="X481" s="16"/>
      <c r="Y481" s="14"/>
      <c r="Z481" s="16" t="s">
        <v>76</v>
      </c>
      <c r="AA481" s="17">
        <v>1</v>
      </c>
      <c r="AB481" s="17" t="s">
        <v>46</v>
      </c>
      <c r="AC481" s="11" t="s">
        <v>53</v>
      </c>
      <c r="AD481" s="16" t="s">
        <v>46</v>
      </c>
      <c r="AE481" s="11" t="s">
        <v>50</v>
      </c>
      <c r="AF481" s="11" t="s">
        <v>2493</v>
      </c>
      <c r="AG481" s="11" t="s">
        <v>52</v>
      </c>
      <c r="AH481" s="11" t="s">
        <v>2327</v>
      </c>
      <c r="AI481" s="11" t="s">
        <v>54</v>
      </c>
      <c r="AJ481" s="11" t="s">
        <v>55</v>
      </c>
      <c r="AK481" s="11"/>
      <c r="AL481" s="11" t="s">
        <v>135</v>
      </c>
      <c r="AM481" s="11">
        <v>1228551</v>
      </c>
      <c r="AO481">
        <v>479</v>
      </c>
      <c r="AQ481" t="str">
        <f t="shared" si="22"/>
        <v>reis</v>
      </c>
      <c r="AR481">
        <f t="shared" si="23"/>
        <v>1957</v>
      </c>
      <c r="AS481">
        <f t="shared" si="21"/>
        <v>1957</v>
      </c>
    </row>
    <row r="482" spans="1:45" ht="39" x14ac:dyDescent="0.15">
      <c r="A482" s="12" t="s">
        <v>2494</v>
      </c>
      <c r="B482" s="11" t="s">
        <v>2495</v>
      </c>
      <c r="C482" s="11">
        <v>7793</v>
      </c>
      <c r="D482" s="11" t="s">
        <v>2496</v>
      </c>
      <c r="E482" s="11" t="s">
        <v>1089</v>
      </c>
      <c r="F482" s="11" t="s">
        <v>2497</v>
      </c>
      <c r="G482" s="9">
        <v>1918</v>
      </c>
      <c r="H482" s="9"/>
      <c r="I482" s="9"/>
      <c r="J482" s="11"/>
      <c r="K482" s="11" t="s">
        <v>43</v>
      </c>
      <c r="L482" s="11"/>
      <c r="M482" s="15"/>
      <c r="N482" s="16" t="s">
        <v>52</v>
      </c>
      <c r="O482" s="16">
        <v>162</v>
      </c>
      <c r="P482" s="16" t="s">
        <v>46</v>
      </c>
      <c r="Q482" s="16">
        <v>1964</v>
      </c>
      <c r="R482" s="16">
        <v>1964</v>
      </c>
      <c r="S482" s="11">
        <v>8</v>
      </c>
      <c r="T482" s="11" t="s">
        <v>67</v>
      </c>
      <c r="U482" s="11"/>
      <c r="V482" s="14" t="s">
        <v>75</v>
      </c>
      <c r="W482" s="16"/>
      <c r="X482" s="16"/>
      <c r="Y482" s="14"/>
      <c r="Z482" s="16" t="s">
        <v>76</v>
      </c>
      <c r="AA482" s="17" t="s">
        <v>75</v>
      </c>
      <c r="AB482" s="17"/>
      <c r="AC482" s="11">
        <v>2</v>
      </c>
      <c r="AD482" s="16"/>
      <c r="AE482" s="11" t="s">
        <v>125</v>
      </c>
      <c r="AF482" s="11" t="s">
        <v>2498</v>
      </c>
      <c r="AG482" s="11" t="s">
        <v>52</v>
      </c>
      <c r="AH482" s="11" t="s">
        <v>1055</v>
      </c>
      <c r="AI482" s="11" t="s">
        <v>55</v>
      </c>
      <c r="AJ482" s="11"/>
      <c r="AK482" s="11"/>
      <c r="AL482" s="11"/>
      <c r="AM482" s="11"/>
      <c r="AO482">
        <v>480</v>
      </c>
      <c r="AQ482" t="str">
        <f t="shared" si="22"/>
        <v>reis</v>
      </c>
      <c r="AR482">
        <f t="shared" si="23"/>
        <v>0</v>
      </c>
      <c r="AS482">
        <f t="shared" si="21"/>
        <v>0</v>
      </c>
    </row>
    <row r="483" spans="1:45" ht="26" x14ac:dyDescent="0.15">
      <c r="A483" s="12" t="s">
        <v>2499</v>
      </c>
      <c r="B483" s="11" t="s">
        <v>2500</v>
      </c>
      <c r="C483" s="11">
        <v>7793</v>
      </c>
      <c r="D483" s="11" t="s">
        <v>2496</v>
      </c>
      <c r="E483" s="11" t="s">
        <v>1089</v>
      </c>
      <c r="F483" s="11" t="s">
        <v>2497</v>
      </c>
      <c r="G483" s="9">
        <v>1918</v>
      </c>
      <c r="H483" s="9"/>
      <c r="I483" s="9"/>
      <c r="J483" s="11"/>
      <c r="K483" s="11" t="s">
        <v>43</v>
      </c>
      <c r="L483" s="11"/>
      <c r="M483" s="15"/>
      <c r="N483" s="16" t="s">
        <v>52</v>
      </c>
      <c r="O483" s="16">
        <v>162</v>
      </c>
      <c r="P483" s="16" t="s">
        <v>46</v>
      </c>
      <c r="Q483" s="16">
        <v>1964</v>
      </c>
      <c r="R483" s="16">
        <v>1965</v>
      </c>
      <c r="S483" s="11">
        <v>8</v>
      </c>
      <c r="T483" s="11" t="s">
        <v>67</v>
      </c>
      <c r="U483" s="11"/>
      <c r="V483" s="14" t="s">
        <v>75</v>
      </c>
      <c r="W483" s="16"/>
      <c r="X483" s="16"/>
      <c r="Y483" s="14"/>
      <c r="Z483" s="16" t="s">
        <v>76</v>
      </c>
      <c r="AA483" s="17" t="s">
        <v>75</v>
      </c>
      <c r="AB483" s="17"/>
      <c r="AC483" s="11">
        <v>10</v>
      </c>
      <c r="AD483" s="16" t="s">
        <v>59</v>
      </c>
      <c r="AE483" s="11" t="s">
        <v>2501</v>
      </c>
      <c r="AF483" s="11" t="s">
        <v>2502</v>
      </c>
      <c r="AG483" s="11" t="s">
        <v>44</v>
      </c>
      <c r="AH483" s="11" t="s">
        <v>1055</v>
      </c>
      <c r="AI483" s="11" t="s">
        <v>55</v>
      </c>
      <c r="AJ483" s="11"/>
      <c r="AK483" s="11"/>
      <c r="AL483" s="11"/>
      <c r="AM483" s="11"/>
      <c r="AO483">
        <v>481</v>
      </c>
      <c r="AQ483" t="str">
        <f t="shared" si="22"/>
        <v>reis</v>
      </c>
      <c r="AR483">
        <f t="shared" si="23"/>
        <v>0</v>
      </c>
      <c r="AS483">
        <f t="shared" si="21"/>
        <v>0</v>
      </c>
    </row>
    <row r="484" spans="1:45" ht="39" x14ac:dyDescent="0.15">
      <c r="A484" s="12" t="s">
        <v>2503</v>
      </c>
      <c r="B484" s="11" t="s">
        <v>2504</v>
      </c>
      <c r="C484" s="11">
        <v>7989</v>
      </c>
      <c r="D484" s="11" t="s">
        <v>2505</v>
      </c>
      <c r="E484" s="11"/>
      <c r="F484" s="11" t="s">
        <v>2506</v>
      </c>
      <c r="G484" s="9">
        <v>1932</v>
      </c>
      <c r="H484" s="9"/>
      <c r="I484" s="9"/>
      <c r="J484" s="11" t="s">
        <v>82</v>
      </c>
      <c r="K484" s="11" t="s">
        <v>83</v>
      </c>
      <c r="L484" s="11" t="s">
        <v>42</v>
      </c>
      <c r="M484" s="15">
        <v>1961</v>
      </c>
      <c r="N484" s="16" t="s">
        <v>52</v>
      </c>
      <c r="O484" s="16">
        <v>162</v>
      </c>
      <c r="P484" s="16" t="s">
        <v>58</v>
      </c>
      <c r="Q484" s="16">
        <v>1961</v>
      </c>
      <c r="R484" s="16">
        <v>1965</v>
      </c>
      <c r="S484" s="11">
        <v>4</v>
      </c>
      <c r="T484" s="11" t="s">
        <v>67</v>
      </c>
      <c r="U484" s="11"/>
      <c r="V484" s="14" t="s">
        <v>2507</v>
      </c>
      <c r="W484" s="16"/>
      <c r="X484" s="16"/>
      <c r="Y484" s="14"/>
      <c r="Z484" s="16" t="s">
        <v>49</v>
      </c>
      <c r="AA484" s="17">
        <v>1</v>
      </c>
      <c r="AB484" s="17" t="s">
        <v>46</v>
      </c>
      <c r="AC484" s="11">
        <v>10</v>
      </c>
      <c r="AD484" s="16" t="s">
        <v>58</v>
      </c>
      <c r="AE484" s="11" t="s">
        <v>85</v>
      </c>
      <c r="AF484" s="11" t="s">
        <v>2508</v>
      </c>
      <c r="AG484" s="11" t="s">
        <v>181</v>
      </c>
      <c r="AH484" s="11" t="s">
        <v>1055</v>
      </c>
      <c r="AI484" s="11" t="s">
        <v>54</v>
      </c>
      <c r="AJ484" s="11" t="s">
        <v>55</v>
      </c>
      <c r="AK484" s="11"/>
      <c r="AL484" s="11" t="s">
        <v>135</v>
      </c>
      <c r="AM484" s="11">
        <v>1235455</v>
      </c>
      <c r="AO484">
        <v>482</v>
      </c>
      <c r="AQ484" t="str">
        <f t="shared" si="22"/>
        <v>reis</v>
      </c>
      <c r="AR484">
        <f t="shared" si="23"/>
        <v>1961</v>
      </c>
      <c r="AS484">
        <f t="shared" si="21"/>
        <v>1961</v>
      </c>
    </row>
    <row r="485" spans="1:45" ht="26" x14ac:dyDescent="0.15">
      <c r="A485" s="12" t="s">
        <v>2509</v>
      </c>
      <c r="B485" s="11" t="s">
        <v>2510</v>
      </c>
      <c r="C485" s="11">
        <v>7989</v>
      </c>
      <c r="D485" s="11" t="s">
        <v>2505</v>
      </c>
      <c r="E485" s="11"/>
      <c r="F485" s="11" t="s">
        <v>2506</v>
      </c>
      <c r="G485" s="9">
        <v>1932</v>
      </c>
      <c r="H485" s="9"/>
      <c r="I485" s="9"/>
      <c r="J485" s="11" t="s">
        <v>82</v>
      </c>
      <c r="K485" s="11" t="s">
        <v>83</v>
      </c>
      <c r="L485" s="11" t="s">
        <v>42</v>
      </c>
      <c r="M485" s="15">
        <v>1961</v>
      </c>
      <c r="N485" s="16" t="s">
        <v>52</v>
      </c>
      <c r="O485" s="16">
        <v>162</v>
      </c>
      <c r="P485" s="16" t="s">
        <v>58</v>
      </c>
      <c r="Q485" s="16">
        <v>1961</v>
      </c>
      <c r="R485" s="16">
        <v>1961</v>
      </c>
      <c r="S485" s="11">
        <v>4</v>
      </c>
      <c r="T485" s="11" t="s">
        <v>67</v>
      </c>
      <c r="U485" s="11"/>
      <c r="V485" s="14" t="s">
        <v>2507</v>
      </c>
      <c r="W485" s="16"/>
      <c r="X485" s="16"/>
      <c r="Y485" s="14"/>
      <c r="Z485" s="16" t="s">
        <v>76</v>
      </c>
      <c r="AA485" s="17">
        <v>1</v>
      </c>
      <c r="AB485" s="17" t="s">
        <v>46</v>
      </c>
      <c r="AC485" s="11">
        <v>5</v>
      </c>
      <c r="AD485" s="16" t="s">
        <v>58</v>
      </c>
      <c r="AE485" s="11" t="s">
        <v>85</v>
      </c>
      <c r="AF485" s="11" t="s">
        <v>264</v>
      </c>
      <c r="AG485" s="11" t="s">
        <v>52</v>
      </c>
      <c r="AH485" s="11" t="s">
        <v>1055</v>
      </c>
      <c r="AI485" s="11" t="s">
        <v>54</v>
      </c>
      <c r="AJ485" s="11" t="s">
        <v>55</v>
      </c>
      <c r="AK485" s="11"/>
      <c r="AL485" s="11" t="s">
        <v>135</v>
      </c>
      <c r="AM485" s="11">
        <v>1235455</v>
      </c>
      <c r="AO485">
        <v>483</v>
      </c>
      <c r="AQ485" t="str">
        <f t="shared" si="22"/>
        <v>reis</v>
      </c>
      <c r="AR485">
        <f t="shared" si="23"/>
        <v>1961</v>
      </c>
      <c r="AS485">
        <f t="shared" si="21"/>
        <v>1961</v>
      </c>
    </row>
    <row r="486" spans="1:45" ht="65" x14ac:dyDescent="0.15">
      <c r="A486" s="12" t="s">
        <v>2511</v>
      </c>
      <c r="B486" s="11" t="s">
        <v>2512</v>
      </c>
      <c r="C486" s="11">
        <v>8085</v>
      </c>
      <c r="D486" s="11" t="s">
        <v>2513</v>
      </c>
      <c r="E486" s="11"/>
      <c r="F486" s="11" t="s">
        <v>1184</v>
      </c>
      <c r="G486" s="9">
        <v>1925</v>
      </c>
      <c r="H486" s="9"/>
      <c r="I486" s="9" t="s">
        <v>1012</v>
      </c>
      <c r="J486" s="11" t="s">
        <v>40</v>
      </c>
      <c r="K486" s="11" t="s">
        <v>66</v>
      </c>
      <c r="L486" s="11" t="s">
        <v>42</v>
      </c>
      <c r="M486" s="15">
        <v>1956</v>
      </c>
      <c r="N486" s="16" t="s">
        <v>52</v>
      </c>
      <c r="O486" s="16">
        <v>162</v>
      </c>
      <c r="P486" s="16" t="s">
        <v>46</v>
      </c>
      <c r="Q486" s="16">
        <v>1956</v>
      </c>
      <c r="R486" s="16">
        <v>1956</v>
      </c>
      <c r="S486" s="11">
        <v>4</v>
      </c>
      <c r="T486" s="11" t="s">
        <v>67</v>
      </c>
      <c r="U486" s="11"/>
      <c r="V486" s="14" t="s">
        <v>2514</v>
      </c>
      <c r="W486" s="16"/>
      <c r="X486" s="16"/>
      <c r="Y486" s="14"/>
      <c r="Z486" s="16" t="s">
        <v>49</v>
      </c>
      <c r="AA486" s="17">
        <v>2</v>
      </c>
      <c r="AB486" s="17" t="s">
        <v>46</v>
      </c>
      <c r="AC486" s="11">
        <v>2</v>
      </c>
      <c r="AD486" s="16" t="s">
        <v>46</v>
      </c>
      <c r="AE486" s="11" t="s">
        <v>50</v>
      </c>
      <c r="AF486" s="11" t="s">
        <v>2515</v>
      </c>
      <c r="AG486" s="11" t="s">
        <v>45</v>
      </c>
      <c r="AH486" s="11" t="s">
        <v>1055</v>
      </c>
      <c r="AI486" s="11" t="s">
        <v>54</v>
      </c>
      <c r="AJ486" s="11" t="s">
        <v>54</v>
      </c>
      <c r="AK486" s="11" t="s">
        <v>58</v>
      </c>
      <c r="AL486" s="11" t="s">
        <v>2516</v>
      </c>
      <c r="AM486" s="11" t="s">
        <v>2517</v>
      </c>
      <c r="AN486" t="s">
        <v>2518</v>
      </c>
      <c r="AO486">
        <v>484</v>
      </c>
      <c r="AQ486" t="str">
        <f t="shared" si="22"/>
        <v>reis</v>
      </c>
      <c r="AR486">
        <f t="shared" si="23"/>
        <v>1956</v>
      </c>
      <c r="AS486">
        <f t="shared" si="21"/>
        <v>1956</v>
      </c>
    </row>
    <row r="487" spans="1:45" ht="65" x14ac:dyDescent="0.15">
      <c r="A487" s="12" t="s">
        <v>2519</v>
      </c>
      <c r="B487" s="11" t="s">
        <v>2520</v>
      </c>
      <c r="C487" s="11">
        <v>8183</v>
      </c>
      <c r="D487" s="11" t="s">
        <v>2521</v>
      </c>
      <c r="E487" s="11" t="s">
        <v>1757</v>
      </c>
      <c r="F487" s="11" t="s">
        <v>1127</v>
      </c>
      <c r="G487" s="9">
        <v>1945</v>
      </c>
      <c r="H487" s="9"/>
      <c r="I487" s="9" t="s">
        <v>1010</v>
      </c>
      <c r="J487" s="11" t="s">
        <v>40</v>
      </c>
      <c r="K487" s="11" t="s">
        <v>267</v>
      </c>
      <c r="L487" s="11" t="s">
        <v>42</v>
      </c>
      <c r="M487" s="15">
        <v>1970</v>
      </c>
      <c r="N487" s="16" t="s">
        <v>52</v>
      </c>
      <c r="O487" s="16">
        <v>162</v>
      </c>
      <c r="P487" s="16" t="s">
        <v>46</v>
      </c>
      <c r="Q487" s="16">
        <v>1970</v>
      </c>
      <c r="R487" s="16">
        <v>1972</v>
      </c>
      <c r="S487" s="11">
        <v>1</v>
      </c>
      <c r="T487" s="11" t="s">
        <v>47</v>
      </c>
      <c r="U487" s="11" t="s">
        <v>48</v>
      </c>
      <c r="V487" s="14" t="s">
        <v>2000</v>
      </c>
      <c r="W487" s="16"/>
      <c r="X487" s="16"/>
      <c r="Y487" s="14" t="s">
        <v>2522</v>
      </c>
      <c r="Z487" s="16" t="s">
        <v>45</v>
      </c>
      <c r="AA487" s="17">
        <v>5</v>
      </c>
      <c r="AB487" s="17" t="s">
        <v>46</v>
      </c>
      <c r="AC487" s="11">
        <v>3</v>
      </c>
      <c r="AD487" s="16" t="s">
        <v>46</v>
      </c>
      <c r="AE487" s="11" t="s">
        <v>50</v>
      </c>
      <c r="AF487" s="11" t="s">
        <v>2523</v>
      </c>
      <c r="AG487" s="11" t="s">
        <v>52</v>
      </c>
      <c r="AH487" s="11" t="s">
        <v>1055</v>
      </c>
      <c r="AI487" s="11" t="s">
        <v>54</v>
      </c>
      <c r="AJ487" s="11" t="s">
        <v>55</v>
      </c>
      <c r="AK487" s="11"/>
      <c r="AL487" s="11" t="s">
        <v>135</v>
      </c>
      <c r="AM487" s="11">
        <v>5311131</v>
      </c>
      <c r="AO487">
        <v>485</v>
      </c>
      <c r="AQ487" t="str">
        <f t="shared" si="22"/>
        <v>reis</v>
      </c>
      <c r="AR487">
        <f t="shared" si="23"/>
        <v>1970</v>
      </c>
      <c r="AS487">
        <f t="shared" si="21"/>
        <v>1970</v>
      </c>
    </row>
    <row r="488" spans="1:45" ht="78" x14ac:dyDescent="0.15">
      <c r="A488" s="12" t="s">
        <v>2524</v>
      </c>
      <c r="B488" s="11" t="s">
        <v>2525</v>
      </c>
      <c r="C488" s="11">
        <v>8280</v>
      </c>
      <c r="D488" s="11" t="s">
        <v>2526</v>
      </c>
      <c r="E488" s="11"/>
      <c r="F488" s="11" t="s">
        <v>1803</v>
      </c>
      <c r="G488" s="9">
        <v>1932</v>
      </c>
      <c r="H488" s="9"/>
      <c r="I488" s="9" t="s">
        <v>1008</v>
      </c>
      <c r="J488" s="11" t="s">
        <v>82</v>
      </c>
      <c r="K488" s="11" t="s">
        <v>83</v>
      </c>
      <c r="L488" s="11" t="s">
        <v>42</v>
      </c>
      <c r="M488" s="15">
        <v>1970</v>
      </c>
      <c r="N488" s="16" t="s">
        <v>52</v>
      </c>
      <c r="O488" s="16">
        <v>162</v>
      </c>
      <c r="P488" s="16" t="s">
        <v>46</v>
      </c>
      <c r="Q488" s="16">
        <v>1970</v>
      </c>
      <c r="R488" s="16">
        <v>1971</v>
      </c>
      <c r="S488" s="11">
        <v>2</v>
      </c>
      <c r="T488" s="11" t="s">
        <v>124</v>
      </c>
      <c r="U488" s="11"/>
      <c r="V488" s="14">
        <v>25634</v>
      </c>
      <c r="W488" s="16"/>
      <c r="X488" s="16"/>
      <c r="Y488" s="14"/>
      <c r="Z488" s="16" t="s">
        <v>49</v>
      </c>
      <c r="AA488" s="17">
        <v>2</v>
      </c>
      <c r="AB488" s="17" t="s">
        <v>46</v>
      </c>
      <c r="AC488" s="11">
        <v>4</v>
      </c>
      <c r="AD488" s="16" t="s">
        <v>46</v>
      </c>
      <c r="AE488" s="11" t="s">
        <v>50</v>
      </c>
      <c r="AF488" s="11" t="s">
        <v>2527</v>
      </c>
      <c r="AG488" s="11" t="s">
        <v>52</v>
      </c>
      <c r="AH488" s="11" t="s">
        <v>1055</v>
      </c>
      <c r="AI488" s="11" t="s">
        <v>54</v>
      </c>
      <c r="AJ488" s="11" t="s">
        <v>55</v>
      </c>
      <c r="AK488" s="11"/>
      <c r="AL488" s="11" t="s">
        <v>135</v>
      </c>
      <c r="AM488" s="11">
        <v>7651229</v>
      </c>
      <c r="AO488">
        <v>486</v>
      </c>
      <c r="AQ488" t="str">
        <f t="shared" si="22"/>
        <v>reis</v>
      </c>
      <c r="AR488">
        <f t="shared" si="23"/>
        <v>1970</v>
      </c>
      <c r="AS488">
        <f t="shared" si="21"/>
        <v>1970</v>
      </c>
    </row>
    <row r="489" spans="1:45" ht="26" x14ac:dyDescent="0.15">
      <c r="A489" s="12" t="s">
        <v>2528</v>
      </c>
      <c r="B489" s="11" t="s">
        <v>2529</v>
      </c>
      <c r="C489" s="11">
        <v>8378</v>
      </c>
      <c r="D489" s="11" t="s">
        <v>2530</v>
      </c>
      <c r="E489" s="11" t="s">
        <v>1089</v>
      </c>
      <c r="F489" s="11" t="s">
        <v>1084</v>
      </c>
      <c r="G489" s="9"/>
      <c r="H489" s="9"/>
      <c r="I489" s="9"/>
      <c r="J489" s="11" t="s">
        <v>40</v>
      </c>
      <c r="K489" s="11" t="s">
        <v>66</v>
      </c>
      <c r="L489" s="11" t="s">
        <v>1083</v>
      </c>
      <c r="M489" s="15">
        <v>1955</v>
      </c>
      <c r="N489" s="16" t="s">
        <v>52</v>
      </c>
      <c r="O489" s="16" t="s">
        <v>45</v>
      </c>
      <c r="P489" s="16"/>
      <c r="Q489" s="16"/>
      <c r="R489" s="16"/>
      <c r="S489" s="11">
        <v>1</v>
      </c>
      <c r="T489" s="11" t="s">
        <v>47</v>
      </c>
      <c r="U489" s="11" t="s">
        <v>48</v>
      </c>
      <c r="V489" s="14" t="s">
        <v>2531</v>
      </c>
      <c r="W489" s="16"/>
      <c r="X489" s="16"/>
      <c r="Y489" s="14"/>
      <c r="Z489" s="16" t="s">
        <v>76</v>
      </c>
      <c r="AA489" s="17">
        <v>1</v>
      </c>
      <c r="AB489" s="17"/>
      <c r="AC489" s="11" t="s">
        <v>53</v>
      </c>
      <c r="AD489" s="16"/>
      <c r="AE489" s="11"/>
      <c r="AF489" s="11" t="s">
        <v>2532</v>
      </c>
      <c r="AG489" s="11" t="s">
        <v>52</v>
      </c>
      <c r="AH489" s="11" t="s">
        <v>53</v>
      </c>
      <c r="AI489" s="92" t="s">
        <v>167</v>
      </c>
      <c r="AJ489" s="92" t="s">
        <v>55</v>
      </c>
      <c r="AK489" s="11"/>
      <c r="AL489" s="92" t="s">
        <v>44</v>
      </c>
      <c r="AM489" s="92">
        <v>6693245</v>
      </c>
      <c r="AN489" t="s">
        <v>2031</v>
      </c>
      <c r="AO489">
        <v>487</v>
      </c>
      <c r="AQ489" t="str">
        <f t="shared" si="22"/>
        <v>reis</v>
      </c>
      <c r="AR489">
        <f t="shared" si="23"/>
        <v>1955</v>
      </c>
      <c r="AS489">
        <f t="shared" si="21"/>
        <v>1955</v>
      </c>
    </row>
    <row r="490" spans="1:45" ht="26" x14ac:dyDescent="0.15">
      <c r="A490" s="12" t="s">
        <v>2533</v>
      </c>
      <c r="B490" s="11" t="s">
        <v>2534</v>
      </c>
      <c r="C490" s="11">
        <v>8378</v>
      </c>
      <c r="D490" s="11" t="s">
        <v>2530</v>
      </c>
      <c r="E490" s="11" t="s">
        <v>1089</v>
      </c>
      <c r="F490" s="11" t="s">
        <v>1084</v>
      </c>
      <c r="G490" s="9">
        <v>1923</v>
      </c>
      <c r="H490" s="9" t="s">
        <v>2535</v>
      </c>
      <c r="I490" s="9"/>
      <c r="J490" s="11" t="s">
        <v>40</v>
      </c>
      <c r="K490" s="11" t="s">
        <v>66</v>
      </c>
      <c r="L490" s="11" t="s">
        <v>1083</v>
      </c>
      <c r="M490" s="15">
        <v>1955</v>
      </c>
      <c r="N490" s="16" t="s">
        <v>52</v>
      </c>
      <c r="O490" s="16" t="s">
        <v>45</v>
      </c>
      <c r="P490" s="16" t="s">
        <v>46</v>
      </c>
      <c r="Q490" s="16">
        <v>1955</v>
      </c>
      <c r="R490" s="16">
        <v>1979</v>
      </c>
      <c r="S490" s="11">
        <v>3</v>
      </c>
      <c r="T490" s="11" t="s">
        <v>2536</v>
      </c>
      <c r="U490" s="11" t="s">
        <v>48</v>
      </c>
      <c r="V490" s="14">
        <v>20195</v>
      </c>
      <c r="W490" s="16"/>
      <c r="X490" s="16"/>
      <c r="Y490" s="14"/>
      <c r="Z490" s="16" t="s">
        <v>68</v>
      </c>
      <c r="AA490" s="17">
        <v>3</v>
      </c>
      <c r="AB490" s="17"/>
      <c r="AC490" s="11">
        <v>5</v>
      </c>
      <c r="AD490" s="16" t="s">
        <v>59</v>
      </c>
      <c r="AE490" s="11" t="s">
        <v>1164</v>
      </c>
      <c r="AF490" s="11" t="s">
        <v>2537</v>
      </c>
      <c r="AG490" s="11" t="s">
        <v>52</v>
      </c>
      <c r="AH490" s="11" t="s">
        <v>1055</v>
      </c>
      <c r="AI490" s="92" t="s">
        <v>167</v>
      </c>
      <c r="AJ490" s="92" t="s">
        <v>55</v>
      </c>
      <c r="AK490" s="11"/>
      <c r="AL490" s="92" t="s">
        <v>44</v>
      </c>
      <c r="AM490" s="92">
        <v>6693245</v>
      </c>
      <c r="AN490" t="s">
        <v>2031</v>
      </c>
      <c r="AO490">
        <v>488</v>
      </c>
      <c r="AQ490" t="str">
        <f t="shared" si="22"/>
        <v>reis</v>
      </c>
      <c r="AR490">
        <f t="shared" si="23"/>
        <v>1955</v>
      </c>
      <c r="AS490">
        <f t="shared" si="21"/>
        <v>1955</v>
      </c>
    </row>
    <row r="491" spans="1:45" ht="26" x14ac:dyDescent="0.15">
      <c r="A491" s="12" t="s">
        <v>2538</v>
      </c>
      <c r="B491" s="11" t="s">
        <v>2539</v>
      </c>
      <c r="C491" s="11">
        <v>8471</v>
      </c>
      <c r="D491" s="11" t="s">
        <v>2540</v>
      </c>
      <c r="E491" s="11"/>
      <c r="F491" s="11" t="s">
        <v>2541</v>
      </c>
      <c r="G491" s="9">
        <v>1931</v>
      </c>
      <c r="H491" s="9"/>
      <c r="I491" s="9"/>
      <c r="J491" s="11"/>
      <c r="K491" s="11" t="s">
        <v>43</v>
      </c>
      <c r="L491" s="11"/>
      <c r="M491" s="15">
        <v>1955</v>
      </c>
      <c r="N491" s="16" t="s">
        <v>52</v>
      </c>
      <c r="O491" s="16">
        <v>162</v>
      </c>
      <c r="P491" s="16" t="s">
        <v>46</v>
      </c>
      <c r="Q491" s="16">
        <v>1969</v>
      </c>
      <c r="R491" s="16">
        <v>1970</v>
      </c>
      <c r="S491" s="11">
        <v>3</v>
      </c>
      <c r="T491" s="11" t="s">
        <v>67</v>
      </c>
      <c r="U491" s="11"/>
      <c r="V491" s="14">
        <v>20430</v>
      </c>
      <c r="W491" s="16"/>
      <c r="X491" s="16"/>
      <c r="Y491" s="14"/>
      <c r="Z491" s="16" t="s">
        <v>76</v>
      </c>
      <c r="AA491" s="17">
        <v>1</v>
      </c>
      <c r="AB491" s="17"/>
      <c r="AC491" s="11">
        <v>2</v>
      </c>
      <c r="AD491" s="16"/>
      <c r="AE491" s="11" t="s">
        <v>50</v>
      </c>
      <c r="AF491" s="11" t="s">
        <v>2542</v>
      </c>
      <c r="AG491" s="11" t="s">
        <v>45</v>
      </c>
      <c r="AH491" s="11" t="s">
        <v>1055</v>
      </c>
      <c r="AI491" s="11" t="s">
        <v>54</v>
      </c>
      <c r="AJ491" s="11" t="s">
        <v>55</v>
      </c>
      <c r="AK491" s="11"/>
      <c r="AL491" s="11" t="s">
        <v>292</v>
      </c>
      <c r="AM491" s="11" t="s">
        <v>2543</v>
      </c>
      <c r="AO491">
        <v>489</v>
      </c>
      <c r="AQ491" t="str">
        <f t="shared" si="22"/>
        <v>reis</v>
      </c>
      <c r="AR491">
        <f t="shared" si="23"/>
        <v>1955</v>
      </c>
      <c r="AS491">
        <f t="shared" si="21"/>
        <v>1955</v>
      </c>
    </row>
    <row r="492" spans="1:45" ht="26" x14ac:dyDescent="0.15">
      <c r="A492" s="12" t="s">
        <v>2544</v>
      </c>
      <c r="B492" s="11" t="s">
        <v>2545</v>
      </c>
      <c r="C492" s="11">
        <v>8471</v>
      </c>
      <c r="D492" s="11" t="s">
        <v>2540</v>
      </c>
      <c r="E492" s="11"/>
      <c r="F492" s="11" t="s">
        <v>2541</v>
      </c>
      <c r="G492" s="9">
        <v>1931</v>
      </c>
      <c r="H492" s="9"/>
      <c r="I492" s="9" t="s">
        <v>1008</v>
      </c>
      <c r="J492" s="11" t="s">
        <v>40</v>
      </c>
      <c r="K492" s="11" t="s">
        <v>66</v>
      </c>
      <c r="L492" s="11" t="s">
        <v>42</v>
      </c>
      <c r="M492" s="15">
        <v>1955</v>
      </c>
      <c r="N492" s="16" t="s">
        <v>52</v>
      </c>
      <c r="O492" s="16" t="s">
        <v>45</v>
      </c>
      <c r="P492" s="16" t="s">
        <v>46</v>
      </c>
      <c r="Q492" s="16">
        <v>1955</v>
      </c>
      <c r="R492" s="16"/>
      <c r="S492" s="11">
        <v>2</v>
      </c>
      <c r="T492" s="11" t="s">
        <v>124</v>
      </c>
      <c r="U492" s="11"/>
      <c r="V492" s="14">
        <v>20430</v>
      </c>
      <c r="W492" s="16"/>
      <c r="X492" s="16"/>
      <c r="Y492" s="14"/>
      <c r="Z492" s="16" t="s">
        <v>2546</v>
      </c>
      <c r="AA492" s="17">
        <v>1</v>
      </c>
      <c r="AB492" s="17"/>
      <c r="AC492" s="11">
        <v>1</v>
      </c>
      <c r="AD492" s="16"/>
      <c r="AE492" s="11" t="s">
        <v>50</v>
      </c>
      <c r="AF492" s="11" t="s">
        <v>2547</v>
      </c>
      <c r="AG492" s="11" t="s">
        <v>45</v>
      </c>
      <c r="AH492" s="11" t="s">
        <v>1055</v>
      </c>
      <c r="AI492" s="11" t="s">
        <v>54</v>
      </c>
      <c r="AJ492" s="11" t="s">
        <v>55</v>
      </c>
      <c r="AK492" s="11"/>
      <c r="AL492" s="11" t="s">
        <v>292</v>
      </c>
      <c r="AM492" s="11" t="s">
        <v>2543</v>
      </c>
      <c r="AO492">
        <v>490</v>
      </c>
      <c r="AQ492" t="str">
        <f t="shared" si="22"/>
        <v>reis</v>
      </c>
      <c r="AR492">
        <f t="shared" si="23"/>
        <v>1955</v>
      </c>
      <c r="AS492">
        <f t="shared" si="21"/>
        <v>1955</v>
      </c>
    </row>
    <row r="493" spans="1:45" ht="91" x14ac:dyDescent="0.15">
      <c r="A493" s="12" t="s">
        <v>2548</v>
      </c>
      <c r="B493" s="11" t="s">
        <v>2549</v>
      </c>
      <c r="C493" s="11">
        <v>8566</v>
      </c>
      <c r="D493" s="11" t="s">
        <v>2550</v>
      </c>
      <c r="E493" s="11"/>
      <c r="F493" s="11" t="s">
        <v>2551</v>
      </c>
      <c r="G493" s="9">
        <v>1913</v>
      </c>
      <c r="H493" s="9"/>
      <c r="I493" s="9"/>
      <c r="J493" s="11" t="s">
        <v>82</v>
      </c>
      <c r="K493" s="11" t="s">
        <v>83</v>
      </c>
      <c r="L493" s="11" t="s">
        <v>1103</v>
      </c>
      <c r="M493" s="15">
        <v>1955</v>
      </c>
      <c r="N493" s="16" t="s">
        <v>52</v>
      </c>
      <c r="O493" s="16" t="s">
        <v>45</v>
      </c>
      <c r="P493" s="16" t="s">
        <v>92</v>
      </c>
      <c r="Q493" s="16">
        <v>1955</v>
      </c>
      <c r="R493" s="16">
        <v>1971</v>
      </c>
      <c r="S493" s="11">
        <v>4</v>
      </c>
      <c r="T493" s="11" t="s">
        <v>67</v>
      </c>
      <c r="U493" s="11"/>
      <c r="V493" s="14" t="s">
        <v>2552</v>
      </c>
      <c r="W493" s="16"/>
      <c r="X493" s="16"/>
      <c r="Y493" s="14"/>
      <c r="Z493" s="16" t="s">
        <v>49</v>
      </c>
      <c r="AA493" s="17">
        <v>8</v>
      </c>
      <c r="AB493" s="17" t="s">
        <v>46</v>
      </c>
      <c r="AC493" s="11">
        <v>35</v>
      </c>
      <c r="AD493" s="16" t="s">
        <v>58</v>
      </c>
      <c r="AE493" s="11" t="s">
        <v>85</v>
      </c>
      <c r="AF493" s="11" t="s">
        <v>2553</v>
      </c>
      <c r="AG493" s="11" t="s">
        <v>52</v>
      </c>
      <c r="AH493" s="11" t="s">
        <v>1055</v>
      </c>
      <c r="AI493" s="11" t="s">
        <v>54</v>
      </c>
      <c r="AJ493" s="11" t="s">
        <v>55</v>
      </c>
      <c r="AK493" s="11"/>
      <c r="AL493" s="11" t="s">
        <v>52</v>
      </c>
      <c r="AM493" s="11">
        <v>7245931</v>
      </c>
      <c r="AO493">
        <v>491</v>
      </c>
      <c r="AQ493" t="str">
        <f t="shared" si="22"/>
        <v>reis</v>
      </c>
      <c r="AR493">
        <f t="shared" si="23"/>
        <v>1955</v>
      </c>
      <c r="AS493">
        <f t="shared" si="21"/>
        <v>1955</v>
      </c>
    </row>
    <row r="494" spans="1:45" ht="52" x14ac:dyDescent="0.15">
      <c r="A494" s="12" t="s">
        <v>2554</v>
      </c>
      <c r="B494" s="90" t="s">
        <v>2555</v>
      </c>
      <c r="C494" s="91" t="s">
        <v>2556</v>
      </c>
      <c r="D494" s="11" t="s">
        <v>2557</v>
      </c>
      <c r="E494" s="11"/>
      <c r="F494" s="11" t="s">
        <v>1127</v>
      </c>
      <c r="G494" s="9">
        <v>1909</v>
      </c>
      <c r="H494" s="9"/>
      <c r="I494" s="9" t="s">
        <v>1054</v>
      </c>
      <c r="J494" s="11" t="s">
        <v>82</v>
      </c>
      <c r="K494" s="11" t="s">
        <v>83</v>
      </c>
      <c r="L494" s="11" t="s">
        <v>42</v>
      </c>
      <c r="M494" s="15">
        <v>1960</v>
      </c>
      <c r="N494" s="16" t="s">
        <v>52</v>
      </c>
      <c r="O494" s="16">
        <v>162</v>
      </c>
      <c r="P494" s="16" t="s">
        <v>58</v>
      </c>
      <c r="Q494" s="16">
        <v>1960</v>
      </c>
      <c r="R494" s="16">
        <v>1974</v>
      </c>
      <c r="S494" s="11">
        <v>6</v>
      </c>
      <c r="T494" s="11" t="s">
        <v>67</v>
      </c>
      <c r="U494" s="11"/>
      <c r="V494" s="14" t="s">
        <v>2558</v>
      </c>
      <c r="W494" s="16"/>
      <c r="X494" s="16"/>
      <c r="Y494" s="14"/>
      <c r="Z494" s="16" t="s">
        <v>68</v>
      </c>
      <c r="AA494" s="17">
        <v>5</v>
      </c>
      <c r="AB494" s="17" t="s">
        <v>46</v>
      </c>
      <c r="AC494" s="11">
        <v>12</v>
      </c>
      <c r="AD494" s="16" t="s">
        <v>58</v>
      </c>
      <c r="AE494" s="11" t="s">
        <v>85</v>
      </c>
      <c r="AF494" s="11" t="s">
        <v>2559</v>
      </c>
      <c r="AG494" s="11" t="s">
        <v>52</v>
      </c>
      <c r="AH494" s="11" t="s">
        <v>1055</v>
      </c>
      <c r="AI494" s="11" t="s">
        <v>54</v>
      </c>
      <c r="AJ494" s="11" t="s">
        <v>54</v>
      </c>
      <c r="AK494" s="11" t="s">
        <v>46</v>
      </c>
      <c r="AL494" s="11" t="s">
        <v>322</v>
      </c>
      <c r="AM494" s="11" t="s">
        <v>2560</v>
      </c>
      <c r="AO494">
        <v>492</v>
      </c>
      <c r="AQ494" t="str">
        <f t="shared" si="22"/>
        <v>reis</v>
      </c>
      <c r="AR494">
        <f t="shared" si="23"/>
        <v>1960</v>
      </c>
      <c r="AS494">
        <f t="shared" si="21"/>
        <v>1960</v>
      </c>
    </row>
    <row r="495" spans="1:45" ht="52" x14ac:dyDescent="0.15">
      <c r="A495" s="12" t="s">
        <v>2561</v>
      </c>
      <c r="B495" s="90" t="s">
        <v>2562</v>
      </c>
      <c r="C495" s="91" t="s">
        <v>2556</v>
      </c>
      <c r="D495" s="11" t="s">
        <v>2557</v>
      </c>
      <c r="E495" s="11"/>
      <c r="F495" s="11" t="s">
        <v>1127</v>
      </c>
      <c r="G495" s="9">
        <v>1909</v>
      </c>
      <c r="H495" s="9" t="s">
        <v>2563</v>
      </c>
      <c r="I495" s="9" t="s">
        <v>1054</v>
      </c>
      <c r="J495" s="11" t="s">
        <v>82</v>
      </c>
      <c r="K495" s="11" t="s">
        <v>83</v>
      </c>
      <c r="L495" s="11"/>
      <c r="M495" s="15">
        <v>1960</v>
      </c>
      <c r="N495" s="16" t="s">
        <v>44</v>
      </c>
      <c r="O495" s="16"/>
      <c r="P495" s="16"/>
      <c r="Q495" s="16">
        <v>1960</v>
      </c>
      <c r="R495" s="16">
        <v>1971</v>
      </c>
      <c r="S495" s="11">
        <v>6</v>
      </c>
      <c r="T495" s="11" t="s">
        <v>67</v>
      </c>
      <c r="U495" s="11"/>
      <c r="V495" s="14" t="s">
        <v>2558</v>
      </c>
      <c r="W495" s="16"/>
      <c r="X495" s="16"/>
      <c r="Y495" s="14"/>
      <c r="Z495" s="16" t="s">
        <v>68</v>
      </c>
      <c r="AA495" s="17">
        <v>2</v>
      </c>
      <c r="AB495" s="17"/>
      <c r="AC495" s="11">
        <v>4</v>
      </c>
      <c r="AD495" s="16" t="s">
        <v>46</v>
      </c>
      <c r="AE495" s="11" t="s">
        <v>85</v>
      </c>
      <c r="AF495" s="11" t="s">
        <v>2564</v>
      </c>
      <c r="AG495" s="11" t="s">
        <v>44</v>
      </c>
      <c r="AH495" s="11" t="s">
        <v>1055</v>
      </c>
      <c r="AI495" s="11" t="s">
        <v>54</v>
      </c>
      <c r="AJ495" s="11" t="s">
        <v>54</v>
      </c>
      <c r="AK495" s="11" t="s">
        <v>46</v>
      </c>
      <c r="AL495" s="11" t="s">
        <v>322</v>
      </c>
      <c r="AM495" s="11" t="s">
        <v>2560</v>
      </c>
      <c r="AO495">
        <v>493</v>
      </c>
      <c r="AQ495" t="str">
        <f t="shared" si="22"/>
        <v>reis</v>
      </c>
      <c r="AR495">
        <f t="shared" si="23"/>
        <v>1960</v>
      </c>
      <c r="AS495">
        <f t="shared" si="21"/>
        <v>1960</v>
      </c>
    </row>
    <row r="496" spans="1:45" ht="26" x14ac:dyDescent="0.15">
      <c r="A496" s="12" t="s">
        <v>2565</v>
      </c>
      <c r="B496" s="11" t="s">
        <v>2566</v>
      </c>
      <c r="C496" s="11">
        <v>6146</v>
      </c>
      <c r="D496" s="11" t="s">
        <v>2567</v>
      </c>
      <c r="E496" s="11" t="s">
        <v>2568</v>
      </c>
      <c r="F496" s="11" t="s">
        <v>1822</v>
      </c>
      <c r="G496" s="9">
        <v>1926</v>
      </c>
      <c r="H496" s="9" t="s">
        <v>1010</v>
      </c>
      <c r="I496" s="9"/>
      <c r="J496" s="11" t="s">
        <v>82</v>
      </c>
      <c r="K496" s="11"/>
      <c r="L496" s="11"/>
      <c r="M496" s="15">
        <v>1951</v>
      </c>
      <c r="N496" s="16" t="s">
        <v>52</v>
      </c>
      <c r="O496" s="16" t="s">
        <v>45</v>
      </c>
      <c r="P496" s="16" t="s">
        <v>46</v>
      </c>
      <c r="Q496" s="16">
        <v>1959</v>
      </c>
      <c r="R496" s="16">
        <v>1959</v>
      </c>
      <c r="S496" s="11">
        <v>1</v>
      </c>
      <c r="T496" s="11" t="s">
        <v>47</v>
      </c>
      <c r="U496" s="11" t="s">
        <v>48</v>
      </c>
      <c r="V496" s="14" t="s">
        <v>2569</v>
      </c>
      <c r="W496" s="16"/>
      <c r="X496" s="16"/>
      <c r="Y496" s="14"/>
      <c r="Z496" s="16" t="s">
        <v>76</v>
      </c>
      <c r="AA496" s="17">
        <v>1</v>
      </c>
      <c r="AB496" s="17"/>
      <c r="AC496" s="11">
        <v>4</v>
      </c>
      <c r="AD496" s="16" t="s">
        <v>46</v>
      </c>
      <c r="AE496" s="11" t="s">
        <v>85</v>
      </c>
      <c r="AF496" s="11" t="s">
        <v>2570</v>
      </c>
      <c r="AG496" s="11" t="s">
        <v>52</v>
      </c>
      <c r="AH496" s="11" t="s">
        <v>1055</v>
      </c>
      <c r="AI496" s="11" t="s">
        <v>55</v>
      </c>
      <c r="AJ496" s="11"/>
      <c r="AK496" s="11"/>
      <c r="AL496" s="11"/>
      <c r="AM496" s="11"/>
      <c r="AO496">
        <v>494</v>
      </c>
      <c r="AQ496" t="str">
        <f t="shared" si="22"/>
        <v>reis</v>
      </c>
      <c r="AR496">
        <f t="shared" si="23"/>
        <v>1951</v>
      </c>
      <c r="AS496">
        <f t="shared" si="21"/>
        <v>1951</v>
      </c>
    </row>
    <row r="497" spans="1:45" ht="26" x14ac:dyDescent="0.15">
      <c r="A497" s="12" t="s">
        <v>2571</v>
      </c>
      <c r="B497" s="11" t="s">
        <v>2572</v>
      </c>
      <c r="C497" s="11">
        <v>6146</v>
      </c>
      <c r="D497" s="11" t="s">
        <v>2567</v>
      </c>
      <c r="E497" s="11" t="s">
        <v>2568</v>
      </c>
      <c r="F497" s="11" t="s">
        <v>1822</v>
      </c>
      <c r="G497" s="9">
        <v>1926</v>
      </c>
      <c r="H497" s="9" t="s">
        <v>1010</v>
      </c>
      <c r="I497" s="9"/>
      <c r="J497" s="11" t="s">
        <v>82</v>
      </c>
      <c r="K497" s="11"/>
      <c r="L497" s="11"/>
      <c r="M497" s="15">
        <v>1951</v>
      </c>
      <c r="N497" s="16" t="s">
        <v>52</v>
      </c>
      <c r="O497" s="16" t="s">
        <v>45</v>
      </c>
      <c r="P497" s="16" t="s">
        <v>46</v>
      </c>
      <c r="Q497" s="16">
        <v>1959</v>
      </c>
      <c r="R497" s="16">
        <v>1959</v>
      </c>
      <c r="S497" s="11">
        <v>1</v>
      </c>
      <c r="T497" s="11" t="s">
        <v>47</v>
      </c>
      <c r="U497" s="11" t="s">
        <v>48</v>
      </c>
      <c r="V497" s="14" t="s">
        <v>2569</v>
      </c>
      <c r="W497" s="16"/>
      <c r="X497" s="16"/>
      <c r="Y497" s="14"/>
      <c r="Z497" s="16" t="s">
        <v>76</v>
      </c>
      <c r="AA497" s="17">
        <v>1</v>
      </c>
      <c r="AB497" s="17"/>
      <c r="AC497" s="11">
        <v>3</v>
      </c>
      <c r="AD497" s="16" t="s">
        <v>46</v>
      </c>
      <c r="AE497" s="11" t="s">
        <v>85</v>
      </c>
      <c r="AF497" s="11" t="s">
        <v>264</v>
      </c>
      <c r="AG497" s="11" t="s">
        <v>52</v>
      </c>
      <c r="AH497" s="11" t="s">
        <v>1055</v>
      </c>
      <c r="AI497" s="11" t="s">
        <v>55</v>
      </c>
      <c r="AJ497" s="11"/>
      <c r="AK497" s="11"/>
      <c r="AL497" s="11"/>
      <c r="AM497" s="11"/>
      <c r="AO497">
        <v>495</v>
      </c>
      <c r="AQ497" t="str">
        <f t="shared" si="22"/>
        <v>reis</v>
      </c>
      <c r="AR497">
        <f t="shared" si="23"/>
        <v>1951</v>
      </c>
      <c r="AS497">
        <f t="shared" si="21"/>
        <v>1951</v>
      </c>
    </row>
    <row r="498" spans="1:45" ht="39" x14ac:dyDescent="0.15">
      <c r="A498" s="12" t="s">
        <v>2573</v>
      </c>
      <c r="B498" s="11" t="s">
        <v>2574</v>
      </c>
      <c r="C498" s="11">
        <v>405</v>
      </c>
      <c r="D498" s="11" t="s">
        <v>1401</v>
      </c>
      <c r="E498" s="11"/>
      <c r="F498" s="11" t="s">
        <v>2575</v>
      </c>
      <c r="G498" s="9">
        <v>1926</v>
      </c>
      <c r="H498" s="9" t="s">
        <v>1764</v>
      </c>
      <c r="I498" s="9"/>
      <c r="J498" s="11" t="s">
        <v>40</v>
      </c>
      <c r="K498" s="11" t="s">
        <v>66</v>
      </c>
      <c r="L498" s="11"/>
      <c r="M498" s="15">
        <v>1950</v>
      </c>
      <c r="N498" s="16" t="s">
        <v>52</v>
      </c>
      <c r="O498" s="16" t="s">
        <v>45</v>
      </c>
      <c r="P498" s="16" t="s">
        <v>46</v>
      </c>
      <c r="Q498" s="16">
        <v>1956</v>
      </c>
      <c r="R498" s="16"/>
      <c r="S498" s="11">
        <v>2</v>
      </c>
      <c r="T498" s="11" t="s">
        <v>124</v>
      </c>
      <c r="U498" s="11"/>
      <c r="V498" s="14" t="s">
        <v>2576</v>
      </c>
      <c r="W498" s="16"/>
      <c r="X498" s="16"/>
      <c r="Y498" s="14"/>
      <c r="Z498" s="16" t="s">
        <v>625</v>
      </c>
      <c r="AA498" s="17">
        <v>1</v>
      </c>
      <c r="AB498" s="17" t="s">
        <v>46</v>
      </c>
      <c r="AC498" s="11">
        <v>1</v>
      </c>
      <c r="AD498" s="16" t="s">
        <v>46</v>
      </c>
      <c r="AE498" s="11" t="s">
        <v>50</v>
      </c>
      <c r="AF498" s="11" t="s">
        <v>2577</v>
      </c>
      <c r="AG498" s="11" t="s">
        <v>52</v>
      </c>
      <c r="AH498" s="11" t="s">
        <v>1055</v>
      </c>
      <c r="AI498" s="11" t="s">
        <v>55</v>
      </c>
      <c r="AJ498" s="11"/>
      <c r="AK498" s="11"/>
      <c r="AL498" s="11"/>
      <c r="AM498" s="11"/>
      <c r="AO498">
        <v>496</v>
      </c>
      <c r="AQ498" t="str">
        <f t="shared" si="22"/>
        <v>reis</v>
      </c>
      <c r="AR498">
        <f t="shared" si="23"/>
        <v>1950</v>
      </c>
      <c r="AS498">
        <f t="shared" si="21"/>
        <v>1950</v>
      </c>
    </row>
    <row r="499" spans="1:45" ht="65" x14ac:dyDescent="0.15">
      <c r="A499" s="12" t="s">
        <v>2578</v>
      </c>
      <c r="B499" s="11" t="s">
        <v>2579</v>
      </c>
      <c r="C499" s="11">
        <v>7218</v>
      </c>
      <c r="D499" s="11" t="s">
        <v>1096</v>
      </c>
      <c r="E499" s="11"/>
      <c r="F499" s="11" t="s">
        <v>2580</v>
      </c>
      <c r="G499" s="9">
        <v>1942</v>
      </c>
      <c r="H499" s="9"/>
      <c r="I499" s="9" t="s">
        <v>1074</v>
      </c>
      <c r="J499" s="11" t="s">
        <v>40</v>
      </c>
      <c r="K499" s="11" t="s">
        <v>2581</v>
      </c>
      <c r="L499" s="11" t="s">
        <v>42</v>
      </c>
      <c r="M499" s="15">
        <v>1967</v>
      </c>
      <c r="N499" s="16" t="s">
        <v>52</v>
      </c>
      <c r="O499" s="16">
        <v>162</v>
      </c>
      <c r="P499" s="16" t="s">
        <v>46</v>
      </c>
      <c r="Q499" s="16">
        <v>1967</v>
      </c>
      <c r="R499" s="16">
        <v>1972</v>
      </c>
      <c r="S499" s="11">
        <v>1</v>
      </c>
      <c r="T499" s="11" t="s">
        <v>47</v>
      </c>
      <c r="U499" s="11" t="s">
        <v>48</v>
      </c>
      <c r="V499" s="14">
        <v>24567</v>
      </c>
      <c r="W499" s="16"/>
      <c r="X499" s="16"/>
      <c r="Y499" s="14"/>
      <c r="Z499" s="16" t="s">
        <v>49</v>
      </c>
      <c r="AA499" s="17">
        <v>5</v>
      </c>
      <c r="AB499" s="17" t="s">
        <v>46</v>
      </c>
      <c r="AC499" s="11">
        <v>6</v>
      </c>
      <c r="AD499" s="16" t="s">
        <v>46</v>
      </c>
      <c r="AE499" s="11" t="s">
        <v>50</v>
      </c>
      <c r="AF499" s="11" t="s">
        <v>2582</v>
      </c>
      <c r="AG499" s="11" t="s">
        <v>52</v>
      </c>
      <c r="AH499" s="11" t="s">
        <v>1055</v>
      </c>
      <c r="AI499" s="11" t="s">
        <v>54</v>
      </c>
      <c r="AJ499" s="11" t="s">
        <v>55</v>
      </c>
      <c r="AK499" s="11"/>
      <c r="AL499" s="11" t="s">
        <v>135</v>
      </c>
      <c r="AM499" s="11">
        <v>5271190</v>
      </c>
      <c r="AO499">
        <v>497</v>
      </c>
      <c r="AQ499" t="str">
        <f t="shared" si="22"/>
        <v>reis</v>
      </c>
      <c r="AR499">
        <f t="shared" si="23"/>
        <v>1967</v>
      </c>
      <c r="AS499">
        <f t="shared" si="21"/>
        <v>1967</v>
      </c>
    </row>
    <row r="500" spans="1:45" ht="26" x14ac:dyDescent="0.15">
      <c r="A500" s="12" t="s">
        <v>2583</v>
      </c>
      <c r="B500" s="11" t="s">
        <v>2584</v>
      </c>
      <c r="C500" s="11">
        <v>7314</v>
      </c>
      <c r="D500" s="11" t="s">
        <v>2585</v>
      </c>
      <c r="E500" s="11"/>
      <c r="F500" s="11" t="s">
        <v>2586</v>
      </c>
      <c r="G500" s="9">
        <v>1950</v>
      </c>
      <c r="H500" s="9" t="s">
        <v>2587</v>
      </c>
      <c r="I500" s="9"/>
      <c r="J500" s="11"/>
      <c r="K500" s="11" t="s">
        <v>43</v>
      </c>
      <c r="L500" s="11" t="s">
        <v>1057</v>
      </c>
      <c r="M500" s="15"/>
      <c r="N500" s="16" t="s">
        <v>52</v>
      </c>
      <c r="O500" s="16">
        <v>162</v>
      </c>
      <c r="P500" s="16" t="s">
        <v>46</v>
      </c>
      <c r="Q500" s="16">
        <v>1979</v>
      </c>
      <c r="R500" s="16">
        <v>1979</v>
      </c>
      <c r="S500" s="11">
        <v>1</v>
      </c>
      <c r="T500" s="11" t="s">
        <v>47</v>
      </c>
      <c r="U500" s="11" t="s">
        <v>48</v>
      </c>
      <c r="V500" s="14" t="s">
        <v>75</v>
      </c>
      <c r="W500" s="16"/>
      <c r="X500" s="16"/>
      <c r="Y500" s="14"/>
      <c r="Z500" s="16" t="s">
        <v>76</v>
      </c>
      <c r="AA500" s="17" t="s">
        <v>75</v>
      </c>
      <c r="AB500" s="17"/>
      <c r="AC500" s="11">
        <v>3</v>
      </c>
      <c r="AD500" s="16"/>
      <c r="AE500" s="11" t="s">
        <v>125</v>
      </c>
      <c r="AF500" s="11" t="s">
        <v>2588</v>
      </c>
      <c r="AG500" s="11" t="s">
        <v>52</v>
      </c>
      <c r="AH500" s="11" t="s">
        <v>1168</v>
      </c>
      <c r="AI500" s="11" t="s">
        <v>55</v>
      </c>
      <c r="AJ500" s="11"/>
      <c r="AK500" s="11"/>
      <c r="AL500" s="11"/>
      <c r="AM500" s="11"/>
      <c r="AO500">
        <v>498</v>
      </c>
      <c r="AQ500" t="str">
        <f t="shared" si="22"/>
        <v>reis</v>
      </c>
      <c r="AR500">
        <f t="shared" si="23"/>
        <v>0</v>
      </c>
      <c r="AS500">
        <f t="shared" si="21"/>
        <v>0</v>
      </c>
    </row>
    <row r="501" spans="1:45" ht="143" x14ac:dyDescent="0.15">
      <c r="A501" s="12" t="s">
        <v>2589</v>
      </c>
      <c r="B501" s="11" t="s">
        <v>2590</v>
      </c>
      <c r="C501" s="11">
        <v>8671</v>
      </c>
      <c r="D501" s="11" t="s">
        <v>2591</v>
      </c>
      <c r="E501" s="11" t="s">
        <v>1757</v>
      </c>
      <c r="F501" s="11" t="s">
        <v>2592</v>
      </c>
      <c r="G501" s="9">
        <v>1918</v>
      </c>
      <c r="H501" s="9"/>
      <c r="I501" s="9" t="s">
        <v>2593</v>
      </c>
      <c r="J501" s="11" t="s">
        <v>82</v>
      </c>
      <c r="K501" s="11" t="s">
        <v>83</v>
      </c>
      <c r="L501" s="11" t="s">
        <v>42</v>
      </c>
      <c r="M501" s="15">
        <v>1960</v>
      </c>
      <c r="N501" s="16" t="s">
        <v>52</v>
      </c>
      <c r="O501" s="16">
        <v>162</v>
      </c>
      <c r="P501" s="16" t="s">
        <v>92</v>
      </c>
      <c r="Q501" s="16">
        <v>1960</v>
      </c>
      <c r="R501" s="16">
        <v>1971</v>
      </c>
      <c r="S501" s="11">
        <v>10</v>
      </c>
      <c r="T501" s="11" t="s">
        <v>67</v>
      </c>
      <c r="U501" s="11"/>
      <c r="V501" s="14">
        <v>22099</v>
      </c>
      <c r="W501" s="16"/>
      <c r="X501" s="16"/>
      <c r="Y501" s="9"/>
      <c r="Z501" s="16" t="s">
        <v>229</v>
      </c>
      <c r="AA501" s="17">
        <v>9</v>
      </c>
      <c r="AB501" s="17" t="s">
        <v>46</v>
      </c>
      <c r="AC501" s="11">
        <v>32</v>
      </c>
      <c r="AD501" s="16" t="s">
        <v>58</v>
      </c>
      <c r="AE501" s="11" t="s">
        <v>85</v>
      </c>
      <c r="AF501" s="11" t="s">
        <v>2594</v>
      </c>
      <c r="AG501" s="11" t="s">
        <v>52</v>
      </c>
      <c r="AH501" s="11" t="s">
        <v>2595</v>
      </c>
      <c r="AI501" s="11" t="s">
        <v>54</v>
      </c>
      <c r="AJ501" s="11" t="s">
        <v>54</v>
      </c>
      <c r="AK501" s="11" t="s">
        <v>58</v>
      </c>
      <c r="AL501" s="11" t="s">
        <v>135</v>
      </c>
      <c r="AM501" s="11">
        <v>1230020</v>
      </c>
      <c r="AO501">
        <v>499</v>
      </c>
      <c r="AQ501" t="str">
        <f t="shared" si="22"/>
        <v>reis</v>
      </c>
      <c r="AR501">
        <f t="shared" si="23"/>
        <v>1960</v>
      </c>
      <c r="AS501">
        <f t="shared" si="21"/>
        <v>1960</v>
      </c>
    </row>
    <row r="502" spans="1:45" ht="52" x14ac:dyDescent="0.15">
      <c r="A502" s="12" t="s">
        <v>2596</v>
      </c>
      <c r="B502" s="11" t="s">
        <v>2597</v>
      </c>
      <c r="C502" s="11">
        <v>8765</v>
      </c>
      <c r="D502" s="11" t="s">
        <v>2598</v>
      </c>
      <c r="E502" s="11"/>
      <c r="F502" s="11" t="s">
        <v>1193</v>
      </c>
      <c r="G502" s="9">
        <v>1917</v>
      </c>
      <c r="H502" s="9"/>
      <c r="I502" s="9" t="s">
        <v>2599</v>
      </c>
      <c r="J502" s="11" t="s">
        <v>40</v>
      </c>
      <c r="K502" s="11" t="s">
        <v>123</v>
      </c>
      <c r="L502" s="11" t="s">
        <v>1092</v>
      </c>
      <c r="M502" s="15">
        <v>1960</v>
      </c>
      <c r="N502" s="16" t="s">
        <v>52</v>
      </c>
      <c r="O502" s="16">
        <v>162</v>
      </c>
      <c r="P502" s="16"/>
      <c r="Q502" s="16"/>
      <c r="R502" s="16"/>
      <c r="S502" s="11">
        <v>11</v>
      </c>
      <c r="T502" s="11" t="s">
        <v>67</v>
      </c>
      <c r="U502" s="11"/>
      <c r="V502" s="14" t="s">
        <v>2467</v>
      </c>
      <c r="W502" s="16"/>
      <c r="X502" s="16"/>
      <c r="Y502" s="9"/>
      <c r="Z502" s="16" t="s">
        <v>229</v>
      </c>
      <c r="AA502" s="17">
        <v>1</v>
      </c>
      <c r="AB502" s="17" t="s">
        <v>46</v>
      </c>
      <c r="AC502" s="11" t="s">
        <v>53</v>
      </c>
      <c r="AD502" s="16"/>
      <c r="AE502" s="11"/>
      <c r="AF502" s="11" t="s">
        <v>445</v>
      </c>
      <c r="AG502" s="11" t="s">
        <v>45</v>
      </c>
      <c r="AH502" s="11" t="s">
        <v>53</v>
      </c>
      <c r="AI502" s="11" t="s">
        <v>54</v>
      </c>
      <c r="AJ502" s="11" t="s">
        <v>55</v>
      </c>
      <c r="AK502" s="11"/>
      <c r="AL502" s="11" t="s">
        <v>409</v>
      </c>
      <c r="AM502" s="11" t="s">
        <v>2600</v>
      </c>
      <c r="AN502" s="86" t="s">
        <v>2601</v>
      </c>
      <c r="AO502">
        <v>500</v>
      </c>
      <c r="AQ502" t="str">
        <f t="shared" si="22"/>
        <v>reis</v>
      </c>
      <c r="AR502">
        <f t="shared" si="23"/>
        <v>1960</v>
      </c>
      <c r="AS502">
        <f t="shared" si="21"/>
        <v>1960</v>
      </c>
    </row>
    <row r="503" spans="1:45" ht="39" x14ac:dyDescent="0.15">
      <c r="A503" s="12" t="s">
        <v>2602</v>
      </c>
      <c r="B503" s="11" t="s">
        <v>2603</v>
      </c>
      <c r="C503" s="11">
        <v>9594</v>
      </c>
      <c r="D503" s="11" t="s">
        <v>2604</v>
      </c>
      <c r="E503" s="11"/>
      <c r="F503" s="11" t="s">
        <v>1184</v>
      </c>
      <c r="G503" s="9"/>
      <c r="H503" s="9"/>
      <c r="I503" s="9"/>
      <c r="J503" s="11"/>
      <c r="K503" s="11" t="s">
        <v>43</v>
      </c>
      <c r="L503" s="11"/>
      <c r="M503" s="15"/>
      <c r="N503" s="16" t="s">
        <v>52</v>
      </c>
      <c r="O503" s="16" t="s">
        <v>45</v>
      </c>
      <c r="P503" s="16" t="s">
        <v>46</v>
      </c>
      <c r="Q503" s="16">
        <v>1955</v>
      </c>
      <c r="R503" s="16">
        <v>1957</v>
      </c>
      <c r="S503" s="11">
        <v>1</v>
      </c>
      <c r="T503" s="11" t="s">
        <v>47</v>
      </c>
      <c r="U503" s="11" t="s">
        <v>48</v>
      </c>
      <c r="V503" s="14" t="s">
        <v>75</v>
      </c>
      <c r="W503" s="16"/>
      <c r="X503" s="16"/>
      <c r="Y503" s="9"/>
      <c r="Z503" s="16" t="s">
        <v>76</v>
      </c>
      <c r="AA503" s="17">
        <v>1</v>
      </c>
      <c r="AB503" s="17"/>
      <c r="AC503" s="11">
        <v>4</v>
      </c>
      <c r="AD503" s="16" t="s">
        <v>46</v>
      </c>
      <c r="AE503" s="11" t="s">
        <v>50</v>
      </c>
      <c r="AF503" s="11" t="s">
        <v>2605</v>
      </c>
      <c r="AG503" s="11" t="s">
        <v>52</v>
      </c>
      <c r="AH503" s="11" t="s">
        <v>1055</v>
      </c>
      <c r="AI503" s="11" t="s">
        <v>55</v>
      </c>
      <c r="AJ503" s="11"/>
      <c r="AK503" s="11"/>
      <c r="AL503" s="11"/>
      <c r="AM503" s="11"/>
      <c r="AO503">
        <v>501</v>
      </c>
      <c r="AQ503" t="str">
        <f t="shared" si="22"/>
        <v>reis</v>
      </c>
      <c r="AR503">
        <f t="shared" si="23"/>
        <v>0</v>
      </c>
      <c r="AS503">
        <f t="shared" si="21"/>
        <v>0</v>
      </c>
    </row>
    <row r="504" spans="1:45" ht="39" x14ac:dyDescent="0.15">
      <c r="A504" s="12" t="s">
        <v>2606</v>
      </c>
      <c r="B504" s="11" t="s">
        <v>2607</v>
      </c>
      <c r="C504" s="11">
        <v>9872</v>
      </c>
      <c r="D504" s="11" t="s">
        <v>2608</v>
      </c>
      <c r="E504" s="11" t="s">
        <v>1089</v>
      </c>
      <c r="F504" s="11" t="s">
        <v>1184</v>
      </c>
      <c r="G504" s="9">
        <v>1927</v>
      </c>
      <c r="H504" s="9"/>
      <c r="I504" s="9"/>
      <c r="J504" s="11" t="s">
        <v>82</v>
      </c>
      <c r="K504" s="11" t="s">
        <v>83</v>
      </c>
      <c r="L504" s="11" t="s">
        <v>1083</v>
      </c>
      <c r="M504" s="15">
        <v>1954</v>
      </c>
      <c r="N504" s="16" t="s">
        <v>52</v>
      </c>
      <c r="O504" s="16" t="s">
        <v>45</v>
      </c>
      <c r="P504" s="16" t="s">
        <v>46</v>
      </c>
      <c r="Q504" s="16">
        <v>1954</v>
      </c>
      <c r="R504" s="16">
        <v>1962</v>
      </c>
      <c r="S504" s="11">
        <v>1</v>
      </c>
      <c r="T504" s="11" t="s">
        <v>47</v>
      </c>
      <c r="U504" s="11" t="s">
        <v>48</v>
      </c>
      <c r="V504" s="14">
        <v>19885</v>
      </c>
      <c r="W504" s="16"/>
      <c r="X504" s="16"/>
      <c r="Y504" s="9"/>
      <c r="Z504" s="16" t="s">
        <v>76</v>
      </c>
      <c r="AA504" s="17">
        <v>2</v>
      </c>
      <c r="AB504" s="17"/>
      <c r="AC504" s="11">
        <v>3</v>
      </c>
      <c r="AD504" s="16"/>
      <c r="AE504" s="11" t="s">
        <v>50</v>
      </c>
      <c r="AF504" s="11" t="s">
        <v>2609</v>
      </c>
      <c r="AG504" s="11" t="s">
        <v>52</v>
      </c>
      <c r="AH504" s="11" t="s">
        <v>1055</v>
      </c>
      <c r="AI504" s="11" t="s">
        <v>54</v>
      </c>
      <c r="AJ504" s="11" t="s">
        <v>54</v>
      </c>
      <c r="AK504" s="11" t="s">
        <v>58</v>
      </c>
      <c r="AL504" s="11" t="s">
        <v>161</v>
      </c>
      <c r="AM504" s="11" t="s">
        <v>2610</v>
      </c>
      <c r="AO504">
        <v>502</v>
      </c>
      <c r="AQ504" t="str">
        <f t="shared" si="22"/>
        <v>reis</v>
      </c>
      <c r="AR504">
        <f t="shared" si="23"/>
        <v>1954</v>
      </c>
      <c r="AS504">
        <f t="shared" si="21"/>
        <v>1954</v>
      </c>
    </row>
    <row r="505" spans="1:45" ht="39" x14ac:dyDescent="0.15">
      <c r="A505" s="12" t="s">
        <v>2611</v>
      </c>
      <c r="B505" s="11" t="s">
        <v>1995</v>
      </c>
      <c r="C505" s="11">
        <v>9872</v>
      </c>
      <c r="D505" s="11" t="s">
        <v>2608</v>
      </c>
      <c r="E505" s="11" t="s">
        <v>1089</v>
      </c>
      <c r="F505" s="11" t="s">
        <v>1184</v>
      </c>
      <c r="G505" s="9">
        <v>1927</v>
      </c>
      <c r="H505" s="9"/>
      <c r="I505" s="9"/>
      <c r="J505" s="11" t="s">
        <v>2612</v>
      </c>
      <c r="K505" s="11" t="s">
        <v>773</v>
      </c>
      <c r="L505" s="11" t="s">
        <v>1652</v>
      </c>
      <c r="M505" s="15">
        <v>1964</v>
      </c>
      <c r="N505" s="16" t="s">
        <v>52</v>
      </c>
      <c r="O505" s="16" t="s">
        <v>45</v>
      </c>
      <c r="P505" s="16" t="s">
        <v>46</v>
      </c>
      <c r="Q505" s="16">
        <v>1964</v>
      </c>
      <c r="R505" s="16">
        <v>1964</v>
      </c>
      <c r="S505" s="11">
        <v>5</v>
      </c>
      <c r="T505" s="11" t="s">
        <v>67</v>
      </c>
      <c r="U505" s="11"/>
      <c r="V505" s="14">
        <v>23681</v>
      </c>
      <c r="W505" s="16">
        <v>1964</v>
      </c>
      <c r="X505" s="16"/>
      <c r="Y505" s="9"/>
      <c r="Z505" s="16" t="s">
        <v>2546</v>
      </c>
      <c r="AA505" s="17">
        <v>1</v>
      </c>
      <c r="AB505" s="17"/>
      <c r="AC505" s="11">
        <v>3</v>
      </c>
      <c r="AD505" s="16" t="s">
        <v>59</v>
      </c>
      <c r="AE505" s="11" t="s">
        <v>50</v>
      </c>
      <c r="AF505" s="11" t="s">
        <v>2613</v>
      </c>
      <c r="AG505" s="11" t="s">
        <v>52</v>
      </c>
      <c r="AH505" s="11" t="s">
        <v>1055</v>
      </c>
      <c r="AI505" s="11" t="s">
        <v>54</v>
      </c>
      <c r="AJ505" s="11" t="s">
        <v>54</v>
      </c>
      <c r="AK505" s="11" t="s">
        <v>58</v>
      </c>
      <c r="AL505" s="11" t="s">
        <v>161</v>
      </c>
      <c r="AM505" s="11" t="s">
        <v>2610</v>
      </c>
      <c r="AO505">
        <v>503</v>
      </c>
      <c r="AQ505" t="str">
        <f t="shared" si="22"/>
        <v>re-entry</v>
      </c>
      <c r="AR505">
        <f t="shared" si="23"/>
        <v>1964</v>
      </c>
      <c r="AS505">
        <f t="shared" si="21"/>
        <v>1964</v>
      </c>
    </row>
    <row r="506" spans="1:45" ht="39" x14ac:dyDescent="0.15">
      <c r="A506" s="12" t="s">
        <v>2614</v>
      </c>
      <c r="B506" s="11" t="s">
        <v>2615</v>
      </c>
      <c r="C506" s="11">
        <v>9872</v>
      </c>
      <c r="D506" s="11" t="s">
        <v>2608</v>
      </c>
      <c r="E506" s="11" t="s">
        <v>1089</v>
      </c>
      <c r="F506" s="11" t="s">
        <v>1184</v>
      </c>
      <c r="G506" s="9">
        <v>1927</v>
      </c>
      <c r="H506" s="9"/>
      <c r="I506" s="9" t="s">
        <v>2616</v>
      </c>
      <c r="J506" s="11" t="s">
        <v>2612</v>
      </c>
      <c r="K506" s="11" t="s">
        <v>773</v>
      </c>
      <c r="L506" s="11" t="s">
        <v>1652</v>
      </c>
      <c r="M506" s="15">
        <v>1964</v>
      </c>
      <c r="N506" s="16" t="s">
        <v>44</v>
      </c>
      <c r="O506" s="16" t="s">
        <v>45</v>
      </c>
      <c r="P506" s="16" t="s">
        <v>46</v>
      </c>
      <c r="Q506" s="16">
        <v>1964</v>
      </c>
      <c r="R506" s="16">
        <v>1964</v>
      </c>
      <c r="S506" s="11">
        <v>5</v>
      </c>
      <c r="T506" s="11" t="s">
        <v>67</v>
      </c>
      <c r="U506" s="11"/>
      <c r="V506" s="14">
        <v>23681</v>
      </c>
      <c r="W506" s="16">
        <v>1964</v>
      </c>
      <c r="X506" s="16"/>
      <c r="Y506" s="9"/>
      <c r="Z506" s="16" t="s">
        <v>2546</v>
      </c>
      <c r="AA506" s="17">
        <v>2</v>
      </c>
      <c r="AB506" s="17"/>
      <c r="AC506" s="11">
        <v>2</v>
      </c>
      <c r="AD506" s="16" t="s">
        <v>59</v>
      </c>
      <c r="AE506" s="11" t="s">
        <v>50</v>
      </c>
      <c r="AF506" s="11" t="s">
        <v>2617</v>
      </c>
      <c r="AG506" s="11" t="s">
        <v>52</v>
      </c>
      <c r="AH506" s="11" t="s">
        <v>1055</v>
      </c>
      <c r="AI506" s="11" t="s">
        <v>54</v>
      </c>
      <c r="AJ506" s="11" t="s">
        <v>54</v>
      </c>
      <c r="AK506" s="11" t="s">
        <v>58</v>
      </c>
      <c r="AL506" s="11" t="s">
        <v>161</v>
      </c>
      <c r="AM506" s="11" t="s">
        <v>2610</v>
      </c>
      <c r="AO506">
        <v>504</v>
      </c>
      <c r="AQ506" t="str">
        <f t="shared" si="22"/>
        <v>re-entry</v>
      </c>
      <c r="AR506">
        <f t="shared" si="23"/>
        <v>1964</v>
      </c>
      <c r="AS506">
        <f t="shared" si="21"/>
        <v>1964</v>
      </c>
    </row>
    <row r="507" spans="1:45" ht="39" x14ac:dyDescent="0.15">
      <c r="A507" s="12" t="s">
        <v>2618</v>
      </c>
      <c r="B507" s="11" t="s">
        <v>1995</v>
      </c>
      <c r="C507" s="11">
        <v>9872</v>
      </c>
      <c r="D507" s="11" t="s">
        <v>2608</v>
      </c>
      <c r="E507" s="11" t="s">
        <v>1089</v>
      </c>
      <c r="F507" s="11" t="s">
        <v>1184</v>
      </c>
      <c r="G507" s="9">
        <v>1927</v>
      </c>
      <c r="H507" s="9"/>
      <c r="I507" s="9" t="s">
        <v>2616</v>
      </c>
      <c r="J507" s="11"/>
      <c r="K507" s="11"/>
      <c r="L507" s="11" t="s">
        <v>1652</v>
      </c>
      <c r="M507" s="15"/>
      <c r="N507" s="16" t="s">
        <v>44</v>
      </c>
      <c r="O507" s="16">
        <v>162</v>
      </c>
      <c r="P507" s="16" t="s">
        <v>46</v>
      </c>
      <c r="Q507" s="16">
        <v>1964</v>
      </c>
      <c r="R507" s="16">
        <v>1964</v>
      </c>
      <c r="S507" s="11">
        <v>5</v>
      </c>
      <c r="T507" s="11" t="s">
        <v>67</v>
      </c>
      <c r="U507" s="11"/>
      <c r="V507" s="14">
        <v>23681</v>
      </c>
      <c r="W507" s="16">
        <v>1964</v>
      </c>
      <c r="X507" s="16"/>
      <c r="Y507" s="9"/>
      <c r="Z507" s="16" t="s">
        <v>2546</v>
      </c>
      <c r="AA507" s="17"/>
      <c r="AB507" s="17"/>
      <c r="AC507" s="11">
        <v>2</v>
      </c>
      <c r="AD507" s="16" t="s">
        <v>59</v>
      </c>
      <c r="AE507" s="11" t="s">
        <v>50</v>
      </c>
      <c r="AF507" s="11" t="s">
        <v>2619</v>
      </c>
      <c r="AG507" s="11" t="s">
        <v>44</v>
      </c>
      <c r="AH507" s="11" t="s">
        <v>1055</v>
      </c>
      <c r="AI507" s="11" t="s">
        <v>54</v>
      </c>
      <c r="AJ507" s="11" t="s">
        <v>54</v>
      </c>
      <c r="AK507" s="11" t="s">
        <v>58</v>
      </c>
      <c r="AL507" s="11" t="s">
        <v>161</v>
      </c>
      <c r="AM507" s="11" t="s">
        <v>2610</v>
      </c>
      <c r="AO507">
        <v>505</v>
      </c>
      <c r="AQ507" t="str">
        <f t="shared" si="22"/>
        <v>re-entry</v>
      </c>
      <c r="AR507">
        <f t="shared" si="23"/>
        <v>1964</v>
      </c>
      <c r="AS507">
        <f t="shared" si="21"/>
        <v>1964</v>
      </c>
    </row>
    <row r="508" spans="1:45" ht="39" x14ac:dyDescent="0.15">
      <c r="A508" s="12" t="s">
        <v>2620</v>
      </c>
      <c r="B508" s="11" t="s">
        <v>2621</v>
      </c>
      <c r="C508" s="11">
        <v>9965</v>
      </c>
      <c r="D508" s="11" t="s">
        <v>2622</v>
      </c>
      <c r="E508" s="11"/>
      <c r="F508" s="11" t="s">
        <v>1153</v>
      </c>
      <c r="G508" s="9">
        <v>1916</v>
      </c>
      <c r="H508" s="9"/>
      <c r="I508" s="9"/>
      <c r="J508" s="11" t="s">
        <v>40</v>
      </c>
      <c r="K508" s="11" t="s">
        <v>2623</v>
      </c>
      <c r="L508" s="11"/>
      <c r="M508" s="15">
        <v>1948</v>
      </c>
      <c r="N508" s="16" t="s">
        <v>52</v>
      </c>
      <c r="O508" s="16">
        <v>162</v>
      </c>
      <c r="P508" s="16" t="s">
        <v>46</v>
      </c>
      <c r="Q508" s="16">
        <v>1960</v>
      </c>
      <c r="R508" s="16">
        <v>1960</v>
      </c>
      <c r="S508" s="11">
        <v>2</v>
      </c>
      <c r="T508" s="11" t="s">
        <v>124</v>
      </c>
      <c r="U508" s="11"/>
      <c r="V508" s="14" t="s">
        <v>2624</v>
      </c>
      <c r="W508" s="16"/>
      <c r="X508" s="16"/>
      <c r="Y508" s="9"/>
      <c r="Z508" s="16" t="s">
        <v>76</v>
      </c>
      <c r="AA508" s="17">
        <v>1</v>
      </c>
      <c r="AB508" s="17" t="s">
        <v>46</v>
      </c>
      <c r="AC508" s="11">
        <v>2</v>
      </c>
      <c r="AD508" s="16" t="s">
        <v>46</v>
      </c>
      <c r="AE508" s="11" t="s">
        <v>50</v>
      </c>
      <c r="AF508" s="11" t="s">
        <v>2625</v>
      </c>
      <c r="AG508" s="11" t="s">
        <v>52</v>
      </c>
      <c r="AH508" s="11" t="s">
        <v>2327</v>
      </c>
      <c r="AI508" s="11" t="s">
        <v>54</v>
      </c>
      <c r="AJ508" s="11" t="s">
        <v>55</v>
      </c>
      <c r="AK508" s="11"/>
      <c r="AL508" s="11" t="s">
        <v>52</v>
      </c>
      <c r="AM508" s="11">
        <v>7246245</v>
      </c>
      <c r="AO508">
        <v>506</v>
      </c>
      <c r="AQ508" t="str">
        <f t="shared" si="22"/>
        <v>reis</v>
      </c>
      <c r="AR508">
        <f t="shared" si="23"/>
        <v>1948</v>
      </c>
      <c r="AS508">
        <f t="shared" si="21"/>
        <v>1948</v>
      </c>
    </row>
    <row r="509" spans="1:45" ht="65" x14ac:dyDescent="0.15">
      <c r="A509" s="12" t="s">
        <v>2626</v>
      </c>
      <c r="B509" s="11" t="s">
        <v>2627</v>
      </c>
      <c r="C509" s="11">
        <v>9675</v>
      </c>
      <c r="D509" s="11" t="s">
        <v>2628</v>
      </c>
      <c r="E509" s="11" t="s">
        <v>1757</v>
      </c>
      <c r="F509" s="11" t="s">
        <v>1196</v>
      </c>
      <c r="G509" s="9">
        <v>1935</v>
      </c>
      <c r="H509" s="9"/>
      <c r="I509" s="9"/>
      <c r="J509" s="11" t="s">
        <v>82</v>
      </c>
      <c r="K509" s="11" t="s">
        <v>83</v>
      </c>
      <c r="L509" s="11" t="s">
        <v>1083</v>
      </c>
      <c r="M509" s="15">
        <v>1954</v>
      </c>
      <c r="N509" s="16" t="s">
        <v>52</v>
      </c>
      <c r="O509" s="16" t="s">
        <v>45</v>
      </c>
      <c r="P509" s="16" t="s">
        <v>58</v>
      </c>
      <c r="Q509" s="16">
        <v>1957</v>
      </c>
      <c r="R509" s="16">
        <v>1957</v>
      </c>
      <c r="S509" s="11">
        <v>1</v>
      </c>
      <c r="T509" s="11" t="s">
        <v>47</v>
      </c>
      <c r="U509" s="11" t="s">
        <v>48</v>
      </c>
      <c r="V509" s="14">
        <v>19973</v>
      </c>
      <c r="W509" s="16"/>
      <c r="X509" s="16"/>
      <c r="Y509" s="9"/>
      <c r="Z509" s="16" t="s">
        <v>625</v>
      </c>
      <c r="AA509" s="17">
        <v>2</v>
      </c>
      <c r="AB509" s="17" t="s">
        <v>58</v>
      </c>
      <c r="AC509" s="11">
        <v>7</v>
      </c>
      <c r="AD509" s="16" t="s">
        <v>58</v>
      </c>
      <c r="AE509" s="11" t="s">
        <v>139</v>
      </c>
      <c r="AF509" s="11" t="s">
        <v>2629</v>
      </c>
      <c r="AG509" s="11" t="s">
        <v>45</v>
      </c>
      <c r="AH509" s="11" t="s">
        <v>1055</v>
      </c>
      <c r="AI509" s="11" t="s">
        <v>55</v>
      </c>
      <c r="AJ509" s="11"/>
      <c r="AK509" s="11"/>
      <c r="AL509" s="11"/>
      <c r="AM509" s="11"/>
      <c r="AO509">
        <v>507</v>
      </c>
      <c r="AQ509" t="str">
        <f t="shared" si="22"/>
        <v>reis</v>
      </c>
      <c r="AR509">
        <f t="shared" si="23"/>
        <v>1954</v>
      </c>
      <c r="AS509">
        <f t="shared" si="21"/>
        <v>1954</v>
      </c>
    </row>
    <row r="510" spans="1:45" ht="65" x14ac:dyDescent="0.15">
      <c r="A510" s="12" t="s">
        <v>2630</v>
      </c>
      <c r="B510" s="11" t="s">
        <v>2631</v>
      </c>
      <c r="C510" s="11">
        <v>9769</v>
      </c>
      <c r="D510" s="11" t="s">
        <v>2632</v>
      </c>
      <c r="E510" s="11"/>
      <c r="F510" s="11" t="s">
        <v>2633</v>
      </c>
      <c r="G510" s="9">
        <v>1956</v>
      </c>
      <c r="H510" s="9"/>
      <c r="I510" s="9"/>
      <c r="J510" s="11" t="s">
        <v>82</v>
      </c>
      <c r="K510" s="11" t="s">
        <v>83</v>
      </c>
      <c r="L510" s="11" t="s">
        <v>1057</v>
      </c>
      <c r="M510" s="15">
        <v>1978</v>
      </c>
      <c r="N510" s="16" t="s">
        <v>52</v>
      </c>
      <c r="O510" s="16">
        <v>162</v>
      </c>
      <c r="P510" s="16" t="s">
        <v>46</v>
      </c>
      <c r="Q510" s="16">
        <v>1977</v>
      </c>
      <c r="R510" s="16">
        <v>1978</v>
      </c>
      <c r="S510" s="11">
        <v>1</v>
      </c>
      <c r="T510" s="11" t="s">
        <v>47</v>
      </c>
      <c r="U510" s="11" t="s">
        <v>84</v>
      </c>
      <c r="V510" s="14" t="s">
        <v>2634</v>
      </c>
      <c r="W510" s="16"/>
      <c r="X510" s="16"/>
      <c r="Y510" s="9"/>
      <c r="Z510" s="16" t="s">
        <v>76</v>
      </c>
      <c r="AA510" s="17">
        <v>1</v>
      </c>
      <c r="AB510" s="17" t="s">
        <v>46</v>
      </c>
      <c r="AC510" s="11">
        <v>4</v>
      </c>
      <c r="AD510" s="16" t="s">
        <v>46</v>
      </c>
      <c r="AE510" s="11" t="s">
        <v>2181</v>
      </c>
      <c r="AF510" s="11" t="s">
        <v>2635</v>
      </c>
      <c r="AG510" s="11" t="s">
        <v>52</v>
      </c>
      <c r="AH510" s="11" t="s">
        <v>1055</v>
      </c>
      <c r="AI510" s="11" t="s">
        <v>55</v>
      </c>
      <c r="AJ510" s="11"/>
      <c r="AK510" s="11"/>
      <c r="AL510" s="11"/>
      <c r="AM510" s="11"/>
      <c r="AO510">
        <v>508</v>
      </c>
      <c r="AQ510" t="str">
        <f t="shared" si="22"/>
        <v>reis</v>
      </c>
      <c r="AR510">
        <f t="shared" si="23"/>
        <v>1978</v>
      </c>
      <c r="AS510">
        <f t="shared" si="21"/>
        <v>1978</v>
      </c>
    </row>
    <row r="511" spans="1:45" ht="39" x14ac:dyDescent="0.15">
      <c r="A511" s="12" t="s">
        <v>2636</v>
      </c>
      <c r="B511" s="11" t="s">
        <v>2637</v>
      </c>
      <c r="C511" s="11">
        <v>10053</v>
      </c>
      <c r="D511" s="11" t="s">
        <v>2638</v>
      </c>
      <c r="E511" s="11"/>
      <c r="F511" s="11" t="s">
        <v>2639</v>
      </c>
      <c r="G511" s="9">
        <v>1940</v>
      </c>
      <c r="H511" s="9"/>
      <c r="I511" s="9" t="s">
        <v>1081</v>
      </c>
      <c r="J511" s="11" t="s">
        <v>82</v>
      </c>
      <c r="K511" s="11" t="s">
        <v>83</v>
      </c>
      <c r="L511" s="11" t="s">
        <v>1083</v>
      </c>
      <c r="M511" s="15">
        <v>1970</v>
      </c>
      <c r="N511" s="16" t="s">
        <v>52</v>
      </c>
      <c r="O511" s="16">
        <v>162</v>
      </c>
      <c r="P511" s="16" t="s">
        <v>46</v>
      </c>
      <c r="Q511" s="16">
        <v>1970</v>
      </c>
      <c r="R511" s="16">
        <v>1970</v>
      </c>
      <c r="S511" s="11">
        <v>1</v>
      </c>
      <c r="T511" s="11" t="s">
        <v>47</v>
      </c>
      <c r="U511" s="11" t="s">
        <v>48</v>
      </c>
      <c r="V511" s="14" t="s">
        <v>2640</v>
      </c>
      <c r="W511" s="16"/>
      <c r="X511" s="16"/>
      <c r="Y511" s="9"/>
      <c r="Z511" s="16" t="s">
        <v>49</v>
      </c>
      <c r="AA511" s="17">
        <v>1</v>
      </c>
      <c r="AB511" s="17" t="s">
        <v>46</v>
      </c>
      <c r="AC511" s="11">
        <v>4</v>
      </c>
      <c r="AD511" s="16" t="s">
        <v>46</v>
      </c>
      <c r="AE511" s="11" t="s">
        <v>85</v>
      </c>
      <c r="AF511" s="11" t="s">
        <v>2641</v>
      </c>
      <c r="AG511" s="11" t="s">
        <v>52</v>
      </c>
      <c r="AH511" s="11" t="s">
        <v>1055</v>
      </c>
      <c r="AI511" s="11" t="s">
        <v>54</v>
      </c>
      <c r="AJ511" s="11" t="s">
        <v>55</v>
      </c>
      <c r="AK511" s="11"/>
      <c r="AL511" s="11" t="s">
        <v>952</v>
      </c>
      <c r="AM511" s="11" t="s">
        <v>2642</v>
      </c>
      <c r="AN511" t="s">
        <v>2643</v>
      </c>
      <c r="AO511">
        <v>509</v>
      </c>
      <c r="AQ511" t="str">
        <f t="shared" si="22"/>
        <v>reis</v>
      </c>
      <c r="AR511">
        <f t="shared" si="23"/>
        <v>1970</v>
      </c>
      <c r="AS511">
        <f t="shared" si="21"/>
        <v>1970</v>
      </c>
    </row>
    <row r="512" spans="1:45" ht="26" x14ac:dyDescent="0.15">
      <c r="A512" s="12" t="s">
        <v>2644</v>
      </c>
      <c r="B512" s="11" t="s">
        <v>2645</v>
      </c>
      <c r="C512" s="11">
        <v>10053</v>
      </c>
      <c r="D512" s="11" t="s">
        <v>2638</v>
      </c>
      <c r="E512" s="11"/>
      <c r="F512" s="11" t="s">
        <v>2639</v>
      </c>
      <c r="G512" s="9">
        <v>1940</v>
      </c>
      <c r="H512" s="9"/>
      <c r="I512" s="9"/>
      <c r="J512" s="11" t="s">
        <v>40</v>
      </c>
      <c r="K512" s="11" t="s">
        <v>209</v>
      </c>
      <c r="L512" s="11" t="s">
        <v>1515</v>
      </c>
      <c r="M512" s="15">
        <v>1964</v>
      </c>
      <c r="N512" s="16" t="s">
        <v>103</v>
      </c>
      <c r="O512" s="16">
        <v>162</v>
      </c>
      <c r="P512" s="16" t="s">
        <v>46</v>
      </c>
      <c r="Q512" s="16">
        <v>1964</v>
      </c>
      <c r="R512" s="16">
        <v>1965</v>
      </c>
      <c r="S512" s="11">
        <v>1</v>
      </c>
      <c r="T512" s="11" t="s">
        <v>47</v>
      </c>
      <c r="U512" s="11" t="s">
        <v>48</v>
      </c>
      <c r="V512" s="14">
        <v>23535</v>
      </c>
      <c r="W512" s="16"/>
      <c r="X512" s="16"/>
      <c r="Y512" s="9"/>
      <c r="Z512" s="16" t="s">
        <v>49</v>
      </c>
      <c r="AA512" s="17">
        <v>1</v>
      </c>
      <c r="AB512" s="17" t="s">
        <v>46</v>
      </c>
      <c r="AC512" s="11">
        <v>9</v>
      </c>
      <c r="AD512" s="16" t="s">
        <v>58</v>
      </c>
      <c r="AE512" s="11" t="s">
        <v>85</v>
      </c>
      <c r="AF512" s="11" t="s">
        <v>2646</v>
      </c>
      <c r="AG512" s="11" t="s">
        <v>103</v>
      </c>
      <c r="AH512" s="11" t="s">
        <v>2327</v>
      </c>
      <c r="AI512" s="11" t="s">
        <v>54</v>
      </c>
      <c r="AJ512" s="11" t="s">
        <v>55</v>
      </c>
      <c r="AK512" s="11"/>
      <c r="AL512" s="11" t="s">
        <v>952</v>
      </c>
      <c r="AM512" s="11" t="s">
        <v>2642</v>
      </c>
      <c r="AN512" t="s">
        <v>2643</v>
      </c>
      <c r="AO512">
        <v>510</v>
      </c>
      <c r="AQ512" t="str">
        <f t="shared" si="22"/>
        <v>reis</v>
      </c>
      <c r="AR512">
        <f t="shared" si="23"/>
        <v>1964</v>
      </c>
      <c r="AS512">
        <f t="shared" si="21"/>
        <v>1964</v>
      </c>
    </row>
    <row r="513" spans="1:45" ht="26" x14ac:dyDescent="0.15">
      <c r="A513" s="12" t="s">
        <v>2647</v>
      </c>
      <c r="B513" s="11" t="s">
        <v>2648</v>
      </c>
      <c r="C513" s="11">
        <v>10151</v>
      </c>
      <c r="D513" s="11" t="s">
        <v>2649</v>
      </c>
      <c r="E513" s="11"/>
      <c r="F513" s="11" t="s">
        <v>1049</v>
      </c>
      <c r="G513" s="9">
        <v>1943</v>
      </c>
      <c r="H513" s="9"/>
      <c r="I513" s="9"/>
      <c r="J513" s="11" t="s">
        <v>40</v>
      </c>
      <c r="K513" s="11" t="s">
        <v>209</v>
      </c>
      <c r="L513" s="11" t="s">
        <v>42</v>
      </c>
      <c r="M513" s="15">
        <v>1963</v>
      </c>
      <c r="N513" s="16" t="s">
        <v>52</v>
      </c>
      <c r="O513" s="16">
        <v>162</v>
      </c>
      <c r="P513" s="16" t="s">
        <v>46</v>
      </c>
      <c r="Q513" s="16">
        <v>1965</v>
      </c>
      <c r="R513" s="16">
        <v>1970</v>
      </c>
      <c r="S513" s="11">
        <v>1</v>
      </c>
      <c r="T513" s="11" t="s">
        <v>47</v>
      </c>
      <c r="U513" s="11" t="s">
        <v>48</v>
      </c>
      <c r="V513" s="14" t="s">
        <v>2650</v>
      </c>
      <c r="W513" s="16"/>
      <c r="X513" s="16"/>
      <c r="Y513" s="9"/>
      <c r="Z513" s="16" t="s">
        <v>49</v>
      </c>
      <c r="AA513" s="17" t="s">
        <v>75</v>
      </c>
      <c r="AB513" s="17"/>
      <c r="AC513" s="11">
        <v>6</v>
      </c>
      <c r="AD513" s="16" t="s">
        <v>46</v>
      </c>
      <c r="AE513" s="11" t="s">
        <v>125</v>
      </c>
      <c r="AF513" s="11" t="s">
        <v>2651</v>
      </c>
      <c r="AG513" s="11" t="s">
        <v>52</v>
      </c>
      <c r="AH513" s="11" t="s">
        <v>1055</v>
      </c>
      <c r="AI513" s="11" t="s">
        <v>54</v>
      </c>
      <c r="AJ513" s="11" t="s">
        <v>55</v>
      </c>
      <c r="AK513" s="11"/>
      <c r="AL513" s="11" t="s">
        <v>409</v>
      </c>
      <c r="AM513" s="11" t="s">
        <v>2652</v>
      </c>
      <c r="AO513">
        <v>511</v>
      </c>
      <c r="AQ513" t="str">
        <f t="shared" si="22"/>
        <v>reis</v>
      </c>
      <c r="AR513">
        <f t="shared" si="23"/>
        <v>1963</v>
      </c>
      <c r="AS513">
        <f t="shared" si="21"/>
        <v>1963</v>
      </c>
    </row>
    <row r="514" spans="1:45" ht="26" x14ac:dyDescent="0.15">
      <c r="A514" s="12" t="s">
        <v>2653</v>
      </c>
      <c r="B514" s="11" t="s">
        <v>2654</v>
      </c>
      <c r="C514" s="11">
        <v>10151</v>
      </c>
      <c r="D514" s="11" t="s">
        <v>2649</v>
      </c>
      <c r="E514" s="11"/>
      <c r="F514" s="11" t="s">
        <v>1049</v>
      </c>
      <c r="G514" s="9">
        <v>1943</v>
      </c>
      <c r="H514" s="9"/>
      <c r="I514" s="9" t="s">
        <v>2655</v>
      </c>
      <c r="J514" s="11" t="s">
        <v>40</v>
      </c>
      <c r="K514" s="11" t="s">
        <v>209</v>
      </c>
      <c r="L514" s="11" t="s">
        <v>42</v>
      </c>
      <c r="M514" s="15">
        <v>1963</v>
      </c>
      <c r="N514" s="16" t="s">
        <v>103</v>
      </c>
      <c r="O514" s="16">
        <v>162</v>
      </c>
      <c r="P514" s="16" t="s">
        <v>46</v>
      </c>
      <c r="Q514" s="16"/>
      <c r="R514" s="16"/>
      <c r="S514" s="11">
        <v>1</v>
      </c>
      <c r="T514" s="11" t="s">
        <v>47</v>
      </c>
      <c r="U514" s="11" t="s">
        <v>48</v>
      </c>
      <c r="V514" s="14">
        <v>23216</v>
      </c>
      <c r="W514" s="16"/>
      <c r="X514" s="16"/>
      <c r="Y514" s="9"/>
      <c r="Z514" s="16" t="s">
        <v>49</v>
      </c>
      <c r="AA514" s="17">
        <v>4</v>
      </c>
      <c r="AB514" s="17"/>
      <c r="AC514" s="11"/>
      <c r="AD514" s="16" t="s">
        <v>46</v>
      </c>
      <c r="AE514" s="11"/>
      <c r="AF514" s="11" t="s">
        <v>53</v>
      </c>
      <c r="AG514" s="11"/>
      <c r="AH514" s="11" t="s">
        <v>53</v>
      </c>
      <c r="AI514" s="11" t="s">
        <v>54</v>
      </c>
      <c r="AJ514" s="11" t="s">
        <v>55</v>
      </c>
      <c r="AK514" s="11"/>
      <c r="AL514" s="11" t="s">
        <v>409</v>
      </c>
      <c r="AM514" s="11" t="s">
        <v>2652</v>
      </c>
      <c r="AO514">
        <v>512</v>
      </c>
      <c r="AQ514" t="str">
        <f t="shared" si="22"/>
        <v>reis</v>
      </c>
      <c r="AR514">
        <f t="shared" si="23"/>
        <v>1963</v>
      </c>
      <c r="AS514">
        <f t="shared" si="21"/>
        <v>1963</v>
      </c>
    </row>
    <row r="515" spans="1:45" ht="91" x14ac:dyDescent="0.15">
      <c r="A515" s="12" t="s">
        <v>2656</v>
      </c>
      <c r="B515" s="11" t="s">
        <v>2657</v>
      </c>
      <c r="C515" s="11">
        <v>10250</v>
      </c>
      <c r="D515" s="11" t="s">
        <v>2658</v>
      </c>
      <c r="E515" s="11"/>
      <c r="F515" s="11" t="s">
        <v>2659</v>
      </c>
      <c r="G515" s="9"/>
      <c r="H515" s="9"/>
      <c r="I515" s="9"/>
      <c r="J515" s="11"/>
      <c r="K515" s="11" t="s">
        <v>43</v>
      </c>
      <c r="L515" s="11"/>
      <c r="M515" s="15">
        <v>1957</v>
      </c>
      <c r="N515" s="16" t="s">
        <v>52</v>
      </c>
      <c r="O515" s="16" t="s">
        <v>45</v>
      </c>
      <c r="P515" s="16" t="s">
        <v>46</v>
      </c>
      <c r="Q515" s="16">
        <v>1957</v>
      </c>
      <c r="R515" s="16">
        <v>1966</v>
      </c>
      <c r="S515" s="11">
        <v>1</v>
      </c>
      <c r="T515" s="11" t="s">
        <v>47</v>
      </c>
      <c r="U515" s="11" t="s">
        <v>48</v>
      </c>
      <c r="V515" s="14" t="s">
        <v>2660</v>
      </c>
      <c r="W515" s="16"/>
      <c r="X515" s="16"/>
      <c r="Y515" s="9"/>
      <c r="Z515" s="16" t="s">
        <v>76</v>
      </c>
      <c r="AA515" s="17">
        <v>2</v>
      </c>
      <c r="AB515" s="17" t="s">
        <v>46</v>
      </c>
      <c r="AC515" s="11">
        <v>4</v>
      </c>
      <c r="AD515" s="16" t="s">
        <v>46</v>
      </c>
      <c r="AE515" s="11" t="s">
        <v>85</v>
      </c>
      <c r="AF515" s="11" t="s">
        <v>2661</v>
      </c>
      <c r="AG515" s="11" t="s">
        <v>52</v>
      </c>
      <c r="AH515" s="11" t="s">
        <v>1055</v>
      </c>
      <c r="AI515" s="11" t="s">
        <v>55</v>
      </c>
      <c r="AJ515" s="11"/>
      <c r="AK515" s="11"/>
      <c r="AL515" s="11"/>
      <c r="AM515" s="11"/>
      <c r="AO515">
        <v>513</v>
      </c>
      <c r="AQ515" t="str">
        <f t="shared" si="22"/>
        <v>reis</v>
      </c>
      <c r="AR515">
        <f t="shared" si="23"/>
        <v>1957</v>
      </c>
      <c r="AS515">
        <f t="shared" ref="AS515:AS578" si="24">AR515</f>
        <v>1957</v>
      </c>
    </row>
    <row r="516" spans="1:45" ht="39" x14ac:dyDescent="0.15">
      <c r="A516" s="12" t="s">
        <v>2662</v>
      </c>
      <c r="B516" s="11" t="s">
        <v>2663</v>
      </c>
      <c r="C516" s="11">
        <v>10250</v>
      </c>
      <c r="D516" s="11" t="s">
        <v>2658</v>
      </c>
      <c r="E516" s="11"/>
      <c r="F516" s="11" t="s">
        <v>2659</v>
      </c>
      <c r="G516" s="9">
        <v>1913</v>
      </c>
      <c r="H516" s="9" t="s">
        <v>1085</v>
      </c>
      <c r="I516" s="9"/>
      <c r="J516" s="11" t="s">
        <v>40</v>
      </c>
      <c r="K516" s="11" t="s">
        <v>2128</v>
      </c>
      <c r="L516" s="11" t="s">
        <v>1083</v>
      </c>
      <c r="M516" s="15">
        <v>1957</v>
      </c>
      <c r="N516" s="16" t="s">
        <v>103</v>
      </c>
      <c r="O516" s="16" t="s">
        <v>45</v>
      </c>
      <c r="P516" s="16" t="s">
        <v>46</v>
      </c>
      <c r="Q516" s="16">
        <v>1957</v>
      </c>
      <c r="R516" s="16">
        <v>1957</v>
      </c>
      <c r="S516" s="11">
        <v>6</v>
      </c>
      <c r="T516" s="11" t="s">
        <v>67</v>
      </c>
      <c r="U516" s="11"/>
      <c r="V516" s="14">
        <v>21003</v>
      </c>
      <c r="W516" s="16"/>
      <c r="X516" s="16"/>
      <c r="Y516" s="9"/>
      <c r="Z516" s="16" t="s">
        <v>2546</v>
      </c>
      <c r="AA516" s="17">
        <v>1</v>
      </c>
      <c r="AB516" s="17"/>
      <c r="AC516" s="11">
        <v>3</v>
      </c>
      <c r="AD516" s="16" t="s">
        <v>46</v>
      </c>
      <c r="AE516" s="11" t="s">
        <v>85</v>
      </c>
      <c r="AF516" s="11" t="s">
        <v>2664</v>
      </c>
      <c r="AG516" s="11" t="s">
        <v>103</v>
      </c>
      <c r="AH516" s="11" t="s">
        <v>1055</v>
      </c>
      <c r="AI516" s="11" t="s">
        <v>55</v>
      </c>
      <c r="AJ516" s="11"/>
      <c r="AK516" s="11"/>
      <c r="AL516" s="11"/>
      <c r="AM516" s="11"/>
      <c r="AO516">
        <v>514</v>
      </c>
      <c r="AQ516" t="str">
        <f t="shared" ref="AQ516:AQ552" si="25">IF(ISBLANK(W516),"reis","re-entry")</f>
        <v>reis</v>
      </c>
      <c r="AR516">
        <f t="shared" ref="AR516:AR579" si="26">IF(ISBLANK(W516),M516,W516)</f>
        <v>1957</v>
      </c>
      <c r="AS516">
        <f t="shared" si="24"/>
        <v>1957</v>
      </c>
    </row>
    <row r="517" spans="1:45" ht="26" x14ac:dyDescent="0.15">
      <c r="A517" s="12" t="s">
        <v>2665</v>
      </c>
      <c r="B517" s="11" t="s">
        <v>2666</v>
      </c>
      <c r="C517" s="11">
        <v>10349</v>
      </c>
      <c r="D517" s="11" t="s">
        <v>2667</v>
      </c>
      <c r="E517" s="11"/>
      <c r="F517" s="11" t="s">
        <v>1184</v>
      </c>
      <c r="G517" s="9">
        <v>1929</v>
      </c>
      <c r="H517" s="9"/>
      <c r="I517" s="9"/>
      <c r="J517" s="11" t="s">
        <v>40</v>
      </c>
      <c r="K517" s="11" t="s">
        <v>2668</v>
      </c>
      <c r="L517" s="11"/>
      <c r="M517" s="15">
        <v>1950</v>
      </c>
      <c r="N517" s="16" t="s">
        <v>52</v>
      </c>
      <c r="O517" s="16" t="s">
        <v>45</v>
      </c>
      <c r="P517" s="16" t="s">
        <v>46</v>
      </c>
      <c r="Q517" s="16">
        <v>1950</v>
      </c>
      <c r="R517" s="16">
        <v>1957</v>
      </c>
      <c r="S517" s="11">
        <v>1</v>
      </c>
      <c r="T517" s="11" t="s">
        <v>47</v>
      </c>
      <c r="U517" s="11" t="s">
        <v>48</v>
      </c>
      <c r="V517" s="14" t="s">
        <v>2669</v>
      </c>
      <c r="W517" s="16"/>
      <c r="X517" s="16">
        <v>1957</v>
      </c>
      <c r="Y517" s="9" t="s">
        <v>2670</v>
      </c>
      <c r="Z517" s="16" t="s">
        <v>76</v>
      </c>
      <c r="AA517" s="17">
        <v>2</v>
      </c>
      <c r="AB517" s="17"/>
      <c r="AC517" s="11">
        <v>3</v>
      </c>
      <c r="AD517" s="16" t="s">
        <v>46</v>
      </c>
      <c r="AE517" s="11" t="s">
        <v>50</v>
      </c>
      <c r="AF517" s="11" t="s">
        <v>2671</v>
      </c>
      <c r="AG517" s="11" t="s">
        <v>45</v>
      </c>
      <c r="AH517" s="11" t="s">
        <v>1055</v>
      </c>
      <c r="AI517" s="11" t="s">
        <v>55</v>
      </c>
      <c r="AJ517" s="11"/>
      <c r="AK517" s="11"/>
      <c r="AL517" s="11"/>
      <c r="AM517" s="11"/>
      <c r="AO517">
        <v>515</v>
      </c>
      <c r="AQ517" t="str">
        <f t="shared" si="25"/>
        <v>reis</v>
      </c>
      <c r="AR517">
        <f t="shared" si="26"/>
        <v>1950</v>
      </c>
      <c r="AS517">
        <f t="shared" si="24"/>
        <v>1950</v>
      </c>
    </row>
    <row r="518" spans="1:45" ht="65" x14ac:dyDescent="0.15">
      <c r="A518" s="12" t="s">
        <v>2672</v>
      </c>
      <c r="B518" s="11" t="s">
        <v>2673</v>
      </c>
      <c r="C518" s="11">
        <v>10448</v>
      </c>
      <c r="D518" s="11" t="s">
        <v>2674</v>
      </c>
      <c r="E518" s="11"/>
      <c r="F518" s="11" t="s">
        <v>2675</v>
      </c>
      <c r="G518" s="9">
        <v>1907</v>
      </c>
      <c r="H518" s="9" t="s">
        <v>2676</v>
      </c>
      <c r="I518" s="9"/>
      <c r="J518" s="11" t="s">
        <v>40</v>
      </c>
      <c r="K518" s="11" t="s">
        <v>2677</v>
      </c>
      <c r="L518" s="11" t="s">
        <v>1083</v>
      </c>
      <c r="M518" s="15">
        <v>1956</v>
      </c>
      <c r="N518" s="16" t="s">
        <v>52</v>
      </c>
      <c r="O518" s="16" t="s">
        <v>45</v>
      </c>
      <c r="P518" s="16" t="s">
        <v>46</v>
      </c>
      <c r="Q518" s="16">
        <v>1956</v>
      </c>
      <c r="R518" s="16">
        <v>1957</v>
      </c>
      <c r="S518" s="11">
        <v>2</v>
      </c>
      <c r="T518" s="11" t="s">
        <v>326</v>
      </c>
      <c r="U518" s="11"/>
      <c r="V518" s="14">
        <v>20579</v>
      </c>
      <c r="W518" s="16"/>
      <c r="X518" s="16"/>
      <c r="Y518" s="9"/>
      <c r="Z518" s="16" t="s">
        <v>76</v>
      </c>
      <c r="AA518" s="17">
        <v>1</v>
      </c>
      <c r="AB518" s="17" t="s">
        <v>59</v>
      </c>
      <c r="AC518" s="11">
        <v>2</v>
      </c>
      <c r="AD518" s="16" t="s">
        <v>46</v>
      </c>
      <c r="AE518" s="11" t="s">
        <v>50</v>
      </c>
      <c r="AF518" s="11" t="s">
        <v>2678</v>
      </c>
      <c r="AG518" s="11" t="s">
        <v>52</v>
      </c>
      <c r="AH518" s="11" t="s">
        <v>1055</v>
      </c>
      <c r="AI518" s="11" t="s">
        <v>54</v>
      </c>
      <c r="AJ518" s="11" t="s">
        <v>55</v>
      </c>
      <c r="AK518" s="11"/>
      <c r="AL518" s="11" t="s">
        <v>94</v>
      </c>
      <c r="AM518" s="11" t="s">
        <v>2679</v>
      </c>
      <c r="AO518">
        <v>516</v>
      </c>
      <c r="AQ518" t="str">
        <f t="shared" si="25"/>
        <v>reis</v>
      </c>
      <c r="AR518">
        <f t="shared" si="26"/>
        <v>1956</v>
      </c>
      <c r="AS518">
        <f t="shared" si="24"/>
        <v>1956</v>
      </c>
    </row>
    <row r="519" spans="1:45" ht="130" x14ac:dyDescent="0.15">
      <c r="A519" s="12" t="s">
        <v>2680</v>
      </c>
      <c r="B519" s="11" t="s">
        <v>2681</v>
      </c>
      <c r="C519" s="11">
        <v>10573</v>
      </c>
      <c r="D519" s="11" t="s">
        <v>2682</v>
      </c>
      <c r="E519" s="11"/>
      <c r="F519" s="11" t="s">
        <v>2683</v>
      </c>
      <c r="G519" s="9">
        <v>1932</v>
      </c>
      <c r="H519" s="9"/>
      <c r="I519" s="9" t="s">
        <v>2684</v>
      </c>
      <c r="J519" s="11" t="s">
        <v>82</v>
      </c>
      <c r="K519" s="11" t="s">
        <v>83</v>
      </c>
      <c r="L519" s="11" t="s">
        <v>42</v>
      </c>
      <c r="M519" s="15">
        <v>1957</v>
      </c>
      <c r="N519" s="16" t="s">
        <v>52</v>
      </c>
      <c r="O519" s="16">
        <v>161</v>
      </c>
      <c r="P519" s="16" t="s">
        <v>58</v>
      </c>
      <c r="Q519" s="16">
        <v>1957</v>
      </c>
      <c r="R519" s="16">
        <v>1979</v>
      </c>
      <c r="S519" s="11">
        <v>4</v>
      </c>
      <c r="T519" s="11" t="s">
        <v>67</v>
      </c>
      <c r="U519" s="11"/>
      <c r="V519" s="14">
        <v>20886</v>
      </c>
      <c r="W519" s="16"/>
      <c r="X519" s="16"/>
      <c r="Y519" s="9" t="s">
        <v>2685</v>
      </c>
      <c r="Z519" s="16" t="s">
        <v>49</v>
      </c>
      <c r="AA519" s="17">
        <v>4</v>
      </c>
      <c r="AB519" s="17" t="s">
        <v>46</v>
      </c>
      <c r="AC519" s="11">
        <v>11</v>
      </c>
      <c r="AD519" s="16" t="s">
        <v>58</v>
      </c>
      <c r="AE519" s="11" t="s">
        <v>85</v>
      </c>
      <c r="AF519" s="11" t="s">
        <v>2686</v>
      </c>
      <c r="AG519" s="11" t="s">
        <v>52</v>
      </c>
      <c r="AH519" s="11" t="s">
        <v>1055</v>
      </c>
      <c r="AI519" s="11" t="s">
        <v>54</v>
      </c>
      <c r="AJ519" s="11" t="s">
        <v>55</v>
      </c>
      <c r="AK519" s="11"/>
      <c r="AL519" s="11" t="s">
        <v>135</v>
      </c>
      <c r="AM519" s="11">
        <v>1228307</v>
      </c>
      <c r="AO519">
        <v>517</v>
      </c>
      <c r="AQ519" t="str">
        <f t="shared" si="25"/>
        <v>reis</v>
      </c>
      <c r="AR519">
        <f t="shared" si="26"/>
        <v>1957</v>
      </c>
      <c r="AS519">
        <f t="shared" si="24"/>
        <v>1957</v>
      </c>
    </row>
    <row r="520" spans="1:45" ht="39" x14ac:dyDescent="0.15">
      <c r="A520" s="12" t="s">
        <v>2687</v>
      </c>
      <c r="B520" s="11" t="s">
        <v>2688</v>
      </c>
      <c r="C520" s="11">
        <v>10668</v>
      </c>
      <c r="D520" s="11" t="s">
        <v>2689</v>
      </c>
      <c r="E520" s="11"/>
      <c r="F520" s="11" t="s">
        <v>2659</v>
      </c>
      <c r="G520" s="9">
        <v>1947</v>
      </c>
      <c r="H520" s="9"/>
      <c r="I520" s="9" t="s">
        <v>2690</v>
      </c>
      <c r="J520" s="11" t="s">
        <v>82</v>
      </c>
      <c r="K520" s="11" t="s">
        <v>214</v>
      </c>
      <c r="L520" s="11" t="s">
        <v>42</v>
      </c>
      <c r="M520" s="15">
        <v>1969</v>
      </c>
      <c r="N520" s="16" t="s">
        <v>52</v>
      </c>
      <c r="O520" s="16">
        <v>162</v>
      </c>
      <c r="P520" s="16" t="s">
        <v>46</v>
      </c>
      <c r="Q520" s="16">
        <v>1969</v>
      </c>
      <c r="R520" s="16"/>
      <c r="S520" s="11">
        <v>1</v>
      </c>
      <c r="T520" s="11" t="s">
        <v>47</v>
      </c>
      <c r="U520" s="11" t="s">
        <v>48</v>
      </c>
      <c r="V520" s="14" t="s">
        <v>2691</v>
      </c>
      <c r="W520" s="16"/>
      <c r="X520" s="16"/>
      <c r="Y520" s="9"/>
      <c r="Z520" s="16" t="s">
        <v>45</v>
      </c>
      <c r="AA520" s="17">
        <v>2</v>
      </c>
      <c r="AB520" s="17" t="s">
        <v>46</v>
      </c>
      <c r="AC520" s="11">
        <v>1</v>
      </c>
      <c r="AD520" s="16" t="s">
        <v>46</v>
      </c>
      <c r="AE520" s="11" t="s">
        <v>2186</v>
      </c>
      <c r="AF520" s="11" t="s">
        <v>2692</v>
      </c>
      <c r="AG520" s="11" t="s">
        <v>52</v>
      </c>
      <c r="AH520" s="11" t="s">
        <v>1055</v>
      </c>
      <c r="AI520" s="11" t="s">
        <v>54</v>
      </c>
      <c r="AJ520" s="11" t="s">
        <v>55</v>
      </c>
      <c r="AK520" s="11"/>
      <c r="AL520" s="11" t="s">
        <v>135</v>
      </c>
      <c r="AM520" s="11">
        <v>5304190</v>
      </c>
      <c r="AO520">
        <v>518</v>
      </c>
      <c r="AQ520" t="str">
        <f t="shared" si="25"/>
        <v>reis</v>
      </c>
      <c r="AR520">
        <f t="shared" si="26"/>
        <v>1969</v>
      </c>
      <c r="AS520">
        <f t="shared" si="24"/>
        <v>1969</v>
      </c>
    </row>
    <row r="521" spans="1:45" ht="39" x14ac:dyDescent="0.15">
      <c r="A521" s="12" t="s">
        <v>2693</v>
      </c>
      <c r="B521" s="11" t="s">
        <v>2694</v>
      </c>
      <c r="C521" s="11">
        <v>10739</v>
      </c>
      <c r="D521" s="11" t="s">
        <v>2695</v>
      </c>
      <c r="E521" s="11"/>
      <c r="F521" s="11" t="s">
        <v>2696</v>
      </c>
      <c r="G521" s="9">
        <v>1946</v>
      </c>
      <c r="H521" s="9"/>
      <c r="I521" s="9"/>
      <c r="J521" s="11"/>
      <c r="K521" s="11" t="s">
        <v>43</v>
      </c>
      <c r="L521" s="11"/>
      <c r="M521" s="15"/>
      <c r="N521" s="16" t="s">
        <v>52</v>
      </c>
      <c r="O521" s="16">
        <v>162</v>
      </c>
      <c r="P521" s="16" t="s">
        <v>46</v>
      </c>
      <c r="Q521" s="16">
        <v>1973</v>
      </c>
      <c r="R521" s="16">
        <v>1973</v>
      </c>
      <c r="S521" s="11">
        <v>2</v>
      </c>
      <c r="T521" s="11" t="s">
        <v>124</v>
      </c>
      <c r="U521" s="11"/>
      <c r="V521" s="14" t="s">
        <v>75</v>
      </c>
      <c r="W521" s="16"/>
      <c r="X521" s="16"/>
      <c r="Y521" s="9"/>
      <c r="Z521" s="16" t="s">
        <v>76</v>
      </c>
      <c r="AA521" s="17" t="s">
        <v>75</v>
      </c>
      <c r="AB521" s="17" t="s">
        <v>46</v>
      </c>
      <c r="AC521" s="11">
        <v>2</v>
      </c>
      <c r="AD521" s="16" t="s">
        <v>46</v>
      </c>
      <c r="AE521" s="11" t="s">
        <v>125</v>
      </c>
      <c r="AF521" s="11" t="s">
        <v>2697</v>
      </c>
      <c r="AG521" s="11" t="s">
        <v>52</v>
      </c>
      <c r="AH521" s="11" t="s">
        <v>1055</v>
      </c>
      <c r="AI521" s="11" t="s">
        <v>55</v>
      </c>
      <c r="AJ521" s="11"/>
      <c r="AK521" s="11"/>
      <c r="AL521" s="11"/>
      <c r="AM521" s="11"/>
      <c r="AO521">
        <v>519</v>
      </c>
      <c r="AQ521" t="str">
        <f t="shared" si="25"/>
        <v>reis</v>
      </c>
      <c r="AR521">
        <f t="shared" si="26"/>
        <v>0</v>
      </c>
      <c r="AS521">
        <f t="shared" si="24"/>
        <v>0</v>
      </c>
    </row>
    <row r="522" spans="1:45" ht="91" x14ac:dyDescent="0.15">
      <c r="A522" s="12" t="s">
        <v>2698</v>
      </c>
      <c r="B522" s="11" t="s">
        <v>2699</v>
      </c>
      <c r="C522" s="11">
        <v>10834</v>
      </c>
      <c r="D522" s="11" t="s">
        <v>1464</v>
      </c>
      <c r="E522" s="11"/>
      <c r="F522" s="11" t="s">
        <v>1052</v>
      </c>
      <c r="G522" s="9">
        <v>1921</v>
      </c>
      <c r="H522" s="9"/>
      <c r="I522" s="9" t="s">
        <v>1764</v>
      </c>
      <c r="J522" s="11" t="s">
        <v>40</v>
      </c>
      <c r="K522" s="11" t="s">
        <v>66</v>
      </c>
      <c r="L522" s="11" t="s">
        <v>42</v>
      </c>
      <c r="M522" s="15">
        <v>1958</v>
      </c>
      <c r="N522" s="16" t="s">
        <v>52</v>
      </c>
      <c r="O522" s="16">
        <v>162</v>
      </c>
      <c r="P522" s="16" t="s">
        <v>92</v>
      </c>
      <c r="Q522" s="16">
        <v>1958</v>
      </c>
      <c r="R522" s="16">
        <v>1983</v>
      </c>
      <c r="S522" s="11">
        <v>11</v>
      </c>
      <c r="T522" s="11" t="s">
        <v>67</v>
      </c>
      <c r="U522" s="11"/>
      <c r="V522" s="14">
        <v>21408</v>
      </c>
      <c r="W522" s="16"/>
      <c r="X522" s="16"/>
      <c r="Y522" s="9"/>
      <c r="Z522" s="16" t="s">
        <v>49</v>
      </c>
      <c r="AA522" s="17">
        <v>5</v>
      </c>
      <c r="AB522" s="17" t="s">
        <v>46</v>
      </c>
      <c r="AC522" s="11">
        <v>27</v>
      </c>
      <c r="AD522" s="16" t="s">
        <v>58</v>
      </c>
      <c r="AE522" s="11" t="s">
        <v>61</v>
      </c>
      <c r="AF522" s="11" t="s">
        <v>2700</v>
      </c>
      <c r="AG522" s="11" t="s">
        <v>52</v>
      </c>
      <c r="AH522" s="11" t="s">
        <v>1055</v>
      </c>
      <c r="AI522" s="11" t="s">
        <v>54</v>
      </c>
      <c r="AJ522" s="11" t="s">
        <v>54</v>
      </c>
      <c r="AK522" s="11" t="s">
        <v>58</v>
      </c>
      <c r="AL522" s="11" t="s">
        <v>135</v>
      </c>
      <c r="AM522" s="11">
        <v>1421018</v>
      </c>
      <c r="AO522">
        <v>520</v>
      </c>
      <c r="AQ522" t="str">
        <f t="shared" si="25"/>
        <v>reis</v>
      </c>
      <c r="AR522">
        <f t="shared" si="26"/>
        <v>1958</v>
      </c>
      <c r="AS522">
        <f t="shared" si="24"/>
        <v>1958</v>
      </c>
    </row>
    <row r="523" spans="1:45" ht="26" x14ac:dyDescent="0.15">
      <c r="A523" s="12" t="s">
        <v>2701</v>
      </c>
      <c r="B523" s="11" t="s">
        <v>2702</v>
      </c>
      <c r="C523" s="11">
        <v>10933</v>
      </c>
      <c r="D523" s="11" t="s">
        <v>1466</v>
      </c>
      <c r="E523" s="11"/>
      <c r="F523" s="11" t="s">
        <v>1052</v>
      </c>
      <c r="G523" s="9">
        <v>1950</v>
      </c>
      <c r="H523" s="9"/>
      <c r="I523" s="9"/>
      <c r="J523" s="11"/>
      <c r="K523" s="11" t="s">
        <v>43</v>
      </c>
      <c r="L523" s="11" t="s">
        <v>2703</v>
      </c>
      <c r="M523" s="15"/>
      <c r="N523" s="16" t="s">
        <v>52</v>
      </c>
      <c r="O523" s="16">
        <v>162</v>
      </c>
      <c r="P523" s="16" t="s">
        <v>46</v>
      </c>
      <c r="Q523" s="16">
        <v>1977</v>
      </c>
      <c r="R523" s="16">
        <v>1977</v>
      </c>
      <c r="S523" s="11">
        <v>1</v>
      </c>
      <c r="T523" s="11" t="s">
        <v>47</v>
      </c>
      <c r="U523" s="11" t="s">
        <v>48</v>
      </c>
      <c r="V523" s="14" t="s">
        <v>75</v>
      </c>
      <c r="W523" s="16"/>
      <c r="X523" s="16"/>
      <c r="Y523" s="9"/>
      <c r="Z523" s="16" t="s">
        <v>76</v>
      </c>
      <c r="AA523" s="17" t="s">
        <v>75</v>
      </c>
      <c r="AB523" s="17"/>
      <c r="AC523" s="11">
        <v>2</v>
      </c>
      <c r="AD523" s="16"/>
      <c r="AE523" s="11" t="s">
        <v>125</v>
      </c>
      <c r="AF523" s="11" t="s">
        <v>2704</v>
      </c>
      <c r="AG523" s="11" t="s">
        <v>52</v>
      </c>
      <c r="AH523" s="11" t="s">
        <v>1055</v>
      </c>
      <c r="AI523" s="11" t="s">
        <v>55</v>
      </c>
      <c r="AJ523" s="11"/>
      <c r="AK523" s="11"/>
      <c r="AL523" s="11"/>
      <c r="AM523" s="11"/>
      <c r="AO523">
        <v>521</v>
      </c>
      <c r="AQ523" t="str">
        <f t="shared" si="25"/>
        <v>reis</v>
      </c>
      <c r="AR523">
        <f t="shared" si="26"/>
        <v>0</v>
      </c>
      <c r="AS523">
        <f t="shared" si="24"/>
        <v>0</v>
      </c>
    </row>
    <row r="524" spans="1:45" ht="26" x14ac:dyDescent="0.15">
      <c r="A524" s="12" t="s">
        <v>2705</v>
      </c>
      <c r="B524" s="11" t="s">
        <v>2706</v>
      </c>
      <c r="C524" s="11">
        <v>11030</v>
      </c>
      <c r="D524" s="11" t="s">
        <v>2707</v>
      </c>
      <c r="E524" s="11"/>
      <c r="F524" s="11" t="s">
        <v>1432</v>
      </c>
      <c r="G524" s="9">
        <v>1930</v>
      </c>
      <c r="H524" s="9" t="s">
        <v>1010</v>
      </c>
      <c r="I524" s="9"/>
      <c r="J524" s="11" t="s">
        <v>82</v>
      </c>
      <c r="K524" s="11" t="s">
        <v>83</v>
      </c>
      <c r="L524" s="11"/>
      <c r="M524" s="15">
        <v>1953</v>
      </c>
      <c r="N524" s="16" t="s">
        <v>52</v>
      </c>
      <c r="O524" s="16" t="s">
        <v>45</v>
      </c>
      <c r="P524" s="16" t="s">
        <v>46</v>
      </c>
      <c r="Q524" s="16">
        <v>1958</v>
      </c>
      <c r="R524" s="16">
        <v>1959</v>
      </c>
      <c r="S524" s="11">
        <v>6</v>
      </c>
      <c r="T524" s="11" t="s">
        <v>67</v>
      </c>
      <c r="U524" s="11"/>
      <c r="V524" s="14" t="s">
        <v>2708</v>
      </c>
      <c r="W524" s="16"/>
      <c r="X524" s="16"/>
      <c r="Y524" s="9"/>
      <c r="Z524" s="16" t="s">
        <v>76</v>
      </c>
      <c r="AA524" s="17">
        <v>4</v>
      </c>
      <c r="AB524" s="17"/>
      <c r="AC524" s="11">
        <v>5</v>
      </c>
      <c r="AD524" s="16" t="s">
        <v>46</v>
      </c>
      <c r="AE524" s="11" t="s">
        <v>50</v>
      </c>
      <c r="AF524" s="11" t="s">
        <v>2709</v>
      </c>
      <c r="AG524" s="11" t="s">
        <v>52</v>
      </c>
      <c r="AH524" s="11" t="s">
        <v>1055</v>
      </c>
      <c r="AI524" s="11" t="s">
        <v>54</v>
      </c>
      <c r="AJ524" s="11" t="s">
        <v>54</v>
      </c>
      <c r="AK524" s="11" t="s">
        <v>58</v>
      </c>
      <c r="AL524" s="11" t="s">
        <v>135</v>
      </c>
      <c r="AM524" s="11">
        <v>1228406</v>
      </c>
      <c r="AO524">
        <v>522</v>
      </c>
      <c r="AQ524" t="str">
        <f t="shared" si="25"/>
        <v>reis</v>
      </c>
      <c r="AR524">
        <f t="shared" si="26"/>
        <v>1953</v>
      </c>
      <c r="AS524">
        <f t="shared" si="24"/>
        <v>1953</v>
      </c>
    </row>
    <row r="525" spans="1:45" ht="52" x14ac:dyDescent="0.15">
      <c r="A525" s="12" t="s">
        <v>2710</v>
      </c>
      <c r="B525" s="11" t="s">
        <v>2711</v>
      </c>
      <c r="C525" s="11">
        <v>11128</v>
      </c>
      <c r="D525" s="11" t="s">
        <v>2712</v>
      </c>
      <c r="E525" s="11" t="s">
        <v>1107</v>
      </c>
      <c r="F525" s="11" t="s">
        <v>2713</v>
      </c>
      <c r="G525" s="9">
        <v>1946</v>
      </c>
      <c r="H525" s="9"/>
      <c r="I525" s="9" t="s">
        <v>1233</v>
      </c>
      <c r="J525" s="11" t="s">
        <v>82</v>
      </c>
      <c r="K525" s="11" t="s">
        <v>83</v>
      </c>
      <c r="L525" s="11" t="s">
        <v>1083</v>
      </c>
      <c r="M525" s="15">
        <v>1981</v>
      </c>
      <c r="N525" s="16" t="s">
        <v>52</v>
      </c>
      <c r="O525" s="16">
        <v>162</v>
      </c>
      <c r="P525" s="16" t="s">
        <v>46</v>
      </c>
      <c r="Q525" s="16">
        <v>1981</v>
      </c>
      <c r="R525" s="16">
        <v>1982</v>
      </c>
      <c r="S525" s="11">
        <v>1</v>
      </c>
      <c r="T525" s="11" t="s">
        <v>47</v>
      </c>
      <c r="U525" s="11" t="s">
        <v>84</v>
      </c>
      <c r="V525" s="14" t="s">
        <v>2714</v>
      </c>
      <c r="W525" s="16"/>
      <c r="X525" s="16"/>
      <c r="Y525" s="9"/>
      <c r="Z525" s="16" t="s">
        <v>76</v>
      </c>
      <c r="AA525" s="17">
        <v>1</v>
      </c>
      <c r="AB525" s="17" t="s">
        <v>46</v>
      </c>
      <c r="AC525" s="11">
        <v>4</v>
      </c>
      <c r="AD525" s="16" t="s">
        <v>46</v>
      </c>
      <c r="AE525" s="11" t="s">
        <v>85</v>
      </c>
      <c r="AF525" s="11" t="s">
        <v>2715</v>
      </c>
      <c r="AG525" s="11" t="s">
        <v>52</v>
      </c>
      <c r="AH525" s="11" t="s">
        <v>1055</v>
      </c>
      <c r="AI525" s="11" t="s">
        <v>55</v>
      </c>
      <c r="AJ525" s="11"/>
      <c r="AK525" s="11"/>
      <c r="AL525" s="11"/>
      <c r="AM525" s="11"/>
      <c r="AO525">
        <v>523</v>
      </c>
      <c r="AQ525" t="str">
        <f t="shared" si="25"/>
        <v>reis</v>
      </c>
      <c r="AR525">
        <f t="shared" si="26"/>
        <v>1981</v>
      </c>
      <c r="AS525">
        <f t="shared" si="24"/>
        <v>1981</v>
      </c>
    </row>
    <row r="526" spans="1:45" ht="52" x14ac:dyDescent="0.15">
      <c r="A526" s="12" t="s">
        <v>2716</v>
      </c>
      <c r="B526" s="11" t="s">
        <v>2717</v>
      </c>
      <c r="C526" s="11">
        <v>11194</v>
      </c>
      <c r="D526" s="11" t="s">
        <v>2718</v>
      </c>
      <c r="E526" s="11"/>
      <c r="F526" s="11" t="s">
        <v>1184</v>
      </c>
      <c r="G526" s="9">
        <v>1950</v>
      </c>
      <c r="H526" s="9"/>
      <c r="I526" s="9" t="s">
        <v>1085</v>
      </c>
      <c r="J526" s="11" t="s">
        <v>82</v>
      </c>
      <c r="K526" s="11" t="s">
        <v>214</v>
      </c>
      <c r="L526" s="11" t="s">
        <v>1057</v>
      </c>
      <c r="M526" s="15">
        <v>1978</v>
      </c>
      <c r="N526" s="16" t="s">
        <v>52</v>
      </c>
      <c r="O526" s="16" t="s">
        <v>53</v>
      </c>
      <c r="P526" s="16" t="s">
        <v>46</v>
      </c>
      <c r="Q526" s="16">
        <v>1977</v>
      </c>
      <c r="R526" s="16">
        <v>1981</v>
      </c>
      <c r="S526" s="11">
        <v>1</v>
      </c>
      <c r="T526" s="11" t="s">
        <v>47</v>
      </c>
      <c r="U526" s="11" t="s">
        <v>84</v>
      </c>
      <c r="V526" s="14" t="s">
        <v>2719</v>
      </c>
      <c r="W526" s="16"/>
      <c r="X526" s="16"/>
      <c r="Y526" s="9"/>
      <c r="Z526" s="16" t="s">
        <v>76</v>
      </c>
      <c r="AA526" s="17">
        <v>3</v>
      </c>
      <c r="AB526" s="17" t="s">
        <v>46</v>
      </c>
      <c r="AC526" s="11">
        <v>10</v>
      </c>
      <c r="AD526" s="16" t="s">
        <v>46</v>
      </c>
      <c r="AE526" s="11" t="s">
        <v>85</v>
      </c>
      <c r="AF526" s="11" t="s">
        <v>2720</v>
      </c>
      <c r="AG526" s="11" t="s">
        <v>52</v>
      </c>
      <c r="AH526" s="11" t="s">
        <v>1168</v>
      </c>
      <c r="AI526" s="11" t="s">
        <v>55</v>
      </c>
      <c r="AJ526" s="11"/>
      <c r="AK526" s="11"/>
      <c r="AL526" s="11"/>
      <c r="AM526" s="11"/>
      <c r="AO526">
        <v>524</v>
      </c>
      <c r="AQ526" t="str">
        <f t="shared" si="25"/>
        <v>reis</v>
      </c>
      <c r="AR526">
        <f t="shared" si="26"/>
        <v>1978</v>
      </c>
      <c r="AS526">
        <f t="shared" si="24"/>
        <v>1978</v>
      </c>
    </row>
    <row r="527" spans="1:45" ht="26" x14ac:dyDescent="0.15">
      <c r="A527" s="12" t="s">
        <v>2721</v>
      </c>
      <c r="B527" s="11" t="s">
        <v>2722</v>
      </c>
      <c r="C527" s="11">
        <v>11291</v>
      </c>
      <c r="D527" s="11" t="s">
        <v>2723</v>
      </c>
      <c r="E527" s="11"/>
      <c r="F527" s="11" t="s">
        <v>1194</v>
      </c>
      <c r="G527" s="9">
        <v>1933</v>
      </c>
      <c r="H527" s="9"/>
      <c r="I527" s="9"/>
      <c r="J527" s="11"/>
      <c r="K527" s="11" t="s">
        <v>43</v>
      </c>
      <c r="L527" s="11"/>
      <c r="M527" s="15"/>
      <c r="N527" s="16" t="s">
        <v>52</v>
      </c>
      <c r="O527" s="16" t="s">
        <v>45</v>
      </c>
      <c r="P527" s="16" t="s">
        <v>46</v>
      </c>
      <c r="Q527" s="16">
        <v>1972</v>
      </c>
      <c r="R527" s="16">
        <v>1972</v>
      </c>
      <c r="S527" s="11">
        <v>1</v>
      </c>
      <c r="T527" s="11" t="s">
        <v>47</v>
      </c>
      <c r="U527" s="11" t="s">
        <v>48</v>
      </c>
      <c r="V527" s="14" t="s">
        <v>75</v>
      </c>
      <c r="W527" s="16"/>
      <c r="X527" s="16"/>
      <c r="Y527" s="9"/>
      <c r="Z527" s="16" t="s">
        <v>76</v>
      </c>
      <c r="AA527" s="17" t="s">
        <v>75</v>
      </c>
      <c r="AB527" s="17" t="s">
        <v>46</v>
      </c>
      <c r="AC527" s="11">
        <v>2</v>
      </c>
      <c r="AD527" s="16" t="s">
        <v>59</v>
      </c>
      <c r="AE527" s="11" t="s">
        <v>125</v>
      </c>
      <c r="AF527" s="11" t="s">
        <v>2724</v>
      </c>
      <c r="AG527" s="11" t="s">
        <v>52</v>
      </c>
      <c r="AH527" s="11" t="s">
        <v>1055</v>
      </c>
      <c r="AI527" s="11" t="s">
        <v>55</v>
      </c>
      <c r="AJ527" s="11"/>
      <c r="AK527" s="11"/>
      <c r="AL527" s="11"/>
      <c r="AM527" s="11"/>
      <c r="AO527">
        <v>525</v>
      </c>
      <c r="AQ527" t="str">
        <f t="shared" si="25"/>
        <v>reis</v>
      </c>
      <c r="AR527">
        <f t="shared" si="26"/>
        <v>0</v>
      </c>
      <c r="AS527">
        <f t="shared" si="24"/>
        <v>0</v>
      </c>
    </row>
    <row r="528" spans="1:45" ht="26" x14ac:dyDescent="0.15">
      <c r="A528" s="12" t="s">
        <v>2725</v>
      </c>
      <c r="B528" s="11" t="s">
        <v>2726</v>
      </c>
      <c r="C528" s="11">
        <v>11388</v>
      </c>
      <c r="D528" s="11" t="s">
        <v>2727</v>
      </c>
      <c r="E528" s="11"/>
      <c r="F528" s="11" t="s">
        <v>1245</v>
      </c>
      <c r="G528" s="9"/>
      <c r="H528" s="9"/>
      <c r="I528" s="9"/>
      <c r="J528" s="11"/>
      <c r="K528" s="11" t="s">
        <v>43</v>
      </c>
      <c r="L528" s="11"/>
      <c r="M528" s="15"/>
      <c r="N528" s="16" t="s">
        <v>52</v>
      </c>
      <c r="O528" s="16" t="s">
        <v>53</v>
      </c>
      <c r="P528" s="16" t="s">
        <v>46</v>
      </c>
      <c r="Q528" s="16">
        <v>1978</v>
      </c>
      <c r="R528" s="16">
        <v>1978</v>
      </c>
      <c r="S528" s="11">
        <v>1</v>
      </c>
      <c r="T528" s="11" t="s">
        <v>47</v>
      </c>
      <c r="U528" s="11" t="s">
        <v>48</v>
      </c>
      <c r="V528" s="14" t="s">
        <v>75</v>
      </c>
      <c r="W528" s="16"/>
      <c r="X528" s="16"/>
      <c r="Y528" s="9"/>
      <c r="Z528" s="16" t="s">
        <v>76</v>
      </c>
      <c r="AA528" s="17" t="s">
        <v>75</v>
      </c>
      <c r="AB528" s="17"/>
      <c r="AC528" s="11">
        <v>2</v>
      </c>
      <c r="AD528" s="16"/>
      <c r="AE528" s="11" t="s">
        <v>2181</v>
      </c>
      <c r="AF528" s="11" t="s">
        <v>2728</v>
      </c>
      <c r="AG528" s="11" t="s">
        <v>52</v>
      </c>
      <c r="AH528" s="11" t="s">
        <v>1055</v>
      </c>
      <c r="AI528" s="11" t="s">
        <v>55</v>
      </c>
      <c r="AJ528" s="11"/>
      <c r="AK528" s="11"/>
      <c r="AL528" s="11"/>
      <c r="AM528" s="11"/>
      <c r="AO528">
        <v>526</v>
      </c>
      <c r="AQ528" t="str">
        <f t="shared" si="25"/>
        <v>reis</v>
      </c>
      <c r="AR528">
        <f t="shared" si="26"/>
        <v>0</v>
      </c>
      <c r="AS528">
        <f t="shared" si="24"/>
        <v>0</v>
      </c>
    </row>
    <row r="529" spans="1:45" ht="52" x14ac:dyDescent="0.15">
      <c r="A529" s="12" t="s">
        <v>2729</v>
      </c>
      <c r="B529" s="11" t="s">
        <v>2730</v>
      </c>
      <c r="C529" s="11">
        <v>11710</v>
      </c>
      <c r="D529" s="11" t="s">
        <v>2731</v>
      </c>
      <c r="E529" s="11"/>
      <c r="F529" s="11" t="s">
        <v>2732</v>
      </c>
      <c r="G529" s="9">
        <v>1931</v>
      </c>
      <c r="H529" s="9"/>
      <c r="I529" s="9" t="s">
        <v>1008</v>
      </c>
      <c r="J529" s="11" t="s">
        <v>82</v>
      </c>
      <c r="K529" s="11" t="s">
        <v>83</v>
      </c>
      <c r="L529" s="11" t="s">
        <v>42</v>
      </c>
      <c r="M529" s="15">
        <v>1971</v>
      </c>
      <c r="N529" s="16" t="s">
        <v>52</v>
      </c>
      <c r="O529" s="16">
        <v>162</v>
      </c>
      <c r="P529" s="16" t="s">
        <v>46</v>
      </c>
      <c r="Q529" s="16">
        <v>1971</v>
      </c>
      <c r="R529" s="16"/>
      <c r="S529" s="11">
        <v>1</v>
      </c>
      <c r="T529" s="11" t="s">
        <v>47</v>
      </c>
      <c r="U529" s="11" t="s">
        <v>48</v>
      </c>
      <c r="V529" s="14" t="s">
        <v>2733</v>
      </c>
      <c r="W529" s="16"/>
      <c r="X529" s="16"/>
      <c r="Y529" s="9"/>
      <c r="Z529" s="16" t="s">
        <v>49</v>
      </c>
      <c r="AA529" s="17">
        <v>2</v>
      </c>
      <c r="AB529" s="17" t="s">
        <v>46</v>
      </c>
      <c r="AC529" s="11">
        <v>1</v>
      </c>
      <c r="AD529" s="16"/>
      <c r="AE529" s="11" t="s">
        <v>50</v>
      </c>
      <c r="AF529" s="11" t="s">
        <v>2734</v>
      </c>
      <c r="AG529" s="11" t="s">
        <v>52</v>
      </c>
      <c r="AH529" s="11" t="s">
        <v>1055</v>
      </c>
      <c r="AI529" s="11" t="s">
        <v>54</v>
      </c>
      <c r="AJ529" s="11" t="s">
        <v>55</v>
      </c>
      <c r="AK529" s="11"/>
      <c r="AL529" s="11" t="s">
        <v>135</v>
      </c>
      <c r="AM529" s="11">
        <v>7720081</v>
      </c>
      <c r="AO529">
        <v>527</v>
      </c>
      <c r="AQ529" t="str">
        <f t="shared" si="25"/>
        <v>reis</v>
      </c>
      <c r="AR529">
        <f t="shared" si="26"/>
        <v>1971</v>
      </c>
      <c r="AS529">
        <f t="shared" si="24"/>
        <v>1971</v>
      </c>
    </row>
    <row r="530" spans="1:45" ht="39" x14ac:dyDescent="0.15">
      <c r="A530" s="12" t="s">
        <v>2735</v>
      </c>
      <c r="B530" s="11" t="s">
        <v>2736</v>
      </c>
      <c r="C530" s="11">
        <v>11805</v>
      </c>
      <c r="D530" s="11" t="s">
        <v>2737</v>
      </c>
      <c r="E530" s="11"/>
      <c r="F530" s="11" t="s">
        <v>1519</v>
      </c>
      <c r="G530" s="9"/>
      <c r="H530" s="9"/>
      <c r="I530" s="9"/>
      <c r="J530" s="11"/>
      <c r="K530" s="11"/>
      <c r="L530" s="11"/>
      <c r="M530" s="15"/>
      <c r="N530" s="16" t="s">
        <v>52</v>
      </c>
      <c r="O530" s="16">
        <v>162</v>
      </c>
      <c r="P530" s="16"/>
      <c r="Q530" s="16"/>
      <c r="R530" s="16"/>
      <c r="S530" s="11">
        <v>1</v>
      </c>
      <c r="T530" s="11" t="s">
        <v>47</v>
      </c>
      <c r="U530" s="11" t="s">
        <v>1844</v>
      </c>
      <c r="V530" s="14" t="s">
        <v>75</v>
      </c>
      <c r="W530" s="16"/>
      <c r="X530" s="16"/>
      <c r="Y530" s="9"/>
      <c r="Z530" s="16" t="s">
        <v>76</v>
      </c>
      <c r="AA530" s="17">
        <v>1</v>
      </c>
      <c r="AB530" s="17"/>
      <c r="AC530" s="11"/>
      <c r="AD530" s="16"/>
      <c r="AE530" s="11"/>
      <c r="AF530" s="11"/>
      <c r="AG530" s="11" t="s">
        <v>52</v>
      </c>
      <c r="AH530" s="11" t="s">
        <v>53</v>
      </c>
      <c r="AI530" s="89" t="s">
        <v>167</v>
      </c>
      <c r="AJ530" s="11"/>
      <c r="AK530" s="11"/>
      <c r="AL530" s="89" t="s">
        <v>419</v>
      </c>
      <c r="AM530" s="11"/>
      <c r="AO530">
        <v>528</v>
      </c>
      <c r="AQ530" t="str">
        <f t="shared" si="25"/>
        <v>reis</v>
      </c>
      <c r="AR530">
        <f t="shared" si="26"/>
        <v>0</v>
      </c>
      <c r="AS530">
        <f t="shared" si="24"/>
        <v>0</v>
      </c>
    </row>
    <row r="531" spans="1:45" ht="39" x14ac:dyDescent="0.15">
      <c r="A531" s="12" t="s">
        <v>2738</v>
      </c>
      <c r="B531" s="11" t="s">
        <v>2739</v>
      </c>
      <c r="C531" s="11">
        <v>11567</v>
      </c>
      <c r="D531" s="11" t="s">
        <v>2740</v>
      </c>
      <c r="E531" s="11"/>
      <c r="F531" s="11" t="s">
        <v>1196</v>
      </c>
      <c r="G531" s="9"/>
      <c r="H531" s="9"/>
      <c r="I531" s="9" t="s">
        <v>1750</v>
      </c>
      <c r="J531" s="11"/>
      <c r="K531" s="11" t="s">
        <v>43</v>
      </c>
      <c r="L531" s="11"/>
      <c r="M531" s="15"/>
      <c r="N531" s="16" t="s">
        <v>52</v>
      </c>
      <c r="O531" s="16" t="s">
        <v>45</v>
      </c>
      <c r="P531" s="16" t="s">
        <v>46</v>
      </c>
      <c r="Q531" s="16">
        <v>1956</v>
      </c>
      <c r="R531" s="16">
        <v>1956</v>
      </c>
      <c r="S531" s="11">
        <v>1</v>
      </c>
      <c r="T531" s="11" t="s">
        <v>47</v>
      </c>
      <c r="U531" s="11" t="s">
        <v>1844</v>
      </c>
      <c r="V531" s="14" t="s">
        <v>75</v>
      </c>
      <c r="W531" s="16"/>
      <c r="X531" s="16"/>
      <c r="Y531" s="9"/>
      <c r="Z531" s="16" t="s">
        <v>76</v>
      </c>
      <c r="AA531" s="17" t="s">
        <v>75</v>
      </c>
      <c r="AB531" s="17"/>
      <c r="AC531" s="11">
        <v>2</v>
      </c>
      <c r="AD531" s="16"/>
      <c r="AE531" s="11" t="s">
        <v>85</v>
      </c>
      <c r="AF531" s="11" t="s">
        <v>2741</v>
      </c>
      <c r="AG531" s="11" t="s">
        <v>52</v>
      </c>
      <c r="AH531" s="11" t="s">
        <v>1055</v>
      </c>
      <c r="AI531" s="11" t="s">
        <v>55</v>
      </c>
      <c r="AJ531" s="11"/>
      <c r="AK531" s="11"/>
      <c r="AL531" s="11"/>
      <c r="AM531" s="11"/>
      <c r="AO531">
        <v>529</v>
      </c>
      <c r="AQ531" t="str">
        <f t="shared" si="25"/>
        <v>reis</v>
      </c>
      <c r="AR531">
        <f t="shared" si="26"/>
        <v>0</v>
      </c>
      <c r="AS531">
        <f t="shared" si="24"/>
        <v>0</v>
      </c>
    </row>
    <row r="532" spans="1:45" ht="26" x14ac:dyDescent="0.15">
      <c r="A532" s="12" t="s">
        <v>2742</v>
      </c>
      <c r="B532" s="11" t="s">
        <v>2743</v>
      </c>
      <c r="C532" s="11">
        <v>11927</v>
      </c>
      <c r="D532" s="11" t="s">
        <v>2744</v>
      </c>
      <c r="E532" s="11" t="s">
        <v>1089</v>
      </c>
      <c r="F532" s="11" t="s">
        <v>1594</v>
      </c>
      <c r="G532" s="9">
        <v>1913</v>
      </c>
      <c r="H532" s="9"/>
      <c r="I532" s="9" t="s">
        <v>1764</v>
      </c>
      <c r="J532" s="11" t="s">
        <v>40</v>
      </c>
      <c r="K532" s="11" t="s">
        <v>123</v>
      </c>
      <c r="L532" s="11" t="s">
        <v>1083</v>
      </c>
      <c r="M532" s="15">
        <v>1957</v>
      </c>
      <c r="N532" s="16" t="s">
        <v>52</v>
      </c>
      <c r="O532" s="16">
        <v>161</v>
      </c>
      <c r="P532" s="16" t="s">
        <v>46</v>
      </c>
      <c r="Q532" s="16">
        <v>1957</v>
      </c>
      <c r="R532" s="16">
        <v>1957</v>
      </c>
      <c r="S532" s="11">
        <v>1</v>
      </c>
      <c r="T532" s="11" t="s">
        <v>47</v>
      </c>
      <c r="U532" s="11" t="s">
        <v>84</v>
      </c>
      <c r="V532" s="14" t="s">
        <v>2745</v>
      </c>
      <c r="W532" s="16"/>
      <c r="X532" s="16"/>
      <c r="Y532" s="9" t="s">
        <v>2746</v>
      </c>
      <c r="Z532" s="16" t="s">
        <v>45</v>
      </c>
      <c r="AA532" s="17">
        <v>1</v>
      </c>
      <c r="AB532" s="17"/>
      <c r="AC532" s="11">
        <v>5</v>
      </c>
      <c r="AD532" s="16" t="s">
        <v>46</v>
      </c>
      <c r="AE532" s="11" t="s">
        <v>85</v>
      </c>
      <c r="AF532" s="11" t="s">
        <v>2747</v>
      </c>
      <c r="AG532" s="11" t="s">
        <v>52</v>
      </c>
      <c r="AH532" s="11" t="s">
        <v>1055</v>
      </c>
      <c r="AI532" s="11" t="s">
        <v>55</v>
      </c>
      <c r="AJ532" s="11"/>
      <c r="AK532" s="11"/>
      <c r="AL532" s="11"/>
      <c r="AM532" s="11"/>
      <c r="AO532">
        <v>530</v>
      </c>
      <c r="AQ532" t="str">
        <f t="shared" si="25"/>
        <v>reis</v>
      </c>
      <c r="AR532">
        <f t="shared" si="26"/>
        <v>1957</v>
      </c>
      <c r="AS532">
        <f t="shared" si="24"/>
        <v>1957</v>
      </c>
    </row>
    <row r="533" spans="1:45" ht="39" x14ac:dyDescent="0.15">
      <c r="A533" s="12" t="s">
        <v>2748</v>
      </c>
      <c r="B533" s="11" t="s">
        <v>2749</v>
      </c>
      <c r="C533" s="11">
        <v>11965</v>
      </c>
      <c r="D533" s="11" t="s">
        <v>2750</v>
      </c>
      <c r="E533" s="11"/>
      <c r="F533" s="11" t="s">
        <v>2751</v>
      </c>
      <c r="G533" s="9">
        <v>1931</v>
      </c>
      <c r="H533" s="9"/>
      <c r="I533" s="9" t="s">
        <v>2752</v>
      </c>
      <c r="J533" s="11" t="s">
        <v>82</v>
      </c>
      <c r="K533" s="11" t="s">
        <v>83</v>
      </c>
      <c r="L533" s="11" t="s">
        <v>42</v>
      </c>
      <c r="M533" s="15">
        <v>1962</v>
      </c>
      <c r="N533" s="16" t="s">
        <v>52</v>
      </c>
      <c r="O533" s="16">
        <v>162</v>
      </c>
      <c r="P533" s="16" t="s">
        <v>46</v>
      </c>
      <c r="Q533" s="16">
        <v>1962</v>
      </c>
      <c r="R533" s="16"/>
      <c r="S533" s="11">
        <v>1</v>
      </c>
      <c r="T533" s="11" t="s">
        <v>47</v>
      </c>
      <c r="U533" s="11" t="s">
        <v>84</v>
      </c>
      <c r="V533" s="14">
        <v>22652</v>
      </c>
      <c r="W533" s="16"/>
      <c r="X533" s="16"/>
      <c r="Y533" s="9"/>
      <c r="Z533" s="16" t="s">
        <v>49</v>
      </c>
      <c r="AA533" s="17">
        <v>1</v>
      </c>
      <c r="AB533" s="17" t="s">
        <v>46</v>
      </c>
      <c r="AC533" s="11">
        <v>1</v>
      </c>
      <c r="AD533" s="16"/>
      <c r="AE533" s="11" t="s">
        <v>125</v>
      </c>
      <c r="AF533" s="11" t="s">
        <v>2753</v>
      </c>
      <c r="AG533" s="11" t="s">
        <v>52</v>
      </c>
      <c r="AH533" s="11" t="s">
        <v>1055</v>
      </c>
      <c r="AI533" s="11" t="s">
        <v>54</v>
      </c>
      <c r="AJ533" s="11" t="s">
        <v>55</v>
      </c>
      <c r="AK533" s="11"/>
      <c r="AL533" s="11" t="s">
        <v>135</v>
      </c>
      <c r="AM533" s="11">
        <v>1234921</v>
      </c>
      <c r="AO533">
        <v>531</v>
      </c>
      <c r="AQ533" t="str">
        <f t="shared" si="25"/>
        <v>reis</v>
      </c>
      <c r="AR533">
        <f t="shared" si="26"/>
        <v>1962</v>
      </c>
      <c r="AS533">
        <f t="shared" si="24"/>
        <v>1962</v>
      </c>
    </row>
    <row r="534" spans="1:45" ht="78" x14ac:dyDescent="0.15">
      <c r="A534" s="12" t="s">
        <v>2754</v>
      </c>
      <c r="B534" s="11" t="s">
        <v>2755</v>
      </c>
      <c r="C534" s="11">
        <v>12265</v>
      </c>
      <c r="D534" s="11" t="s">
        <v>2756</v>
      </c>
      <c r="E534" s="11"/>
      <c r="F534" s="11" t="s">
        <v>2757</v>
      </c>
      <c r="G534" s="9"/>
      <c r="H534" s="9"/>
      <c r="I534" s="9"/>
      <c r="J534" s="11"/>
      <c r="K534" s="11" t="s">
        <v>43</v>
      </c>
      <c r="L534" s="11"/>
      <c r="M534" s="15">
        <v>1952</v>
      </c>
      <c r="N534" s="16" t="s">
        <v>52</v>
      </c>
      <c r="O534" s="16" t="s">
        <v>45</v>
      </c>
      <c r="P534" s="16" t="s">
        <v>46</v>
      </c>
      <c r="Q534" s="16"/>
      <c r="R534" s="16"/>
      <c r="S534" s="11">
        <v>7</v>
      </c>
      <c r="T534" s="11" t="s">
        <v>67</v>
      </c>
      <c r="U534" s="11"/>
      <c r="V534" s="14" t="s">
        <v>2758</v>
      </c>
      <c r="W534" s="16"/>
      <c r="X534" s="16"/>
      <c r="Y534" s="9"/>
      <c r="Z534" s="16" t="s">
        <v>49</v>
      </c>
      <c r="AA534" s="17">
        <v>1</v>
      </c>
      <c r="AB534" s="17" t="s">
        <v>58</v>
      </c>
      <c r="AC534" s="11">
        <v>1</v>
      </c>
      <c r="AD534" s="16" t="s">
        <v>46</v>
      </c>
      <c r="AE534" s="11" t="s">
        <v>50</v>
      </c>
      <c r="AF534" s="11" t="s">
        <v>2759</v>
      </c>
      <c r="AG534" s="11" t="s">
        <v>45</v>
      </c>
      <c r="AH534" s="11" t="s">
        <v>1055</v>
      </c>
      <c r="AI534" s="11" t="s">
        <v>55</v>
      </c>
      <c r="AJ534" s="11"/>
      <c r="AK534" s="11"/>
      <c r="AL534" s="11"/>
      <c r="AM534" s="11"/>
      <c r="AO534">
        <v>532</v>
      </c>
      <c r="AQ534" t="str">
        <f t="shared" si="25"/>
        <v>reis</v>
      </c>
      <c r="AR534">
        <f t="shared" si="26"/>
        <v>1952</v>
      </c>
      <c r="AS534">
        <f t="shared" si="24"/>
        <v>1952</v>
      </c>
    </row>
    <row r="535" spans="1:45" ht="117" x14ac:dyDescent="0.15">
      <c r="A535" s="12" t="s">
        <v>2760</v>
      </c>
      <c r="B535" s="11" t="s">
        <v>2761</v>
      </c>
      <c r="C535" s="11">
        <v>12038</v>
      </c>
      <c r="D535" s="11" t="s">
        <v>2762</v>
      </c>
      <c r="E535" s="11"/>
      <c r="F535" s="11" t="s">
        <v>1308</v>
      </c>
      <c r="G535" s="9">
        <v>1916</v>
      </c>
      <c r="H535" s="9"/>
      <c r="I535" s="9" t="s">
        <v>1419</v>
      </c>
      <c r="J535" s="11" t="s">
        <v>40</v>
      </c>
      <c r="K535" s="11" t="s">
        <v>123</v>
      </c>
      <c r="L535" s="11" t="s">
        <v>42</v>
      </c>
      <c r="M535" s="15">
        <v>1959</v>
      </c>
      <c r="N535" s="16" t="s">
        <v>52</v>
      </c>
      <c r="O535" s="16">
        <v>162</v>
      </c>
      <c r="P535" s="16" t="s">
        <v>92</v>
      </c>
      <c r="Q535" s="16">
        <v>1960</v>
      </c>
      <c r="R535" s="16">
        <v>1964</v>
      </c>
      <c r="S535" s="11">
        <v>7</v>
      </c>
      <c r="T535" s="11" t="s">
        <v>67</v>
      </c>
      <c r="U535" s="11"/>
      <c r="V535" s="14">
        <v>21702</v>
      </c>
      <c r="W535" s="16"/>
      <c r="X535" s="16"/>
      <c r="Y535" s="9" t="s">
        <v>2763</v>
      </c>
      <c r="Z535" s="16" t="s">
        <v>68</v>
      </c>
      <c r="AA535" s="17">
        <v>3</v>
      </c>
      <c r="AB535" s="17" t="s">
        <v>46</v>
      </c>
      <c r="AC535" s="11">
        <v>17</v>
      </c>
      <c r="AD535" s="16" t="s">
        <v>58</v>
      </c>
      <c r="AE535" s="11" t="s">
        <v>61</v>
      </c>
      <c r="AF535" s="11" t="s">
        <v>2764</v>
      </c>
      <c r="AG535" s="11" t="s">
        <v>103</v>
      </c>
      <c r="AH535" s="11" t="s">
        <v>1055</v>
      </c>
      <c r="AI535" s="11" t="s">
        <v>54</v>
      </c>
      <c r="AJ535" s="11" t="s">
        <v>55</v>
      </c>
      <c r="AK535" s="11"/>
      <c r="AL535" s="11" t="s">
        <v>146</v>
      </c>
      <c r="AM535" s="11" t="s">
        <v>2765</v>
      </c>
      <c r="AO535">
        <v>533</v>
      </c>
      <c r="AQ535" t="str">
        <f t="shared" si="25"/>
        <v>reis</v>
      </c>
      <c r="AR535">
        <f t="shared" si="26"/>
        <v>1959</v>
      </c>
      <c r="AS535">
        <f t="shared" si="24"/>
        <v>1959</v>
      </c>
    </row>
    <row r="536" spans="1:45" ht="39" x14ac:dyDescent="0.15">
      <c r="A536" s="12" t="s">
        <v>2766</v>
      </c>
      <c r="B536" s="11" t="s">
        <v>2767</v>
      </c>
      <c r="C536" s="11">
        <v>12038</v>
      </c>
      <c r="D536" s="11" t="s">
        <v>2762</v>
      </c>
      <c r="E536" s="11"/>
      <c r="F536" s="11" t="s">
        <v>1308</v>
      </c>
      <c r="G536" s="9">
        <v>1916</v>
      </c>
      <c r="H536" s="9"/>
      <c r="I536" s="9" t="s">
        <v>1419</v>
      </c>
      <c r="J536" s="11" t="s">
        <v>40</v>
      </c>
      <c r="K536" s="11" t="s">
        <v>439</v>
      </c>
      <c r="L536" s="11" t="s">
        <v>1083</v>
      </c>
      <c r="M536" s="15">
        <v>1964</v>
      </c>
      <c r="N536" s="16" t="s">
        <v>52</v>
      </c>
      <c r="O536" s="16">
        <v>162</v>
      </c>
      <c r="P536" s="16" t="s">
        <v>60</v>
      </c>
      <c r="Q536" s="16">
        <v>1964</v>
      </c>
      <c r="R536" s="16">
        <v>1965</v>
      </c>
      <c r="S536" s="11">
        <v>5</v>
      </c>
      <c r="T536" s="11" t="s">
        <v>67</v>
      </c>
      <c r="U536" s="11"/>
      <c r="V536" s="14">
        <v>23533</v>
      </c>
      <c r="W536" s="16">
        <v>1964</v>
      </c>
      <c r="X536" s="16"/>
      <c r="Y536" s="18"/>
      <c r="Z536" s="16"/>
      <c r="AA536" s="17">
        <v>2</v>
      </c>
      <c r="AB536" s="17"/>
      <c r="AC536" s="11">
        <v>4</v>
      </c>
      <c r="AD536" s="16" t="s">
        <v>58</v>
      </c>
      <c r="AE536" s="11" t="s">
        <v>61</v>
      </c>
      <c r="AF536" s="11" t="s">
        <v>449</v>
      </c>
      <c r="AG536" s="11" t="s">
        <v>103</v>
      </c>
      <c r="AH536" s="11" t="s">
        <v>1055</v>
      </c>
      <c r="AI536" s="11" t="s">
        <v>54</v>
      </c>
      <c r="AJ536" s="11" t="s">
        <v>55</v>
      </c>
      <c r="AK536" s="11"/>
      <c r="AL536" s="11" t="s">
        <v>146</v>
      </c>
      <c r="AM536" s="11" t="s">
        <v>2765</v>
      </c>
      <c r="AO536">
        <v>534</v>
      </c>
      <c r="AQ536" t="str">
        <f t="shared" si="25"/>
        <v>re-entry</v>
      </c>
      <c r="AR536">
        <f t="shared" si="26"/>
        <v>1964</v>
      </c>
      <c r="AS536">
        <f t="shared" si="24"/>
        <v>1964</v>
      </c>
    </row>
    <row r="537" spans="1:45" ht="91" x14ac:dyDescent="0.15">
      <c r="A537" s="12" t="s">
        <v>2768</v>
      </c>
      <c r="B537" s="11" t="s">
        <v>2769</v>
      </c>
      <c r="C537" s="11">
        <v>12038</v>
      </c>
      <c r="D537" s="11" t="s">
        <v>2762</v>
      </c>
      <c r="E537" s="11"/>
      <c r="F537" s="11" t="s">
        <v>1308</v>
      </c>
      <c r="G537" s="9">
        <v>1916</v>
      </c>
      <c r="H537" s="9"/>
      <c r="I537" s="9" t="s">
        <v>1419</v>
      </c>
      <c r="J537" s="11" t="s">
        <v>40</v>
      </c>
      <c r="K537" s="11" t="s">
        <v>123</v>
      </c>
      <c r="L537" s="11" t="s">
        <v>42</v>
      </c>
      <c r="M537" s="15">
        <v>1959</v>
      </c>
      <c r="N537" s="16" t="s">
        <v>103</v>
      </c>
      <c r="O537" s="16">
        <v>162</v>
      </c>
      <c r="P537" s="16" t="s">
        <v>92</v>
      </c>
      <c r="Q537" s="16">
        <v>1961</v>
      </c>
      <c r="R537" s="16">
        <v>1972</v>
      </c>
      <c r="S537" s="11">
        <v>7</v>
      </c>
      <c r="T537" s="11" t="s">
        <v>67</v>
      </c>
      <c r="U537" s="11"/>
      <c r="V537" s="14">
        <v>21561</v>
      </c>
      <c r="W537" s="16">
        <v>1959</v>
      </c>
      <c r="X537" s="16"/>
      <c r="Y537" s="9"/>
      <c r="Z537" s="16" t="s">
        <v>68</v>
      </c>
      <c r="AA537" s="17">
        <v>2</v>
      </c>
      <c r="AB537" s="17" t="s">
        <v>46</v>
      </c>
      <c r="AC537" s="11">
        <v>9</v>
      </c>
      <c r="AD537" s="16" t="s">
        <v>58</v>
      </c>
      <c r="AE537" s="11" t="s">
        <v>61</v>
      </c>
      <c r="AF537" s="11" t="s">
        <v>2770</v>
      </c>
      <c r="AG537" s="11" t="s">
        <v>103</v>
      </c>
      <c r="AH537" s="11" t="s">
        <v>1055</v>
      </c>
      <c r="AI537" s="11" t="s">
        <v>54</v>
      </c>
      <c r="AJ537" s="11" t="s">
        <v>55</v>
      </c>
      <c r="AK537" s="11"/>
      <c r="AL537" s="11" t="s">
        <v>146</v>
      </c>
      <c r="AM537" s="11" t="s">
        <v>2765</v>
      </c>
      <c r="AO537">
        <v>535</v>
      </c>
      <c r="AQ537" t="str">
        <f t="shared" si="25"/>
        <v>re-entry</v>
      </c>
      <c r="AR537">
        <f t="shared" si="26"/>
        <v>1959</v>
      </c>
      <c r="AS537">
        <f t="shared" si="24"/>
        <v>1959</v>
      </c>
    </row>
    <row r="538" spans="1:45" ht="117" x14ac:dyDescent="0.15">
      <c r="A538" s="12" t="s">
        <v>2771</v>
      </c>
      <c r="B538" s="11" t="s">
        <v>2772</v>
      </c>
      <c r="C538" s="11">
        <v>12145</v>
      </c>
      <c r="D538" s="11" t="s">
        <v>2773</v>
      </c>
      <c r="E538" s="11" t="s">
        <v>1757</v>
      </c>
      <c r="F538" s="11" t="s">
        <v>1184</v>
      </c>
      <c r="G538" s="9">
        <v>1907</v>
      </c>
      <c r="H538" s="9"/>
      <c r="I538" s="9" t="s">
        <v>1010</v>
      </c>
      <c r="J538" s="11" t="s">
        <v>40</v>
      </c>
      <c r="K538" s="11" t="s">
        <v>66</v>
      </c>
      <c r="L538" s="11" t="s">
        <v>42</v>
      </c>
      <c r="M538" s="15">
        <v>1958</v>
      </c>
      <c r="N538" s="16" t="s">
        <v>52</v>
      </c>
      <c r="O538" s="16">
        <v>162</v>
      </c>
      <c r="P538" s="16" t="s">
        <v>58</v>
      </c>
      <c r="Q538" s="16">
        <v>1958</v>
      </c>
      <c r="R538" s="16">
        <v>1961</v>
      </c>
      <c r="S538" s="11">
        <v>5</v>
      </c>
      <c r="T538" s="11" t="s">
        <v>67</v>
      </c>
      <c r="U538" s="11"/>
      <c r="V538" s="14" t="s">
        <v>2774</v>
      </c>
      <c r="W538" s="16"/>
      <c r="X538" s="16"/>
      <c r="Y538" s="9"/>
      <c r="Z538" s="16" t="s">
        <v>229</v>
      </c>
      <c r="AA538" s="17">
        <v>3</v>
      </c>
      <c r="AB538" s="17" t="s">
        <v>58</v>
      </c>
      <c r="AC538" s="11">
        <v>10</v>
      </c>
      <c r="AD538" s="16" t="s">
        <v>58</v>
      </c>
      <c r="AE538" s="11" t="s">
        <v>50</v>
      </c>
      <c r="AF538" s="11" t="s">
        <v>2775</v>
      </c>
      <c r="AG538" s="11" t="s">
        <v>52</v>
      </c>
      <c r="AH538" s="11" t="s">
        <v>2327</v>
      </c>
      <c r="AI538" s="11" t="s">
        <v>54</v>
      </c>
      <c r="AJ538" s="11" t="s">
        <v>55</v>
      </c>
      <c r="AK538" s="11"/>
      <c r="AL538" s="11" t="s">
        <v>135</v>
      </c>
      <c r="AM538" s="11">
        <v>1430448</v>
      </c>
      <c r="AO538">
        <v>536</v>
      </c>
      <c r="AQ538" t="str">
        <f t="shared" si="25"/>
        <v>reis</v>
      </c>
      <c r="AR538">
        <f t="shared" si="26"/>
        <v>1958</v>
      </c>
      <c r="AS538">
        <f t="shared" si="24"/>
        <v>1958</v>
      </c>
    </row>
    <row r="539" spans="1:45" ht="39" x14ac:dyDescent="0.15">
      <c r="A539" s="12" t="s">
        <v>2776</v>
      </c>
      <c r="B539" s="11" t="s">
        <v>2777</v>
      </c>
      <c r="C539" s="11">
        <v>12340</v>
      </c>
      <c r="D539" s="11" t="s">
        <v>2778</v>
      </c>
      <c r="E539" s="11"/>
      <c r="F539" s="11" t="s">
        <v>2779</v>
      </c>
      <c r="G539" s="9"/>
      <c r="H539" s="9"/>
      <c r="I539" s="9"/>
      <c r="J539" s="11"/>
      <c r="K539" s="11" t="s">
        <v>43</v>
      </c>
      <c r="L539" s="11"/>
      <c r="M539" s="15"/>
      <c r="N539" s="16" t="s">
        <v>52</v>
      </c>
      <c r="O539" s="16" t="s">
        <v>45</v>
      </c>
      <c r="P539" s="16"/>
      <c r="Q539" s="16"/>
      <c r="R539" s="16"/>
      <c r="S539" s="11">
        <v>1</v>
      </c>
      <c r="T539" s="11" t="s">
        <v>47</v>
      </c>
      <c r="U539" s="11" t="s">
        <v>1844</v>
      </c>
      <c r="V539" s="14" t="s">
        <v>75</v>
      </c>
      <c r="W539" s="16"/>
      <c r="X539" s="16"/>
      <c r="Y539" s="9"/>
      <c r="Z539" s="16" t="s">
        <v>76</v>
      </c>
      <c r="AA539" s="17" t="s">
        <v>75</v>
      </c>
      <c r="AB539" s="17"/>
      <c r="AC539" s="11"/>
      <c r="AD539" s="16"/>
      <c r="AE539" s="11"/>
      <c r="AF539" s="11"/>
      <c r="AG539" s="11" t="s">
        <v>45</v>
      </c>
      <c r="AH539" s="11" t="s">
        <v>53</v>
      </c>
      <c r="AI539" s="89" t="s">
        <v>167</v>
      </c>
      <c r="AJ539" s="11"/>
      <c r="AK539" s="11"/>
      <c r="AL539" s="89" t="s">
        <v>419</v>
      </c>
      <c r="AM539" s="11"/>
      <c r="AO539">
        <v>537</v>
      </c>
      <c r="AQ539" t="str">
        <f t="shared" si="25"/>
        <v>reis</v>
      </c>
      <c r="AR539">
        <f t="shared" si="26"/>
        <v>0</v>
      </c>
      <c r="AS539">
        <f t="shared" si="24"/>
        <v>0</v>
      </c>
    </row>
    <row r="540" spans="1:45" ht="26" x14ac:dyDescent="0.15">
      <c r="A540" s="12" t="s">
        <v>2780</v>
      </c>
      <c r="B540" s="11" t="s">
        <v>2781</v>
      </c>
      <c r="C540" s="11">
        <v>12429</v>
      </c>
      <c r="D540" s="11" t="s">
        <v>2782</v>
      </c>
      <c r="E540" s="11" t="s">
        <v>1107</v>
      </c>
      <c r="F540" s="11" t="s">
        <v>1532</v>
      </c>
      <c r="G540" s="9"/>
      <c r="H540" s="9"/>
      <c r="I540" s="9"/>
      <c r="J540" s="11"/>
      <c r="K540" s="11" t="s">
        <v>43</v>
      </c>
      <c r="L540" s="11"/>
      <c r="M540" s="15"/>
      <c r="N540" s="16" t="s">
        <v>52</v>
      </c>
      <c r="O540" s="16" t="s">
        <v>45</v>
      </c>
      <c r="P540" s="16"/>
      <c r="Q540" s="16"/>
      <c r="R540" s="16"/>
      <c r="S540" s="11">
        <v>1</v>
      </c>
      <c r="T540" s="11" t="s">
        <v>47</v>
      </c>
      <c r="U540" s="11" t="s">
        <v>1844</v>
      </c>
      <c r="V540" s="14" t="s">
        <v>75</v>
      </c>
      <c r="W540" s="16"/>
      <c r="X540" s="16"/>
      <c r="Y540" s="9" t="s">
        <v>2783</v>
      </c>
      <c r="Z540" s="16" t="s">
        <v>76</v>
      </c>
      <c r="AA540" s="17" t="s">
        <v>75</v>
      </c>
      <c r="AB540" s="17"/>
      <c r="AC540" s="11"/>
      <c r="AD540" s="16"/>
      <c r="AE540" s="11" t="s">
        <v>50</v>
      </c>
      <c r="AF540" s="11" t="s">
        <v>2784</v>
      </c>
      <c r="AG540" s="11" t="s">
        <v>52</v>
      </c>
      <c r="AH540" s="11" t="s">
        <v>53</v>
      </c>
      <c r="AI540" s="11" t="s">
        <v>55</v>
      </c>
      <c r="AJ540" s="11"/>
      <c r="AK540" s="11"/>
      <c r="AL540" s="11"/>
      <c r="AM540" s="11"/>
      <c r="AO540">
        <v>538</v>
      </c>
      <c r="AQ540" t="str">
        <f t="shared" si="25"/>
        <v>reis</v>
      </c>
      <c r="AR540">
        <f t="shared" si="26"/>
        <v>0</v>
      </c>
      <c r="AS540">
        <f t="shared" si="24"/>
        <v>0</v>
      </c>
    </row>
    <row r="541" spans="1:45" ht="52" x14ac:dyDescent="0.15">
      <c r="A541" s="12" t="s">
        <v>2785</v>
      </c>
      <c r="B541" s="11" t="s">
        <v>2786</v>
      </c>
      <c r="C541" s="11">
        <v>12532</v>
      </c>
      <c r="D541" s="11" t="s">
        <v>2787</v>
      </c>
      <c r="E541" s="11"/>
      <c r="F541" s="11" t="s">
        <v>1084</v>
      </c>
      <c r="G541" s="9">
        <v>1936</v>
      </c>
      <c r="H541" s="9"/>
      <c r="I541" s="9" t="s">
        <v>1764</v>
      </c>
      <c r="J541" s="11" t="s">
        <v>40</v>
      </c>
      <c r="K541" s="11" t="s">
        <v>209</v>
      </c>
      <c r="L541" s="11" t="s">
        <v>42</v>
      </c>
      <c r="M541" s="15">
        <v>1967</v>
      </c>
      <c r="N541" s="16" t="s">
        <v>52</v>
      </c>
      <c r="O541" s="16">
        <v>162</v>
      </c>
      <c r="P541" s="16" t="s">
        <v>46</v>
      </c>
      <c r="Q541" s="16">
        <v>1969</v>
      </c>
      <c r="R541" s="16"/>
      <c r="S541" s="11">
        <v>3</v>
      </c>
      <c r="T541" s="11" t="s">
        <v>67</v>
      </c>
      <c r="U541" s="11"/>
      <c r="V541" s="14" t="s">
        <v>2788</v>
      </c>
      <c r="W541" s="16"/>
      <c r="X541" s="16"/>
      <c r="Y541" s="9"/>
      <c r="Z541" s="16" t="s">
        <v>45</v>
      </c>
      <c r="AA541" s="17">
        <v>1</v>
      </c>
      <c r="AB541" s="17" t="s">
        <v>46</v>
      </c>
      <c r="AC541" s="11">
        <v>1</v>
      </c>
      <c r="AD541" s="16" t="s">
        <v>46</v>
      </c>
      <c r="AE541" s="11" t="s">
        <v>50</v>
      </c>
      <c r="AF541" s="11" t="s">
        <v>2789</v>
      </c>
      <c r="AG541" s="11" t="s">
        <v>52</v>
      </c>
      <c r="AH541" s="11" t="s">
        <v>1055</v>
      </c>
      <c r="AI541" s="11" t="s">
        <v>54</v>
      </c>
      <c r="AJ541" s="11" t="s">
        <v>55</v>
      </c>
      <c r="AK541" s="11"/>
      <c r="AL541" s="11" t="s">
        <v>135</v>
      </c>
      <c r="AM541" s="11">
        <v>5300281</v>
      </c>
      <c r="AO541">
        <v>539</v>
      </c>
      <c r="AQ541" t="str">
        <f t="shared" si="25"/>
        <v>reis</v>
      </c>
      <c r="AR541">
        <f t="shared" si="26"/>
        <v>1967</v>
      </c>
      <c r="AS541">
        <f t="shared" si="24"/>
        <v>1967</v>
      </c>
    </row>
    <row r="542" spans="1:45" ht="52" x14ac:dyDescent="0.15">
      <c r="A542" s="12" t="s">
        <v>2790</v>
      </c>
      <c r="B542" s="11" t="s">
        <v>2791</v>
      </c>
      <c r="C542" s="11">
        <v>12662</v>
      </c>
      <c r="D542" s="11" t="s">
        <v>2792</v>
      </c>
      <c r="E542" s="11" t="s">
        <v>1089</v>
      </c>
      <c r="F542" s="11" t="s">
        <v>2793</v>
      </c>
      <c r="G542" s="9"/>
      <c r="H542" s="9"/>
      <c r="I542" s="9"/>
      <c r="J542" s="11"/>
      <c r="K542" s="11" t="s">
        <v>43</v>
      </c>
      <c r="L542" s="11" t="s">
        <v>1057</v>
      </c>
      <c r="M542" s="15"/>
      <c r="N542" s="16" t="s">
        <v>52</v>
      </c>
      <c r="O542" s="16">
        <v>162</v>
      </c>
      <c r="P542" s="16" t="s">
        <v>46</v>
      </c>
      <c r="Q542" s="16">
        <v>1981</v>
      </c>
      <c r="R542" s="16">
        <v>1981</v>
      </c>
      <c r="S542" s="11">
        <v>1</v>
      </c>
      <c r="T542" s="11" t="s">
        <v>47</v>
      </c>
      <c r="U542" s="11" t="s">
        <v>1844</v>
      </c>
      <c r="V542" s="14" t="s">
        <v>75</v>
      </c>
      <c r="W542" s="16"/>
      <c r="X542" s="16"/>
      <c r="Y542" s="9"/>
      <c r="Z542" s="16" t="s">
        <v>76</v>
      </c>
      <c r="AA542" s="17" t="s">
        <v>75</v>
      </c>
      <c r="AB542" s="17"/>
      <c r="AC542" s="11">
        <v>2</v>
      </c>
      <c r="AD542" s="16"/>
      <c r="AE542" s="11" t="s">
        <v>125</v>
      </c>
      <c r="AF542" s="11" t="s">
        <v>2794</v>
      </c>
      <c r="AG542" s="11" t="s">
        <v>52</v>
      </c>
      <c r="AH542" s="11" t="s">
        <v>1055</v>
      </c>
      <c r="AI542" s="11" t="s">
        <v>55</v>
      </c>
      <c r="AJ542" s="11"/>
      <c r="AK542" s="11"/>
      <c r="AL542" s="11"/>
      <c r="AM542" s="11"/>
      <c r="AO542">
        <v>540</v>
      </c>
      <c r="AQ542" t="str">
        <f t="shared" si="25"/>
        <v>reis</v>
      </c>
      <c r="AR542">
        <f t="shared" si="26"/>
        <v>0</v>
      </c>
      <c r="AS542">
        <f t="shared" si="24"/>
        <v>0</v>
      </c>
    </row>
    <row r="543" spans="1:45" ht="39" x14ac:dyDescent="0.15">
      <c r="A543" s="12" t="s">
        <v>2795</v>
      </c>
      <c r="B543" s="11" t="s">
        <v>2796</v>
      </c>
      <c r="C543" s="11">
        <v>12760</v>
      </c>
      <c r="D543" s="11" t="s">
        <v>2797</v>
      </c>
      <c r="E543" s="11"/>
      <c r="F543" s="11" t="s">
        <v>2798</v>
      </c>
      <c r="G543" s="9">
        <v>1922</v>
      </c>
      <c r="H543" s="9"/>
      <c r="I543" s="9" t="s">
        <v>2799</v>
      </c>
      <c r="J543" s="11"/>
      <c r="K543" s="11" t="s">
        <v>43</v>
      </c>
      <c r="L543" s="11"/>
      <c r="M543" s="15"/>
      <c r="N543" s="16" t="s">
        <v>52</v>
      </c>
      <c r="O543" s="16">
        <v>162</v>
      </c>
      <c r="P543" s="16" t="s">
        <v>46</v>
      </c>
      <c r="Q543" s="16">
        <v>1970</v>
      </c>
      <c r="R543" s="16">
        <v>1970</v>
      </c>
      <c r="S543" s="11">
        <v>6</v>
      </c>
      <c r="T543" s="11" t="s">
        <v>67</v>
      </c>
      <c r="U543" s="11"/>
      <c r="V543" s="14" t="s">
        <v>75</v>
      </c>
      <c r="W543" s="16"/>
      <c r="X543" s="16"/>
      <c r="Y543" s="9"/>
      <c r="Z543" s="16" t="s">
        <v>76</v>
      </c>
      <c r="AA543" s="17" t="s">
        <v>75</v>
      </c>
      <c r="AB543" s="17" t="s">
        <v>46</v>
      </c>
      <c r="AC543" s="11">
        <v>2</v>
      </c>
      <c r="AD543" s="16"/>
      <c r="AE543" s="11" t="s">
        <v>50</v>
      </c>
      <c r="AF543" s="11" t="s">
        <v>2800</v>
      </c>
      <c r="AG543" s="11" t="s">
        <v>52</v>
      </c>
      <c r="AH543" s="11" t="s">
        <v>1055</v>
      </c>
      <c r="AI543" s="11" t="s">
        <v>55</v>
      </c>
      <c r="AJ543" s="11"/>
      <c r="AK543" s="11"/>
      <c r="AL543" s="11"/>
      <c r="AM543" s="11"/>
      <c r="AO543">
        <v>541</v>
      </c>
      <c r="AQ543" t="str">
        <f t="shared" si="25"/>
        <v>reis</v>
      </c>
      <c r="AR543">
        <f t="shared" si="26"/>
        <v>0</v>
      </c>
      <c r="AS543">
        <f t="shared" si="24"/>
        <v>0</v>
      </c>
    </row>
    <row r="544" spans="1:45" ht="117" x14ac:dyDescent="0.15">
      <c r="A544" s="12" t="s">
        <v>2801</v>
      </c>
      <c r="B544" s="11" t="s">
        <v>2802</v>
      </c>
      <c r="C544" s="11">
        <v>12859</v>
      </c>
      <c r="D544" s="11" t="s">
        <v>2803</v>
      </c>
      <c r="E544" s="11"/>
      <c r="F544" s="11" t="s">
        <v>2804</v>
      </c>
      <c r="G544" s="9">
        <v>1922</v>
      </c>
      <c r="H544" s="9"/>
      <c r="I544" s="9" t="s">
        <v>1074</v>
      </c>
      <c r="J544" s="11" t="s">
        <v>40</v>
      </c>
      <c r="K544" s="11" t="s">
        <v>41</v>
      </c>
      <c r="L544" s="11" t="s">
        <v>42</v>
      </c>
      <c r="M544" s="15">
        <v>1959</v>
      </c>
      <c r="N544" s="16" t="s">
        <v>52</v>
      </c>
      <c r="O544" s="16">
        <v>162</v>
      </c>
      <c r="P544" s="16" t="s">
        <v>58</v>
      </c>
      <c r="Q544" s="16"/>
      <c r="R544" s="16"/>
      <c r="S544" s="11">
        <v>6</v>
      </c>
      <c r="T544" s="11" t="s">
        <v>67</v>
      </c>
      <c r="U544" s="11"/>
      <c r="V544" s="14">
        <v>21617</v>
      </c>
      <c r="W544" s="16"/>
      <c r="X544" s="16"/>
      <c r="Y544" s="9"/>
      <c r="Z544" s="16" t="s">
        <v>49</v>
      </c>
      <c r="AA544" s="17">
        <v>4</v>
      </c>
      <c r="AB544" s="17" t="s">
        <v>46</v>
      </c>
      <c r="AC544" s="11">
        <v>14</v>
      </c>
      <c r="AD544" s="16" t="s">
        <v>58</v>
      </c>
      <c r="AE544" s="11" t="s">
        <v>139</v>
      </c>
      <c r="AF544" s="11" t="s">
        <v>2805</v>
      </c>
      <c r="AG544" s="11" t="s">
        <v>52</v>
      </c>
      <c r="AH544" s="11" t="s">
        <v>1055</v>
      </c>
      <c r="AI544" s="11" t="s">
        <v>54</v>
      </c>
      <c r="AJ544" s="11" t="s">
        <v>55</v>
      </c>
      <c r="AK544" s="11"/>
      <c r="AL544" s="11" t="s">
        <v>135</v>
      </c>
      <c r="AM544" s="11">
        <v>1408040</v>
      </c>
      <c r="AO544">
        <v>542</v>
      </c>
      <c r="AQ544" t="str">
        <f t="shared" si="25"/>
        <v>reis</v>
      </c>
      <c r="AR544">
        <f t="shared" si="26"/>
        <v>1959</v>
      </c>
      <c r="AS544">
        <f t="shared" si="24"/>
        <v>1959</v>
      </c>
    </row>
    <row r="545" spans="1:45" ht="39" x14ac:dyDescent="0.15">
      <c r="A545" s="12" t="s">
        <v>2806</v>
      </c>
      <c r="B545" s="11" t="s">
        <v>2807</v>
      </c>
      <c r="C545" s="11">
        <v>12933</v>
      </c>
      <c r="D545" s="11" t="s">
        <v>2808</v>
      </c>
      <c r="E545" s="11"/>
      <c r="F545" s="11" t="s">
        <v>1052</v>
      </c>
      <c r="G545" s="9">
        <v>1935</v>
      </c>
      <c r="H545" s="9"/>
      <c r="I545" s="9"/>
      <c r="J545" s="11" t="s">
        <v>40</v>
      </c>
      <c r="K545" s="11" t="s">
        <v>267</v>
      </c>
      <c r="L545" s="11" t="s">
        <v>42</v>
      </c>
      <c r="M545" s="15">
        <v>1971</v>
      </c>
      <c r="N545" s="16" t="s">
        <v>52</v>
      </c>
      <c r="O545" s="16">
        <v>162</v>
      </c>
      <c r="P545" s="16" t="s">
        <v>46</v>
      </c>
      <c r="Q545" s="16">
        <v>1971</v>
      </c>
      <c r="R545" s="16"/>
      <c r="S545" s="11">
        <v>6</v>
      </c>
      <c r="T545" s="11" t="s">
        <v>67</v>
      </c>
      <c r="U545" s="11"/>
      <c r="V545" s="14" t="s">
        <v>2809</v>
      </c>
      <c r="W545" s="16"/>
      <c r="X545" s="16"/>
      <c r="Y545" s="9"/>
      <c r="Z545" s="16" t="s">
        <v>76</v>
      </c>
      <c r="AA545" s="17">
        <v>1</v>
      </c>
      <c r="AB545" s="17" t="s">
        <v>46</v>
      </c>
      <c r="AC545" s="11">
        <v>1</v>
      </c>
      <c r="AD545" s="16" t="s">
        <v>46</v>
      </c>
      <c r="AE545" s="11" t="s">
        <v>50</v>
      </c>
      <c r="AF545" s="11" t="s">
        <v>2810</v>
      </c>
      <c r="AG545" s="11" t="s">
        <v>52</v>
      </c>
      <c r="AH545" s="11" t="s">
        <v>1055</v>
      </c>
      <c r="AI545" s="11" t="s">
        <v>54</v>
      </c>
      <c r="AJ545" s="11" t="s">
        <v>55</v>
      </c>
      <c r="AK545" s="11"/>
      <c r="AL545" s="11" t="s">
        <v>135</v>
      </c>
      <c r="AM545" s="11">
        <v>7729482</v>
      </c>
      <c r="AO545">
        <v>543</v>
      </c>
      <c r="AQ545" t="str">
        <f t="shared" si="25"/>
        <v>reis</v>
      </c>
      <c r="AR545">
        <f t="shared" si="26"/>
        <v>1971</v>
      </c>
      <c r="AS545">
        <f t="shared" si="24"/>
        <v>1971</v>
      </c>
    </row>
    <row r="546" spans="1:45" ht="65" x14ac:dyDescent="0.15">
      <c r="A546" s="12" t="s">
        <v>2811</v>
      </c>
      <c r="B546" s="11" t="s">
        <v>2812</v>
      </c>
      <c r="C546" s="11">
        <v>13029</v>
      </c>
      <c r="D546" s="11" t="s">
        <v>2813</v>
      </c>
      <c r="E546" s="11" t="s">
        <v>1107</v>
      </c>
      <c r="F546" s="11" t="s">
        <v>2814</v>
      </c>
      <c r="G546" s="9">
        <v>1942</v>
      </c>
      <c r="H546" s="9"/>
      <c r="I546" s="9"/>
      <c r="J546" s="11" t="s">
        <v>82</v>
      </c>
      <c r="K546" s="11" t="s">
        <v>83</v>
      </c>
      <c r="L546" s="11" t="s">
        <v>42</v>
      </c>
      <c r="M546" s="15">
        <v>1964</v>
      </c>
      <c r="N546" s="16" t="s">
        <v>52</v>
      </c>
      <c r="O546" s="16">
        <v>162</v>
      </c>
      <c r="P546" s="16" t="s">
        <v>58</v>
      </c>
      <c r="Q546" s="16">
        <v>1964</v>
      </c>
      <c r="R546" s="16">
        <v>1965</v>
      </c>
      <c r="S546" s="11">
        <v>1</v>
      </c>
      <c r="T546" s="11" t="s">
        <v>47</v>
      </c>
      <c r="U546" s="11" t="s">
        <v>48</v>
      </c>
      <c r="V546" s="14">
        <v>23445</v>
      </c>
      <c r="W546" s="16"/>
      <c r="X546" s="16"/>
      <c r="Y546" s="9"/>
      <c r="Z546" s="16" t="s">
        <v>49</v>
      </c>
      <c r="AA546" s="17">
        <v>1</v>
      </c>
      <c r="AB546" s="17" t="s">
        <v>46</v>
      </c>
      <c r="AC546" s="11">
        <v>13</v>
      </c>
      <c r="AD546" s="16" t="s">
        <v>58</v>
      </c>
      <c r="AE546" s="11" t="s">
        <v>61</v>
      </c>
      <c r="AF546" s="11" t="s">
        <v>2815</v>
      </c>
      <c r="AG546" s="11" t="s">
        <v>52</v>
      </c>
      <c r="AH546" s="11" t="s">
        <v>1055</v>
      </c>
      <c r="AI546" s="11" t="s">
        <v>54</v>
      </c>
      <c r="AJ546" s="11" t="s">
        <v>54</v>
      </c>
      <c r="AK546" s="11" t="s">
        <v>46</v>
      </c>
      <c r="AL546" s="11" t="s">
        <v>2816</v>
      </c>
      <c r="AM546" s="11" t="s">
        <v>2817</v>
      </c>
      <c r="AO546">
        <v>544</v>
      </c>
      <c r="AQ546" t="str">
        <f t="shared" si="25"/>
        <v>reis</v>
      </c>
      <c r="AR546">
        <f t="shared" si="26"/>
        <v>1964</v>
      </c>
      <c r="AS546">
        <f t="shared" si="24"/>
        <v>1964</v>
      </c>
    </row>
    <row r="547" spans="1:45" ht="65" x14ac:dyDescent="0.15">
      <c r="A547" s="12" t="s">
        <v>2818</v>
      </c>
      <c r="B547" s="11" t="s">
        <v>2819</v>
      </c>
      <c r="C547" s="11">
        <v>13125</v>
      </c>
      <c r="D547" s="11" t="s">
        <v>1525</v>
      </c>
      <c r="E547" s="11"/>
      <c r="F547" s="11" t="s">
        <v>1184</v>
      </c>
      <c r="G547" s="9">
        <v>1924</v>
      </c>
      <c r="H547" s="9"/>
      <c r="I547" s="9" t="s">
        <v>1662</v>
      </c>
      <c r="J547" s="11" t="s">
        <v>40</v>
      </c>
      <c r="K547" s="11" t="s">
        <v>66</v>
      </c>
      <c r="L547" s="11" t="s">
        <v>42</v>
      </c>
      <c r="M547" s="15">
        <v>1957</v>
      </c>
      <c r="N547" s="16" t="s">
        <v>52</v>
      </c>
      <c r="O547" s="16">
        <v>161</v>
      </c>
      <c r="P547" s="16" t="s">
        <v>46</v>
      </c>
      <c r="Q547" s="16">
        <v>1957</v>
      </c>
      <c r="R547" s="16">
        <v>1961</v>
      </c>
      <c r="S547" s="11">
        <v>4</v>
      </c>
      <c r="T547" s="11" t="s">
        <v>67</v>
      </c>
      <c r="U547" s="11"/>
      <c r="V547" s="14">
        <v>20890</v>
      </c>
      <c r="W547" s="16"/>
      <c r="X547" s="16"/>
      <c r="Y547" s="9"/>
      <c r="Z547" s="16" t="s">
        <v>45</v>
      </c>
      <c r="AA547" s="17">
        <v>4</v>
      </c>
      <c r="AB547" s="17" t="s">
        <v>46</v>
      </c>
      <c r="AC547" s="11">
        <v>13</v>
      </c>
      <c r="AD547" s="16" t="s">
        <v>46</v>
      </c>
      <c r="AE547" s="11" t="s">
        <v>85</v>
      </c>
      <c r="AF547" s="11" t="s">
        <v>2820</v>
      </c>
      <c r="AG547" s="11" t="s">
        <v>52</v>
      </c>
      <c r="AH547" s="11" t="s">
        <v>1055</v>
      </c>
      <c r="AI547" s="11" t="s">
        <v>54</v>
      </c>
      <c r="AJ547" s="11" t="s">
        <v>55</v>
      </c>
      <c r="AK547" s="11"/>
      <c r="AL547" s="11" t="s">
        <v>292</v>
      </c>
      <c r="AM547" s="11" t="s">
        <v>2821</v>
      </c>
      <c r="AO547">
        <v>545</v>
      </c>
      <c r="AQ547" t="str">
        <f t="shared" si="25"/>
        <v>reis</v>
      </c>
      <c r="AR547">
        <f t="shared" si="26"/>
        <v>1957</v>
      </c>
      <c r="AS547">
        <f t="shared" si="24"/>
        <v>1957</v>
      </c>
    </row>
    <row r="548" spans="1:45" ht="91" x14ac:dyDescent="0.15">
      <c r="A548" s="12" t="s">
        <v>2822</v>
      </c>
      <c r="B548" s="11" t="s">
        <v>2823</v>
      </c>
      <c r="C548" s="11">
        <v>13222</v>
      </c>
      <c r="D548" s="11" t="s">
        <v>2824</v>
      </c>
      <c r="E548" s="11"/>
      <c r="F548" s="11" t="s">
        <v>1314</v>
      </c>
      <c r="G548" s="9">
        <v>1941</v>
      </c>
      <c r="H548" s="9"/>
      <c r="I548" s="9"/>
      <c r="J548" s="11" t="s">
        <v>40</v>
      </c>
      <c r="K548" s="11" t="s">
        <v>149</v>
      </c>
      <c r="L548" s="11" t="s">
        <v>1515</v>
      </c>
      <c r="M548" s="15">
        <v>1963</v>
      </c>
      <c r="N548" s="16" t="s">
        <v>52</v>
      </c>
      <c r="O548" s="16">
        <v>162</v>
      </c>
      <c r="P548" s="16" t="s">
        <v>92</v>
      </c>
      <c r="Q548" s="16">
        <v>1963</v>
      </c>
      <c r="R548" s="16">
        <v>1965</v>
      </c>
      <c r="S548" s="11">
        <v>1</v>
      </c>
      <c r="T548" s="11" t="s">
        <v>47</v>
      </c>
      <c r="U548" s="11" t="s">
        <v>84</v>
      </c>
      <c r="V548" s="14" t="s">
        <v>2825</v>
      </c>
      <c r="W548" s="16"/>
      <c r="X548" s="16"/>
      <c r="Y548" s="9"/>
      <c r="Z548" s="16" t="s">
        <v>229</v>
      </c>
      <c r="AA548" s="17">
        <v>10</v>
      </c>
      <c r="AB548" s="17" t="s">
        <v>46</v>
      </c>
      <c r="AC548" s="11">
        <v>19</v>
      </c>
      <c r="AD548" s="16" t="s">
        <v>58</v>
      </c>
      <c r="AE548" s="11" t="s">
        <v>61</v>
      </c>
      <c r="AF548" s="101" t="s">
        <v>2826</v>
      </c>
      <c r="AG548" s="11" t="s">
        <v>103</v>
      </c>
      <c r="AH548" s="11" t="s">
        <v>1055</v>
      </c>
      <c r="AI548" s="11" t="s">
        <v>54</v>
      </c>
      <c r="AJ548" s="11" t="s">
        <v>55</v>
      </c>
      <c r="AK548" s="11"/>
      <c r="AL548" s="11" t="s">
        <v>2827</v>
      </c>
      <c r="AM548" s="11" t="s">
        <v>2828</v>
      </c>
      <c r="AO548">
        <v>546</v>
      </c>
      <c r="AQ548" t="str">
        <f t="shared" si="25"/>
        <v>reis</v>
      </c>
      <c r="AR548">
        <f t="shared" si="26"/>
        <v>1963</v>
      </c>
      <c r="AS548">
        <f t="shared" si="24"/>
        <v>1963</v>
      </c>
    </row>
    <row r="549" spans="1:45" ht="91" x14ac:dyDescent="0.15">
      <c r="A549" s="12" t="s">
        <v>2829</v>
      </c>
      <c r="B549" s="11" t="s">
        <v>2830</v>
      </c>
      <c r="C549" s="11">
        <v>13316</v>
      </c>
      <c r="D549" s="11" t="s">
        <v>2831</v>
      </c>
      <c r="E549" s="11"/>
      <c r="F549" s="11" t="s">
        <v>1822</v>
      </c>
      <c r="G549" s="9">
        <v>1914</v>
      </c>
      <c r="H549" s="9" t="s">
        <v>2832</v>
      </c>
      <c r="I549" s="9"/>
      <c r="J549" s="11" t="s">
        <v>40</v>
      </c>
      <c r="K549" s="11" t="s">
        <v>132</v>
      </c>
      <c r="L549" s="11" t="s">
        <v>42</v>
      </c>
      <c r="M549" s="15">
        <v>1952</v>
      </c>
      <c r="N549" s="16" t="s">
        <v>52</v>
      </c>
      <c r="O549" s="16" t="s">
        <v>45</v>
      </c>
      <c r="P549" s="16" t="s">
        <v>58</v>
      </c>
      <c r="Q549" s="16">
        <v>1952</v>
      </c>
      <c r="R549" s="16">
        <v>1955</v>
      </c>
      <c r="S549" s="11">
        <v>2</v>
      </c>
      <c r="T549" s="11" t="s">
        <v>124</v>
      </c>
      <c r="U549" s="11"/>
      <c r="V549" s="14" t="s">
        <v>2833</v>
      </c>
      <c r="W549" s="16"/>
      <c r="X549" s="16"/>
      <c r="Y549" s="9"/>
      <c r="Z549" s="16" t="s">
        <v>625</v>
      </c>
      <c r="AA549" s="17">
        <v>1</v>
      </c>
      <c r="AB549" s="17"/>
      <c r="AC549" s="11">
        <v>5</v>
      </c>
      <c r="AD549" s="16" t="s">
        <v>58</v>
      </c>
      <c r="AE549" s="11" t="s">
        <v>85</v>
      </c>
      <c r="AF549" s="11" t="s">
        <v>2834</v>
      </c>
      <c r="AG549" s="11" t="s">
        <v>52</v>
      </c>
      <c r="AH549" s="11" t="s">
        <v>2835</v>
      </c>
      <c r="AI549" s="11" t="s">
        <v>54</v>
      </c>
      <c r="AJ549" s="11" t="s">
        <v>55</v>
      </c>
      <c r="AK549" s="11"/>
      <c r="AL549" s="11" t="s">
        <v>135</v>
      </c>
      <c r="AM549" s="11">
        <v>1470991</v>
      </c>
      <c r="AO549">
        <v>547</v>
      </c>
      <c r="AQ549" t="str">
        <f t="shared" si="25"/>
        <v>reis</v>
      </c>
      <c r="AR549">
        <f t="shared" si="26"/>
        <v>1952</v>
      </c>
      <c r="AS549">
        <f t="shared" si="24"/>
        <v>1952</v>
      </c>
    </row>
    <row r="550" spans="1:45" ht="78" x14ac:dyDescent="0.15">
      <c r="A550" s="12" t="s">
        <v>2836</v>
      </c>
      <c r="B550" s="11" t="s">
        <v>2837</v>
      </c>
      <c r="C550" s="11">
        <v>13411</v>
      </c>
      <c r="D550" s="11" t="s">
        <v>2838</v>
      </c>
      <c r="E550" s="11"/>
      <c r="F550" s="11" t="s">
        <v>1248</v>
      </c>
      <c r="G550" s="9">
        <v>1919</v>
      </c>
      <c r="H550" s="9"/>
      <c r="I550" s="9" t="s">
        <v>1764</v>
      </c>
      <c r="J550" s="11" t="s">
        <v>40</v>
      </c>
      <c r="K550" s="11" t="s">
        <v>41</v>
      </c>
      <c r="L550" s="11" t="s">
        <v>1083</v>
      </c>
      <c r="M550" s="15">
        <v>1959</v>
      </c>
      <c r="N550" s="16" t="s">
        <v>52</v>
      </c>
      <c r="O550" s="16">
        <v>162</v>
      </c>
      <c r="P550" s="16" t="s">
        <v>46</v>
      </c>
      <c r="Q550" s="16">
        <v>1958</v>
      </c>
      <c r="R550" s="16">
        <v>1965</v>
      </c>
      <c r="S550" s="11">
        <v>6</v>
      </c>
      <c r="T550" s="11" t="s">
        <v>67</v>
      </c>
      <c r="U550" s="11"/>
      <c r="V550" s="14" t="s">
        <v>2839</v>
      </c>
      <c r="W550" s="16"/>
      <c r="X550" s="16"/>
      <c r="Y550" s="9"/>
      <c r="Z550" s="16" t="s">
        <v>45</v>
      </c>
      <c r="AA550" s="17">
        <v>1</v>
      </c>
      <c r="AB550" s="17" t="s">
        <v>46</v>
      </c>
      <c r="AC550" s="11">
        <v>6</v>
      </c>
      <c r="AD550" s="16" t="s">
        <v>46</v>
      </c>
      <c r="AE550" s="11" t="s">
        <v>61</v>
      </c>
      <c r="AF550" s="11" t="s">
        <v>2840</v>
      </c>
      <c r="AG550" s="11" t="s">
        <v>52</v>
      </c>
      <c r="AH550" s="11" t="s">
        <v>1055</v>
      </c>
      <c r="AI550" s="11" t="s">
        <v>54</v>
      </c>
      <c r="AJ550" s="11" t="s">
        <v>55</v>
      </c>
      <c r="AK550" s="11"/>
      <c r="AL550" s="11" t="s">
        <v>52</v>
      </c>
      <c r="AM550" s="11">
        <v>7255471</v>
      </c>
      <c r="AO550">
        <v>548</v>
      </c>
      <c r="AQ550" t="str">
        <f t="shared" si="25"/>
        <v>reis</v>
      </c>
      <c r="AR550">
        <f t="shared" si="26"/>
        <v>1959</v>
      </c>
      <c r="AS550">
        <f t="shared" si="24"/>
        <v>1959</v>
      </c>
    </row>
    <row r="551" spans="1:45" ht="52" x14ac:dyDescent="0.15">
      <c r="A551" s="12" t="s">
        <v>2841</v>
      </c>
      <c r="B551" s="11" t="s">
        <v>2842</v>
      </c>
      <c r="C551" s="11">
        <v>13483</v>
      </c>
      <c r="D551" s="11" t="s">
        <v>2843</v>
      </c>
      <c r="E551" s="11"/>
      <c r="F551" s="11" t="s">
        <v>1190</v>
      </c>
      <c r="G551" s="9">
        <v>1926</v>
      </c>
      <c r="H551" s="9"/>
      <c r="I551" s="9" t="s">
        <v>2844</v>
      </c>
      <c r="J551" s="11" t="s">
        <v>40</v>
      </c>
      <c r="K551" s="11" t="s">
        <v>41</v>
      </c>
      <c r="L551" s="11" t="s">
        <v>42</v>
      </c>
      <c r="M551" s="15">
        <v>1956</v>
      </c>
      <c r="N551" s="16" t="s">
        <v>52</v>
      </c>
      <c r="O551" s="16" t="s">
        <v>45</v>
      </c>
      <c r="P551" s="16" t="s">
        <v>46</v>
      </c>
      <c r="Q551" s="16">
        <v>1956</v>
      </c>
      <c r="R551" s="16">
        <v>1961</v>
      </c>
      <c r="S551" s="11">
        <v>6</v>
      </c>
      <c r="T551" s="11" t="s">
        <v>67</v>
      </c>
      <c r="U551" s="11"/>
      <c r="V551" s="14" t="s">
        <v>2845</v>
      </c>
      <c r="W551" s="16"/>
      <c r="X551" s="16"/>
      <c r="Y551" s="9"/>
      <c r="Z551" s="16" t="s">
        <v>68</v>
      </c>
      <c r="AA551" s="17">
        <v>3</v>
      </c>
      <c r="AB551" s="17"/>
      <c r="AC551" s="11">
        <v>5</v>
      </c>
      <c r="AD551" s="16" t="s">
        <v>46</v>
      </c>
      <c r="AE551" s="11" t="s">
        <v>85</v>
      </c>
      <c r="AF551" s="11" t="s">
        <v>2846</v>
      </c>
      <c r="AG551" s="11" t="s">
        <v>103</v>
      </c>
      <c r="AH551" s="11" t="s">
        <v>1168</v>
      </c>
      <c r="AI551" s="11" t="s">
        <v>54</v>
      </c>
      <c r="AJ551" s="11" t="s">
        <v>54</v>
      </c>
      <c r="AK551" s="11" t="s">
        <v>58</v>
      </c>
      <c r="AL551" s="11" t="s">
        <v>135</v>
      </c>
      <c r="AM551" s="11">
        <v>1443232</v>
      </c>
      <c r="AO551">
        <v>549</v>
      </c>
      <c r="AQ551" t="str">
        <f t="shared" si="25"/>
        <v>reis</v>
      </c>
      <c r="AR551">
        <f t="shared" si="26"/>
        <v>1956</v>
      </c>
      <c r="AS551">
        <f t="shared" si="24"/>
        <v>1956</v>
      </c>
    </row>
    <row r="552" spans="1:45" ht="39" x14ac:dyDescent="0.15">
      <c r="A552" s="12" t="s">
        <v>2847</v>
      </c>
      <c r="B552" s="11" t="s">
        <v>2848</v>
      </c>
      <c r="C552" s="11">
        <v>13715</v>
      </c>
      <c r="D552" s="11" t="s">
        <v>2849</v>
      </c>
      <c r="E552" s="11"/>
      <c r="F552" s="11" t="s">
        <v>2850</v>
      </c>
      <c r="G552" s="9">
        <v>1935</v>
      </c>
      <c r="H552" s="9" t="s">
        <v>2851</v>
      </c>
      <c r="I552" s="9"/>
      <c r="J552" s="11" t="s">
        <v>40</v>
      </c>
      <c r="K552" s="11" t="s">
        <v>2852</v>
      </c>
      <c r="L552" s="11" t="s">
        <v>1083</v>
      </c>
      <c r="M552" s="15">
        <v>1955</v>
      </c>
      <c r="N552" s="16" t="s">
        <v>52</v>
      </c>
      <c r="O552" s="16" t="s">
        <v>45</v>
      </c>
      <c r="P552" s="16" t="s">
        <v>46</v>
      </c>
      <c r="Q552" s="16">
        <v>1955</v>
      </c>
      <c r="R552" s="16">
        <v>1955</v>
      </c>
      <c r="S552" s="11">
        <v>1</v>
      </c>
      <c r="T552" s="11" t="s">
        <v>47</v>
      </c>
      <c r="U552" s="11" t="s">
        <v>1844</v>
      </c>
      <c r="V552" s="14" t="s">
        <v>2853</v>
      </c>
      <c r="W552" s="16"/>
      <c r="X552" s="16"/>
      <c r="Y552" s="9"/>
      <c r="Z552" s="16" t="s">
        <v>625</v>
      </c>
      <c r="AA552" s="17">
        <v>1</v>
      </c>
      <c r="AB552" s="17" t="s">
        <v>46</v>
      </c>
      <c r="AC552" s="11">
        <v>3</v>
      </c>
      <c r="AD552" s="16" t="s">
        <v>46</v>
      </c>
      <c r="AE552" s="11" t="s">
        <v>50</v>
      </c>
      <c r="AF552" s="11" t="s">
        <v>2854</v>
      </c>
      <c r="AG552" s="11" t="s">
        <v>52</v>
      </c>
      <c r="AH552" s="11" t="s">
        <v>1055</v>
      </c>
      <c r="AI552" s="11" t="s">
        <v>55</v>
      </c>
      <c r="AJ552" s="11"/>
      <c r="AK552" s="11"/>
      <c r="AL552" s="11"/>
      <c r="AM552" s="11"/>
      <c r="AO552">
        <v>550</v>
      </c>
      <c r="AQ552" t="str">
        <f t="shared" si="25"/>
        <v>reis</v>
      </c>
      <c r="AR552">
        <f t="shared" si="26"/>
        <v>1955</v>
      </c>
      <c r="AS552">
        <f t="shared" si="24"/>
        <v>1955</v>
      </c>
    </row>
    <row r="553" spans="1:45" x14ac:dyDescent="0.15">
      <c r="C553">
        <v>48017</v>
      </c>
      <c r="M553">
        <v>1956</v>
      </c>
      <c r="AO553">
        <v>551</v>
      </c>
      <c r="AP553">
        <v>314</v>
      </c>
      <c r="AQ553" t="s">
        <v>2861</v>
      </c>
      <c r="AR553">
        <f t="shared" si="26"/>
        <v>1956</v>
      </c>
      <c r="AS553">
        <f t="shared" si="24"/>
        <v>1956</v>
      </c>
    </row>
    <row r="554" spans="1:45" x14ac:dyDescent="0.15">
      <c r="C554">
        <v>23328</v>
      </c>
      <c r="M554">
        <v>1957</v>
      </c>
      <c r="AO554">
        <v>552</v>
      </c>
      <c r="AP554">
        <v>2</v>
      </c>
      <c r="AQ554" t="s">
        <v>2861</v>
      </c>
      <c r="AR554">
        <f t="shared" si="26"/>
        <v>1957</v>
      </c>
      <c r="AS554">
        <f t="shared" si="24"/>
        <v>1957</v>
      </c>
    </row>
    <row r="555" spans="1:45" x14ac:dyDescent="0.15">
      <c r="C555">
        <v>38564</v>
      </c>
      <c r="M555">
        <v>1957</v>
      </c>
      <c r="AO555">
        <v>553</v>
      </c>
      <c r="AP555">
        <v>189</v>
      </c>
      <c r="AQ555" t="s">
        <v>2861</v>
      </c>
      <c r="AR555">
        <f t="shared" si="26"/>
        <v>1957</v>
      </c>
      <c r="AS555">
        <f t="shared" si="24"/>
        <v>1957</v>
      </c>
    </row>
    <row r="556" spans="1:45" x14ac:dyDescent="0.15">
      <c r="C556">
        <v>49939</v>
      </c>
      <c r="M556">
        <v>1957</v>
      </c>
      <c r="AO556">
        <v>554</v>
      </c>
      <c r="AP556">
        <v>337</v>
      </c>
      <c r="AQ556" t="s">
        <v>2861</v>
      </c>
      <c r="AR556">
        <f t="shared" si="26"/>
        <v>1957</v>
      </c>
      <c r="AS556">
        <f t="shared" si="24"/>
        <v>1957</v>
      </c>
    </row>
    <row r="557" spans="1:45" x14ac:dyDescent="0.15">
      <c r="C557">
        <v>10349</v>
      </c>
      <c r="M557">
        <v>1957</v>
      </c>
      <c r="AO557">
        <v>555</v>
      </c>
      <c r="AP557">
        <v>515</v>
      </c>
      <c r="AQ557" t="s">
        <v>2861</v>
      </c>
      <c r="AR557">
        <f t="shared" si="26"/>
        <v>1957</v>
      </c>
      <c r="AS557">
        <f t="shared" si="24"/>
        <v>1957</v>
      </c>
    </row>
    <row r="558" spans="1:45" x14ac:dyDescent="0.15">
      <c r="C558">
        <v>37031</v>
      </c>
      <c r="M558">
        <v>1958</v>
      </c>
      <c r="AO558">
        <v>556</v>
      </c>
      <c r="AP558">
        <v>167</v>
      </c>
      <c r="AQ558" t="s">
        <v>2861</v>
      </c>
      <c r="AR558">
        <f t="shared" si="26"/>
        <v>1958</v>
      </c>
      <c r="AS558">
        <f t="shared" si="24"/>
        <v>1958</v>
      </c>
    </row>
    <row r="559" spans="1:45" x14ac:dyDescent="0.15">
      <c r="C559">
        <v>44668</v>
      </c>
      <c r="M559">
        <v>1958</v>
      </c>
      <c r="AO559">
        <v>557</v>
      </c>
      <c r="AP559">
        <v>271</v>
      </c>
      <c r="AQ559" t="s">
        <v>2861</v>
      </c>
      <c r="AR559">
        <f t="shared" si="26"/>
        <v>1958</v>
      </c>
      <c r="AS559">
        <f t="shared" si="24"/>
        <v>1958</v>
      </c>
    </row>
    <row r="560" spans="1:45" x14ac:dyDescent="0.15">
      <c r="C560">
        <v>5027</v>
      </c>
      <c r="M560">
        <v>1959</v>
      </c>
      <c r="AO560">
        <v>558</v>
      </c>
      <c r="AP560">
        <v>431</v>
      </c>
      <c r="AQ560" t="s">
        <v>2861</v>
      </c>
      <c r="AR560">
        <f t="shared" si="26"/>
        <v>1959</v>
      </c>
      <c r="AS560">
        <f t="shared" si="24"/>
        <v>1959</v>
      </c>
    </row>
    <row r="561" spans="3:45" x14ac:dyDescent="0.15">
      <c r="C561">
        <v>5819</v>
      </c>
      <c r="M561">
        <v>1959</v>
      </c>
      <c r="AO561">
        <v>559</v>
      </c>
      <c r="AP561">
        <v>444</v>
      </c>
      <c r="AQ561" t="s">
        <v>2861</v>
      </c>
      <c r="AR561">
        <f t="shared" si="26"/>
        <v>1959</v>
      </c>
      <c r="AS561">
        <f t="shared" si="24"/>
        <v>1959</v>
      </c>
    </row>
    <row r="562" spans="3:45" x14ac:dyDescent="0.15">
      <c r="C562">
        <v>9112</v>
      </c>
      <c r="M562">
        <v>1960</v>
      </c>
      <c r="AO562">
        <v>560</v>
      </c>
      <c r="AP562">
        <v>456</v>
      </c>
      <c r="AQ562" t="s">
        <v>2861</v>
      </c>
      <c r="AR562">
        <f t="shared" si="26"/>
        <v>1960</v>
      </c>
      <c r="AS562">
        <f t="shared" si="24"/>
        <v>1960</v>
      </c>
    </row>
    <row r="563" spans="3:45" x14ac:dyDescent="0.15">
      <c r="C563">
        <v>23903</v>
      </c>
      <c r="M563">
        <v>1961</v>
      </c>
      <c r="AO563">
        <v>561</v>
      </c>
      <c r="AP563">
        <v>10</v>
      </c>
      <c r="AQ563" t="s">
        <v>2861</v>
      </c>
      <c r="AR563">
        <f t="shared" si="26"/>
        <v>1961</v>
      </c>
      <c r="AS563">
        <f t="shared" si="24"/>
        <v>1961</v>
      </c>
    </row>
    <row r="564" spans="3:45" x14ac:dyDescent="0.15">
      <c r="C564">
        <v>39888</v>
      </c>
      <c r="M564">
        <v>1961</v>
      </c>
      <c r="AO564">
        <v>562</v>
      </c>
      <c r="AP564">
        <v>211</v>
      </c>
      <c r="AQ564" t="s">
        <v>2861</v>
      </c>
      <c r="AR564">
        <f t="shared" si="26"/>
        <v>1961</v>
      </c>
      <c r="AS564">
        <f t="shared" si="24"/>
        <v>1961</v>
      </c>
    </row>
    <row r="565" spans="3:45" x14ac:dyDescent="0.15">
      <c r="C565">
        <v>47165</v>
      </c>
      <c r="M565">
        <v>1961</v>
      </c>
      <c r="AO565">
        <v>563</v>
      </c>
      <c r="AP565">
        <v>305</v>
      </c>
      <c r="AQ565" t="s">
        <v>2861</v>
      </c>
      <c r="AR565">
        <f t="shared" si="26"/>
        <v>1961</v>
      </c>
      <c r="AS565">
        <f t="shared" si="24"/>
        <v>1961</v>
      </c>
    </row>
    <row r="566" spans="3:45" x14ac:dyDescent="0.15">
      <c r="C566">
        <v>3710</v>
      </c>
      <c r="M566">
        <v>1963</v>
      </c>
      <c r="AO566">
        <v>564</v>
      </c>
      <c r="AP566">
        <v>20</v>
      </c>
      <c r="AQ566" t="s">
        <v>2861</v>
      </c>
      <c r="AR566">
        <f t="shared" si="26"/>
        <v>1963</v>
      </c>
      <c r="AS566">
        <f t="shared" si="24"/>
        <v>1963</v>
      </c>
    </row>
    <row r="567" spans="3:45" x14ac:dyDescent="0.15">
      <c r="C567">
        <v>3710</v>
      </c>
      <c r="M567">
        <v>1963</v>
      </c>
      <c r="AO567">
        <v>565</v>
      </c>
      <c r="AP567">
        <v>22</v>
      </c>
      <c r="AQ567" t="s">
        <v>2861</v>
      </c>
      <c r="AR567">
        <f t="shared" si="26"/>
        <v>1963</v>
      </c>
      <c r="AS567">
        <f t="shared" si="24"/>
        <v>1963</v>
      </c>
    </row>
    <row r="568" spans="3:45" x14ac:dyDescent="0.15">
      <c r="C568">
        <v>44854</v>
      </c>
      <c r="M568">
        <v>1963</v>
      </c>
      <c r="AO568">
        <v>566</v>
      </c>
      <c r="AP568">
        <v>276</v>
      </c>
      <c r="AQ568" t="s">
        <v>2861</v>
      </c>
      <c r="AR568">
        <f t="shared" si="26"/>
        <v>1963</v>
      </c>
      <c r="AS568">
        <f t="shared" si="24"/>
        <v>1963</v>
      </c>
    </row>
    <row r="569" spans="3:45" x14ac:dyDescent="0.15">
      <c r="C569">
        <v>46759</v>
      </c>
      <c r="M569">
        <v>1963</v>
      </c>
      <c r="AO569">
        <v>567</v>
      </c>
      <c r="AP569">
        <v>297</v>
      </c>
      <c r="AQ569" t="s">
        <v>2861</v>
      </c>
      <c r="AR569">
        <f t="shared" si="26"/>
        <v>1963</v>
      </c>
      <c r="AS569">
        <f t="shared" si="24"/>
        <v>1963</v>
      </c>
    </row>
    <row r="570" spans="3:45" x14ac:dyDescent="0.15">
      <c r="C570">
        <v>23713</v>
      </c>
      <c r="M570">
        <v>1964</v>
      </c>
      <c r="AO570">
        <v>568</v>
      </c>
      <c r="AP570">
        <v>6</v>
      </c>
      <c r="AQ570" t="s">
        <v>2861</v>
      </c>
      <c r="AR570">
        <f t="shared" si="26"/>
        <v>1964</v>
      </c>
      <c r="AS570">
        <f t="shared" si="24"/>
        <v>1964</v>
      </c>
    </row>
    <row r="571" spans="3:45" x14ac:dyDescent="0.15">
      <c r="C571">
        <v>33146</v>
      </c>
      <c r="M571">
        <v>1964</v>
      </c>
      <c r="AO571">
        <v>569</v>
      </c>
      <c r="AP571">
        <v>125</v>
      </c>
      <c r="AQ571" t="s">
        <v>2861</v>
      </c>
      <c r="AR571">
        <f t="shared" si="26"/>
        <v>1964</v>
      </c>
      <c r="AS571">
        <f t="shared" si="24"/>
        <v>1964</v>
      </c>
    </row>
    <row r="572" spans="3:45" x14ac:dyDescent="0.15">
      <c r="C572">
        <v>33146</v>
      </c>
      <c r="M572">
        <v>1964</v>
      </c>
      <c r="AO572">
        <v>570</v>
      </c>
      <c r="AP572">
        <v>126</v>
      </c>
      <c r="AQ572" t="s">
        <v>2861</v>
      </c>
      <c r="AR572">
        <f t="shared" si="26"/>
        <v>1964</v>
      </c>
      <c r="AS572">
        <f t="shared" si="24"/>
        <v>1964</v>
      </c>
    </row>
    <row r="573" spans="3:45" x14ac:dyDescent="0.15">
      <c r="C573">
        <v>48310</v>
      </c>
      <c r="M573">
        <v>1964</v>
      </c>
      <c r="AO573">
        <v>571</v>
      </c>
      <c r="AP573">
        <v>318</v>
      </c>
      <c r="AQ573" t="s">
        <v>2861</v>
      </c>
      <c r="AR573">
        <f t="shared" si="26"/>
        <v>1964</v>
      </c>
      <c r="AS573">
        <f t="shared" si="24"/>
        <v>1964</v>
      </c>
    </row>
    <row r="574" spans="3:45" x14ac:dyDescent="0.15">
      <c r="C574">
        <v>48310</v>
      </c>
      <c r="M574">
        <v>1964</v>
      </c>
      <c r="AO574">
        <v>572</v>
      </c>
      <c r="AP574">
        <v>319</v>
      </c>
      <c r="AQ574" t="s">
        <v>2861</v>
      </c>
      <c r="AR574">
        <f t="shared" si="26"/>
        <v>1964</v>
      </c>
      <c r="AS574">
        <f t="shared" si="24"/>
        <v>1964</v>
      </c>
    </row>
    <row r="575" spans="3:45" x14ac:dyDescent="0.15">
      <c r="C575">
        <v>42645</v>
      </c>
      <c r="M575">
        <v>1966</v>
      </c>
      <c r="AO575">
        <v>573</v>
      </c>
      <c r="AP575">
        <v>249</v>
      </c>
      <c r="AQ575" t="s">
        <v>2861</v>
      </c>
      <c r="AR575">
        <f t="shared" si="26"/>
        <v>1966</v>
      </c>
      <c r="AS575">
        <f t="shared" si="24"/>
        <v>1966</v>
      </c>
    </row>
    <row r="576" spans="3:45" x14ac:dyDescent="0.15">
      <c r="C576">
        <v>42733</v>
      </c>
      <c r="M576">
        <v>1967</v>
      </c>
      <c r="AO576">
        <v>574</v>
      </c>
      <c r="AP576">
        <v>244</v>
      </c>
      <c r="AQ576" t="s">
        <v>2861</v>
      </c>
      <c r="AR576">
        <f t="shared" si="26"/>
        <v>1967</v>
      </c>
      <c r="AS576">
        <f t="shared" si="24"/>
        <v>1967</v>
      </c>
    </row>
    <row r="577" spans="3:45" x14ac:dyDescent="0.15">
      <c r="C577">
        <v>5918</v>
      </c>
      <c r="M577">
        <v>1968</v>
      </c>
      <c r="AO577">
        <v>575</v>
      </c>
      <c r="AP577">
        <v>446</v>
      </c>
      <c r="AQ577" t="s">
        <v>2861</v>
      </c>
      <c r="AR577">
        <f t="shared" si="26"/>
        <v>1968</v>
      </c>
      <c r="AS577">
        <f t="shared" si="24"/>
        <v>1968</v>
      </c>
    </row>
    <row r="578" spans="3:45" x14ac:dyDescent="0.15">
      <c r="C578">
        <v>46965</v>
      </c>
      <c r="M578">
        <v>1969</v>
      </c>
      <c r="AO578">
        <v>576</v>
      </c>
      <c r="AP578">
        <v>301</v>
      </c>
      <c r="AQ578" t="s">
        <v>2861</v>
      </c>
      <c r="AR578">
        <f t="shared" si="26"/>
        <v>1969</v>
      </c>
      <c r="AS578">
        <f t="shared" si="24"/>
        <v>1969</v>
      </c>
    </row>
    <row r="579" spans="3:45" x14ac:dyDescent="0.15">
      <c r="C579">
        <v>48975</v>
      </c>
      <c r="M579">
        <v>1969</v>
      </c>
      <c r="AO579">
        <v>577</v>
      </c>
      <c r="AP579">
        <v>326</v>
      </c>
      <c r="AQ579" t="s">
        <v>2861</v>
      </c>
      <c r="AR579">
        <f t="shared" si="26"/>
        <v>1969</v>
      </c>
      <c r="AS579">
        <f t="shared" ref="AS579:AS584" si="27">AR579</f>
        <v>1969</v>
      </c>
    </row>
    <row r="580" spans="3:45" x14ac:dyDescent="0.15">
      <c r="C580">
        <v>22237</v>
      </c>
      <c r="M580">
        <v>1970</v>
      </c>
      <c r="AO580">
        <v>578</v>
      </c>
      <c r="AP580">
        <v>344</v>
      </c>
      <c r="AQ580" t="s">
        <v>2861</v>
      </c>
      <c r="AR580">
        <f>IF(ISBLANK(W580),M580,W580)</f>
        <v>1970</v>
      </c>
      <c r="AS580">
        <f t="shared" si="27"/>
        <v>1970</v>
      </c>
    </row>
    <row r="581" spans="3:45" x14ac:dyDescent="0.15">
      <c r="C581">
        <v>22237</v>
      </c>
      <c r="M581">
        <v>1970</v>
      </c>
      <c r="AO581">
        <v>579</v>
      </c>
      <c r="AP581">
        <v>345</v>
      </c>
      <c r="AQ581" t="s">
        <v>2861</v>
      </c>
      <c r="AR581">
        <f>IF(ISBLANK(W581),M581,W581)</f>
        <v>1970</v>
      </c>
      <c r="AS581">
        <f t="shared" si="27"/>
        <v>1970</v>
      </c>
    </row>
    <row r="582" spans="3:45" x14ac:dyDescent="0.15">
      <c r="C582">
        <v>4736</v>
      </c>
      <c r="M582">
        <v>1970</v>
      </c>
      <c r="AO582">
        <v>580</v>
      </c>
      <c r="AP582">
        <v>427</v>
      </c>
      <c r="AQ582" t="s">
        <v>2861</v>
      </c>
      <c r="AR582">
        <f>IF(ISBLANK(W582),M582,W582)</f>
        <v>1970</v>
      </c>
      <c r="AS582">
        <f t="shared" si="27"/>
        <v>1970</v>
      </c>
    </row>
    <row r="583" spans="3:45" x14ac:dyDescent="0.15">
      <c r="C583">
        <v>4928</v>
      </c>
      <c r="M583">
        <v>1970</v>
      </c>
      <c r="AO583">
        <v>581</v>
      </c>
      <c r="AP583">
        <v>430</v>
      </c>
      <c r="AQ583" t="s">
        <v>2861</v>
      </c>
      <c r="AR583">
        <f>IF(ISBLANK(W583),M583,W583)</f>
        <v>1970</v>
      </c>
      <c r="AS583">
        <f t="shared" si="27"/>
        <v>1970</v>
      </c>
    </row>
    <row r="584" spans="3:45" x14ac:dyDescent="0.15">
      <c r="C584">
        <v>47558</v>
      </c>
      <c r="M584">
        <v>1974</v>
      </c>
      <c r="AO584">
        <v>581</v>
      </c>
      <c r="AP584">
        <v>307</v>
      </c>
      <c r="AQ584" t="s">
        <v>2861</v>
      </c>
      <c r="AR584">
        <f>IF(ISBLANK(W584),M584,W584)</f>
        <v>1974</v>
      </c>
      <c r="AS584">
        <f t="shared" si="27"/>
        <v>1974</v>
      </c>
    </row>
  </sheetData>
  <dataValidations count="1">
    <dataValidation allowBlank="1" sqref="Z337:AE552 AG337:AK552 J337:J552 N337:U552"/>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52"/>
  <sheetViews>
    <sheetView tabSelected="1" zoomScale="91" workbookViewId="0">
      <selection activeCell="B2" sqref="B2:F552"/>
    </sheetView>
  </sheetViews>
  <sheetFormatPr baseColWidth="10" defaultColWidth="8.83203125" defaultRowHeight="13" x14ac:dyDescent="0.15"/>
  <cols>
    <col min="1" max="1" width="7" customWidth="1"/>
    <col min="2" max="2" width="36.1640625" bestFit="1" customWidth="1"/>
    <col min="3" max="3" width="27" customWidth="1"/>
    <col min="4" max="4" width="15.1640625" customWidth="1"/>
    <col min="5" max="5" width="15.5" customWidth="1"/>
    <col min="6" max="6" width="14" bestFit="1" customWidth="1"/>
    <col min="7" max="7" width="34.5" bestFit="1" customWidth="1"/>
  </cols>
  <sheetData>
    <row r="1" spans="1:9" x14ac:dyDescent="0.15">
      <c r="B1" t="s">
        <v>2863</v>
      </c>
      <c r="C1" t="s">
        <v>2872</v>
      </c>
      <c r="D1" t="s">
        <v>2875</v>
      </c>
      <c r="E1" t="s">
        <v>2876</v>
      </c>
      <c r="F1" t="s">
        <v>2908</v>
      </c>
      <c r="G1" t="s">
        <v>2891</v>
      </c>
    </row>
    <row r="2" spans="1:9" x14ac:dyDescent="0.15">
      <c r="A2" t="s">
        <v>2855</v>
      </c>
      <c r="B2" s="132" t="s">
        <v>2927</v>
      </c>
      <c r="C2" s="132" t="s">
        <v>2925</v>
      </c>
      <c r="D2" s="132" t="s">
        <v>2922</v>
      </c>
      <c r="E2" s="132" t="s">
        <v>2923</v>
      </c>
      <c r="F2" s="132" t="s">
        <v>2943</v>
      </c>
      <c r="G2" s="132" t="s">
        <v>2924</v>
      </c>
      <c r="H2" t="s">
        <v>2918</v>
      </c>
      <c r="I2" t="s">
        <v>2919</v>
      </c>
    </row>
    <row r="3" spans="1:9" x14ac:dyDescent="0.15">
      <c r="A3">
        <v>383</v>
      </c>
      <c r="B3" t="s">
        <v>2928</v>
      </c>
      <c r="C3" t="s">
        <v>52</v>
      </c>
      <c r="D3">
        <v>1964</v>
      </c>
      <c r="E3">
        <v>1964</v>
      </c>
      <c r="F3">
        <v>1439</v>
      </c>
      <c r="G3" t="s">
        <v>44</v>
      </c>
      <c r="H3" t="str">
        <f>IF(B2=B3,"JA","")</f>
        <v/>
      </c>
      <c r="I3" t="str">
        <f>IF(H3="JA",AND(C2=C3,D2=D3,E2=E3,G2=G3,F2=F3),"")</f>
        <v/>
      </c>
    </row>
    <row r="4" spans="1:9" x14ac:dyDescent="0.15">
      <c r="A4">
        <v>415</v>
      </c>
      <c r="B4" t="s">
        <v>2929</v>
      </c>
      <c r="C4" t="s">
        <v>103</v>
      </c>
      <c r="F4">
        <v>3823</v>
      </c>
      <c r="G4" t="s">
        <v>103</v>
      </c>
      <c r="H4" t="str">
        <f t="shared" ref="H4:H66" si="0">IF(B3=B4,"JA","")</f>
        <v/>
      </c>
      <c r="I4" t="str">
        <f>IF(H4="JA",AND(C3=C4,D3=D4,E3=E4,G3=G4,F3=F4),"")</f>
        <v/>
      </c>
    </row>
    <row r="5" spans="1:9" x14ac:dyDescent="0.15">
      <c r="A5">
        <v>471</v>
      </c>
      <c r="B5" t="s">
        <v>2930</v>
      </c>
      <c r="C5" t="s">
        <v>103</v>
      </c>
      <c r="D5">
        <v>1967</v>
      </c>
      <c r="E5">
        <v>1967</v>
      </c>
      <c r="F5" s="130">
        <v>38405</v>
      </c>
      <c r="G5" t="s">
        <v>181</v>
      </c>
      <c r="H5" t="str">
        <f t="shared" si="0"/>
        <v/>
      </c>
      <c r="I5" t="str">
        <f>IF(H5="JA",AND(C4=C5,D4=D5,E4=E5,G4=G5,F4=F5),"")</f>
        <v/>
      </c>
    </row>
    <row r="6" spans="1:9" x14ac:dyDescent="0.15">
      <c r="A6">
        <v>503</v>
      </c>
      <c r="B6" t="s">
        <v>2931</v>
      </c>
      <c r="C6" t="s">
        <v>52</v>
      </c>
      <c r="D6">
        <v>1964</v>
      </c>
      <c r="E6">
        <v>1964</v>
      </c>
      <c r="F6">
        <v>9872</v>
      </c>
      <c r="G6" t="s">
        <v>52</v>
      </c>
      <c r="H6" t="str">
        <f t="shared" si="0"/>
        <v/>
      </c>
      <c r="I6" t="str">
        <f>IF(H6="JA",AND(C5=C6,D5=D6,E5=E6,G5=G6,F5=F6),"")</f>
        <v/>
      </c>
    </row>
    <row r="7" spans="1:9" x14ac:dyDescent="0.15">
      <c r="A7">
        <v>505</v>
      </c>
      <c r="B7" t="s">
        <v>2932</v>
      </c>
      <c r="C7" t="s">
        <v>44</v>
      </c>
      <c r="D7">
        <v>1964</v>
      </c>
      <c r="E7">
        <v>1964</v>
      </c>
      <c r="F7">
        <v>9872</v>
      </c>
      <c r="G7" t="s">
        <v>44</v>
      </c>
      <c r="H7" t="str">
        <f t="shared" si="0"/>
        <v/>
      </c>
      <c r="I7" t="str">
        <f>IF(H7="JA",AND(C6=C7,D6=D7,E6=E7,G6=G7,F6=F7),"")</f>
        <v/>
      </c>
    </row>
    <row r="8" spans="1:9" x14ac:dyDescent="0.15">
      <c r="A8">
        <v>366</v>
      </c>
      <c r="B8" t="s">
        <v>1904</v>
      </c>
      <c r="C8" t="s">
        <v>52</v>
      </c>
      <c r="F8">
        <v>1</v>
      </c>
      <c r="G8" t="s">
        <v>52</v>
      </c>
      <c r="H8" t="str">
        <f t="shared" si="0"/>
        <v/>
      </c>
      <c r="I8" t="str">
        <f>IF(H8="JA",AND(C7=C8,D7=D8,E7=E8,G7=G8,F7=F8),"")</f>
        <v/>
      </c>
    </row>
    <row r="9" spans="1:9" x14ac:dyDescent="0.15">
      <c r="A9">
        <v>2</v>
      </c>
      <c r="B9" t="s">
        <v>57</v>
      </c>
      <c r="C9" t="s">
        <v>52</v>
      </c>
      <c r="D9">
        <v>1955</v>
      </c>
      <c r="E9">
        <v>1957</v>
      </c>
      <c r="F9">
        <v>23328</v>
      </c>
      <c r="G9" t="s">
        <v>44</v>
      </c>
      <c r="H9" t="str">
        <f t="shared" si="0"/>
        <v/>
      </c>
      <c r="I9" t="str">
        <f>IF(H9="JA",AND(C8=C9,D8=D9,E8=E9,G8=G9,F8=F9),"")</f>
        <v/>
      </c>
    </row>
    <row r="10" spans="1:9" x14ac:dyDescent="0.15">
      <c r="A10">
        <v>367</v>
      </c>
      <c r="B10" t="s">
        <v>1909</v>
      </c>
      <c r="C10" t="s">
        <v>52</v>
      </c>
      <c r="D10">
        <v>1960</v>
      </c>
      <c r="E10">
        <v>1964</v>
      </c>
      <c r="F10">
        <v>96</v>
      </c>
      <c r="G10" t="s">
        <v>52</v>
      </c>
      <c r="H10" t="str">
        <f t="shared" si="0"/>
        <v/>
      </c>
      <c r="I10" t="str">
        <f>IF(H10="JA",AND(C9=C10,D9=D10,E9=E10,G9=G10,F9=F10),"")</f>
        <v/>
      </c>
    </row>
    <row r="11" spans="1:9" x14ac:dyDescent="0.15">
      <c r="A11">
        <v>464</v>
      </c>
      <c r="B11" t="s">
        <v>2412</v>
      </c>
      <c r="C11" t="s">
        <v>52</v>
      </c>
      <c r="D11">
        <v>1960</v>
      </c>
      <c r="E11">
        <v>1961</v>
      </c>
      <c r="F11">
        <v>178</v>
      </c>
      <c r="G11" t="s">
        <v>45</v>
      </c>
      <c r="H11" t="str">
        <f t="shared" si="0"/>
        <v/>
      </c>
      <c r="I11" t="str">
        <f>IF(H11="JA",AND(C10=C11,D10=D11,E10=E11,G10=G11,F10=F11),"")</f>
        <v/>
      </c>
    </row>
    <row r="12" spans="1:9" x14ac:dyDescent="0.15">
      <c r="A12">
        <v>465</v>
      </c>
      <c r="B12" t="s">
        <v>2417</v>
      </c>
      <c r="C12" t="s">
        <v>52</v>
      </c>
      <c r="D12">
        <v>1955</v>
      </c>
      <c r="F12">
        <v>321</v>
      </c>
      <c r="G12" t="s">
        <v>427</v>
      </c>
      <c r="H12" t="str">
        <f t="shared" si="0"/>
        <v/>
      </c>
      <c r="I12" t="str">
        <f>IF(H12="JA",AND(C11=C12,D11=D12,E11=E12,G11=G12,F11=F12),"")</f>
        <v/>
      </c>
    </row>
    <row r="13" spans="1:9" x14ac:dyDescent="0.15">
      <c r="A13">
        <v>496</v>
      </c>
      <c r="B13" t="s">
        <v>2574</v>
      </c>
      <c r="C13" t="s">
        <v>52</v>
      </c>
      <c r="D13">
        <v>1956</v>
      </c>
      <c r="F13">
        <v>405</v>
      </c>
      <c r="G13" t="s">
        <v>52</v>
      </c>
      <c r="H13" t="str">
        <f t="shared" si="0"/>
        <v/>
      </c>
      <c r="I13" t="str">
        <f>IF(H13="JA",AND(C12=C13,D12=D13,E12=E13,G12=G13,F12=F13),"")</f>
        <v/>
      </c>
    </row>
    <row r="14" spans="1:9" x14ac:dyDescent="0.15">
      <c r="A14">
        <v>368</v>
      </c>
      <c r="B14" t="s">
        <v>1917</v>
      </c>
      <c r="C14" t="s">
        <v>52</v>
      </c>
      <c r="F14">
        <v>433</v>
      </c>
      <c r="G14" t="s">
        <v>52</v>
      </c>
      <c r="H14" t="str">
        <f t="shared" si="0"/>
        <v/>
      </c>
      <c r="I14" t="str">
        <f>IF(H14="JA",AND(C13=C14,D13=D14,E13=E14,G13=G14,F13=F14),"")</f>
        <v/>
      </c>
    </row>
    <row r="15" spans="1:9" x14ac:dyDescent="0.15">
      <c r="A15">
        <v>369</v>
      </c>
      <c r="B15" t="s">
        <v>1922</v>
      </c>
      <c r="C15" t="s">
        <v>52</v>
      </c>
      <c r="D15">
        <v>1958</v>
      </c>
      <c r="F15">
        <v>531</v>
      </c>
      <c r="G15" t="s">
        <v>52</v>
      </c>
      <c r="H15" t="str">
        <f t="shared" si="0"/>
        <v/>
      </c>
      <c r="I15" t="str">
        <f>IF(H15="JA",AND(C14=C15,D14=D15,E14=E15,G14=G15,F14=F15),"")</f>
        <v/>
      </c>
    </row>
    <row r="16" spans="1:9" x14ac:dyDescent="0.15">
      <c r="A16">
        <v>370</v>
      </c>
      <c r="B16" t="s">
        <v>1930</v>
      </c>
      <c r="C16" t="s">
        <v>52</v>
      </c>
      <c r="D16">
        <v>1956</v>
      </c>
      <c r="E16">
        <v>1957</v>
      </c>
      <c r="F16">
        <v>624</v>
      </c>
      <c r="G16" t="s">
        <v>52</v>
      </c>
      <c r="H16" t="str">
        <f t="shared" si="0"/>
        <v/>
      </c>
      <c r="I16" t="str">
        <f>IF(H16="JA",AND(C15=C16,D15=D16,E15=E16,G15=G16,F15=F16),"")</f>
        <v/>
      </c>
    </row>
    <row r="17" spans="1:9" x14ac:dyDescent="0.15">
      <c r="A17">
        <v>371</v>
      </c>
      <c r="B17" t="s">
        <v>1936</v>
      </c>
      <c r="C17" t="s">
        <v>52</v>
      </c>
      <c r="D17">
        <v>1971</v>
      </c>
      <c r="E17">
        <v>1979</v>
      </c>
      <c r="F17">
        <v>720</v>
      </c>
      <c r="G17" t="s">
        <v>52</v>
      </c>
      <c r="H17" t="str">
        <f t="shared" si="0"/>
        <v/>
      </c>
      <c r="I17" t="str">
        <f>IF(H17="JA",AND(C16=C17,D16=D17,E16=E17,G16=G17,F16=F17),"")</f>
        <v/>
      </c>
    </row>
    <row r="18" spans="1:9" x14ac:dyDescent="0.15">
      <c r="A18">
        <v>372</v>
      </c>
      <c r="B18" t="s">
        <v>1941</v>
      </c>
      <c r="C18" t="s">
        <v>52</v>
      </c>
      <c r="D18">
        <v>1971</v>
      </c>
      <c r="E18">
        <v>1971</v>
      </c>
      <c r="F18">
        <v>819</v>
      </c>
      <c r="G18" t="s">
        <v>52</v>
      </c>
      <c r="H18" t="str">
        <f t="shared" si="0"/>
        <v/>
      </c>
      <c r="I18" t="str">
        <f>IF(H18="JA",AND(C17=C18,D17=D18,E17=E18,G17=G18,F17=F18),"")</f>
        <v/>
      </c>
    </row>
    <row r="19" spans="1:9" x14ac:dyDescent="0.15">
      <c r="A19">
        <v>375</v>
      </c>
      <c r="B19" t="s">
        <v>1954</v>
      </c>
      <c r="C19" t="s">
        <v>52</v>
      </c>
      <c r="D19">
        <v>1958</v>
      </c>
      <c r="E19">
        <v>1979</v>
      </c>
      <c r="F19">
        <v>919</v>
      </c>
      <c r="G19" t="s">
        <v>52</v>
      </c>
      <c r="H19" t="str">
        <f t="shared" si="0"/>
        <v/>
      </c>
      <c r="I19" t="str">
        <f>IF(H19="JA",AND(C18=C19,D18=D19,E18=E19,G18=G19,F18=F19),"")</f>
        <v/>
      </c>
    </row>
    <row r="20" spans="1:9" x14ac:dyDescent="0.15">
      <c r="A20">
        <v>116</v>
      </c>
      <c r="B20" t="s">
        <v>428</v>
      </c>
      <c r="C20" t="s">
        <v>103</v>
      </c>
      <c r="F20">
        <v>956</v>
      </c>
      <c r="G20" t="s">
        <v>45</v>
      </c>
      <c r="H20" t="str">
        <f t="shared" si="0"/>
        <v/>
      </c>
      <c r="I20" t="str">
        <f>IF(H20="JA",AND(C19=C20,D19=D20,E19=E20,G19=G20,F19=F20),"")</f>
        <v/>
      </c>
    </row>
    <row r="21" spans="1:9" x14ac:dyDescent="0.15">
      <c r="A21">
        <v>376</v>
      </c>
      <c r="B21" t="s">
        <v>1959</v>
      </c>
      <c r="C21" t="s">
        <v>52</v>
      </c>
      <c r="D21">
        <v>1980</v>
      </c>
      <c r="E21">
        <v>1980</v>
      </c>
      <c r="F21">
        <v>1018</v>
      </c>
      <c r="G21" t="s">
        <v>52</v>
      </c>
      <c r="H21" t="str">
        <f t="shared" si="0"/>
        <v/>
      </c>
      <c r="I21" t="str">
        <f>IF(H21="JA",AND(C20=C21,D20=D21,E20=E21,G20=G21,F20=F21),"")</f>
        <v/>
      </c>
    </row>
    <row r="22" spans="1:9" x14ac:dyDescent="0.15">
      <c r="A22">
        <v>377</v>
      </c>
      <c r="B22" t="s">
        <v>1963</v>
      </c>
      <c r="C22" t="s">
        <v>52</v>
      </c>
      <c r="D22">
        <v>1960</v>
      </c>
      <c r="F22">
        <v>1116</v>
      </c>
      <c r="G22" t="s">
        <v>52</v>
      </c>
      <c r="H22" t="str">
        <f t="shared" si="0"/>
        <v/>
      </c>
      <c r="I22" t="str">
        <f>IF(H22="JA",AND(C21=C22,D21=D22,E21=E22,G21=G22,F21=F22),"")</f>
        <v/>
      </c>
    </row>
    <row r="23" spans="1:9" x14ac:dyDescent="0.15">
      <c r="A23">
        <v>378</v>
      </c>
      <c r="B23" t="s">
        <v>1969</v>
      </c>
      <c r="C23" t="s">
        <v>52</v>
      </c>
      <c r="D23">
        <v>1967</v>
      </c>
      <c r="E23">
        <v>1971</v>
      </c>
      <c r="F23">
        <v>1213</v>
      </c>
      <c r="G23" t="s">
        <v>103</v>
      </c>
      <c r="H23" t="str">
        <f t="shared" si="0"/>
        <v/>
      </c>
      <c r="I23" t="str">
        <f>IF(H23="JA",AND(C22=C23,D22=D23,E22=E23,G22=G23,F22=F23),"")</f>
        <v/>
      </c>
    </row>
    <row r="24" spans="1:9" x14ac:dyDescent="0.15">
      <c r="A24">
        <v>127</v>
      </c>
      <c r="B24" t="s">
        <v>1272</v>
      </c>
      <c r="C24" t="s">
        <v>52</v>
      </c>
      <c r="D24">
        <v>1963</v>
      </c>
      <c r="E24">
        <v>1968</v>
      </c>
      <c r="F24">
        <v>33146</v>
      </c>
      <c r="G24" t="s">
        <v>52</v>
      </c>
      <c r="H24" t="str">
        <f t="shared" si="0"/>
        <v/>
      </c>
      <c r="I24" t="str">
        <f>IF(H24="JA",AND(C23=C24,D23=D24,E23=E24,G23=G24,F23=F24),"")</f>
        <v/>
      </c>
    </row>
    <row r="25" spans="1:9" x14ac:dyDescent="0.15">
      <c r="A25">
        <v>379</v>
      </c>
      <c r="B25" t="s">
        <v>1975</v>
      </c>
      <c r="C25" t="s">
        <v>52</v>
      </c>
      <c r="D25">
        <v>1961</v>
      </c>
      <c r="E25">
        <v>1962</v>
      </c>
      <c r="F25">
        <v>1307</v>
      </c>
      <c r="G25" t="s">
        <v>52</v>
      </c>
      <c r="H25" t="str">
        <f t="shared" si="0"/>
        <v/>
      </c>
      <c r="I25" t="str">
        <f>IF(H25="JA",AND(C24=C25,D24=D25,E24=E25,G24=G25,F24=F25),"")</f>
        <v/>
      </c>
    </row>
    <row r="26" spans="1:9" x14ac:dyDescent="0.15">
      <c r="A26">
        <v>381</v>
      </c>
      <c r="B26" t="s">
        <v>1984</v>
      </c>
      <c r="C26" t="s">
        <v>52</v>
      </c>
      <c r="D26">
        <v>1954</v>
      </c>
      <c r="E26">
        <v>1955</v>
      </c>
      <c r="F26">
        <v>1340</v>
      </c>
      <c r="G26" t="s">
        <v>45</v>
      </c>
      <c r="H26" t="str">
        <f t="shared" si="0"/>
        <v/>
      </c>
      <c r="I26" t="str">
        <f>IF(H26="JA",AND(C25=C26,D25=D26,E25=E26,G25=G26,F25=F26),"")</f>
        <v/>
      </c>
    </row>
    <row r="27" spans="1:9" x14ac:dyDescent="0.15">
      <c r="A27">
        <v>121</v>
      </c>
      <c r="B27" t="s">
        <v>1266</v>
      </c>
      <c r="C27" t="s">
        <v>52</v>
      </c>
      <c r="D27">
        <v>1967</v>
      </c>
      <c r="E27">
        <v>1967</v>
      </c>
      <c r="F27">
        <v>32850</v>
      </c>
      <c r="G27" t="s">
        <v>45</v>
      </c>
      <c r="H27" t="str">
        <f t="shared" si="0"/>
        <v/>
      </c>
      <c r="I27" t="str">
        <f>IF(H27="JA",AND(C26=C27,D26=D27,E26=E27,G26=G27,F26=F27),"")</f>
        <v/>
      </c>
    </row>
    <row r="28" spans="1:9" x14ac:dyDescent="0.15">
      <c r="A28">
        <v>7</v>
      </c>
      <c r="B28" t="s">
        <v>96</v>
      </c>
      <c r="C28" t="s">
        <v>52</v>
      </c>
      <c r="D28">
        <v>1964</v>
      </c>
      <c r="E28">
        <v>1972</v>
      </c>
      <c r="F28">
        <v>23713</v>
      </c>
      <c r="G28" t="s">
        <v>53</v>
      </c>
      <c r="H28" t="str">
        <f t="shared" si="0"/>
        <v/>
      </c>
      <c r="I28" t="str">
        <f>IF(H28="JA",AND(C27=C28,D27=D28,E27=E28,G27=G28,F27=F28),"")</f>
        <v/>
      </c>
    </row>
    <row r="29" spans="1:9" x14ac:dyDescent="0.15">
      <c r="A29">
        <v>382</v>
      </c>
      <c r="B29" t="s">
        <v>1990</v>
      </c>
      <c r="C29" t="s">
        <v>52</v>
      </c>
      <c r="D29">
        <v>1963</v>
      </c>
      <c r="E29">
        <v>1963</v>
      </c>
      <c r="F29">
        <v>1439</v>
      </c>
      <c r="G29" t="s">
        <v>52</v>
      </c>
      <c r="H29" t="str">
        <f t="shared" si="0"/>
        <v/>
      </c>
      <c r="I29" t="str">
        <f>IF(H29="JA",AND(C28=C29,D28=D29,E28=E29,G28=G29,F28=F29),"")</f>
        <v/>
      </c>
    </row>
    <row r="30" spans="1:9" x14ac:dyDescent="0.15">
      <c r="A30">
        <v>385</v>
      </c>
      <c r="B30" t="s">
        <v>2003</v>
      </c>
      <c r="C30" t="s">
        <v>52</v>
      </c>
      <c r="F30">
        <v>1536</v>
      </c>
      <c r="G30" t="s">
        <v>52</v>
      </c>
      <c r="H30" t="str">
        <f t="shared" si="0"/>
        <v/>
      </c>
      <c r="I30" t="str">
        <f>IF(H30="JA",AND(C29=C30,D29=D30,E29=E30,G29=G30,F29=F30),"")</f>
        <v/>
      </c>
    </row>
    <row r="31" spans="1:9" x14ac:dyDescent="0.15">
      <c r="A31">
        <v>384</v>
      </c>
      <c r="B31" t="s">
        <v>1998</v>
      </c>
      <c r="C31" t="s">
        <v>52</v>
      </c>
      <c r="D31">
        <v>1970</v>
      </c>
      <c r="E31">
        <v>1975</v>
      </c>
      <c r="F31">
        <v>1536</v>
      </c>
      <c r="G31" t="s">
        <v>52</v>
      </c>
      <c r="H31" t="str">
        <f t="shared" si="0"/>
        <v/>
      </c>
      <c r="I31" t="str">
        <f>IF(H31="JA",AND(C30=C31,D30=D31,E30=E31,G30=G31,F30=F31),"")</f>
        <v/>
      </c>
    </row>
    <row r="32" spans="1:9" x14ac:dyDescent="0.15">
      <c r="A32">
        <v>386</v>
      </c>
      <c r="B32" t="s">
        <v>2005</v>
      </c>
      <c r="C32" t="s">
        <v>52</v>
      </c>
      <c r="F32">
        <v>1634</v>
      </c>
      <c r="G32" t="s">
        <v>52</v>
      </c>
      <c r="H32" t="str">
        <f t="shared" si="0"/>
        <v/>
      </c>
      <c r="I32" t="str">
        <f>IF(H32="JA",AND(C31=C32,D31=D32,E31=E32,G31=G32,F31=F32),"")</f>
        <v/>
      </c>
    </row>
    <row r="33" spans="1:9" x14ac:dyDescent="0.15">
      <c r="A33">
        <v>389</v>
      </c>
      <c r="B33" t="s">
        <v>2021</v>
      </c>
      <c r="C33" t="s">
        <v>52</v>
      </c>
      <c r="D33">
        <v>1955</v>
      </c>
      <c r="E33">
        <v>1955</v>
      </c>
      <c r="F33">
        <v>1726</v>
      </c>
      <c r="G33" t="s">
        <v>45</v>
      </c>
      <c r="H33" t="str">
        <f t="shared" si="0"/>
        <v/>
      </c>
      <c r="I33" t="str">
        <f>IF(H33="JA",AND(C32=C33,D32=D33,E32=E33,G32=G33,F32=F33),"")</f>
        <v/>
      </c>
    </row>
    <row r="34" spans="1:9" x14ac:dyDescent="0.15">
      <c r="A34">
        <v>10</v>
      </c>
      <c r="B34" t="s">
        <v>111</v>
      </c>
      <c r="C34" t="s">
        <v>52</v>
      </c>
      <c r="D34">
        <v>1959</v>
      </c>
      <c r="E34">
        <v>1962</v>
      </c>
      <c r="F34">
        <v>23903</v>
      </c>
      <c r="G34" t="s">
        <v>44</v>
      </c>
      <c r="H34" t="str">
        <f t="shared" si="0"/>
        <v/>
      </c>
      <c r="I34" t="str">
        <f>IF(H34="JA",AND(C33=C34,D33=D34,E33=E34,G33=G34,F33=F34),"")</f>
        <v/>
      </c>
    </row>
    <row r="35" spans="1:9" x14ac:dyDescent="0.15">
      <c r="A35">
        <v>390</v>
      </c>
      <c r="B35" t="s">
        <v>2027</v>
      </c>
      <c r="C35" t="s">
        <v>52</v>
      </c>
      <c r="D35">
        <v>1964</v>
      </c>
      <c r="E35">
        <v>1964</v>
      </c>
      <c r="F35">
        <v>1820</v>
      </c>
      <c r="G35" t="s">
        <v>52</v>
      </c>
      <c r="H35" t="str">
        <f t="shared" si="0"/>
        <v/>
      </c>
      <c r="I35" t="str">
        <f>IF(H35="JA",AND(C34=C35,D34=D35,E34=E35,G34=G35,F34=F35),"")</f>
        <v/>
      </c>
    </row>
    <row r="36" spans="1:9" x14ac:dyDescent="0.15">
      <c r="A36">
        <v>387</v>
      </c>
      <c r="B36" t="s">
        <v>2009</v>
      </c>
      <c r="C36" t="s">
        <v>52</v>
      </c>
      <c r="D36">
        <v>1972</v>
      </c>
      <c r="E36">
        <v>1973</v>
      </c>
      <c r="F36">
        <v>1870</v>
      </c>
      <c r="G36" t="s">
        <v>52</v>
      </c>
      <c r="H36" t="str">
        <f t="shared" si="0"/>
        <v/>
      </c>
      <c r="I36" t="str">
        <f>IF(H36="JA",AND(C35=C36,D35=D36,E35=E36,G35=G36,F35=F36),"")</f>
        <v/>
      </c>
    </row>
    <row r="37" spans="1:9" x14ac:dyDescent="0.15">
      <c r="A37">
        <v>388</v>
      </c>
      <c r="B37" t="s">
        <v>2015</v>
      </c>
      <c r="C37" t="s">
        <v>52</v>
      </c>
      <c r="D37">
        <v>1959</v>
      </c>
      <c r="E37">
        <v>1959</v>
      </c>
      <c r="F37">
        <v>1967</v>
      </c>
      <c r="G37" t="s">
        <v>45</v>
      </c>
      <c r="H37" t="str">
        <f t="shared" si="0"/>
        <v/>
      </c>
      <c r="I37" t="str">
        <f>IF(H37="JA",AND(C36=C37,D36=D37,E36=E37,G36=G37,F36=F37),"")</f>
        <v/>
      </c>
    </row>
    <row r="38" spans="1:9" x14ac:dyDescent="0.15">
      <c r="A38">
        <v>391</v>
      </c>
      <c r="B38" t="s">
        <v>2033</v>
      </c>
      <c r="C38" t="s">
        <v>52</v>
      </c>
      <c r="D38">
        <v>1961</v>
      </c>
      <c r="E38">
        <v>1961</v>
      </c>
      <c r="F38">
        <v>2119</v>
      </c>
      <c r="G38" t="s">
        <v>52</v>
      </c>
      <c r="H38" t="str">
        <f t="shared" si="0"/>
        <v/>
      </c>
      <c r="I38" t="str">
        <f>IF(H38="JA",AND(C37=C38,D37=D38,E37=E38,G37=G38,F37=F38),"")</f>
        <v/>
      </c>
    </row>
    <row r="39" spans="1:9" x14ac:dyDescent="0.15">
      <c r="A39">
        <v>392</v>
      </c>
      <c r="B39" t="s">
        <v>2037</v>
      </c>
      <c r="C39" t="s">
        <v>52</v>
      </c>
      <c r="D39">
        <v>1956</v>
      </c>
      <c r="E39">
        <v>1975</v>
      </c>
      <c r="F39">
        <v>2218</v>
      </c>
      <c r="G39" t="s">
        <v>45</v>
      </c>
      <c r="H39" t="str">
        <f t="shared" si="0"/>
        <v/>
      </c>
      <c r="I39" t="str">
        <f>IF(H39="JA",AND(C38=C39,D38=D39,E38=E39,G38=G39,F38=F39),"")</f>
        <v/>
      </c>
    </row>
    <row r="40" spans="1:9" x14ac:dyDescent="0.15">
      <c r="A40">
        <v>393</v>
      </c>
      <c r="B40" t="s">
        <v>2043</v>
      </c>
      <c r="C40" t="s">
        <v>52</v>
      </c>
      <c r="D40">
        <v>1957</v>
      </c>
      <c r="E40">
        <v>1964</v>
      </c>
      <c r="F40">
        <v>2315</v>
      </c>
      <c r="G40" t="s">
        <v>52</v>
      </c>
      <c r="H40" t="str">
        <f t="shared" si="0"/>
        <v/>
      </c>
      <c r="I40" t="str">
        <f>IF(H40="JA",AND(C39=C40,D39=D40,E39=E40,G39=G40,F39=F40),"")</f>
        <v/>
      </c>
    </row>
    <row r="41" spans="1:9" x14ac:dyDescent="0.15">
      <c r="A41">
        <v>395</v>
      </c>
      <c r="B41" t="s">
        <v>2052</v>
      </c>
      <c r="C41" t="s">
        <v>52</v>
      </c>
      <c r="D41">
        <v>1956</v>
      </c>
      <c r="E41">
        <v>1956</v>
      </c>
      <c r="F41">
        <v>2411</v>
      </c>
      <c r="G41" t="s">
        <v>52</v>
      </c>
      <c r="H41" t="str">
        <f t="shared" si="0"/>
        <v/>
      </c>
      <c r="I41" t="str">
        <f>IF(H41="JA",AND(C40=C41,D40=D41,E40=E41,G40=G41,F40=F41),"")</f>
        <v/>
      </c>
    </row>
    <row r="42" spans="1:9" x14ac:dyDescent="0.15">
      <c r="A42">
        <v>396</v>
      </c>
      <c r="B42" t="s">
        <v>2056</v>
      </c>
      <c r="C42" t="s">
        <v>52</v>
      </c>
      <c r="D42">
        <v>1958</v>
      </c>
      <c r="F42" s="130">
        <v>2426</v>
      </c>
      <c r="G42" t="s">
        <v>52</v>
      </c>
      <c r="H42" t="str">
        <f t="shared" si="0"/>
        <v/>
      </c>
      <c r="I42" t="str">
        <f>IF(H42="JA",AND(C41=C42,D41=D42,E41=E42,G41=G42,F41=F42),"")</f>
        <v/>
      </c>
    </row>
    <row r="43" spans="1:9" x14ac:dyDescent="0.15">
      <c r="A43">
        <v>397</v>
      </c>
      <c r="B43" t="s">
        <v>2062</v>
      </c>
      <c r="C43" t="s">
        <v>52</v>
      </c>
      <c r="D43">
        <v>1964</v>
      </c>
      <c r="F43">
        <v>2522</v>
      </c>
      <c r="G43" t="s">
        <v>52</v>
      </c>
      <c r="H43" t="str">
        <f t="shared" si="0"/>
        <v/>
      </c>
      <c r="I43" t="str">
        <f>IF(H43="JA",AND(C42=C43,D42=D43,E42=E43,G42=G43,F42=F43),"")</f>
        <v/>
      </c>
    </row>
    <row r="44" spans="1:9" x14ac:dyDescent="0.15">
      <c r="A44">
        <v>398</v>
      </c>
      <c r="B44" t="s">
        <v>2069</v>
      </c>
      <c r="C44" t="s">
        <v>52</v>
      </c>
      <c r="D44">
        <v>1961</v>
      </c>
      <c r="E44">
        <v>1962</v>
      </c>
      <c r="F44" s="130">
        <v>2621</v>
      </c>
      <c r="G44" t="s">
        <v>103</v>
      </c>
      <c r="H44" t="str">
        <f t="shared" si="0"/>
        <v/>
      </c>
      <c r="I44" t="str">
        <f>IF(H44="JA",AND(C43=C44,D43=D44,E43=E44,G43=G44,F43=F44),"")</f>
        <v/>
      </c>
    </row>
    <row r="45" spans="1:9" x14ac:dyDescent="0.15">
      <c r="A45">
        <v>400</v>
      </c>
      <c r="B45" t="s">
        <v>2079</v>
      </c>
      <c r="C45" t="s">
        <v>52</v>
      </c>
      <c r="D45">
        <v>1954</v>
      </c>
      <c r="F45" s="130">
        <v>2717</v>
      </c>
      <c r="G45" t="s">
        <v>52</v>
      </c>
      <c r="H45" t="str">
        <f t="shared" si="0"/>
        <v/>
      </c>
      <c r="I45" t="str">
        <f>IF(H45="JA",AND(C44=C45,D44=D45,E44=E45,G44=G45,F44=F45),"")</f>
        <v/>
      </c>
    </row>
    <row r="46" spans="1:9" x14ac:dyDescent="0.15">
      <c r="A46">
        <v>401</v>
      </c>
      <c r="B46" t="s">
        <v>2085</v>
      </c>
      <c r="C46" t="s">
        <v>52</v>
      </c>
      <c r="D46">
        <v>1960</v>
      </c>
      <c r="E46">
        <v>1964</v>
      </c>
      <c r="F46" s="130">
        <v>2814</v>
      </c>
      <c r="G46" t="s">
        <v>52</v>
      </c>
      <c r="H46" t="str">
        <f t="shared" si="0"/>
        <v/>
      </c>
      <c r="I46" t="str">
        <f>IF(H46="JA",AND(C45=C46,D45=D46,E45=E46,G45=G46,F45=F46),"")</f>
        <v/>
      </c>
    </row>
    <row r="47" spans="1:9" x14ac:dyDescent="0.15">
      <c r="A47">
        <v>402</v>
      </c>
      <c r="B47" t="s">
        <v>2092</v>
      </c>
      <c r="C47" t="s">
        <v>52</v>
      </c>
      <c r="D47">
        <v>1956</v>
      </c>
      <c r="E47">
        <v>1956</v>
      </c>
      <c r="F47">
        <v>2972</v>
      </c>
      <c r="G47" t="s">
        <v>45</v>
      </c>
      <c r="H47" t="str">
        <f t="shared" si="0"/>
        <v/>
      </c>
      <c r="I47" t="str">
        <f>IF(H47="JA",AND(C46=C47,D46=D47,E46=E47,G46=G47,F46=F47),"")</f>
        <v/>
      </c>
    </row>
    <row r="48" spans="1:9" x14ac:dyDescent="0.15">
      <c r="A48">
        <v>403</v>
      </c>
      <c r="B48" t="s">
        <v>2098</v>
      </c>
      <c r="C48" t="s">
        <v>52</v>
      </c>
      <c r="D48">
        <v>1958</v>
      </c>
      <c r="E48">
        <v>1984</v>
      </c>
      <c r="F48">
        <v>3053</v>
      </c>
      <c r="G48" t="s">
        <v>52</v>
      </c>
      <c r="H48" t="str">
        <f t="shared" si="0"/>
        <v/>
      </c>
      <c r="I48" t="str">
        <f>IF(H48="JA",AND(C47=C48,D47=D48,E47=E48,G47=G48,F47=F48),"")</f>
        <v/>
      </c>
    </row>
    <row r="49" spans="1:9" x14ac:dyDescent="0.15">
      <c r="A49">
        <v>404</v>
      </c>
      <c r="B49" t="s">
        <v>2105</v>
      </c>
      <c r="C49" t="s">
        <v>52</v>
      </c>
      <c r="D49">
        <v>1985</v>
      </c>
      <c r="F49">
        <v>3053</v>
      </c>
      <c r="G49" t="s">
        <v>52</v>
      </c>
      <c r="H49" t="str">
        <f t="shared" si="0"/>
        <v/>
      </c>
      <c r="I49" t="str">
        <f>IF(H49="JA",AND(C48=C49,D48=D49,E48=E49,G48=G49,F48=F49),"")</f>
        <v/>
      </c>
    </row>
    <row r="50" spans="1:9" x14ac:dyDescent="0.15">
      <c r="A50">
        <v>405</v>
      </c>
      <c r="B50" t="s">
        <v>2107</v>
      </c>
      <c r="C50" t="s">
        <v>52</v>
      </c>
      <c r="D50">
        <v>1970</v>
      </c>
      <c r="F50">
        <v>3154</v>
      </c>
      <c r="G50" t="s">
        <v>52</v>
      </c>
      <c r="H50" t="str">
        <f t="shared" si="0"/>
        <v/>
      </c>
      <c r="I50" t="str">
        <f>IF(H50="JA",AND(C49=C50,D49=D50,E49=E50,G49=G50,F49=F50),"")</f>
        <v/>
      </c>
    </row>
    <row r="51" spans="1:9" x14ac:dyDescent="0.15">
      <c r="A51">
        <v>406</v>
      </c>
      <c r="B51" t="s">
        <v>2112</v>
      </c>
      <c r="C51" t="s">
        <v>52</v>
      </c>
      <c r="D51">
        <v>1956</v>
      </c>
      <c r="E51">
        <v>1956</v>
      </c>
      <c r="F51">
        <v>3227</v>
      </c>
      <c r="G51" t="s">
        <v>52</v>
      </c>
      <c r="H51" t="str">
        <f t="shared" si="0"/>
        <v/>
      </c>
      <c r="I51" t="str">
        <f>IF(H51="JA",AND(C50=C51,D50=D51,E50=E51,G50=G51,F50=F51),"")</f>
        <v/>
      </c>
    </row>
    <row r="52" spans="1:9" x14ac:dyDescent="0.15">
      <c r="A52">
        <v>408</v>
      </c>
      <c r="B52" t="s">
        <v>2122</v>
      </c>
      <c r="C52" t="s">
        <v>52</v>
      </c>
      <c r="D52">
        <v>1958</v>
      </c>
      <c r="F52">
        <v>3313</v>
      </c>
      <c r="G52" t="s">
        <v>52</v>
      </c>
      <c r="H52" t="str">
        <f t="shared" si="0"/>
        <v/>
      </c>
      <c r="I52" t="str">
        <f>IF(H52="JA",AND(C51=C52,D51=D52,E51=E52,G51=G52,F51=F52),"")</f>
        <v/>
      </c>
    </row>
    <row r="53" spans="1:9" x14ac:dyDescent="0.15">
      <c r="A53">
        <v>407</v>
      </c>
      <c r="B53" t="s">
        <v>2118</v>
      </c>
      <c r="C53" t="s">
        <v>52</v>
      </c>
      <c r="D53">
        <v>1956</v>
      </c>
      <c r="E53">
        <v>1958</v>
      </c>
      <c r="F53">
        <v>3313</v>
      </c>
      <c r="G53" t="s">
        <v>52</v>
      </c>
      <c r="H53" t="str">
        <f t="shared" si="0"/>
        <v/>
      </c>
      <c r="I53" t="str">
        <f>IF(H53="JA",AND(C52=C53,D52=D53,E52=E53,G52=G53,F52=F53),"")</f>
        <v/>
      </c>
    </row>
    <row r="54" spans="1:9" x14ac:dyDescent="0.15">
      <c r="A54">
        <v>409</v>
      </c>
      <c r="B54" t="s">
        <v>2125</v>
      </c>
      <c r="C54" t="s">
        <v>52</v>
      </c>
      <c r="D54">
        <v>1971</v>
      </c>
      <c r="E54">
        <v>1984</v>
      </c>
      <c r="F54">
        <v>3415</v>
      </c>
      <c r="G54" t="s">
        <v>52</v>
      </c>
      <c r="H54" t="str">
        <f t="shared" si="0"/>
        <v/>
      </c>
      <c r="I54" t="str">
        <f>IF(H54="JA",AND(C53=C54,D53=D54,E53=E54,G53=G54,F53=F54),"")</f>
        <v/>
      </c>
    </row>
    <row r="55" spans="1:9" x14ac:dyDescent="0.15">
      <c r="A55">
        <v>410</v>
      </c>
      <c r="B55" t="s">
        <v>2132</v>
      </c>
      <c r="C55" t="s">
        <v>52</v>
      </c>
      <c r="D55">
        <v>1959</v>
      </c>
      <c r="E55">
        <v>1967</v>
      </c>
      <c r="F55">
        <v>3510</v>
      </c>
      <c r="G55" t="s">
        <v>103</v>
      </c>
      <c r="H55" t="str">
        <f t="shared" si="0"/>
        <v/>
      </c>
      <c r="I55" t="str">
        <f>IF(H55="JA",AND(C54=C55,D54=D55,E54=E55,G54=G55,F54=F55),"")</f>
        <v/>
      </c>
    </row>
    <row r="56" spans="1:9" x14ac:dyDescent="0.15">
      <c r="A56">
        <v>411</v>
      </c>
      <c r="B56" t="s">
        <v>2140</v>
      </c>
      <c r="C56" t="s">
        <v>52</v>
      </c>
      <c r="D56">
        <v>1979</v>
      </c>
      <c r="E56">
        <v>1979</v>
      </c>
      <c r="F56">
        <v>3617</v>
      </c>
      <c r="G56" t="s">
        <v>52</v>
      </c>
      <c r="H56" t="str">
        <f t="shared" si="0"/>
        <v/>
      </c>
      <c r="I56" t="str">
        <f>IF(H56="JA",AND(C55=C56,D55=D56,E55=E56,G55=G56,F55=F56),"")</f>
        <v/>
      </c>
    </row>
    <row r="57" spans="1:9" x14ac:dyDescent="0.15">
      <c r="A57">
        <v>412</v>
      </c>
      <c r="B57" t="s">
        <v>2145</v>
      </c>
      <c r="C57" t="s">
        <v>52</v>
      </c>
      <c r="F57">
        <v>3630</v>
      </c>
      <c r="G57" t="s">
        <v>45</v>
      </c>
      <c r="H57" t="str">
        <f t="shared" si="0"/>
        <v/>
      </c>
      <c r="I57" t="str">
        <f>IF(H57="JA",AND(C56=C57,D56=D57,E56=E57,G56=G57,F56=F57),"")</f>
        <v/>
      </c>
    </row>
    <row r="58" spans="1:9" x14ac:dyDescent="0.15">
      <c r="A58">
        <v>20</v>
      </c>
      <c r="B58" t="s">
        <v>147</v>
      </c>
      <c r="C58" t="s">
        <v>44</v>
      </c>
      <c r="D58">
        <v>1961</v>
      </c>
      <c r="E58">
        <v>1963</v>
      </c>
      <c r="F58">
        <v>3710</v>
      </c>
      <c r="G58" t="s">
        <v>52</v>
      </c>
      <c r="H58" t="str">
        <f t="shared" si="0"/>
        <v/>
      </c>
      <c r="I58" t="str">
        <f>IF(H58="JA",AND(C57=C58,D57=D58,E57=E58,G57=G58,F57=F58),"")</f>
        <v/>
      </c>
    </row>
    <row r="59" spans="1:9" x14ac:dyDescent="0.15">
      <c r="A59">
        <v>413</v>
      </c>
      <c r="B59" t="s">
        <v>2152</v>
      </c>
      <c r="C59" t="s">
        <v>52</v>
      </c>
      <c r="F59">
        <v>3731</v>
      </c>
      <c r="G59" t="s">
        <v>52</v>
      </c>
      <c r="H59" t="str">
        <f t="shared" si="0"/>
        <v/>
      </c>
      <c r="I59" t="str">
        <f>IF(H59="JA",AND(C58=C59,D58=D59,E58=E59,G58=G59,F58=F59),"")</f>
        <v/>
      </c>
    </row>
    <row r="60" spans="1:9" x14ac:dyDescent="0.15">
      <c r="A60">
        <v>414</v>
      </c>
      <c r="B60" t="s">
        <v>2158</v>
      </c>
      <c r="C60" t="s">
        <v>52</v>
      </c>
      <c r="D60">
        <v>1968</v>
      </c>
      <c r="F60">
        <v>3823</v>
      </c>
      <c r="G60" t="s">
        <v>52</v>
      </c>
      <c r="H60" t="str">
        <f t="shared" si="0"/>
        <v/>
      </c>
      <c r="I60" t="str">
        <f>IF(H60="JA",AND(C59=C60,D59=D60,E59=E60,G59=G60,F59=F60),"")</f>
        <v/>
      </c>
    </row>
    <row r="61" spans="1:9" x14ac:dyDescent="0.15">
      <c r="A61">
        <v>416</v>
      </c>
      <c r="B61" t="s">
        <v>2167</v>
      </c>
      <c r="C61" t="s">
        <v>52</v>
      </c>
      <c r="D61">
        <v>1967</v>
      </c>
      <c r="E61">
        <v>1967</v>
      </c>
      <c r="F61">
        <v>3920</v>
      </c>
      <c r="G61" t="s">
        <v>52</v>
      </c>
      <c r="H61" t="str">
        <f t="shared" si="0"/>
        <v/>
      </c>
      <c r="I61" t="str">
        <f>IF(H61="JA",AND(C60=C61,D60=D61,E60=E61,G60=G61,F60=F61),"")</f>
        <v/>
      </c>
    </row>
    <row r="62" spans="1:9" x14ac:dyDescent="0.15">
      <c r="A62">
        <v>417</v>
      </c>
      <c r="B62" t="s">
        <v>2173</v>
      </c>
      <c r="C62" t="s">
        <v>52</v>
      </c>
      <c r="D62">
        <v>1958</v>
      </c>
      <c r="E62">
        <v>1958</v>
      </c>
      <c r="F62">
        <v>4017</v>
      </c>
      <c r="G62" t="s">
        <v>52</v>
      </c>
      <c r="H62" t="str">
        <f t="shared" si="0"/>
        <v/>
      </c>
      <c r="I62" t="str">
        <f>IF(H62="JA",AND(C61=C62,D61=D62,E61=E62,G61=G62,F61=F62),"")</f>
        <v/>
      </c>
    </row>
    <row r="63" spans="1:9" x14ac:dyDescent="0.15">
      <c r="A63">
        <v>421</v>
      </c>
      <c r="B63" t="s">
        <v>2194</v>
      </c>
      <c r="C63" t="s">
        <v>52</v>
      </c>
      <c r="D63">
        <v>1957</v>
      </c>
      <c r="E63">
        <v>1961</v>
      </c>
      <c r="F63">
        <v>4116</v>
      </c>
      <c r="G63" t="s">
        <v>52</v>
      </c>
      <c r="H63" t="str">
        <f t="shared" si="0"/>
        <v/>
      </c>
      <c r="I63" t="str">
        <f>IF(H63="JA",AND(C62=C63,D62=D63,E62=E63,G62=G63,F62=F63),"")</f>
        <v/>
      </c>
    </row>
    <row r="64" spans="1:9" x14ac:dyDescent="0.15">
      <c r="A64">
        <v>418</v>
      </c>
      <c r="B64" t="s">
        <v>2179</v>
      </c>
      <c r="C64" t="s">
        <v>52</v>
      </c>
      <c r="D64">
        <v>1961</v>
      </c>
      <c r="E64">
        <v>1962</v>
      </c>
      <c r="F64">
        <v>4162</v>
      </c>
      <c r="G64" t="s">
        <v>52</v>
      </c>
      <c r="H64" t="str">
        <f t="shared" si="0"/>
        <v/>
      </c>
      <c r="I64" t="str">
        <f>IF(H64="JA",AND(C63=C64,D63=D64,E63=E64,G63=G64,F63=F64),"")</f>
        <v/>
      </c>
    </row>
    <row r="65" spans="1:9" x14ac:dyDescent="0.15">
      <c r="A65">
        <v>420</v>
      </c>
      <c r="B65" t="s">
        <v>2189</v>
      </c>
      <c r="C65" t="s">
        <v>52</v>
      </c>
      <c r="D65">
        <v>1969</v>
      </c>
      <c r="E65">
        <v>1969</v>
      </c>
      <c r="F65">
        <v>4260</v>
      </c>
      <c r="G65" t="s">
        <v>52</v>
      </c>
      <c r="H65" t="str">
        <f t="shared" si="0"/>
        <v/>
      </c>
      <c r="I65" t="str">
        <f>IF(H65="JA",AND(C64=C65,D64=D65,E64=E65,G64=G65,F64=F65),"")</f>
        <v/>
      </c>
    </row>
    <row r="66" spans="1:9" x14ac:dyDescent="0.15">
      <c r="A66">
        <v>422</v>
      </c>
      <c r="B66" t="s">
        <v>2200</v>
      </c>
      <c r="C66" t="s">
        <v>52</v>
      </c>
      <c r="D66">
        <v>1980</v>
      </c>
      <c r="E66">
        <v>1981</v>
      </c>
      <c r="F66">
        <v>4427</v>
      </c>
      <c r="G66" t="s">
        <v>52</v>
      </c>
      <c r="H66" t="str">
        <f t="shared" si="0"/>
        <v/>
      </c>
      <c r="I66" t="str">
        <f>IF(H66="JA",AND(C65=C66,D65=D66,E65=E66,G65=G66,F65=F66),"")</f>
        <v/>
      </c>
    </row>
    <row r="67" spans="1:9" x14ac:dyDescent="0.15">
      <c r="A67">
        <v>157</v>
      </c>
      <c r="B67" t="s">
        <v>1336</v>
      </c>
      <c r="C67" t="s">
        <v>52</v>
      </c>
      <c r="D67">
        <v>1957</v>
      </c>
      <c r="E67">
        <v>1957</v>
      </c>
      <c r="F67">
        <v>36352</v>
      </c>
      <c r="G67" t="s">
        <v>52</v>
      </c>
      <c r="H67" t="str">
        <f t="shared" ref="H67:H130" si="1">IF(B66=B67,"JA","")</f>
        <v/>
      </c>
      <c r="I67" t="str">
        <f>IF(H67="JA",AND(C66=C67,D66=D67,E66=E67,G66=G67,F66=F67),"")</f>
        <v/>
      </c>
    </row>
    <row r="68" spans="1:9" x14ac:dyDescent="0.15">
      <c r="A68">
        <v>423</v>
      </c>
      <c r="B68" t="s">
        <v>2207</v>
      </c>
      <c r="C68" t="s">
        <v>52</v>
      </c>
      <c r="D68">
        <v>1955</v>
      </c>
      <c r="E68">
        <v>1969</v>
      </c>
      <c r="F68">
        <v>4516</v>
      </c>
      <c r="G68" t="s">
        <v>52</v>
      </c>
      <c r="H68" t="str">
        <f t="shared" si="1"/>
        <v/>
      </c>
      <c r="I68" t="str">
        <f>IF(H68="JA",AND(C67=C68,D67=D68,E67=E68,G67=G68,F67=F68),"")</f>
        <v/>
      </c>
    </row>
    <row r="69" spans="1:9" x14ac:dyDescent="0.15">
      <c r="A69">
        <v>424</v>
      </c>
      <c r="B69" t="s">
        <v>2212</v>
      </c>
      <c r="C69" t="s">
        <v>52</v>
      </c>
      <c r="D69">
        <v>1956</v>
      </c>
      <c r="E69">
        <v>1962</v>
      </c>
      <c r="F69" s="130">
        <v>4612</v>
      </c>
      <c r="G69" t="s">
        <v>103</v>
      </c>
      <c r="H69" t="str">
        <f t="shared" si="1"/>
        <v/>
      </c>
      <c r="I69" t="str">
        <f>IF(H69="JA",AND(C68=C69,D68=D69,E68=E69,G68=G69,F68=F69),"")</f>
        <v/>
      </c>
    </row>
    <row r="70" spans="1:9" x14ac:dyDescent="0.15">
      <c r="A70">
        <v>426</v>
      </c>
      <c r="B70" t="s">
        <v>2224</v>
      </c>
      <c r="C70" t="s">
        <v>52</v>
      </c>
      <c r="D70">
        <v>1968</v>
      </c>
      <c r="E70">
        <v>1868</v>
      </c>
      <c r="F70">
        <v>4712</v>
      </c>
      <c r="G70" t="s">
        <v>52</v>
      </c>
      <c r="H70" t="str">
        <f t="shared" si="1"/>
        <v/>
      </c>
      <c r="I70" t="str">
        <f>IF(H70="JA",AND(C69=C70,D69=D70,E69=E70,G69=G70,F69=F70),"")</f>
        <v/>
      </c>
    </row>
    <row r="71" spans="1:9" x14ac:dyDescent="0.15">
      <c r="A71">
        <v>427</v>
      </c>
      <c r="B71" t="s">
        <v>2227</v>
      </c>
      <c r="C71" t="s">
        <v>52</v>
      </c>
      <c r="D71">
        <v>1956</v>
      </c>
      <c r="E71">
        <v>1970</v>
      </c>
      <c r="F71">
        <v>4736</v>
      </c>
      <c r="G71" t="s">
        <v>45</v>
      </c>
      <c r="H71" t="str">
        <f t="shared" si="1"/>
        <v/>
      </c>
      <c r="I71" t="str">
        <f>IF(H71="JA",AND(C70=C71,D70=D71,E70=E71,G70=G71,F70=F71),"")</f>
        <v/>
      </c>
    </row>
    <row r="72" spans="1:9" x14ac:dyDescent="0.15">
      <c r="A72">
        <v>428</v>
      </c>
      <c r="B72" t="s">
        <v>2233</v>
      </c>
      <c r="C72" t="s">
        <v>52</v>
      </c>
      <c r="F72">
        <v>4835</v>
      </c>
      <c r="G72" t="s">
        <v>45</v>
      </c>
      <c r="H72" t="str">
        <f t="shared" si="1"/>
        <v/>
      </c>
      <c r="I72" t="str">
        <f>IF(H72="JA",AND(C71=C72,D71=D72,E71=E72,G71=G72,F71=F72),"")</f>
        <v/>
      </c>
    </row>
    <row r="73" spans="1:9" x14ac:dyDescent="0.15">
      <c r="A73">
        <v>430</v>
      </c>
      <c r="B73" t="s">
        <v>2244</v>
      </c>
      <c r="C73" t="s">
        <v>52</v>
      </c>
      <c r="D73">
        <v>1965</v>
      </c>
      <c r="E73">
        <v>1968</v>
      </c>
      <c r="F73">
        <v>4928</v>
      </c>
      <c r="G73" t="s">
        <v>45</v>
      </c>
      <c r="H73" t="str">
        <f t="shared" si="1"/>
        <v/>
      </c>
      <c r="I73" t="str">
        <f>IF(H73="JA",AND(C72=C73,D72=D73,E72=E73,G72=G73,F72=F73),"")</f>
        <v/>
      </c>
    </row>
    <row r="74" spans="1:9" x14ac:dyDescent="0.15">
      <c r="A74">
        <v>429</v>
      </c>
      <c r="B74" t="s">
        <v>2237</v>
      </c>
      <c r="C74" t="s">
        <v>52</v>
      </c>
      <c r="D74">
        <v>1954</v>
      </c>
      <c r="E74">
        <v>1983</v>
      </c>
      <c r="F74">
        <v>4928</v>
      </c>
      <c r="G74" t="s">
        <v>45</v>
      </c>
      <c r="H74" t="str">
        <f t="shared" si="1"/>
        <v/>
      </c>
      <c r="I74" t="str">
        <f>IF(H74="JA",AND(C73=C74,D73=D74,E73=E74,G73=G74,F73=F74),"")</f>
        <v/>
      </c>
    </row>
    <row r="75" spans="1:9" x14ac:dyDescent="0.15">
      <c r="A75">
        <v>432</v>
      </c>
      <c r="B75" t="s">
        <v>2256</v>
      </c>
      <c r="C75" t="s">
        <v>52</v>
      </c>
      <c r="D75">
        <v>1983</v>
      </c>
      <c r="F75">
        <v>5027</v>
      </c>
      <c r="G75" t="s">
        <v>52</v>
      </c>
      <c r="H75" t="str">
        <f t="shared" si="1"/>
        <v/>
      </c>
      <c r="I75" t="str">
        <f>IF(H75="JA",AND(C74=C75,D74=D75,E74=E75,G74=G75,F74=F75),"")</f>
        <v/>
      </c>
    </row>
    <row r="76" spans="1:9" x14ac:dyDescent="0.15">
      <c r="A76">
        <v>431</v>
      </c>
      <c r="B76" t="s">
        <v>2248</v>
      </c>
      <c r="C76" t="s">
        <v>52</v>
      </c>
      <c r="D76">
        <v>1958</v>
      </c>
      <c r="E76">
        <v>1982</v>
      </c>
      <c r="F76">
        <v>5027</v>
      </c>
      <c r="G76" t="s">
        <v>52</v>
      </c>
      <c r="H76" t="str">
        <f t="shared" si="1"/>
        <v/>
      </c>
      <c r="I76" t="str">
        <f>IF(H76="JA",AND(C75=C76,D75=D76,E75=E76,G75=G76,F75=F76),"")</f>
        <v/>
      </c>
    </row>
    <row r="77" spans="1:9" x14ac:dyDescent="0.15">
      <c r="A77">
        <v>436</v>
      </c>
      <c r="B77" t="s">
        <v>2274</v>
      </c>
      <c r="C77" t="s">
        <v>52</v>
      </c>
      <c r="D77">
        <v>1961</v>
      </c>
      <c r="E77">
        <v>1964</v>
      </c>
      <c r="F77">
        <v>5123</v>
      </c>
      <c r="G77" t="s">
        <v>52</v>
      </c>
      <c r="H77" t="str">
        <f t="shared" si="1"/>
        <v/>
      </c>
      <c r="I77" t="str">
        <f>IF(H77="JA",AND(C76=C77,D76=D77,E76=E77,G76=G77,F76=F77),"")</f>
        <v/>
      </c>
    </row>
    <row r="78" spans="1:9" x14ac:dyDescent="0.15">
      <c r="A78">
        <v>437</v>
      </c>
      <c r="B78" t="s">
        <v>2279</v>
      </c>
      <c r="C78" t="s">
        <v>52</v>
      </c>
      <c r="D78">
        <v>1970</v>
      </c>
      <c r="E78">
        <v>1992</v>
      </c>
      <c r="F78">
        <v>5215</v>
      </c>
      <c r="G78" t="s">
        <v>45</v>
      </c>
      <c r="H78" t="str">
        <f t="shared" si="1"/>
        <v/>
      </c>
      <c r="I78" t="str">
        <f>IF(H78="JA",AND(C77=C78,D77=D78,E77=E78,G77=G78,F77=F78),"")</f>
        <v/>
      </c>
    </row>
    <row r="79" spans="1:9" x14ac:dyDescent="0.15">
      <c r="A79">
        <v>438</v>
      </c>
      <c r="B79" t="s">
        <v>2286</v>
      </c>
      <c r="F79">
        <v>5215</v>
      </c>
      <c r="G79" t="s">
        <v>45</v>
      </c>
      <c r="H79" t="str">
        <f t="shared" si="1"/>
        <v/>
      </c>
      <c r="I79" t="str">
        <f>IF(H79="JA",AND(C78=C79,D78=D79,E78=E79,G78=G79,F78=F79),"")</f>
        <v/>
      </c>
    </row>
    <row r="80" spans="1:9" x14ac:dyDescent="0.15">
      <c r="A80">
        <v>433</v>
      </c>
      <c r="B80" t="s">
        <v>2259</v>
      </c>
      <c r="C80" t="s">
        <v>52</v>
      </c>
      <c r="D80">
        <v>1974</v>
      </c>
      <c r="E80">
        <v>1975</v>
      </c>
      <c r="F80">
        <v>5296</v>
      </c>
      <c r="G80" t="s">
        <v>52</v>
      </c>
      <c r="H80" t="str">
        <f t="shared" si="1"/>
        <v/>
      </c>
      <c r="I80" t="str">
        <f>IF(H80="JA",AND(C79=C80,D79=D80,E79=E80,G79=G80,F79=F80),"")</f>
        <v/>
      </c>
    </row>
    <row r="81" spans="1:9" x14ac:dyDescent="0.15">
      <c r="A81">
        <v>435</v>
      </c>
      <c r="B81" t="s">
        <v>2271</v>
      </c>
      <c r="C81" t="s">
        <v>52</v>
      </c>
      <c r="D81">
        <v>1964</v>
      </c>
      <c r="E81">
        <v>1967</v>
      </c>
      <c r="F81">
        <v>5393</v>
      </c>
      <c r="G81" t="s">
        <v>44</v>
      </c>
      <c r="H81" t="str">
        <f t="shared" si="1"/>
        <v/>
      </c>
      <c r="I81" t="str">
        <f>IF(H81="JA",AND(C80=C81,D80=D81,E80=E81,G80=G81,F80=F81),"")</f>
        <v/>
      </c>
    </row>
    <row r="82" spans="1:9" x14ac:dyDescent="0.15">
      <c r="A82">
        <v>434</v>
      </c>
      <c r="B82" t="s">
        <v>2264</v>
      </c>
      <c r="C82" t="s">
        <v>52</v>
      </c>
      <c r="D82">
        <v>1964</v>
      </c>
      <c r="E82">
        <v>1964</v>
      </c>
      <c r="F82">
        <v>5393</v>
      </c>
      <c r="G82" t="s">
        <v>52</v>
      </c>
      <c r="H82" t="str">
        <f t="shared" si="1"/>
        <v/>
      </c>
      <c r="I82" t="str">
        <f>IF(H82="JA",AND(C81=C82,D81=D82,E81=E82,G81=G82,F81=F82),"")</f>
        <v/>
      </c>
    </row>
    <row r="83" spans="1:9" x14ac:dyDescent="0.15">
      <c r="A83">
        <v>439</v>
      </c>
      <c r="B83" t="s">
        <v>2288</v>
      </c>
      <c r="C83" t="s">
        <v>52</v>
      </c>
      <c r="D83">
        <v>1957</v>
      </c>
      <c r="E83">
        <v>1959</v>
      </c>
      <c r="F83">
        <v>5515</v>
      </c>
      <c r="G83" t="s">
        <v>52</v>
      </c>
      <c r="H83" t="str">
        <f t="shared" si="1"/>
        <v/>
      </c>
      <c r="I83" t="str">
        <f>IF(H83="JA",AND(C82=C83,D82=D83,E82=E83,G82=G83,F82=F83),"")</f>
        <v/>
      </c>
    </row>
    <row r="84" spans="1:9" x14ac:dyDescent="0.15">
      <c r="A84">
        <v>440</v>
      </c>
      <c r="B84" t="s">
        <v>2295</v>
      </c>
      <c r="C84" t="s">
        <v>52</v>
      </c>
      <c r="F84">
        <v>5515</v>
      </c>
      <c r="G84" t="s">
        <v>52</v>
      </c>
      <c r="H84" t="str">
        <f t="shared" si="1"/>
        <v/>
      </c>
      <c r="I84" t="str">
        <f>IF(H84="JA",AND(C83=C84,D83=D84,E83=E84,G83=G84,F83=F84),"")</f>
        <v/>
      </c>
    </row>
    <row r="85" spans="1:9" x14ac:dyDescent="0.15">
      <c r="A85">
        <v>441</v>
      </c>
      <c r="B85" t="s">
        <v>2297</v>
      </c>
      <c r="C85" t="s">
        <v>52</v>
      </c>
      <c r="F85">
        <v>5613</v>
      </c>
      <c r="G85" t="s">
        <v>52</v>
      </c>
      <c r="H85" t="str">
        <f t="shared" si="1"/>
        <v/>
      </c>
      <c r="I85" t="str">
        <f>IF(H85="JA",AND(C84=C85,D84=D85,E84=E85,G84=G85,F84=F85),"")</f>
        <v/>
      </c>
    </row>
    <row r="86" spans="1:9" x14ac:dyDescent="0.15">
      <c r="A86">
        <v>442</v>
      </c>
      <c r="B86" t="s">
        <v>2303</v>
      </c>
      <c r="C86" t="s">
        <v>52</v>
      </c>
      <c r="D86">
        <v>1968</v>
      </c>
      <c r="F86">
        <v>5710</v>
      </c>
      <c r="G86" t="s">
        <v>52</v>
      </c>
      <c r="H86" t="str">
        <f t="shared" si="1"/>
        <v/>
      </c>
      <c r="I86" t="str">
        <f>IF(H86="JA",AND(C85=C86,D85=D86,E85=E86,G85=G86,F85=F86),"")</f>
        <v/>
      </c>
    </row>
    <row r="87" spans="1:9" x14ac:dyDescent="0.15">
      <c r="A87">
        <v>443</v>
      </c>
      <c r="B87" t="s">
        <v>2308</v>
      </c>
      <c r="C87" t="s">
        <v>52</v>
      </c>
      <c r="D87">
        <v>1958</v>
      </c>
      <c r="E87">
        <v>1973</v>
      </c>
      <c r="F87">
        <v>5809</v>
      </c>
      <c r="G87" t="s">
        <v>52</v>
      </c>
      <c r="H87" t="str">
        <f t="shared" si="1"/>
        <v/>
      </c>
      <c r="I87" t="str">
        <f>IF(H87="JA",AND(C86=C87,D86=D87,E86=E87,G86=G87,F86=F87),"")</f>
        <v/>
      </c>
    </row>
    <row r="88" spans="1:9" x14ac:dyDescent="0.15">
      <c r="A88">
        <v>444</v>
      </c>
      <c r="B88" t="s">
        <v>2312</v>
      </c>
      <c r="C88" t="s">
        <v>52</v>
      </c>
      <c r="D88">
        <v>1954</v>
      </c>
      <c r="E88">
        <v>1959</v>
      </c>
      <c r="F88">
        <v>5819</v>
      </c>
      <c r="G88" t="s">
        <v>52</v>
      </c>
      <c r="H88" t="str">
        <f t="shared" si="1"/>
        <v/>
      </c>
      <c r="I88" t="str">
        <f>IF(H88="JA",AND(C87=C88,D87=D88,E87=E88,G87=G88,F87=F88),"")</f>
        <v/>
      </c>
    </row>
    <row r="89" spans="1:9" x14ac:dyDescent="0.15">
      <c r="A89">
        <v>170</v>
      </c>
      <c r="B89" t="s">
        <v>1360</v>
      </c>
      <c r="C89" t="s">
        <v>52</v>
      </c>
      <c r="D89">
        <v>1957</v>
      </c>
      <c r="E89">
        <v>1959</v>
      </c>
      <c r="F89">
        <v>37100</v>
      </c>
      <c r="G89" t="s">
        <v>103</v>
      </c>
      <c r="H89" t="str">
        <f t="shared" si="1"/>
        <v/>
      </c>
      <c r="I89" t="str">
        <f>IF(H89="JA",AND(C88=C89,D88=D89,E88=E89,G88=G89,F88=F89),"")</f>
        <v/>
      </c>
    </row>
    <row r="90" spans="1:9" x14ac:dyDescent="0.15">
      <c r="A90">
        <v>445</v>
      </c>
      <c r="B90" t="s">
        <v>2318</v>
      </c>
      <c r="C90" t="s">
        <v>52</v>
      </c>
      <c r="D90">
        <v>1968</v>
      </c>
      <c r="E90">
        <v>1972</v>
      </c>
      <c r="F90">
        <v>5918</v>
      </c>
      <c r="G90" t="s">
        <v>52</v>
      </c>
      <c r="H90" t="str">
        <f t="shared" si="1"/>
        <v/>
      </c>
      <c r="I90" t="str">
        <f>IF(H90="JA",AND(C89=C90,D89=D90,E89=E90,G89=G90,F89=F90),"")</f>
        <v/>
      </c>
    </row>
    <row r="91" spans="1:9" x14ac:dyDescent="0.15">
      <c r="A91">
        <v>446</v>
      </c>
      <c r="B91" t="s">
        <v>2324</v>
      </c>
      <c r="C91" t="s">
        <v>52</v>
      </c>
      <c r="D91">
        <v>1966</v>
      </c>
      <c r="E91">
        <v>1968</v>
      </c>
      <c r="F91">
        <v>5918</v>
      </c>
      <c r="G91" t="s">
        <v>103</v>
      </c>
      <c r="H91" t="str">
        <f t="shared" si="1"/>
        <v/>
      </c>
      <c r="I91" t="str">
        <f>IF(H91="JA",AND(C90=C91,D90=D91,E90=E91,G90=G91,F90=F91),"")</f>
        <v/>
      </c>
    </row>
    <row r="92" spans="1:9" x14ac:dyDescent="0.15">
      <c r="A92">
        <v>447</v>
      </c>
      <c r="B92" t="s">
        <v>2329</v>
      </c>
      <c r="C92" t="s">
        <v>52</v>
      </c>
      <c r="D92">
        <v>1966</v>
      </c>
      <c r="E92">
        <v>1969</v>
      </c>
      <c r="F92">
        <v>5918</v>
      </c>
      <c r="G92" t="s">
        <v>103</v>
      </c>
      <c r="H92" t="str">
        <f t="shared" si="1"/>
        <v/>
      </c>
      <c r="I92" t="str">
        <f>IF(H92="JA",AND(C91=C92,D91=D92,E91=E92,G91=G92,F91=F92),"")</f>
        <v/>
      </c>
    </row>
    <row r="93" spans="1:9" x14ac:dyDescent="0.15">
      <c r="A93">
        <v>448</v>
      </c>
      <c r="B93" t="s">
        <v>2333</v>
      </c>
      <c r="C93" t="s">
        <v>52</v>
      </c>
      <c r="D93">
        <v>1963</v>
      </c>
      <c r="F93">
        <v>5931</v>
      </c>
      <c r="G93" t="s">
        <v>52</v>
      </c>
      <c r="H93" t="str">
        <f t="shared" si="1"/>
        <v/>
      </c>
      <c r="I93" t="str">
        <f>IF(H93="JA",AND(C92=C93,D92=D93,E92=E93,G92=G93,F92=F93),"")</f>
        <v/>
      </c>
    </row>
    <row r="94" spans="1:9" x14ac:dyDescent="0.15">
      <c r="A94">
        <v>46</v>
      </c>
      <c r="B94" t="s">
        <v>1094</v>
      </c>
      <c r="C94" t="s">
        <v>52</v>
      </c>
      <c r="D94">
        <v>1971</v>
      </c>
      <c r="E94">
        <v>1973</v>
      </c>
      <c r="F94">
        <v>26324</v>
      </c>
      <c r="G94" t="s">
        <v>44</v>
      </c>
      <c r="H94" t="str">
        <f t="shared" si="1"/>
        <v/>
      </c>
      <c r="I94" t="str">
        <f>IF(H94="JA",AND(C93=C94,D93=D94,E93=E94,G93=G94,F93=F94),"")</f>
        <v/>
      </c>
    </row>
    <row r="95" spans="1:9" x14ac:dyDescent="0.15">
      <c r="A95">
        <v>492</v>
      </c>
      <c r="B95" t="s">
        <v>2555</v>
      </c>
      <c r="C95" t="s">
        <v>52</v>
      </c>
      <c r="D95">
        <v>1960</v>
      </c>
      <c r="E95">
        <v>1974</v>
      </c>
      <c r="F95" s="130">
        <v>6061</v>
      </c>
      <c r="G95" t="s">
        <v>52</v>
      </c>
      <c r="H95" t="str">
        <f t="shared" si="1"/>
        <v/>
      </c>
      <c r="I95" t="str">
        <f>IF(H95="JA",AND(C94=C95,D94=D95,E94=E95,G94=G95,F94=F95),"")</f>
        <v/>
      </c>
    </row>
    <row r="96" spans="1:9" x14ac:dyDescent="0.15">
      <c r="A96">
        <v>494</v>
      </c>
      <c r="B96" t="s">
        <v>2566</v>
      </c>
      <c r="C96" t="s">
        <v>52</v>
      </c>
      <c r="D96">
        <v>1959</v>
      </c>
      <c r="E96">
        <v>1959</v>
      </c>
      <c r="F96">
        <v>6146</v>
      </c>
      <c r="G96" t="s">
        <v>52</v>
      </c>
      <c r="H96" t="str">
        <f t="shared" si="1"/>
        <v/>
      </c>
      <c r="I96" t="str">
        <f>IF(H96="JA",AND(C95=C96,D95=D96,E95=E96,G95=G96,F95=F96),"")</f>
        <v/>
      </c>
    </row>
    <row r="97" spans="1:9" x14ac:dyDescent="0.15">
      <c r="A97">
        <v>205</v>
      </c>
      <c r="B97" t="s">
        <v>1428</v>
      </c>
      <c r="C97" t="s">
        <v>52</v>
      </c>
      <c r="D97">
        <v>1974</v>
      </c>
      <c r="E97">
        <v>1974</v>
      </c>
      <c r="F97">
        <v>39864</v>
      </c>
      <c r="G97" t="s">
        <v>45</v>
      </c>
      <c r="H97" t="str">
        <f t="shared" si="1"/>
        <v/>
      </c>
      <c r="I97" t="str">
        <f>IF(H97="JA",AND(C96=C97,D96=D97,E96=E97,G96=G97,F96=F97),"")</f>
        <v/>
      </c>
    </row>
    <row r="98" spans="1:9" x14ac:dyDescent="0.15">
      <c r="A98">
        <v>466</v>
      </c>
      <c r="B98" t="s">
        <v>2423</v>
      </c>
      <c r="C98" t="s">
        <v>52</v>
      </c>
      <c r="D98">
        <v>1984</v>
      </c>
      <c r="F98">
        <v>6255</v>
      </c>
      <c r="G98" t="s">
        <v>52</v>
      </c>
      <c r="H98" t="str">
        <f t="shared" si="1"/>
        <v/>
      </c>
      <c r="I98" t="str">
        <f>IF(H98="JA",AND(C97=C98,D97=D98,E97=E98,G97=G98,F97=F98),"")</f>
        <v/>
      </c>
    </row>
    <row r="99" spans="1:9" x14ac:dyDescent="0.15">
      <c r="A99">
        <v>449</v>
      </c>
      <c r="B99" t="s">
        <v>2340</v>
      </c>
      <c r="C99" t="s">
        <v>52</v>
      </c>
      <c r="D99">
        <v>1966</v>
      </c>
      <c r="F99">
        <v>6320</v>
      </c>
      <c r="G99" t="s">
        <v>52</v>
      </c>
      <c r="H99" t="str">
        <f t="shared" si="1"/>
        <v/>
      </c>
      <c r="I99" t="str">
        <f>IF(H99="JA",AND(C98=C99,D98=D99,E98=E99,G98=G99,F98=F99),"")</f>
        <v/>
      </c>
    </row>
    <row r="100" spans="1:9" x14ac:dyDescent="0.15">
      <c r="A100">
        <v>467</v>
      </c>
      <c r="B100" t="s">
        <v>2430</v>
      </c>
      <c r="C100" t="s">
        <v>52</v>
      </c>
      <c r="D100">
        <v>1955</v>
      </c>
      <c r="E100">
        <v>1970</v>
      </c>
      <c r="F100">
        <v>6451</v>
      </c>
      <c r="G100" t="s">
        <v>52</v>
      </c>
      <c r="H100" t="str">
        <f t="shared" si="1"/>
        <v/>
      </c>
      <c r="I100" t="str">
        <f>IF(H100="JA",AND(C99=C100,D99=D100,E99=E100,G99=G100,F99=F100),"")</f>
        <v/>
      </c>
    </row>
    <row r="101" spans="1:9" x14ac:dyDescent="0.15">
      <c r="A101">
        <v>468</v>
      </c>
      <c r="B101" t="s">
        <v>2436</v>
      </c>
      <c r="C101" t="s">
        <v>52</v>
      </c>
      <c r="D101">
        <v>1961</v>
      </c>
      <c r="F101">
        <v>6546</v>
      </c>
      <c r="G101" t="s">
        <v>52</v>
      </c>
      <c r="H101" t="str">
        <f t="shared" si="1"/>
        <v/>
      </c>
      <c r="I101" t="str">
        <f>IF(H101="JA",AND(C100=C101,D100=D101,E100=E101,G100=G101,F100=F101),"")</f>
        <v/>
      </c>
    </row>
    <row r="102" spans="1:9" x14ac:dyDescent="0.15">
      <c r="A102">
        <v>187</v>
      </c>
      <c r="B102" t="s">
        <v>1389</v>
      </c>
      <c r="C102" t="s">
        <v>52</v>
      </c>
      <c r="D102">
        <v>1985</v>
      </c>
      <c r="E102">
        <v>1985</v>
      </c>
      <c r="F102">
        <v>38369</v>
      </c>
      <c r="G102" t="s">
        <v>52</v>
      </c>
      <c r="H102" t="str">
        <f t="shared" si="1"/>
        <v/>
      </c>
      <c r="I102" t="str">
        <f>IF(H102="JA",AND(C101=C102,D101=D102,E101=E102,G101=G102,F101=F102),"")</f>
        <v/>
      </c>
    </row>
    <row r="103" spans="1:9" x14ac:dyDescent="0.15">
      <c r="A103">
        <v>451</v>
      </c>
      <c r="B103" t="s">
        <v>2347</v>
      </c>
      <c r="C103" t="s">
        <v>52</v>
      </c>
      <c r="D103">
        <v>1954</v>
      </c>
      <c r="E103">
        <v>1955</v>
      </c>
      <c r="F103">
        <v>6735</v>
      </c>
      <c r="G103" t="s">
        <v>45</v>
      </c>
      <c r="H103" t="str">
        <f t="shared" si="1"/>
        <v/>
      </c>
      <c r="I103" t="str">
        <f>IF(H103="JA",AND(C102=C103,D102=D103,E102=E103,G102=G103,F102=F103),"")</f>
        <v/>
      </c>
    </row>
    <row r="104" spans="1:9" x14ac:dyDescent="0.15">
      <c r="A104">
        <v>472</v>
      </c>
      <c r="B104" t="s">
        <v>2454</v>
      </c>
      <c r="C104" t="s">
        <v>52</v>
      </c>
      <c r="D104">
        <v>1955</v>
      </c>
      <c r="E104">
        <v>1958</v>
      </c>
      <c r="F104">
        <v>6792</v>
      </c>
      <c r="G104" t="s">
        <v>52</v>
      </c>
      <c r="H104" t="str">
        <f t="shared" si="1"/>
        <v/>
      </c>
      <c r="I104" t="str">
        <f>IF(H104="JA",AND(C103=C104,D103=D104,E103=E104,G103=G104,F103=F104),"")</f>
        <v/>
      </c>
    </row>
    <row r="105" spans="1:9" x14ac:dyDescent="0.15">
      <c r="A105">
        <v>473</v>
      </c>
      <c r="B105" t="s">
        <v>2460</v>
      </c>
      <c r="C105" t="s">
        <v>52</v>
      </c>
      <c r="D105">
        <v>1962</v>
      </c>
      <c r="E105">
        <v>1972</v>
      </c>
      <c r="F105">
        <v>6912</v>
      </c>
      <c r="G105" t="s">
        <v>52</v>
      </c>
      <c r="H105" t="str">
        <f t="shared" si="1"/>
        <v/>
      </c>
      <c r="I105" t="str">
        <f>IF(H105="JA",AND(C104=C105,D104=D105,E104=E105,G104=G105,F104=F105),"")</f>
        <v/>
      </c>
    </row>
    <row r="106" spans="1:9" x14ac:dyDescent="0.15">
      <c r="A106">
        <v>474</v>
      </c>
      <c r="B106" t="s">
        <v>2464</v>
      </c>
      <c r="C106" t="s">
        <v>52</v>
      </c>
      <c r="D106">
        <v>1960</v>
      </c>
      <c r="E106">
        <v>1965</v>
      </c>
      <c r="F106">
        <v>7004</v>
      </c>
      <c r="G106" t="s">
        <v>45</v>
      </c>
      <c r="H106" t="str">
        <f t="shared" si="1"/>
        <v/>
      </c>
      <c r="I106" t="str">
        <f>IF(H106="JA",AND(C105=C106,D105=D106,E105=E106,G105=G106,F105=F106),"")</f>
        <v/>
      </c>
    </row>
    <row r="107" spans="1:9" x14ac:dyDescent="0.15">
      <c r="A107">
        <v>475</v>
      </c>
      <c r="B107" t="s">
        <v>2470</v>
      </c>
      <c r="C107" t="s">
        <v>52</v>
      </c>
      <c r="D107">
        <v>1956</v>
      </c>
      <c r="E107">
        <v>1971</v>
      </c>
      <c r="F107">
        <v>7131</v>
      </c>
      <c r="G107" t="s">
        <v>52</v>
      </c>
      <c r="H107" t="str">
        <f t="shared" si="1"/>
        <v/>
      </c>
      <c r="I107" t="str">
        <f>IF(H107="JA",AND(C106=C107,D106=D107,E106=E107,G106=G107,F106=F107),"")</f>
        <v/>
      </c>
    </row>
    <row r="108" spans="1:9" x14ac:dyDescent="0.15">
      <c r="A108">
        <v>497</v>
      </c>
      <c r="B108" t="s">
        <v>2579</v>
      </c>
      <c r="C108" t="s">
        <v>52</v>
      </c>
      <c r="D108">
        <v>1967</v>
      </c>
      <c r="E108">
        <v>1972</v>
      </c>
      <c r="F108">
        <v>7218</v>
      </c>
      <c r="G108" t="s">
        <v>52</v>
      </c>
      <c r="H108" t="str">
        <f t="shared" si="1"/>
        <v/>
      </c>
      <c r="I108" t="str">
        <f>IF(H108="JA",AND(C107=C108,D107=D108,E107=E108,G107=G108,F107=F108),"")</f>
        <v/>
      </c>
    </row>
    <row r="109" spans="1:9" x14ac:dyDescent="0.15">
      <c r="A109">
        <v>498</v>
      </c>
      <c r="B109" t="s">
        <v>2584</v>
      </c>
      <c r="C109" t="s">
        <v>52</v>
      </c>
      <c r="D109">
        <v>1979</v>
      </c>
      <c r="E109">
        <v>1979</v>
      </c>
      <c r="F109">
        <v>7314</v>
      </c>
      <c r="G109" t="s">
        <v>52</v>
      </c>
      <c r="H109" t="str">
        <f t="shared" si="1"/>
        <v/>
      </c>
      <c r="I109" t="str">
        <f>IF(H109="JA",AND(C108=C109,D108=D109,E108=E109,G108=G109,F108=F109),"")</f>
        <v/>
      </c>
    </row>
    <row r="110" spans="1:9" x14ac:dyDescent="0.15">
      <c r="A110">
        <v>476</v>
      </c>
      <c r="B110" t="s">
        <v>2475</v>
      </c>
      <c r="C110" t="s">
        <v>52</v>
      </c>
      <c r="D110">
        <v>1963</v>
      </c>
      <c r="E110">
        <v>1965</v>
      </c>
      <c r="F110">
        <v>7459</v>
      </c>
      <c r="G110" t="s">
        <v>52</v>
      </c>
      <c r="H110" t="str">
        <f t="shared" si="1"/>
        <v/>
      </c>
      <c r="I110" t="str">
        <f>IF(H110="JA",AND(C109=C110,D109=D110,E109=E110,G109=G110,F109=F110),"")</f>
        <v/>
      </c>
    </row>
    <row r="111" spans="1:9" x14ac:dyDescent="0.15">
      <c r="A111">
        <v>477</v>
      </c>
      <c r="B111" t="s">
        <v>2482</v>
      </c>
      <c r="C111" t="s">
        <v>52</v>
      </c>
      <c r="D111">
        <v>1953</v>
      </c>
      <c r="E111">
        <v>1953</v>
      </c>
      <c r="F111">
        <v>7503</v>
      </c>
      <c r="G111" t="s">
        <v>45</v>
      </c>
      <c r="H111" t="str">
        <f t="shared" si="1"/>
        <v/>
      </c>
      <c r="I111" t="str">
        <f>IF(H111="JA",AND(C110=C111,D110=D111,E110=E111,G110=G111,F110=F111),"")</f>
        <v/>
      </c>
    </row>
    <row r="112" spans="1:9" x14ac:dyDescent="0.15">
      <c r="A112">
        <v>478</v>
      </c>
      <c r="B112" t="s">
        <v>2486</v>
      </c>
      <c r="C112" t="s">
        <v>52</v>
      </c>
      <c r="D112">
        <v>1981</v>
      </c>
      <c r="E112">
        <v>1981</v>
      </c>
      <c r="F112">
        <v>7601</v>
      </c>
      <c r="G112" t="s">
        <v>52</v>
      </c>
      <c r="H112" t="str">
        <f t="shared" si="1"/>
        <v/>
      </c>
      <c r="I112" t="str">
        <f>IF(H112="JA",AND(C111=C112,D111=D112,E111=E112,G111=G112,F111=F112),"")</f>
        <v/>
      </c>
    </row>
    <row r="113" spans="1:9" x14ac:dyDescent="0.15">
      <c r="A113">
        <v>479</v>
      </c>
      <c r="B113" t="s">
        <v>2490</v>
      </c>
      <c r="C113" t="s">
        <v>52</v>
      </c>
      <c r="F113">
        <v>7695</v>
      </c>
      <c r="G113" t="s">
        <v>52</v>
      </c>
      <c r="H113" t="str">
        <f t="shared" si="1"/>
        <v/>
      </c>
      <c r="I113" t="str">
        <f>IF(H113="JA",AND(C112=C113,D112=D113,E112=E113,G112=G113,F112=F113),"")</f>
        <v/>
      </c>
    </row>
    <row r="114" spans="1:9" x14ac:dyDescent="0.15">
      <c r="A114">
        <v>480</v>
      </c>
      <c r="B114" t="s">
        <v>2495</v>
      </c>
      <c r="C114" t="s">
        <v>52</v>
      </c>
      <c r="D114">
        <v>1964</v>
      </c>
      <c r="E114">
        <v>1964</v>
      </c>
      <c r="F114">
        <v>7793</v>
      </c>
      <c r="G114" t="s">
        <v>52</v>
      </c>
      <c r="H114" t="str">
        <f t="shared" si="1"/>
        <v/>
      </c>
      <c r="I114" t="str">
        <f>IF(H114="JA",AND(C113=C114,D113=D114,E113=E114,G113=G114,F113=F114),"")</f>
        <v/>
      </c>
    </row>
    <row r="115" spans="1:9" x14ac:dyDescent="0.15">
      <c r="A115">
        <v>482</v>
      </c>
      <c r="B115" t="s">
        <v>2504</v>
      </c>
      <c r="C115" t="s">
        <v>52</v>
      </c>
      <c r="D115">
        <v>1961</v>
      </c>
      <c r="E115">
        <v>1965</v>
      </c>
      <c r="F115">
        <v>7989</v>
      </c>
      <c r="G115" t="s">
        <v>181</v>
      </c>
      <c r="H115" t="str">
        <f t="shared" si="1"/>
        <v/>
      </c>
      <c r="I115" t="str">
        <f>IF(H115="JA",AND(C114=C115,D114=D115,E114=E115,G114=G115,F114=F115),"")</f>
        <v/>
      </c>
    </row>
    <row r="116" spans="1:9" x14ac:dyDescent="0.15">
      <c r="A116">
        <v>484</v>
      </c>
      <c r="B116" t="s">
        <v>2512</v>
      </c>
      <c r="C116" t="s">
        <v>52</v>
      </c>
      <c r="D116">
        <v>1956</v>
      </c>
      <c r="E116">
        <v>1956</v>
      </c>
      <c r="F116">
        <v>8085</v>
      </c>
      <c r="G116" t="s">
        <v>45</v>
      </c>
      <c r="H116" t="str">
        <f t="shared" si="1"/>
        <v/>
      </c>
      <c r="I116" t="str">
        <f>IF(H116="JA",AND(C115=C116,D115=D116,E115=E116,G115=G116,F115=F116),"")</f>
        <v/>
      </c>
    </row>
    <row r="117" spans="1:9" x14ac:dyDescent="0.15">
      <c r="A117">
        <v>42</v>
      </c>
      <c r="B117" t="s">
        <v>222</v>
      </c>
      <c r="C117" t="s">
        <v>52</v>
      </c>
      <c r="D117">
        <v>1955</v>
      </c>
      <c r="E117">
        <v>1956</v>
      </c>
      <c r="F117">
        <v>39304</v>
      </c>
      <c r="G117" t="s">
        <v>52</v>
      </c>
      <c r="H117" t="str">
        <f t="shared" si="1"/>
        <v/>
      </c>
      <c r="I117" t="str">
        <f>IF(H117="JA",AND(C116=C117,D116=D117,E116=E117,G116=G117,F116=F117),"")</f>
        <v/>
      </c>
    </row>
    <row r="118" spans="1:9" x14ac:dyDescent="0.15">
      <c r="A118">
        <v>485</v>
      </c>
      <c r="B118" t="s">
        <v>2520</v>
      </c>
      <c r="C118" t="s">
        <v>52</v>
      </c>
      <c r="D118">
        <v>1970</v>
      </c>
      <c r="E118">
        <v>1972</v>
      </c>
      <c r="F118">
        <v>8183</v>
      </c>
      <c r="G118" t="s">
        <v>52</v>
      </c>
      <c r="H118" t="str">
        <f t="shared" si="1"/>
        <v/>
      </c>
      <c r="I118" t="str">
        <f>IF(H118="JA",AND(C117=C118,D117=D118,E117=E118,G117=G118,F117=F118),"")</f>
        <v/>
      </c>
    </row>
    <row r="119" spans="1:9" x14ac:dyDescent="0.15">
      <c r="A119">
        <v>486</v>
      </c>
      <c r="B119" t="s">
        <v>2525</v>
      </c>
      <c r="C119" t="s">
        <v>52</v>
      </c>
      <c r="D119">
        <v>1970</v>
      </c>
      <c r="E119">
        <v>1971</v>
      </c>
      <c r="F119">
        <v>8280</v>
      </c>
      <c r="G119" t="s">
        <v>52</v>
      </c>
      <c r="H119" t="str">
        <f t="shared" si="1"/>
        <v/>
      </c>
      <c r="I119" t="str">
        <f>IF(H119="JA",AND(C118=C119,D118=D119,E118=E119,G118=G119,F118=F119),"")</f>
        <v/>
      </c>
    </row>
    <row r="120" spans="1:9" x14ac:dyDescent="0.15">
      <c r="A120">
        <v>487</v>
      </c>
      <c r="B120" t="s">
        <v>2529</v>
      </c>
      <c r="C120" t="s">
        <v>52</v>
      </c>
      <c r="F120">
        <v>8378</v>
      </c>
      <c r="G120" t="s">
        <v>52</v>
      </c>
      <c r="H120" t="str">
        <f t="shared" si="1"/>
        <v/>
      </c>
      <c r="I120" t="str">
        <f>IF(H120="JA",AND(C119=C120,D119=D120,E119=E120,G119=G120,F119=F120),"")</f>
        <v/>
      </c>
    </row>
    <row r="121" spans="1:9" x14ac:dyDescent="0.15">
      <c r="A121">
        <v>489</v>
      </c>
      <c r="B121" t="s">
        <v>2539</v>
      </c>
      <c r="C121" t="s">
        <v>52</v>
      </c>
      <c r="D121">
        <v>1969</v>
      </c>
      <c r="E121">
        <v>1970</v>
      </c>
      <c r="F121">
        <v>8471</v>
      </c>
      <c r="G121" t="s">
        <v>45</v>
      </c>
      <c r="H121" t="str">
        <f t="shared" si="1"/>
        <v/>
      </c>
      <c r="I121" t="str">
        <f>IF(H121="JA",AND(C120=C121,D120=D121,E120=E121,G120=G121,F120=F121),"")</f>
        <v/>
      </c>
    </row>
    <row r="122" spans="1:9" x14ac:dyDescent="0.15">
      <c r="A122">
        <v>491</v>
      </c>
      <c r="B122" t="s">
        <v>2549</v>
      </c>
      <c r="C122" t="s">
        <v>52</v>
      </c>
      <c r="D122">
        <v>1955</v>
      </c>
      <c r="E122">
        <v>1971</v>
      </c>
      <c r="F122">
        <v>8566</v>
      </c>
      <c r="G122" t="s">
        <v>52</v>
      </c>
      <c r="H122" t="str">
        <f t="shared" si="1"/>
        <v/>
      </c>
      <c r="I122" t="str">
        <f>IF(H122="JA",AND(C121=C122,D121=D122,E121=E122,G121=G122,F121=F122),"")</f>
        <v/>
      </c>
    </row>
    <row r="123" spans="1:9" x14ac:dyDescent="0.15">
      <c r="A123">
        <v>452</v>
      </c>
      <c r="B123" t="s">
        <v>2353</v>
      </c>
      <c r="C123" t="s">
        <v>52</v>
      </c>
      <c r="D123">
        <v>1953</v>
      </c>
      <c r="E123">
        <v>1977</v>
      </c>
      <c r="F123">
        <v>8591</v>
      </c>
      <c r="G123" t="s">
        <v>45</v>
      </c>
      <c r="H123" t="str">
        <f t="shared" si="1"/>
        <v/>
      </c>
      <c r="I123" t="str">
        <f>IF(H123="JA",AND(C122=C123,D122=D123,E122=E123,G122=G123,F122=F123),"")</f>
        <v/>
      </c>
    </row>
    <row r="124" spans="1:9" x14ac:dyDescent="0.15">
      <c r="A124">
        <v>499</v>
      </c>
      <c r="B124" t="s">
        <v>2590</v>
      </c>
      <c r="C124" t="s">
        <v>52</v>
      </c>
      <c r="D124">
        <v>1960</v>
      </c>
      <c r="E124">
        <v>1971</v>
      </c>
      <c r="F124">
        <v>8671</v>
      </c>
      <c r="G124" t="s">
        <v>52</v>
      </c>
      <c r="H124" t="str">
        <f t="shared" si="1"/>
        <v/>
      </c>
      <c r="I124" t="str">
        <f>IF(H124="JA",AND(C123=C124,D123=D124,E123=E124,G123=G124,F123=F124),"")</f>
        <v/>
      </c>
    </row>
    <row r="125" spans="1:9" x14ac:dyDescent="0.15">
      <c r="A125">
        <v>500</v>
      </c>
      <c r="B125" t="s">
        <v>2597</v>
      </c>
      <c r="C125" t="s">
        <v>52</v>
      </c>
      <c r="F125">
        <v>8765</v>
      </c>
      <c r="G125" t="s">
        <v>45</v>
      </c>
      <c r="H125" t="str">
        <f t="shared" si="1"/>
        <v/>
      </c>
      <c r="I125" t="str">
        <f>IF(H125="JA",AND(C124=C125,D124=D125,E124=E125,G124=G125,F124=F125),"")</f>
        <v/>
      </c>
    </row>
    <row r="126" spans="1:9" x14ac:dyDescent="0.15">
      <c r="A126">
        <v>453</v>
      </c>
      <c r="B126" t="s">
        <v>2357</v>
      </c>
      <c r="C126" t="s">
        <v>52</v>
      </c>
      <c r="D126">
        <v>1954</v>
      </c>
      <c r="F126">
        <v>8922</v>
      </c>
      <c r="G126" t="s">
        <v>45</v>
      </c>
      <c r="H126" t="str">
        <f t="shared" si="1"/>
        <v/>
      </c>
      <c r="I126" t="str">
        <f>IF(H126="JA",AND(C125=C126,D125=D126,E125=E126,G125=G126,F125=F126),"")</f>
        <v/>
      </c>
    </row>
    <row r="127" spans="1:9" x14ac:dyDescent="0.15">
      <c r="A127">
        <v>455</v>
      </c>
      <c r="B127" t="s">
        <v>2367</v>
      </c>
      <c r="C127" t="s">
        <v>52</v>
      </c>
      <c r="D127">
        <v>1968</v>
      </c>
      <c r="E127">
        <v>1971</v>
      </c>
      <c r="F127">
        <v>9018</v>
      </c>
      <c r="G127" t="s">
        <v>52</v>
      </c>
      <c r="H127" t="str">
        <f t="shared" si="1"/>
        <v/>
      </c>
      <c r="I127" t="str">
        <f>IF(H127="JA",AND(C126=C127,D126=D127,E126=E127,G126=G127,F126=F127),"")</f>
        <v/>
      </c>
    </row>
    <row r="128" spans="1:9" x14ac:dyDescent="0.15">
      <c r="A128">
        <v>454</v>
      </c>
      <c r="B128" t="s">
        <v>2362</v>
      </c>
      <c r="C128" t="s">
        <v>52</v>
      </c>
      <c r="D128">
        <v>1965</v>
      </c>
      <c r="E128">
        <v>1967</v>
      </c>
      <c r="F128">
        <v>9018</v>
      </c>
      <c r="G128" t="s">
        <v>52</v>
      </c>
      <c r="H128" t="str">
        <f t="shared" si="1"/>
        <v/>
      </c>
      <c r="I128" t="str">
        <f>IF(H128="JA",AND(C127=C128,D127=D128,E127=E128,G127=G128,F127=F128),"")</f>
        <v/>
      </c>
    </row>
    <row r="129" spans="1:9" x14ac:dyDescent="0.15">
      <c r="A129">
        <v>456</v>
      </c>
      <c r="B129" t="s">
        <v>2371</v>
      </c>
      <c r="C129" t="s">
        <v>52</v>
      </c>
      <c r="D129">
        <v>1958</v>
      </c>
      <c r="E129">
        <v>1960</v>
      </c>
      <c r="F129">
        <v>9112</v>
      </c>
      <c r="G129" t="s">
        <v>52</v>
      </c>
      <c r="H129" t="str">
        <f t="shared" si="1"/>
        <v/>
      </c>
      <c r="I129" t="str">
        <f>IF(H129="JA",AND(C128=C129,D128=D129,E128=E129,G128=G129,F128=F129),"")</f>
        <v/>
      </c>
    </row>
    <row r="130" spans="1:9" x14ac:dyDescent="0.15">
      <c r="A130">
        <v>458</v>
      </c>
      <c r="B130" t="s">
        <v>2380</v>
      </c>
      <c r="C130" t="s">
        <v>52</v>
      </c>
      <c r="F130">
        <v>9205</v>
      </c>
      <c r="G130" t="s">
        <v>45</v>
      </c>
      <c r="H130" t="str">
        <f t="shared" si="1"/>
        <v/>
      </c>
      <c r="I130" t="str">
        <f>IF(H130="JA",AND(C129=C130,D129=D130,E129=E130,G129=G130,F129=F130),"")</f>
        <v/>
      </c>
    </row>
    <row r="131" spans="1:9" x14ac:dyDescent="0.15">
      <c r="A131">
        <v>459</v>
      </c>
      <c r="B131" t="s">
        <v>2385</v>
      </c>
      <c r="C131" t="s">
        <v>52</v>
      </c>
      <c r="D131">
        <v>1981</v>
      </c>
      <c r="E131">
        <v>1982</v>
      </c>
      <c r="F131">
        <v>9303</v>
      </c>
      <c r="G131" t="s">
        <v>52</v>
      </c>
      <c r="H131" t="str">
        <f t="shared" ref="H131:H194" si="2">IF(B130=B131,"JA","")</f>
        <v/>
      </c>
      <c r="I131" t="str">
        <f>IF(H131="JA",AND(C130=C131,D130=D131,E130=E131,G130=G131,F130=F131),"")</f>
        <v/>
      </c>
    </row>
    <row r="132" spans="1:9" x14ac:dyDescent="0.15">
      <c r="A132">
        <v>460</v>
      </c>
      <c r="B132" t="s">
        <v>2390</v>
      </c>
      <c r="C132" t="s">
        <v>52</v>
      </c>
      <c r="D132">
        <v>1968</v>
      </c>
      <c r="E132">
        <v>1968</v>
      </c>
      <c r="F132">
        <v>9400</v>
      </c>
      <c r="G132" t="s">
        <v>52</v>
      </c>
      <c r="H132" t="str">
        <f t="shared" si="2"/>
        <v/>
      </c>
      <c r="I132" t="str">
        <f>IF(H132="JA",AND(C131=C132,D131=D132,E131=E132,G131=G132,F131=F132),"")</f>
        <v/>
      </c>
    </row>
    <row r="133" spans="1:9" x14ac:dyDescent="0.15">
      <c r="A133">
        <v>462</v>
      </c>
      <c r="B133" t="s">
        <v>2400</v>
      </c>
      <c r="C133" t="s">
        <v>52</v>
      </c>
      <c r="F133">
        <v>9498</v>
      </c>
      <c r="G133" t="s">
        <v>52</v>
      </c>
      <c r="H133" t="str">
        <f t="shared" si="2"/>
        <v/>
      </c>
      <c r="I133" t="str">
        <f>IF(H133="JA",AND(C132=C133,D132=D133,E132=E133,G132=G133,F132=F133),"")</f>
        <v/>
      </c>
    </row>
    <row r="134" spans="1:9" x14ac:dyDescent="0.15">
      <c r="A134">
        <v>463</v>
      </c>
      <c r="B134" t="s">
        <v>2407</v>
      </c>
      <c r="C134" t="s">
        <v>52</v>
      </c>
      <c r="D134">
        <v>1962</v>
      </c>
      <c r="E134">
        <v>1964</v>
      </c>
      <c r="F134">
        <v>9500</v>
      </c>
      <c r="G134" t="s">
        <v>52</v>
      </c>
      <c r="H134" t="str">
        <f t="shared" si="2"/>
        <v/>
      </c>
      <c r="I134" t="str">
        <f>IF(H134="JA",AND(C133=C134,D133=D134,E133=E134,G133=G134,F133=F134),"")</f>
        <v/>
      </c>
    </row>
    <row r="135" spans="1:9" x14ac:dyDescent="0.15">
      <c r="A135">
        <v>182</v>
      </c>
      <c r="B135" t="s">
        <v>1379</v>
      </c>
      <c r="C135" t="s">
        <v>52</v>
      </c>
      <c r="D135">
        <v>1959</v>
      </c>
      <c r="E135">
        <v>1963</v>
      </c>
      <c r="F135">
        <v>38076</v>
      </c>
      <c r="G135" t="s">
        <v>427</v>
      </c>
      <c r="H135" t="str">
        <f t="shared" si="2"/>
        <v/>
      </c>
      <c r="I135" t="str">
        <f>IF(H135="JA",AND(C134=C135,D134=D135,E134=E135,G134=G135,F134=F135),"")</f>
        <v/>
      </c>
    </row>
    <row r="136" spans="1:9" x14ac:dyDescent="0.15">
      <c r="A136">
        <v>501</v>
      </c>
      <c r="B136" t="s">
        <v>2603</v>
      </c>
      <c r="C136" t="s">
        <v>52</v>
      </c>
      <c r="D136">
        <v>1955</v>
      </c>
      <c r="E136">
        <v>1957</v>
      </c>
      <c r="F136">
        <v>9594</v>
      </c>
      <c r="G136" t="s">
        <v>52</v>
      </c>
      <c r="H136" t="str">
        <f t="shared" si="2"/>
        <v/>
      </c>
      <c r="I136" t="str">
        <f>IF(H136="JA",AND(C135=C136,D135=D136,E135=E136,G135=G136,F135=F136),"")</f>
        <v/>
      </c>
    </row>
    <row r="137" spans="1:9" x14ac:dyDescent="0.15">
      <c r="A137">
        <v>507</v>
      </c>
      <c r="B137" t="s">
        <v>2627</v>
      </c>
      <c r="C137" t="s">
        <v>52</v>
      </c>
      <c r="D137">
        <v>1957</v>
      </c>
      <c r="E137">
        <v>1957</v>
      </c>
      <c r="F137">
        <v>9675</v>
      </c>
      <c r="G137" t="s">
        <v>45</v>
      </c>
      <c r="H137" t="str">
        <f t="shared" si="2"/>
        <v/>
      </c>
      <c r="I137" t="str">
        <f>IF(H137="JA",AND(C136=C137,D136=D137,E136=E137,G136=G137,F136=F137),"")</f>
        <v/>
      </c>
    </row>
    <row r="138" spans="1:9" x14ac:dyDescent="0.15">
      <c r="A138">
        <v>508</v>
      </c>
      <c r="B138" t="s">
        <v>2631</v>
      </c>
      <c r="C138" t="s">
        <v>52</v>
      </c>
      <c r="D138">
        <v>1977</v>
      </c>
      <c r="E138">
        <v>1978</v>
      </c>
      <c r="F138">
        <v>9769</v>
      </c>
      <c r="G138" t="s">
        <v>52</v>
      </c>
      <c r="H138" t="str">
        <f t="shared" si="2"/>
        <v/>
      </c>
      <c r="I138" t="str">
        <f>IF(H138="JA",AND(C137=C138,D137=D138,E137=E138,G137=G138,F137=F138),"")</f>
        <v/>
      </c>
    </row>
    <row r="139" spans="1:9" x14ac:dyDescent="0.15">
      <c r="A139">
        <v>504</v>
      </c>
      <c r="B139" t="s">
        <v>2615</v>
      </c>
      <c r="C139" t="s">
        <v>44</v>
      </c>
      <c r="D139">
        <v>1964</v>
      </c>
      <c r="E139">
        <v>1964</v>
      </c>
      <c r="F139">
        <v>9872</v>
      </c>
      <c r="G139" t="s">
        <v>52</v>
      </c>
      <c r="H139" t="str">
        <f t="shared" si="2"/>
        <v/>
      </c>
      <c r="I139" t="str">
        <f>IF(H139="JA",AND(C138=C139,D138=D139,E138=E139,G138=G139,F138=F139),"")</f>
        <v/>
      </c>
    </row>
    <row r="140" spans="1:9" x14ac:dyDescent="0.15">
      <c r="A140">
        <v>502</v>
      </c>
      <c r="B140" t="s">
        <v>2607</v>
      </c>
      <c r="C140" t="s">
        <v>52</v>
      </c>
      <c r="D140">
        <v>1954</v>
      </c>
      <c r="E140">
        <v>1962</v>
      </c>
      <c r="F140">
        <v>9872</v>
      </c>
      <c r="G140" t="s">
        <v>52</v>
      </c>
      <c r="H140" t="str">
        <f t="shared" si="2"/>
        <v/>
      </c>
      <c r="I140" t="str">
        <f>IF(H140="JA",AND(C139=C140,D139=D140,E139=E140,G139=G140,F139=F140),"")</f>
        <v/>
      </c>
    </row>
    <row r="141" spans="1:9" x14ac:dyDescent="0.15">
      <c r="A141">
        <v>506</v>
      </c>
      <c r="B141" t="s">
        <v>2621</v>
      </c>
      <c r="C141" t="s">
        <v>52</v>
      </c>
      <c r="D141">
        <v>1960</v>
      </c>
      <c r="E141">
        <v>1960</v>
      </c>
      <c r="F141">
        <v>9965</v>
      </c>
      <c r="G141" t="s">
        <v>52</v>
      </c>
      <c r="H141" t="str">
        <f t="shared" si="2"/>
        <v/>
      </c>
      <c r="I141" t="str">
        <f>IF(H141="JA",AND(C140=C141,D140=D141,E140=E141,G140=G141,F140=F141),"")</f>
        <v/>
      </c>
    </row>
    <row r="142" spans="1:9" x14ac:dyDescent="0.15">
      <c r="A142">
        <v>509</v>
      </c>
      <c r="B142" t="s">
        <v>2637</v>
      </c>
      <c r="C142" t="s">
        <v>52</v>
      </c>
      <c r="D142">
        <v>1970</v>
      </c>
      <c r="E142">
        <v>1970</v>
      </c>
      <c r="F142">
        <v>10053</v>
      </c>
      <c r="G142" t="s">
        <v>52</v>
      </c>
      <c r="H142" t="str">
        <f t="shared" si="2"/>
        <v/>
      </c>
      <c r="I142" t="str">
        <f>IF(H142="JA",AND(C141=C142,D141=D142,E141=E142,G141=G142,F141=F142),"")</f>
        <v/>
      </c>
    </row>
    <row r="143" spans="1:9" x14ac:dyDescent="0.15">
      <c r="A143">
        <v>511</v>
      </c>
      <c r="B143" t="s">
        <v>2648</v>
      </c>
      <c r="C143" t="s">
        <v>52</v>
      </c>
      <c r="D143">
        <v>1965</v>
      </c>
      <c r="E143">
        <v>1970</v>
      </c>
      <c r="F143">
        <v>10151</v>
      </c>
      <c r="G143" t="s">
        <v>52</v>
      </c>
      <c r="H143" t="str">
        <f t="shared" si="2"/>
        <v/>
      </c>
      <c r="I143" t="str">
        <f>IF(H143="JA",AND(C142=C143,D142=D143,E142=E143,G142=G143,F142=F143),"")</f>
        <v/>
      </c>
    </row>
    <row r="144" spans="1:9" x14ac:dyDescent="0.15">
      <c r="A144">
        <v>513</v>
      </c>
      <c r="B144" t="s">
        <v>2657</v>
      </c>
      <c r="C144" t="s">
        <v>52</v>
      </c>
      <c r="D144">
        <v>1957</v>
      </c>
      <c r="E144">
        <v>1966</v>
      </c>
      <c r="F144">
        <v>10250</v>
      </c>
      <c r="G144" t="s">
        <v>52</v>
      </c>
      <c r="H144" t="str">
        <f t="shared" si="2"/>
        <v/>
      </c>
      <c r="I144" t="str">
        <f>IF(H144="JA",AND(C143=C144,D143=D144,E143=E144,G143=G144,F143=F144),"")</f>
        <v/>
      </c>
    </row>
    <row r="145" spans="1:9" x14ac:dyDescent="0.15">
      <c r="A145">
        <v>515</v>
      </c>
      <c r="B145" t="s">
        <v>2666</v>
      </c>
      <c r="C145" t="s">
        <v>52</v>
      </c>
      <c r="D145">
        <v>1950</v>
      </c>
      <c r="E145">
        <v>1957</v>
      </c>
      <c r="F145">
        <v>10349</v>
      </c>
      <c r="G145" t="s">
        <v>45</v>
      </c>
      <c r="H145" t="str">
        <f t="shared" si="2"/>
        <v/>
      </c>
      <c r="I145" t="str">
        <f>IF(H145="JA",AND(C144=C145,D144=D145,E144=E145,G144=G145,F144=F145),"")</f>
        <v/>
      </c>
    </row>
    <row r="146" spans="1:9" x14ac:dyDescent="0.15">
      <c r="A146">
        <v>516</v>
      </c>
      <c r="B146" t="s">
        <v>2673</v>
      </c>
      <c r="C146" t="s">
        <v>52</v>
      </c>
      <c r="D146">
        <v>1956</v>
      </c>
      <c r="E146">
        <v>1957</v>
      </c>
      <c r="F146">
        <v>10448</v>
      </c>
      <c r="G146" t="s">
        <v>52</v>
      </c>
      <c r="H146" t="str">
        <f t="shared" si="2"/>
        <v/>
      </c>
      <c r="I146" t="str">
        <f>IF(H146="JA",AND(C145=C146,D145=D146,E145=E146,G145=G146,F145=F146),"")</f>
        <v/>
      </c>
    </row>
    <row r="147" spans="1:9" x14ac:dyDescent="0.15">
      <c r="A147">
        <v>517</v>
      </c>
      <c r="B147" t="s">
        <v>2681</v>
      </c>
      <c r="C147" t="s">
        <v>52</v>
      </c>
      <c r="D147">
        <v>1957</v>
      </c>
      <c r="E147">
        <v>1979</v>
      </c>
      <c r="F147">
        <v>10573</v>
      </c>
      <c r="G147" t="s">
        <v>52</v>
      </c>
      <c r="H147" t="str">
        <f t="shared" si="2"/>
        <v/>
      </c>
      <c r="I147" t="str">
        <f>IF(H147="JA",AND(C146=C147,D146=D147,E146=E147,G146=G147,F146=F147),"")</f>
        <v/>
      </c>
    </row>
    <row r="148" spans="1:9" x14ac:dyDescent="0.15">
      <c r="A148">
        <v>55</v>
      </c>
      <c r="B148" t="s">
        <v>1121</v>
      </c>
      <c r="C148" t="s">
        <v>52</v>
      </c>
      <c r="D148">
        <v>1957</v>
      </c>
      <c r="E148">
        <v>1962</v>
      </c>
      <c r="F148">
        <v>26900</v>
      </c>
      <c r="G148" t="s">
        <v>103</v>
      </c>
      <c r="H148" t="str">
        <f t="shared" si="2"/>
        <v/>
      </c>
      <c r="I148" t="str">
        <f>IF(H148="JA",AND(C147=C148,D147=D148,E147=E148,G147=G148,F147=F148),"")</f>
        <v/>
      </c>
    </row>
    <row r="149" spans="1:9" x14ac:dyDescent="0.15">
      <c r="A149">
        <v>518</v>
      </c>
      <c r="B149" t="s">
        <v>2688</v>
      </c>
      <c r="C149" t="s">
        <v>52</v>
      </c>
      <c r="D149">
        <v>1969</v>
      </c>
      <c r="F149">
        <v>10668</v>
      </c>
      <c r="G149" t="s">
        <v>52</v>
      </c>
      <c r="H149" t="str">
        <f t="shared" si="2"/>
        <v/>
      </c>
      <c r="I149" t="str">
        <f>IF(H149="JA",AND(C148=C149,D148=D149,E148=E149,G148=G149,F148=F149),"")</f>
        <v/>
      </c>
    </row>
    <row r="150" spans="1:9" x14ac:dyDescent="0.15">
      <c r="A150">
        <v>519</v>
      </c>
      <c r="B150" t="s">
        <v>2694</v>
      </c>
      <c r="C150" t="s">
        <v>52</v>
      </c>
      <c r="D150">
        <v>1973</v>
      </c>
      <c r="E150">
        <v>1973</v>
      </c>
      <c r="F150">
        <v>10739</v>
      </c>
      <c r="G150" t="s">
        <v>52</v>
      </c>
      <c r="H150" t="str">
        <f t="shared" si="2"/>
        <v/>
      </c>
      <c r="I150" t="str">
        <f>IF(H150="JA",AND(C149=C150,D149=D150,E149=E150,G149=G150,F149=F150),"")</f>
        <v/>
      </c>
    </row>
    <row r="151" spans="1:9" x14ac:dyDescent="0.15">
      <c r="A151">
        <v>520</v>
      </c>
      <c r="B151" t="s">
        <v>2699</v>
      </c>
      <c r="C151" t="s">
        <v>52</v>
      </c>
      <c r="D151">
        <v>1958</v>
      </c>
      <c r="E151">
        <v>1983</v>
      </c>
      <c r="F151">
        <v>10834</v>
      </c>
      <c r="G151" t="s">
        <v>52</v>
      </c>
      <c r="H151" t="str">
        <f t="shared" si="2"/>
        <v/>
      </c>
      <c r="I151" t="str">
        <f>IF(H151="JA",AND(C150=C151,D150=D151,E150=E151,G150=G151,F150=F151),"")</f>
        <v/>
      </c>
    </row>
    <row r="152" spans="1:9" x14ac:dyDescent="0.15">
      <c r="A152">
        <v>521</v>
      </c>
      <c r="B152" t="s">
        <v>2702</v>
      </c>
      <c r="C152" t="s">
        <v>52</v>
      </c>
      <c r="D152">
        <v>1977</v>
      </c>
      <c r="E152">
        <v>1977</v>
      </c>
      <c r="F152">
        <v>10933</v>
      </c>
      <c r="G152" t="s">
        <v>52</v>
      </c>
      <c r="H152" t="str">
        <f t="shared" si="2"/>
        <v/>
      </c>
      <c r="I152" t="str">
        <f>IF(H152="JA",AND(C151=C152,D151=D152,E151=E152,G151=G152,F151=F152),"")</f>
        <v/>
      </c>
    </row>
    <row r="153" spans="1:9" x14ac:dyDescent="0.15">
      <c r="A153">
        <v>522</v>
      </c>
      <c r="B153" t="s">
        <v>2706</v>
      </c>
      <c r="C153" t="s">
        <v>52</v>
      </c>
      <c r="D153">
        <v>1958</v>
      </c>
      <c r="E153">
        <v>1959</v>
      </c>
      <c r="F153">
        <v>11030</v>
      </c>
      <c r="G153" t="s">
        <v>52</v>
      </c>
      <c r="H153" t="str">
        <f t="shared" si="2"/>
        <v/>
      </c>
      <c r="I153" t="str">
        <f>IF(H153="JA",AND(C152=C153,D152=D153,E152=E153,G152=G153,F152=F153),"")</f>
        <v/>
      </c>
    </row>
    <row r="154" spans="1:9" x14ac:dyDescent="0.15">
      <c r="A154">
        <v>523</v>
      </c>
      <c r="B154" t="s">
        <v>2711</v>
      </c>
      <c r="C154" t="s">
        <v>52</v>
      </c>
      <c r="D154">
        <v>1981</v>
      </c>
      <c r="E154">
        <v>1982</v>
      </c>
      <c r="F154">
        <v>11128</v>
      </c>
      <c r="G154" t="s">
        <v>52</v>
      </c>
      <c r="H154" t="str">
        <f t="shared" si="2"/>
        <v/>
      </c>
      <c r="I154" t="str">
        <f>IF(H154="JA",AND(C153=C154,D153=D154,E153=E154,G153=G154,F153=F154),"")</f>
        <v/>
      </c>
    </row>
    <row r="155" spans="1:9" x14ac:dyDescent="0.15">
      <c r="A155">
        <v>524</v>
      </c>
      <c r="B155" t="s">
        <v>2717</v>
      </c>
      <c r="C155" t="s">
        <v>52</v>
      </c>
      <c r="D155">
        <v>1977</v>
      </c>
      <c r="E155">
        <v>1981</v>
      </c>
      <c r="F155">
        <v>11194</v>
      </c>
      <c r="G155" t="s">
        <v>52</v>
      </c>
      <c r="H155" t="str">
        <f t="shared" si="2"/>
        <v/>
      </c>
      <c r="I155" t="str">
        <f>IF(H155="JA",AND(C154=C155,D154=D155,E154=E155,G154=G155,F154=F155),"")</f>
        <v/>
      </c>
    </row>
    <row r="156" spans="1:9" x14ac:dyDescent="0.15">
      <c r="A156">
        <v>525</v>
      </c>
      <c r="B156" t="s">
        <v>2722</v>
      </c>
      <c r="C156" t="s">
        <v>52</v>
      </c>
      <c r="D156">
        <v>1972</v>
      </c>
      <c r="E156">
        <v>1972</v>
      </c>
      <c r="F156">
        <v>11291</v>
      </c>
      <c r="G156" t="s">
        <v>52</v>
      </c>
      <c r="H156" t="str">
        <f t="shared" si="2"/>
        <v/>
      </c>
      <c r="I156" t="str">
        <f>IF(H156="JA",AND(C155=C156,D155=D156,E155=E156,G155=G156,F155=F156),"")</f>
        <v/>
      </c>
    </row>
    <row r="157" spans="1:9" x14ac:dyDescent="0.15">
      <c r="A157">
        <v>526</v>
      </c>
      <c r="B157" t="s">
        <v>2726</v>
      </c>
      <c r="C157" t="s">
        <v>52</v>
      </c>
      <c r="D157">
        <v>1978</v>
      </c>
      <c r="E157">
        <v>1978</v>
      </c>
      <c r="F157">
        <v>11388</v>
      </c>
      <c r="G157" t="s">
        <v>52</v>
      </c>
      <c r="H157" t="str">
        <f t="shared" si="2"/>
        <v/>
      </c>
      <c r="I157" t="str">
        <f>IF(H157="JA",AND(C156=C157,D156=D157,E156=E157,G156=G157,F156=F157),"")</f>
        <v/>
      </c>
    </row>
    <row r="158" spans="1:9" x14ac:dyDescent="0.15">
      <c r="A158">
        <v>236</v>
      </c>
      <c r="B158" t="s">
        <v>1488</v>
      </c>
      <c r="C158" t="s">
        <v>52</v>
      </c>
      <c r="D158">
        <v>1956</v>
      </c>
      <c r="E158">
        <v>1971</v>
      </c>
      <c r="F158">
        <v>42034</v>
      </c>
      <c r="G158" t="s">
        <v>45</v>
      </c>
      <c r="H158" t="str">
        <f t="shared" si="2"/>
        <v/>
      </c>
      <c r="I158" t="str">
        <f>IF(H158="JA",AND(C157=C158,D157=D158,E157=E158,G157=G158,F157=F158),"")</f>
        <v/>
      </c>
    </row>
    <row r="159" spans="1:9" x14ac:dyDescent="0.15">
      <c r="A159">
        <v>529</v>
      </c>
      <c r="B159" t="s">
        <v>2739</v>
      </c>
      <c r="C159" t="s">
        <v>52</v>
      </c>
      <c r="D159">
        <v>1956</v>
      </c>
      <c r="E159">
        <v>1956</v>
      </c>
      <c r="F159">
        <v>11567</v>
      </c>
      <c r="G159" t="s">
        <v>52</v>
      </c>
      <c r="H159" t="str">
        <f t="shared" si="2"/>
        <v/>
      </c>
      <c r="I159" t="str">
        <f>IF(H159="JA",AND(C158=C159,D158=D159,E158=E159,G158=G159,F158=F159),"")</f>
        <v/>
      </c>
    </row>
    <row r="160" spans="1:9" x14ac:dyDescent="0.15">
      <c r="A160">
        <v>527</v>
      </c>
      <c r="B160" t="s">
        <v>2730</v>
      </c>
      <c r="C160" t="s">
        <v>52</v>
      </c>
      <c r="D160">
        <v>1971</v>
      </c>
      <c r="F160">
        <v>11710</v>
      </c>
      <c r="G160" t="s">
        <v>52</v>
      </c>
      <c r="H160" t="str">
        <f t="shared" si="2"/>
        <v/>
      </c>
      <c r="I160" t="str">
        <f>IF(H160="JA",AND(C159=C160,D159=D160,E159=E160,G159=G160,F159=F160),"")</f>
        <v/>
      </c>
    </row>
    <row r="161" spans="1:9" x14ac:dyDescent="0.15">
      <c r="A161">
        <v>528</v>
      </c>
      <c r="B161" t="s">
        <v>2736</v>
      </c>
      <c r="C161" t="s">
        <v>52</v>
      </c>
      <c r="F161">
        <v>11805</v>
      </c>
      <c r="G161" t="s">
        <v>52</v>
      </c>
      <c r="H161" t="str">
        <f t="shared" si="2"/>
        <v/>
      </c>
      <c r="I161" t="str">
        <f>IF(H161="JA",AND(C160=C161,D160=D161,E160=E161,G160=G161,F160=F161),"")</f>
        <v/>
      </c>
    </row>
    <row r="162" spans="1:9" x14ac:dyDescent="0.15">
      <c r="A162">
        <v>238</v>
      </c>
      <c r="B162" t="s">
        <v>1490</v>
      </c>
      <c r="C162" t="s">
        <v>52</v>
      </c>
      <c r="D162">
        <v>1966</v>
      </c>
      <c r="E162">
        <v>1971</v>
      </c>
      <c r="F162">
        <v>42130</v>
      </c>
      <c r="G162" t="s">
        <v>52</v>
      </c>
      <c r="H162" t="str">
        <f t="shared" si="2"/>
        <v/>
      </c>
      <c r="I162" t="str">
        <f>IF(H162="JA",AND(C161=C162,D161=D162,E161=E162,G161=G162,F161=F162),"")</f>
        <v/>
      </c>
    </row>
    <row r="163" spans="1:9" x14ac:dyDescent="0.15">
      <c r="A163">
        <v>530</v>
      </c>
      <c r="B163" t="s">
        <v>2743</v>
      </c>
      <c r="C163" t="s">
        <v>52</v>
      </c>
      <c r="D163">
        <v>1957</v>
      </c>
      <c r="E163">
        <v>1957</v>
      </c>
      <c r="F163">
        <v>11927</v>
      </c>
      <c r="G163" t="s">
        <v>52</v>
      </c>
      <c r="H163" t="str">
        <f t="shared" si="2"/>
        <v/>
      </c>
      <c r="I163" t="str">
        <f>IF(H163="JA",AND(C162=C163,D162=D163,E162=E163,G162=G163,F162=F163),"")</f>
        <v/>
      </c>
    </row>
    <row r="164" spans="1:9" x14ac:dyDescent="0.15">
      <c r="A164">
        <v>531</v>
      </c>
      <c r="B164" t="s">
        <v>2749</v>
      </c>
      <c r="C164" t="s">
        <v>52</v>
      </c>
      <c r="D164">
        <v>1962</v>
      </c>
      <c r="F164">
        <v>11965</v>
      </c>
      <c r="G164" t="s">
        <v>52</v>
      </c>
      <c r="H164" t="str">
        <f t="shared" si="2"/>
        <v/>
      </c>
      <c r="I164" t="str">
        <f>IF(H164="JA",AND(C163=C164,D163=D164,E163=E164,G163=G164,F163=F164),"")</f>
        <v/>
      </c>
    </row>
    <row r="165" spans="1:9" x14ac:dyDescent="0.15">
      <c r="A165">
        <v>534</v>
      </c>
      <c r="B165" t="s">
        <v>2767</v>
      </c>
      <c r="C165" t="s">
        <v>52</v>
      </c>
      <c r="D165">
        <v>1964</v>
      </c>
      <c r="E165">
        <v>1965</v>
      </c>
      <c r="F165">
        <v>12038</v>
      </c>
      <c r="G165" t="s">
        <v>103</v>
      </c>
      <c r="H165" t="str">
        <f t="shared" si="2"/>
        <v/>
      </c>
      <c r="I165" t="str">
        <f>IF(H165="JA",AND(C164=C165,D164=D165,E164=E165,G164=G165,F164=F165),"")</f>
        <v/>
      </c>
    </row>
    <row r="166" spans="1:9" x14ac:dyDescent="0.15">
      <c r="A166">
        <v>533</v>
      </c>
      <c r="B166" t="s">
        <v>2761</v>
      </c>
      <c r="C166" t="s">
        <v>52</v>
      </c>
      <c r="D166">
        <v>1960</v>
      </c>
      <c r="E166">
        <v>1964</v>
      </c>
      <c r="F166">
        <v>12038</v>
      </c>
      <c r="G166" t="s">
        <v>103</v>
      </c>
      <c r="H166" t="str">
        <f t="shared" si="2"/>
        <v/>
      </c>
      <c r="I166" t="str">
        <f>IF(H166="JA",AND(C165=C166,D165=D166,E165=E166,G165=G166,F165=F166),"")</f>
        <v/>
      </c>
    </row>
    <row r="167" spans="1:9" x14ac:dyDescent="0.15">
      <c r="A167">
        <v>536</v>
      </c>
      <c r="B167" t="s">
        <v>2772</v>
      </c>
      <c r="C167" t="s">
        <v>52</v>
      </c>
      <c r="D167">
        <v>1958</v>
      </c>
      <c r="E167">
        <v>1961</v>
      </c>
      <c r="F167">
        <v>12145</v>
      </c>
      <c r="G167" t="s">
        <v>52</v>
      </c>
      <c r="H167" t="str">
        <f t="shared" si="2"/>
        <v/>
      </c>
      <c r="I167" t="str">
        <f>IF(H167="JA",AND(C166=C167,D166=D167,E166=E167,G166=G167,F166=F167),"")</f>
        <v/>
      </c>
    </row>
    <row r="168" spans="1:9" x14ac:dyDescent="0.15">
      <c r="A168">
        <v>532</v>
      </c>
      <c r="B168" t="s">
        <v>2755</v>
      </c>
      <c r="C168" t="s">
        <v>52</v>
      </c>
      <c r="F168">
        <v>12265</v>
      </c>
      <c r="G168" t="s">
        <v>45</v>
      </c>
      <c r="H168" t="str">
        <f t="shared" si="2"/>
        <v/>
      </c>
      <c r="I168" t="str">
        <f>IF(H168="JA",AND(C167=C168,D167=D168,E167=E168,G167=G168,F167=F168),"")</f>
        <v/>
      </c>
    </row>
    <row r="169" spans="1:9" x14ac:dyDescent="0.15">
      <c r="A169">
        <v>537</v>
      </c>
      <c r="B169" t="s">
        <v>2777</v>
      </c>
      <c r="C169" t="s">
        <v>52</v>
      </c>
      <c r="F169">
        <v>12340</v>
      </c>
      <c r="G169" t="s">
        <v>45</v>
      </c>
      <c r="H169" t="str">
        <f t="shared" si="2"/>
        <v/>
      </c>
      <c r="I169" t="str">
        <f>IF(H169="JA",AND(C168=C169,D168=D169,E168=E169,G168=G169,F168=F169),"")</f>
        <v/>
      </c>
    </row>
    <row r="170" spans="1:9" x14ac:dyDescent="0.15">
      <c r="A170">
        <v>538</v>
      </c>
      <c r="B170" t="s">
        <v>2781</v>
      </c>
      <c r="C170" t="s">
        <v>52</v>
      </c>
      <c r="F170">
        <v>12429</v>
      </c>
      <c r="G170" t="s">
        <v>52</v>
      </c>
      <c r="H170" t="str">
        <f t="shared" si="2"/>
        <v/>
      </c>
      <c r="I170" t="str">
        <f>IF(H170="JA",AND(C169=C170,D169=D170,E169=E170,G169=G170,F169=F170),"")</f>
        <v/>
      </c>
    </row>
    <row r="171" spans="1:9" x14ac:dyDescent="0.15">
      <c r="A171">
        <v>539</v>
      </c>
      <c r="B171" t="s">
        <v>2786</v>
      </c>
      <c r="C171" t="s">
        <v>52</v>
      </c>
      <c r="D171">
        <v>1969</v>
      </c>
      <c r="F171">
        <v>12532</v>
      </c>
      <c r="G171" t="s">
        <v>52</v>
      </c>
      <c r="H171" t="str">
        <f t="shared" si="2"/>
        <v/>
      </c>
      <c r="I171" t="str">
        <f>IF(H171="JA",AND(C170=C171,D170=D171,E170=E171,G170=G171,F170=F171),"")</f>
        <v/>
      </c>
    </row>
    <row r="172" spans="1:9" x14ac:dyDescent="0.15">
      <c r="A172">
        <v>540</v>
      </c>
      <c r="B172" t="s">
        <v>2791</v>
      </c>
      <c r="C172" t="s">
        <v>52</v>
      </c>
      <c r="D172">
        <v>1981</v>
      </c>
      <c r="E172">
        <v>1981</v>
      </c>
      <c r="F172">
        <v>12662</v>
      </c>
      <c r="G172" t="s">
        <v>52</v>
      </c>
      <c r="H172" t="str">
        <f t="shared" si="2"/>
        <v/>
      </c>
      <c r="I172" t="str">
        <f>IF(H172="JA",AND(C171=C172,D171=D172,E171=E172,G171=G172,F171=F172),"")</f>
        <v/>
      </c>
    </row>
    <row r="173" spans="1:9" x14ac:dyDescent="0.15">
      <c r="A173">
        <v>65</v>
      </c>
      <c r="B173" t="s">
        <v>1144</v>
      </c>
      <c r="C173" t="s">
        <v>52</v>
      </c>
      <c r="D173">
        <v>1958</v>
      </c>
      <c r="E173">
        <v>1958</v>
      </c>
      <c r="F173">
        <v>27519</v>
      </c>
      <c r="G173" t="s">
        <v>52</v>
      </c>
      <c r="H173" t="str">
        <f t="shared" si="2"/>
        <v/>
      </c>
      <c r="I173" t="str">
        <f>IF(H173="JA",AND(C172=C173,D172=D173,E172=E173,G172=G173,F172=F173),"")</f>
        <v/>
      </c>
    </row>
    <row r="174" spans="1:9" x14ac:dyDescent="0.15">
      <c r="A174">
        <v>541</v>
      </c>
      <c r="B174" t="s">
        <v>2796</v>
      </c>
      <c r="C174" t="s">
        <v>52</v>
      </c>
      <c r="D174">
        <v>1970</v>
      </c>
      <c r="E174">
        <v>1970</v>
      </c>
      <c r="F174">
        <v>12760</v>
      </c>
      <c r="G174" t="s">
        <v>52</v>
      </c>
      <c r="H174" t="str">
        <f t="shared" si="2"/>
        <v/>
      </c>
      <c r="I174" t="str">
        <f>IF(H174="JA",AND(C173=C174,D173=D174,E173=E174,G173=G174,F173=F174),"")</f>
        <v/>
      </c>
    </row>
    <row r="175" spans="1:9" x14ac:dyDescent="0.15">
      <c r="A175">
        <v>247</v>
      </c>
      <c r="B175" t="s">
        <v>1505</v>
      </c>
      <c r="C175" t="s">
        <v>52</v>
      </c>
      <c r="D175">
        <v>1964</v>
      </c>
      <c r="E175">
        <v>1966</v>
      </c>
      <c r="F175">
        <v>42549</v>
      </c>
      <c r="G175" t="s">
        <v>103</v>
      </c>
      <c r="H175" t="str">
        <f t="shared" si="2"/>
        <v/>
      </c>
      <c r="I175" t="str">
        <f>IF(H175="JA",AND(C174=C175,D174=D175,E174=E175,G174=G175,F174=F175),"")</f>
        <v/>
      </c>
    </row>
    <row r="176" spans="1:9" x14ac:dyDescent="0.15">
      <c r="A176">
        <v>542</v>
      </c>
      <c r="B176" t="s">
        <v>2802</v>
      </c>
      <c r="C176" t="s">
        <v>52</v>
      </c>
      <c r="F176">
        <v>12859</v>
      </c>
      <c r="G176" t="s">
        <v>52</v>
      </c>
      <c r="H176" t="str">
        <f t="shared" si="2"/>
        <v/>
      </c>
      <c r="I176" t="str">
        <f>IF(H176="JA",AND(C175=C176,D175=D176,E175=E176,G175=G176,F175=F176),"")</f>
        <v/>
      </c>
    </row>
    <row r="177" spans="1:9" x14ac:dyDescent="0.15">
      <c r="A177">
        <v>249</v>
      </c>
      <c r="B177" t="s">
        <v>1513</v>
      </c>
      <c r="C177" t="s">
        <v>52</v>
      </c>
      <c r="D177">
        <v>1965</v>
      </c>
      <c r="E177">
        <v>1967</v>
      </c>
      <c r="F177">
        <v>42645</v>
      </c>
      <c r="G177" t="s">
        <v>52</v>
      </c>
      <c r="H177" t="str">
        <f t="shared" si="2"/>
        <v/>
      </c>
      <c r="I177" t="str">
        <f>IF(H177="JA",AND(C176=C177,D176=D177,E176=E177,G176=G177,F176=F177),"")</f>
        <v/>
      </c>
    </row>
    <row r="178" spans="1:9" x14ac:dyDescent="0.15">
      <c r="A178">
        <v>543</v>
      </c>
      <c r="B178" t="s">
        <v>2807</v>
      </c>
      <c r="C178" t="s">
        <v>52</v>
      </c>
      <c r="D178">
        <v>1971</v>
      </c>
      <c r="F178">
        <v>12933</v>
      </c>
      <c r="G178" t="s">
        <v>52</v>
      </c>
      <c r="H178" t="str">
        <f t="shared" si="2"/>
        <v/>
      </c>
      <c r="I178" t="str">
        <f>IF(H178="JA",AND(C177=C178,D177=D178,E177=E178,G177=G178,F177=F178),"")</f>
        <v/>
      </c>
    </row>
    <row r="179" spans="1:9" x14ac:dyDescent="0.15">
      <c r="A179">
        <v>544</v>
      </c>
      <c r="B179" t="s">
        <v>2812</v>
      </c>
      <c r="C179" t="s">
        <v>52</v>
      </c>
      <c r="D179">
        <v>1964</v>
      </c>
      <c r="E179">
        <v>1965</v>
      </c>
      <c r="F179">
        <v>13029</v>
      </c>
      <c r="G179" t="s">
        <v>52</v>
      </c>
      <c r="H179" t="str">
        <f t="shared" si="2"/>
        <v/>
      </c>
      <c r="I179" t="str">
        <f>IF(H179="JA",AND(C178=C179,D178=D179,E178=E179,G178=G179,F178=F179),"")</f>
        <v/>
      </c>
    </row>
    <row r="180" spans="1:9" x14ac:dyDescent="0.15">
      <c r="A180">
        <v>545</v>
      </c>
      <c r="B180" t="s">
        <v>2819</v>
      </c>
      <c r="C180" t="s">
        <v>52</v>
      </c>
      <c r="D180">
        <v>1957</v>
      </c>
      <c r="E180">
        <v>1961</v>
      </c>
      <c r="F180">
        <v>13125</v>
      </c>
      <c r="G180" t="s">
        <v>52</v>
      </c>
      <c r="H180" t="str">
        <f t="shared" si="2"/>
        <v/>
      </c>
      <c r="I180" t="str">
        <f>IF(H180="JA",AND(C179=C180,D179=D180,E179=E180,G179=G180,F179=F180),"")</f>
        <v/>
      </c>
    </row>
    <row r="181" spans="1:9" x14ac:dyDescent="0.15">
      <c r="A181">
        <v>546</v>
      </c>
      <c r="B181" t="s">
        <v>2823</v>
      </c>
      <c r="C181" t="s">
        <v>52</v>
      </c>
      <c r="D181">
        <v>1963</v>
      </c>
      <c r="E181">
        <v>1965</v>
      </c>
      <c r="F181">
        <v>13222</v>
      </c>
      <c r="G181" t="s">
        <v>103</v>
      </c>
      <c r="H181" t="str">
        <f t="shared" si="2"/>
        <v/>
      </c>
      <c r="I181" t="str">
        <f>IF(H181="JA",AND(C180=C181,D180=D181,E180=E181,G180=G181,F180=F181),"")</f>
        <v/>
      </c>
    </row>
    <row r="182" spans="1:9" x14ac:dyDescent="0.15">
      <c r="A182">
        <v>547</v>
      </c>
      <c r="B182" t="s">
        <v>2830</v>
      </c>
      <c r="C182" t="s">
        <v>52</v>
      </c>
      <c r="D182">
        <v>1952</v>
      </c>
      <c r="E182">
        <v>1955</v>
      </c>
      <c r="F182">
        <v>13316</v>
      </c>
      <c r="G182" t="s">
        <v>52</v>
      </c>
      <c r="H182" t="str">
        <f t="shared" si="2"/>
        <v/>
      </c>
      <c r="I182" t="str">
        <f>IF(H182="JA",AND(C181=C182,D181=D182,E181=E182,G181=G182,F181=F182),"")</f>
        <v/>
      </c>
    </row>
    <row r="183" spans="1:9" x14ac:dyDescent="0.15">
      <c r="A183">
        <v>548</v>
      </c>
      <c r="B183" t="s">
        <v>2837</v>
      </c>
      <c r="C183" t="s">
        <v>52</v>
      </c>
      <c r="D183">
        <v>1958</v>
      </c>
      <c r="E183">
        <v>1965</v>
      </c>
      <c r="F183">
        <v>13411</v>
      </c>
      <c r="G183" t="s">
        <v>52</v>
      </c>
      <c r="H183" t="str">
        <f t="shared" si="2"/>
        <v/>
      </c>
      <c r="I183" t="str">
        <f>IF(H183="JA",AND(C182=C183,D182=D183,E182=E183,G182=G183,F182=F183),"")</f>
        <v/>
      </c>
    </row>
    <row r="184" spans="1:9" x14ac:dyDescent="0.15">
      <c r="A184">
        <v>549</v>
      </c>
      <c r="B184" t="s">
        <v>2842</v>
      </c>
      <c r="C184" t="s">
        <v>52</v>
      </c>
      <c r="D184">
        <v>1956</v>
      </c>
      <c r="E184">
        <v>1961</v>
      </c>
      <c r="F184">
        <v>13483</v>
      </c>
      <c r="G184" t="s">
        <v>103</v>
      </c>
      <c r="H184" t="str">
        <f t="shared" si="2"/>
        <v/>
      </c>
      <c r="I184" t="str">
        <f>IF(H184="JA",AND(C183=C184,D183=D184,E183=E184,G183=G184,F183=F184),"")</f>
        <v/>
      </c>
    </row>
    <row r="185" spans="1:9" x14ac:dyDescent="0.15">
      <c r="A185">
        <v>70</v>
      </c>
      <c r="B185" t="s">
        <v>1155</v>
      </c>
      <c r="C185" t="s">
        <v>52</v>
      </c>
      <c r="D185">
        <v>1960</v>
      </c>
      <c r="E185">
        <v>1971</v>
      </c>
      <c r="F185">
        <v>27811</v>
      </c>
      <c r="G185" t="s">
        <v>52</v>
      </c>
      <c r="H185" t="str">
        <f t="shared" si="2"/>
        <v/>
      </c>
      <c r="I185" t="str">
        <f>IF(H185="JA",AND(C184=C185,D184=D185,E184=E185,G184=G185,F184=F185),"")</f>
        <v/>
      </c>
    </row>
    <row r="186" spans="1:9" x14ac:dyDescent="0.15">
      <c r="A186">
        <v>550</v>
      </c>
      <c r="B186" t="s">
        <v>2848</v>
      </c>
      <c r="C186" t="s">
        <v>52</v>
      </c>
      <c r="D186">
        <v>1955</v>
      </c>
      <c r="E186">
        <v>1955</v>
      </c>
      <c r="F186">
        <v>13715</v>
      </c>
      <c r="G186" t="s">
        <v>52</v>
      </c>
      <c r="H186" t="str">
        <f t="shared" si="2"/>
        <v/>
      </c>
      <c r="I186" t="str">
        <f>IF(H186="JA",AND(C185=C186,D185=D186,E185=E186,G185=G186,F185=F186),"")</f>
        <v/>
      </c>
    </row>
    <row r="187" spans="1:9" x14ac:dyDescent="0.15">
      <c r="A187">
        <v>73</v>
      </c>
      <c r="B187" t="s">
        <v>1163</v>
      </c>
      <c r="C187" t="s">
        <v>52</v>
      </c>
      <c r="D187">
        <v>1957</v>
      </c>
      <c r="E187">
        <v>1958</v>
      </c>
      <c r="F187">
        <v>27997</v>
      </c>
      <c r="G187" t="s">
        <v>52</v>
      </c>
      <c r="H187" t="str">
        <f t="shared" si="2"/>
        <v/>
      </c>
      <c r="I187" t="str">
        <f>IF(H187="JA",AND(C186=C187,D186=D187,E186=E187,G186=G187,F186=F187),"")</f>
        <v/>
      </c>
    </row>
    <row r="188" spans="1:9" x14ac:dyDescent="0.15">
      <c r="A188">
        <v>270</v>
      </c>
      <c r="B188" t="s">
        <v>1572</v>
      </c>
      <c r="C188" t="s">
        <v>52</v>
      </c>
      <c r="D188">
        <v>1969</v>
      </c>
      <c r="E188">
        <v>1969</v>
      </c>
      <c r="F188">
        <v>44585</v>
      </c>
      <c r="G188" t="s">
        <v>52</v>
      </c>
      <c r="H188" t="str">
        <f t="shared" si="2"/>
        <v/>
      </c>
      <c r="I188" t="str">
        <f>IF(H188="JA",AND(C187=C188,D187=D188,E187=E188,G187=G188,F187=F188),"")</f>
        <v/>
      </c>
    </row>
    <row r="189" spans="1:9" x14ac:dyDescent="0.15">
      <c r="A189">
        <v>280</v>
      </c>
      <c r="B189" t="s">
        <v>1641</v>
      </c>
      <c r="C189" t="s">
        <v>52</v>
      </c>
      <c r="D189">
        <v>1980</v>
      </c>
      <c r="E189">
        <v>1980</v>
      </c>
      <c r="F189">
        <v>45363</v>
      </c>
      <c r="G189" t="s">
        <v>45</v>
      </c>
      <c r="H189" t="str">
        <f t="shared" si="2"/>
        <v/>
      </c>
      <c r="I189" t="str">
        <f>IF(H189="JA",AND(C188=C189,D188=D189,E188=E189,G188=G189,F188=F189),"")</f>
        <v/>
      </c>
    </row>
    <row r="190" spans="1:9" x14ac:dyDescent="0.15">
      <c r="A190">
        <v>83</v>
      </c>
      <c r="B190" t="s">
        <v>1183</v>
      </c>
      <c r="C190" t="s">
        <v>52</v>
      </c>
      <c r="F190">
        <v>28878</v>
      </c>
      <c r="G190" t="s">
        <v>44</v>
      </c>
      <c r="H190" t="str">
        <f t="shared" si="2"/>
        <v/>
      </c>
      <c r="I190" t="str">
        <f>IF(H190="JA",AND(C189=C190,D189=D190,E189=E190,G189=G190,F189=F190),"")</f>
        <v/>
      </c>
    </row>
    <row r="191" spans="1:9" x14ac:dyDescent="0.15">
      <c r="A191">
        <v>87</v>
      </c>
      <c r="B191" t="s">
        <v>1188</v>
      </c>
      <c r="C191" t="s">
        <v>52</v>
      </c>
      <c r="D191">
        <v>1958</v>
      </c>
      <c r="E191">
        <v>1963</v>
      </c>
      <c r="F191">
        <v>29140</v>
      </c>
      <c r="G191" t="s">
        <v>52</v>
      </c>
      <c r="H191" t="str">
        <f t="shared" si="2"/>
        <v/>
      </c>
      <c r="I191" t="str">
        <f>IF(H191="JA",AND(C190=C191,D190=D191,E190=E191,G190=G191,F190=F191),"")</f>
        <v/>
      </c>
    </row>
    <row r="192" spans="1:9" x14ac:dyDescent="0.15">
      <c r="A192">
        <v>301</v>
      </c>
      <c r="B192" t="s">
        <v>1631</v>
      </c>
      <c r="C192" t="s">
        <v>52</v>
      </c>
      <c r="D192">
        <v>1968</v>
      </c>
      <c r="E192">
        <v>1969</v>
      </c>
      <c r="F192">
        <v>46965</v>
      </c>
      <c r="G192" t="s">
        <v>52</v>
      </c>
      <c r="H192" t="str">
        <f t="shared" si="2"/>
        <v/>
      </c>
      <c r="I192" t="str">
        <f>IF(H192="JA",AND(C191=C192,D191=D192,E191=E192,G191=G192,F191=F192),"")</f>
        <v/>
      </c>
    </row>
    <row r="193" spans="1:9" x14ac:dyDescent="0.15">
      <c r="A193">
        <v>304</v>
      </c>
      <c r="B193" t="s">
        <v>1634</v>
      </c>
      <c r="C193" t="s">
        <v>52</v>
      </c>
      <c r="D193">
        <v>1955</v>
      </c>
      <c r="E193">
        <v>1955</v>
      </c>
      <c r="F193">
        <v>47065</v>
      </c>
      <c r="G193" t="s">
        <v>45</v>
      </c>
      <c r="H193" t="str">
        <f t="shared" si="2"/>
        <v/>
      </c>
      <c r="I193" t="str">
        <f>IF(H193="JA",AND(C192=C193,D192=D193,E192=E193,G192=G193,F192=F193),"")</f>
        <v/>
      </c>
    </row>
    <row r="194" spans="1:9" x14ac:dyDescent="0.15">
      <c r="A194">
        <v>319</v>
      </c>
      <c r="B194" t="s">
        <v>1640</v>
      </c>
      <c r="C194" t="s">
        <v>52</v>
      </c>
      <c r="D194">
        <v>1964</v>
      </c>
      <c r="E194">
        <v>1964</v>
      </c>
      <c r="F194">
        <v>48310</v>
      </c>
      <c r="G194" t="s">
        <v>103</v>
      </c>
      <c r="H194" t="str">
        <f t="shared" si="2"/>
        <v/>
      </c>
      <c r="I194" t="str">
        <f>IF(H194="JA",AND(C193=C194,D193=D194,E193=E194,G193=G194,F193=F194),"")</f>
        <v/>
      </c>
    </row>
    <row r="195" spans="1:9" x14ac:dyDescent="0.15">
      <c r="A195">
        <v>95</v>
      </c>
      <c r="B195" t="s">
        <v>1214</v>
      </c>
      <c r="C195" t="s">
        <v>52</v>
      </c>
      <c r="D195">
        <v>1957</v>
      </c>
      <c r="E195">
        <v>1962</v>
      </c>
      <c r="F195">
        <v>29855</v>
      </c>
      <c r="G195" t="s">
        <v>44</v>
      </c>
      <c r="H195" t="str">
        <f t="shared" ref="H195:H258" si="3">IF(B194=B195,"JA","")</f>
        <v/>
      </c>
      <c r="I195" t="str">
        <f>IF(H195="JA",AND(C194=C195,D194=D195,E194=E195,G194=G195,F194=F195),"")</f>
        <v/>
      </c>
    </row>
    <row r="196" spans="1:9" x14ac:dyDescent="0.15">
      <c r="A196">
        <v>100</v>
      </c>
      <c r="B196" t="s">
        <v>1221</v>
      </c>
      <c r="C196" t="s">
        <v>52</v>
      </c>
      <c r="D196">
        <v>1960</v>
      </c>
      <c r="E196">
        <v>1960</v>
      </c>
      <c r="F196">
        <v>20651</v>
      </c>
      <c r="G196" t="s">
        <v>52</v>
      </c>
      <c r="H196" t="str">
        <f t="shared" si="3"/>
        <v/>
      </c>
      <c r="I196" t="str">
        <f>IF(H196="JA",AND(C195=C196,D195=D196,E195=E196,G195=G196,F195=F196),"")</f>
        <v/>
      </c>
    </row>
    <row r="197" spans="1:9" x14ac:dyDescent="0.15">
      <c r="A197">
        <v>345</v>
      </c>
      <c r="B197" t="s">
        <v>1795</v>
      </c>
      <c r="C197" t="s">
        <v>52</v>
      </c>
      <c r="D197">
        <v>1967</v>
      </c>
      <c r="E197">
        <v>1970</v>
      </c>
      <c r="F197">
        <v>22237</v>
      </c>
      <c r="G197" t="s">
        <v>103</v>
      </c>
      <c r="H197" t="str">
        <f t="shared" si="3"/>
        <v/>
      </c>
      <c r="I197" t="str">
        <f>IF(H197="JA",AND(C196=C197,D196=D197,E196=E197,G196=G197,F196=F197),"")</f>
        <v/>
      </c>
    </row>
    <row r="198" spans="1:9" x14ac:dyDescent="0.15">
      <c r="A198">
        <v>1</v>
      </c>
      <c r="B198" t="s">
        <v>37</v>
      </c>
      <c r="C198" t="s">
        <v>44</v>
      </c>
      <c r="D198">
        <v>1957</v>
      </c>
      <c r="E198">
        <v>1957</v>
      </c>
      <c r="F198">
        <v>23328</v>
      </c>
      <c r="G198" t="s">
        <v>52</v>
      </c>
      <c r="H198" t="str">
        <f t="shared" si="3"/>
        <v/>
      </c>
      <c r="I198" t="str">
        <f>IF(H198="JA",AND(C197=C198,D197=D198,E197=E198,G197=G198,F197=F198),"")</f>
        <v/>
      </c>
    </row>
    <row r="199" spans="1:9" x14ac:dyDescent="0.15">
      <c r="A199">
        <v>3</v>
      </c>
      <c r="B199" t="s">
        <v>63</v>
      </c>
      <c r="C199" t="s">
        <v>44</v>
      </c>
      <c r="D199">
        <v>1952</v>
      </c>
      <c r="E199">
        <v>1953</v>
      </c>
      <c r="F199">
        <v>23422</v>
      </c>
      <c r="G199" t="s">
        <v>45</v>
      </c>
      <c r="H199" t="str">
        <f t="shared" si="3"/>
        <v/>
      </c>
      <c r="I199" t="str">
        <f>IF(H199="JA",AND(C198=C199,D198=D199,E198=E199,G198=G199,F198=F199),"")</f>
        <v/>
      </c>
    </row>
    <row r="200" spans="1:9" x14ac:dyDescent="0.15">
      <c r="A200">
        <v>373</v>
      </c>
      <c r="B200" t="s">
        <v>1947</v>
      </c>
      <c r="C200" t="s">
        <v>44</v>
      </c>
      <c r="D200">
        <v>1971</v>
      </c>
      <c r="E200">
        <v>1971</v>
      </c>
      <c r="F200">
        <v>819</v>
      </c>
      <c r="G200" t="s">
        <v>52</v>
      </c>
      <c r="H200" t="str">
        <f t="shared" si="3"/>
        <v/>
      </c>
      <c r="I200" t="str">
        <f>IF(H200="JA",AND(C199=C200,D199=D200,E199=E200,G199=G200,F199=F200),"")</f>
        <v/>
      </c>
    </row>
    <row r="201" spans="1:9" x14ac:dyDescent="0.15">
      <c r="A201">
        <v>4</v>
      </c>
      <c r="B201" t="s">
        <v>72</v>
      </c>
      <c r="C201" t="s">
        <v>44</v>
      </c>
      <c r="D201">
        <v>1980</v>
      </c>
      <c r="E201">
        <v>1982</v>
      </c>
      <c r="F201">
        <v>23521</v>
      </c>
      <c r="G201" t="s">
        <v>52</v>
      </c>
      <c r="H201" t="str">
        <f t="shared" si="3"/>
        <v/>
      </c>
      <c r="I201" t="str">
        <f>IF(H201="JA",AND(C200=C201,D200=D201,E200=E201,G200=G201,F200=F201),"")</f>
        <v/>
      </c>
    </row>
    <row r="202" spans="1:9" x14ac:dyDescent="0.15">
      <c r="A202">
        <v>5</v>
      </c>
      <c r="B202" t="s">
        <v>79</v>
      </c>
      <c r="C202" t="s">
        <v>44</v>
      </c>
      <c r="D202">
        <v>1980</v>
      </c>
      <c r="E202">
        <v>1981</v>
      </c>
      <c r="F202">
        <v>1123</v>
      </c>
      <c r="G202" t="s">
        <v>52</v>
      </c>
      <c r="H202" t="str">
        <f t="shared" si="3"/>
        <v/>
      </c>
      <c r="I202" t="str">
        <f>IF(H202="JA",AND(C201=C202,D201=D202,E201=E202,G201=G202,F201=F202),"")</f>
        <v/>
      </c>
    </row>
    <row r="203" spans="1:9" x14ac:dyDescent="0.15">
      <c r="A203">
        <v>6</v>
      </c>
      <c r="B203" t="s">
        <v>88</v>
      </c>
      <c r="C203" t="s">
        <v>44</v>
      </c>
      <c r="D203">
        <v>1959</v>
      </c>
      <c r="E203">
        <v>1966</v>
      </c>
      <c r="F203">
        <v>23713</v>
      </c>
      <c r="G203" t="s">
        <v>52</v>
      </c>
      <c r="H203" t="str">
        <f t="shared" si="3"/>
        <v/>
      </c>
      <c r="I203" t="str">
        <f>IF(H203="JA",AND(C202=C203,D202=D203,E202=E203,G202=G203,F202=F203),"")</f>
        <v/>
      </c>
    </row>
    <row r="204" spans="1:9" x14ac:dyDescent="0.15">
      <c r="A204">
        <v>8</v>
      </c>
      <c r="B204" t="s">
        <v>99</v>
      </c>
      <c r="C204" t="s">
        <v>44</v>
      </c>
      <c r="D204">
        <v>1969</v>
      </c>
      <c r="E204">
        <v>1971</v>
      </c>
      <c r="F204">
        <v>23805</v>
      </c>
      <c r="G204" t="s">
        <v>103</v>
      </c>
      <c r="H204" t="str">
        <f t="shared" si="3"/>
        <v/>
      </c>
      <c r="I204" t="str">
        <f>IF(H204="JA",AND(C203=C204,D203=D204,E203=E204,G203=G204,F203=F204),"")</f>
        <v/>
      </c>
    </row>
    <row r="205" spans="1:9" x14ac:dyDescent="0.15">
      <c r="A205">
        <v>9</v>
      </c>
      <c r="B205" t="s">
        <v>105</v>
      </c>
      <c r="C205" t="s">
        <v>44</v>
      </c>
      <c r="D205">
        <v>1959</v>
      </c>
      <c r="E205">
        <v>1961</v>
      </c>
      <c r="F205">
        <v>23903</v>
      </c>
      <c r="G205" t="s">
        <v>52</v>
      </c>
      <c r="H205" t="str">
        <f t="shared" si="3"/>
        <v/>
      </c>
      <c r="I205" t="str">
        <f>IF(H205="JA",AND(C204=C205,D204=D205,E204=E205,G204=G205,F204=F205),"")</f>
        <v/>
      </c>
    </row>
    <row r="206" spans="1:9" x14ac:dyDescent="0.15">
      <c r="A206">
        <v>11</v>
      </c>
      <c r="B206" t="s">
        <v>113</v>
      </c>
      <c r="C206" t="s">
        <v>44</v>
      </c>
      <c r="F206">
        <v>24001</v>
      </c>
      <c r="G206" t="s">
        <v>118</v>
      </c>
      <c r="H206" t="str">
        <f t="shared" si="3"/>
        <v/>
      </c>
      <c r="I206" t="str">
        <f>IF(H206="JA",AND(C205=C206,D205=D206,E205=E206,G205=G206,F205=F206),"")</f>
        <v/>
      </c>
    </row>
    <row r="207" spans="1:9" x14ac:dyDescent="0.15">
      <c r="A207">
        <v>394</v>
      </c>
      <c r="B207" t="s">
        <v>2049</v>
      </c>
      <c r="C207" t="s">
        <v>52</v>
      </c>
      <c r="D207">
        <v>1969</v>
      </c>
      <c r="E207">
        <v>1969</v>
      </c>
      <c r="F207">
        <v>2315</v>
      </c>
      <c r="G207" t="s">
        <v>44</v>
      </c>
      <c r="H207" t="str">
        <f t="shared" si="3"/>
        <v/>
      </c>
      <c r="I207" t="str">
        <f>IF(H207="JA",AND(C206=C207,D206=D207,E206=E207,G206=G207,F206=F207),"")</f>
        <v/>
      </c>
    </row>
    <row r="208" spans="1:9" x14ac:dyDescent="0.15">
      <c r="A208">
        <v>12</v>
      </c>
      <c r="B208" t="s">
        <v>120</v>
      </c>
      <c r="C208" t="s">
        <v>44</v>
      </c>
      <c r="D208">
        <v>1962</v>
      </c>
      <c r="E208">
        <v>1962</v>
      </c>
      <c r="F208">
        <v>24097</v>
      </c>
      <c r="G208" t="s">
        <v>44</v>
      </c>
      <c r="H208" t="str">
        <f t="shared" si="3"/>
        <v/>
      </c>
      <c r="I208" t="str">
        <f>IF(H208="JA",AND(C207=C208,D207=D208,E207=E208,G207=G208,F207=F208),"")</f>
        <v/>
      </c>
    </row>
    <row r="209" spans="1:9" x14ac:dyDescent="0.15">
      <c r="A209">
        <v>399</v>
      </c>
      <c r="B209" t="s">
        <v>2075</v>
      </c>
      <c r="C209" t="s">
        <v>44</v>
      </c>
      <c r="F209" s="130">
        <v>2621</v>
      </c>
      <c r="G209" t="s">
        <v>44</v>
      </c>
      <c r="H209" t="str">
        <f t="shared" si="3"/>
        <v/>
      </c>
      <c r="I209" t="str">
        <f>IF(H209="JA",AND(C208=C209,D208=D209,E208=E209,G208=G209,F208=F209),"")</f>
        <v/>
      </c>
    </row>
    <row r="210" spans="1:9" x14ac:dyDescent="0.15">
      <c r="A210">
        <v>14</v>
      </c>
      <c r="B210" t="s">
        <v>129</v>
      </c>
      <c r="C210" t="s">
        <v>44</v>
      </c>
      <c r="D210">
        <v>1953</v>
      </c>
      <c r="E210">
        <v>1953</v>
      </c>
      <c r="F210">
        <v>24190</v>
      </c>
      <c r="G210" t="s">
        <v>45</v>
      </c>
      <c r="H210" t="str">
        <f t="shared" si="3"/>
        <v/>
      </c>
      <c r="I210" t="str">
        <f>IF(H210="JA",AND(C209=C210,D209=D210,E209=E210,G209=G210,F209=F210),"")</f>
        <v/>
      </c>
    </row>
    <row r="211" spans="1:9" x14ac:dyDescent="0.15">
      <c r="A211">
        <v>15</v>
      </c>
      <c r="B211" t="s">
        <v>136</v>
      </c>
      <c r="C211" t="s">
        <v>44</v>
      </c>
      <c r="D211">
        <v>1956</v>
      </c>
      <c r="E211">
        <v>1957</v>
      </c>
      <c r="F211">
        <v>24289</v>
      </c>
      <c r="G211" t="s">
        <v>44</v>
      </c>
      <c r="H211" t="str">
        <f t="shared" si="3"/>
        <v/>
      </c>
      <c r="I211" t="str">
        <f>IF(H211="JA",AND(C210=C211,D210=D211,E210=E211,G210=G211,F210=F211),"")</f>
        <v/>
      </c>
    </row>
    <row r="212" spans="1:9" x14ac:dyDescent="0.15">
      <c r="A212">
        <v>17</v>
      </c>
      <c r="B212" t="s">
        <v>142</v>
      </c>
      <c r="C212" t="s">
        <v>44</v>
      </c>
      <c r="D212">
        <v>1964</v>
      </c>
      <c r="E212">
        <v>1979</v>
      </c>
      <c r="F212">
        <v>24383</v>
      </c>
      <c r="G212" t="s">
        <v>103</v>
      </c>
      <c r="H212" t="str">
        <f t="shared" si="3"/>
        <v/>
      </c>
      <c r="I212" t="str">
        <f>IF(H212="JA",AND(C211=C212,D211=D212,E211=E212,G211=G212,F211=F212),"")</f>
        <v/>
      </c>
    </row>
    <row r="213" spans="1:9" x14ac:dyDescent="0.15">
      <c r="A213">
        <v>18</v>
      </c>
      <c r="B213" t="s">
        <v>1023</v>
      </c>
      <c r="C213" t="s">
        <v>44</v>
      </c>
      <c r="D213">
        <v>1956</v>
      </c>
      <c r="E213">
        <v>1957</v>
      </c>
      <c r="F213">
        <v>24383</v>
      </c>
      <c r="G213" t="s">
        <v>53</v>
      </c>
      <c r="H213" t="str">
        <f t="shared" si="3"/>
        <v/>
      </c>
      <c r="I213" t="str">
        <f>IF(H213="JA",AND(C212=C213,D212=D213,E212=E213,G212=G213,F212=F213),"")</f>
        <v/>
      </c>
    </row>
    <row r="214" spans="1:9" x14ac:dyDescent="0.15">
      <c r="A214">
        <v>25</v>
      </c>
      <c r="B214" t="s">
        <v>163</v>
      </c>
      <c r="C214" t="s">
        <v>44</v>
      </c>
      <c r="D214">
        <v>1966</v>
      </c>
      <c r="E214">
        <v>1966</v>
      </c>
      <c r="F214">
        <v>24509</v>
      </c>
      <c r="G214" t="s">
        <v>44</v>
      </c>
      <c r="H214" t="str">
        <f t="shared" si="3"/>
        <v/>
      </c>
      <c r="I214" t="str">
        <f>IF(H214="JA",AND(C213=C214,D213=D214,E213=E214,G213=G214,F213=F214),"")</f>
        <v/>
      </c>
    </row>
    <row r="215" spans="1:9" x14ac:dyDescent="0.15">
      <c r="A215">
        <v>21</v>
      </c>
      <c r="B215" t="s">
        <v>1027</v>
      </c>
      <c r="C215" t="s">
        <v>44</v>
      </c>
      <c r="D215">
        <v>1964</v>
      </c>
      <c r="E215">
        <v>1964</v>
      </c>
      <c r="F215">
        <v>3710</v>
      </c>
      <c r="G215" t="s">
        <v>44</v>
      </c>
      <c r="H215" t="str">
        <f t="shared" si="3"/>
        <v/>
      </c>
      <c r="I215" t="str">
        <f>IF(H215="JA",AND(C214=C215,D214=D215,E214=E215,G214=G215,F214=F215),"")</f>
        <v/>
      </c>
    </row>
    <row r="216" spans="1:9" x14ac:dyDescent="0.15">
      <c r="A216">
        <v>22</v>
      </c>
      <c r="B216" t="s">
        <v>1029</v>
      </c>
      <c r="C216" t="s">
        <v>44</v>
      </c>
      <c r="D216">
        <v>1964</v>
      </c>
      <c r="E216">
        <v>1964</v>
      </c>
      <c r="F216">
        <v>3710</v>
      </c>
      <c r="G216" t="s">
        <v>52</v>
      </c>
      <c r="H216" t="str">
        <f t="shared" si="3"/>
        <v/>
      </c>
      <c r="I216" t="str">
        <f>IF(H216="JA",AND(C215=C216,D215=D216,E215=E216,G215=G216,F215=F216),"")</f>
        <v/>
      </c>
    </row>
    <row r="217" spans="1:9" x14ac:dyDescent="0.15">
      <c r="A217">
        <v>23</v>
      </c>
      <c r="B217" t="s">
        <v>151</v>
      </c>
      <c r="C217" t="s">
        <v>44</v>
      </c>
      <c r="F217">
        <v>24699</v>
      </c>
      <c r="G217" t="s">
        <v>44</v>
      </c>
      <c r="H217" t="str">
        <f t="shared" si="3"/>
        <v/>
      </c>
      <c r="I217" t="str">
        <f>IF(H217="JA",AND(C216=C217,D216=D217,E216=E217,G216=G217,F216=F217),"")</f>
        <v/>
      </c>
    </row>
    <row r="218" spans="1:9" x14ac:dyDescent="0.15">
      <c r="A218">
        <v>419</v>
      </c>
      <c r="B218" t="s">
        <v>2184</v>
      </c>
      <c r="C218" t="s">
        <v>44</v>
      </c>
      <c r="D218">
        <v>1961</v>
      </c>
      <c r="E218">
        <v>1962</v>
      </c>
      <c r="F218">
        <v>4162</v>
      </c>
      <c r="G218" t="s">
        <v>44</v>
      </c>
      <c r="H218" t="str">
        <f t="shared" si="3"/>
        <v/>
      </c>
      <c r="I218" t="str">
        <f>IF(H218="JA",AND(C217=C218,D217=D218,E217=E218,G217=G218,F217=F218),"")</f>
        <v/>
      </c>
    </row>
    <row r="219" spans="1:9" x14ac:dyDescent="0.15">
      <c r="A219">
        <v>24</v>
      </c>
      <c r="B219" t="s">
        <v>158</v>
      </c>
      <c r="C219" t="s">
        <v>44</v>
      </c>
      <c r="D219">
        <v>1958</v>
      </c>
      <c r="E219">
        <v>1960</v>
      </c>
      <c r="F219">
        <v>24797</v>
      </c>
      <c r="G219" t="s">
        <v>45</v>
      </c>
      <c r="H219" t="str">
        <f t="shared" si="3"/>
        <v/>
      </c>
      <c r="I219" t="str">
        <f>IF(H219="JA",AND(C218=C219,D218=D219,E218=E219,G218=G219,F218=F219),"")</f>
        <v/>
      </c>
    </row>
    <row r="220" spans="1:9" x14ac:dyDescent="0.15">
      <c r="A220">
        <v>26</v>
      </c>
      <c r="B220" t="s">
        <v>170</v>
      </c>
      <c r="C220" t="s">
        <v>44</v>
      </c>
      <c r="D220">
        <v>1956</v>
      </c>
      <c r="E220">
        <v>1956</v>
      </c>
      <c r="F220">
        <v>24868</v>
      </c>
      <c r="G220" t="s">
        <v>44</v>
      </c>
      <c r="H220" t="str">
        <f t="shared" si="3"/>
        <v/>
      </c>
      <c r="I220" t="str">
        <f>IF(H220="JA",AND(C219=C220,D219=D220,E219=E220,G219=G220,F219=F220),"")</f>
        <v/>
      </c>
    </row>
    <row r="221" spans="1:9" x14ac:dyDescent="0.15">
      <c r="A221">
        <v>27</v>
      </c>
      <c r="B221" t="s">
        <v>173</v>
      </c>
      <c r="C221" t="s">
        <v>44</v>
      </c>
      <c r="D221">
        <v>1954</v>
      </c>
      <c r="E221">
        <v>1960</v>
      </c>
      <c r="F221">
        <v>24965</v>
      </c>
      <c r="G221" t="s">
        <v>45</v>
      </c>
      <c r="H221" t="str">
        <f t="shared" si="3"/>
        <v/>
      </c>
      <c r="I221" t="str">
        <f>IF(H221="JA",AND(C220=C221,D220=D221,E220=E221,G220=G221,F220=F221),"")</f>
        <v/>
      </c>
    </row>
    <row r="222" spans="1:9" x14ac:dyDescent="0.15">
      <c r="A222">
        <v>159</v>
      </c>
      <c r="B222" t="s">
        <v>1339</v>
      </c>
      <c r="C222" t="s">
        <v>44</v>
      </c>
      <c r="D222">
        <v>1960</v>
      </c>
      <c r="E222">
        <v>1973</v>
      </c>
      <c r="F222">
        <v>24973</v>
      </c>
      <c r="G222" t="s">
        <v>45</v>
      </c>
      <c r="H222" t="str">
        <f t="shared" si="3"/>
        <v/>
      </c>
      <c r="I222" t="str">
        <f>IF(H222="JA",AND(C221=C222,D221=D222,E221=E222,G221=G222,F221=F222),"")</f>
        <v/>
      </c>
    </row>
    <row r="223" spans="1:9" x14ac:dyDescent="0.15">
      <c r="A223">
        <v>28</v>
      </c>
      <c r="B223" t="s">
        <v>179</v>
      </c>
      <c r="C223" t="s">
        <v>44</v>
      </c>
      <c r="D223">
        <v>1956</v>
      </c>
      <c r="E223">
        <v>1957</v>
      </c>
      <c r="F223">
        <v>25062</v>
      </c>
      <c r="G223" t="s">
        <v>44</v>
      </c>
      <c r="H223" t="str">
        <f t="shared" si="3"/>
        <v/>
      </c>
      <c r="I223" t="str">
        <f>IF(H223="JA",AND(C222=C223,D222=D223,E222=E223,G222=G223,F222=F223),"")</f>
        <v/>
      </c>
    </row>
    <row r="224" spans="1:9" x14ac:dyDescent="0.15">
      <c r="A224">
        <v>162</v>
      </c>
      <c r="B224" t="s">
        <v>1345</v>
      </c>
      <c r="C224" t="s">
        <v>44</v>
      </c>
      <c r="D224">
        <v>1958</v>
      </c>
      <c r="E224">
        <v>1958</v>
      </c>
      <c r="F224">
        <v>36616</v>
      </c>
      <c r="G224" t="s">
        <v>103</v>
      </c>
      <c r="H224" t="str">
        <f t="shared" si="3"/>
        <v/>
      </c>
      <c r="I224" t="str">
        <f>IF(H224="JA",AND(C223=C224,D223=D224,E223=E224,G223=G224,F223=F224),"")</f>
        <v/>
      </c>
    </row>
    <row r="225" spans="1:9" x14ac:dyDescent="0.15">
      <c r="A225">
        <v>29</v>
      </c>
      <c r="B225" t="s">
        <v>183</v>
      </c>
      <c r="C225" t="s">
        <v>44</v>
      </c>
      <c r="D225">
        <v>1956</v>
      </c>
      <c r="E225">
        <v>1973</v>
      </c>
      <c r="F225">
        <v>25160</v>
      </c>
      <c r="G225" t="s">
        <v>44</v>
      </c>
      <c r="H225" t="str">
        <f t="shared" si="3"/>
        <v/>
      </c>
      <c r="I225" t="str">
        <f>IF(H225="JA",AND(C224=C225,D224=D225,E224=E225,G224=G225,F224=F225),"")</f>
        <v/>
      </c>
    </row>
    <row r="226" spans="1:9" x14ac:dyDescent="0.15">
      <c r="A226">
        <v>30</v>
      </c>
      <c r="B226" t="s">
        <v>189</v>
      </c>
      <c r="C226" t="s">
        <v>44</v>
      </c>
      <c r="D226">
        <v>1959</v>
      </c>
      <c r="E226">
        <v>1959</v>
      </c>
      <c r="F226">
        <v>25256</v>
      </c>
      <c r="G226" t="s">
        <v>44</v>
      </c>
      <c r="H226" t="str">
        <f t="shared" si="3"/>
        <v/>
      </c>
      <c r="I226" t="str">
        <f>IF(H226="JA",AND(C225=C226,D225=D226,E225=E226,G225=G226,F225=F226),"")</f>
        <v/>
      </c>
    </row>
    <row r="227" spans="1:9" x14ac:dyDescent="0.15">
      <c r="A227">
        <v>31</v>
      </c>
      <c r="B227" t="s">
        <v>193</v>
      </c>
      <c r="C227" t="s">
        <v>44</v>
      </c>
      <c r="D227">
        <v>1960</v>
      </c>
      <c r="E227">
        <v>1960</v>
      </c>
      <c r="F227">
        <v>25353</v>
      </c>
      <c r="G227" t="s">
        <v>45</v>
      </c>
      <c r="H227" t="str">
        <f t="shared" si="3"/>
        <v/>
      </c>
      <c r="I227" t="str">
        <f>IF(H227="JA",AND(C226=C227,D226=D227,E226=E227,G226=G227,F226=F227),"")</f>
        <v/>
      </c>
    </row>
    <row r="228" spans="1:9" x14ac:dyDescent="0.15">
      <c r="A228">
        <v>32</v>
      </c>
      <c r="B228" t="s">
        <v>198</v>
      </c>
      <c r="C228" t="s">
        <v>44</v>
      </c>
      <c r="D228">
        <v>1981</v>
      </c>
      <c r="E228">
        <v>1983</v>
      </c>
      <c r="F228">
        <v>25449</v>
      </c>
      <c r="G228" t="s">
        <v>52</v>
      </c>
      <c r="H228" t="str">
        <f t="shared" si="3"/>
        <v/>
      </c>
      <c r="I228" t="str">
        <f>IF(H228="JA",AND(C227=C228,D227=D228,E227=E228,G227=G228,F227=F228),"")</f>
        <v/>
      </c>
    </row>
    <row r="229" spans="1:9" x14ac:dyDescent="0.15">
      <c r="A229">
        <v>457</v>
      </c>
      <c r="B229" t="s">
        <v>2377</v>
      </c>
      <c r="C229" t="s">
        <v>52</v>
      </c>
      <c r="D229">
        <v>1958</v>
      </c>
      <c r="E229">
        <v>1958</v>
      </c>
      <c r="F229">
        <v>9112</v>
      </c>
      <c r="G229" t="s">
        <v>52</v>
      </c>
      <c r="H229" t="str">
        <f t="shared" si="3"/>
        <v/>
      </c>
      <c r="I229" t="str">
        <f>IF(H229="JA",AND(C228=C229,D228=D229,E228=E229,G228=G229,F228=F229),"")</f>
        <v/>
      </c>
    </row>
    <row r="230" spans="1:9" x14ac:dyDescent="0.15">
      <c r="A230">
        <v>33</v>
      </c>
      <c r="B230" t="s">
        <v>201</v>
      </c>
      <c r="C230" t="s">
        <v>44</v>
      </c>
      <c r="D230">
        <v>1960</v>
      </c>
      <c r="E230">
        <v>1960</v>
      </c>
      <c r="F230">
        <v>25547</v>
      </c>
      <c r="G230" t="s">
        <v>44</v>
      </c>
      <c r="H230" t="str">
        <f t="shared" si="3"/>
        <v/>
      </c>
      <c r="I230" t="str">
        <f>IF(H230="JA",AND(C229=C230,D229=D230,E229=E230,G229=G230,F229=F230),"")</f>
        <v/>
      </c>
    </row>
    <row r="231" spans="1:9" x14ac:dyDescent="0.15">
      <c r="A231">
        <v>34</v>
      </c>
      <c r="B231" t="s">
        <v>203</v>
      </c>
      <c r="C231" t="s">
        <v>44</v>
      </c>
      <c r="D231">
        <v>1974</v>
      </c>
      <c r="E231">
        <v>1979</v>
      </c>
      <c r="F231">
        <v>38165</v>
      </c>
      <c r="G231" t="s">
        <v>103</v>
      </c>
      <c r="H231" t="str">
        <f t="shared" si="3"/>
        <v/>
      </c>
      <c r="I231" t="str">
        <f>IF(H231="JA",AND(C230=C231,D230=D231,E230=E231,G230=G231,F230=F231),"")</f>
        <v/>
      </c>
    </row>
    <row r="232" spans="1:9" x14ac:dyDescent="0.15">
      <c r="A232">
        <v>36</v>
      </c>
      <c r="B232" t="s">
        <v>205</v>
      </c>
      <c r="C232" t="s">
        <v>44</v>
      </c>
      <c r="F232">
        <v>25764</v>
      </c>
      <c r="G232" t="s">
        <v>45</v>
      </c>
      <c r="H232" t="str">
        <f t="shared" si="3"/>
        <v/>
      </c>
      <c r="I232" t="str">
        <f>IF(H232="JA",AND(C231=C232,D231=D232,E231=E232,G231=G232,F231=F232),"")</f>
        <v/>
      </c>
    </row>
    <row r="233" spans="1:9" x14ac:dyDescent="0.15">
      <c r="A233">
        <v>37</v>
      </c>
      <c r="B233" t="s">
        <v>1079</v>
      </c>
      <c r="C233" t="s">
        <v>44</v>
      </c>
      <c r="D233">
        <v>1978</v>
      </c>
      <c r="E233">
        <v>1978</v>
      </c>
      <c r="F233">
        <v>25764</v>
      </c>
      <c r="G233" t="s">
        <v>52</v>
      </c>
      <c r="H233" t="str">
        <f t="shared" si="3"/>
        <v/>
      </c>
      <c r="I233" t="str">
        <f>IF(H233="JA",AND(C232=C233,D232=D233,E232=E233,G232=G233,F232=F233),"")</f>
        <v/>
      </c>
    </row>
    <row r="234" spans="1:9" x14ac:dyDescent="0.15">
      <c r="A234">
        <v>470</v>
      </c>
      <c r="B234" t="s">
        <v>2449</v>
      </c>
      <c r="C234" t="s">
        <v>44</v>
      </c>
      <c r="D234">
        <v>1962</v>
      </c>
      <c r="E234">
        <v>1967</v>
      </c>
      <c r="F234" s="130">
        <v>38405</v>
      </c>
      <c r="G234" t="s">
        <v>52</v>
      </c>
      <c r="H234" t="str">
        <f t="shared" si="3"/>
        <v/>
      </c>
      <c r="I234" t="str">
        <f>IF(H234="JA",AND(C233=C234,D233=D234,E233=E234,G233=G234,F233=F234),"")</f>
        <v/>
      </c>
    </row>
    <row r="235" spans="1:9" x14ac:dyDescent="0.15">
      <c r="A235">
        <v>38</v>
      </c>
      <c r="B235" t="s">
        <v>208</v>
      </c>
      <c r="C235" t="s">
        <v>44</v>
      </c>
      <c r="F235">
        <v>25864</v>
      </c>
      <c r="G235" t="s">
        <v>45</v>
      </c>
      <c r="H235" t="str">
        <f t="shared" si="3"/>
        <v/>
      </c>
      <c r="I235" t="str">
        <f>IF(H235="JA",AND(C234=C235,D234=D235,E234=E235,G234=G235,F234=F235),"")</f>
        <v/>
      </c>
    </row>
    <row r="236" spans="1:9" x14ac:dyDescent="0.15">
      <c r="A236">
        <v>39</v>
      </c>
      <c r="B236" t="s">
        <v>213</v>
      </c>
      <c r="C236" t="s">
        <v>44</v>
      </c>
      <c r="D236">
        <v>1980</v>
      </c>
      <c r="E236">
        <v>1981</v>
      </c>
      <c r="F236">
        <v>25928</v>
      </c>
      <c r="G236" t="s">
        <v>52</v>
      </c>
      <c r="H236" t="str">
        <f t="shared" si="3"/>
        <v/>
      </c>
      <c r="I236" t="str">
        <f>IF(H236="JA",AND(C235=C236,D235=D236,E235=E236,G235=G236,F235=F236),"")</f>
        <v/>
      </c>
    </row>
    <row r="237" spans="1:9" x14ac:dyDescent="0.15">
      <c r="A237">
        <v>195</v>
      </c>
      <c r="B237" t="s">
        <v>1420</v>
      </c>
      <c r="C237" t="s">
        <v>44</v>
      </c>
      <c r="D237">
        <v>1959</v>
      </c>
      <c r="E237">
        <v>1984</v>
      </c>
      <c r="F237">
        <v>39042</v>
      </c>
      <c r="G237" t="s">
        <v>103</v>
      </c>
      <c r="H237" t="str">
        <f t="shared" si="3"/>
        <v/>
      </c>
      <c r="I237" t="str">
        <f>IF(H237="JA",AND(C236=C237,D236=D237,E236=E237,G236=G237,F236=F237),"")</f>
        <v/>
      </c>
    </row>
    <row r="238" spans="1:9" x14ac:dyDescent="0.15">
      <c r="A238">
        <v>481</v>
      </c>
      <c r="B238" t="s">
        <v>2500</v>
      </c>
      <c r="C238" t="s">
        <v>52</v>
      </c>
      <c r="D238">
        <v>1964</v>
      </c>
      <c r="E238">
        <v>1965</v>
      </c>
      <c r="F238">
        <v>7793</v>
      </c>
      <c r="G238" t="s">
        <v>44</v>
      </c>
      <c r="H238" t="str">
        <f t="shared" si="3"/>
        <v/>
      </c>
      <c r="I238" t="str">
        <f>IF(H238="JA",AND(C237=C238,D237=D238,E237=E238,G237=G238,F237=F238),"")</f>
        <v/>
      </c>
    </row>
    <row r="239" spans="1:9" x14ac:dyDescent="0.15">
      <c r="A239">
        <v>40</v>
      </c>
      <c r="B239" t="s">
        <v>217</v>
      </c>
      <c r="C239" t="s">
        <v>44</v>
      </c>
      <c r="D239">
        <v>1955</v>
      </c>
      <c r="E239">
        <v>1955</v>
      </c>
      <c r="F239">
        <v>26027</v>
      </c>
      <c r="G239" t="s">
        <v>44</v>
      </c>
      <c r="H239" t="str">
        <f t="shared" si="3"/>
        <v/>
      </c>
      <c r="I239" t="str">
        <f>IF(H239="JA",AND(C238=C239,D238=D239,E238=E239,G238=G239,F238=F239),"")</f>
        <v/>
      </c>
    </row>
    <row r="240" spans="1:9" x14ac:dyDescent="0.15">
      <c r="A240">
        <v>43</v>
      </c>
      <c r="B240" t="s">
        <v>224</v>
      </c>
      <c r="C240" t="s">
        <v>44</v>
      </c>
      <c r="D240">
        <v>1955</v>
      </c>
      <c r="E240">
        <v>1955</v>
      </c>
      <c r="F240">
        <v>39304</v>
      </c>
      <c r="G240" t="s">
        <v>44</v>
      </c>
      <c r="H240" t="str">
        <f t="shared" si="3"/>
        <v/>
      </c>
      <c r="I240" t="str">
        <f>IF(H240="JA",AND(C239=C240,D239=D240,E239=E240,G239=G240,F239=F240),"")</f>
        <v/>
      </c>
    </row>
    <row r="241" spans="1:9" x14ac:dyDescent="0.15">
      <c r="A241">
        <v>44</v>
      </c>
      <c r="B241" t="s">
        <v>228</v>
      </c>
      <c r="C241" t="s">
        <v>44</v>
      </c>
      <c r="D241">
        <v>1955</v>
      </c>
      <c r="E241">
        <v>1956</v>
      </c>
      <c r="F241">
        <v>26224</v>
      </c>
      <c r="G241" t="s">
        <v>44</v>
      </c>
      <c r="H241" t="str">
        <f t="shared" si="3"/>
        <v/>
      </c>
      <c r="I241" t="str">
        <f>IF(H241="JA",AND(C240=C241,D240=D241,E240=E241,G240=G241,F240=F241),"")</f>
        <v/>
      </c>
    </row>
    <row r="242" spans="1:9" x14ac:dyDescent="0.15">
      <c r="A242">
        <v>488</v>
      </c>
      <c r="B242" t="s">
        <v>2534</v>
      </c>
      <c r="C242" t="s">
        <v>52</v>
      </c>
      <c r="D242">
        <v>1955</v>
      </c>
      <c r="E242">
        <v>1979</v>
      </c>
      <c r="F242">
        <v>8378</v>
      </c>
      <c r="G242" t="s">
        <v>52</v>
      </c>
      <c r="H242" t="str">
        <f t="shared" si="3"/>
        <v/>
      </c>
      <c r="I242" t="str">
        <f>IF(H242="JA",AND(C241=C242,D241=D242,E241=E242,G241=G242,F241=F242),"")</f>
        <v/>
      </c>
    </row>
    <row r="243" spans="1:9" x14ac:dyDescent="0.15">
      <c r="A243">
        <v>45</v>
      </c>
      <c r="B243" t="s">
        <v>233</v>
      </c>
      <c r="C243" t="s">
        <v>44</v>
      </c>
      <c r="D243">
        <v>1973</v>
      </c>
      <c r="E243">
        <v>1973</v>
      </c>
      <c r="F243">
        <v>26324</v>
      </c>
      <c r="G243" t="s">
        <v>52</v>
      </c>
      <c r="H243" t="str">
        <f t="shared" si="3"/>
        <v/>
      </c>
      <c r="I243" t="str">
        <f>IF(H243="JA",AND(C242=C243,D242=D243,E242=E243,G242=G243,F242=F243),"")</f>
        <v/>
      </c>
    </row>
    <row r="244" spans="1:9" x14ac:dyDescent="0.15">
      <c r="A244">
        <v>493</v>
      </c>
      <c r="B244" t="s">
        <v>2562</v>
      </c>
      <c r="C244" t="s">
        <v>44</v>
      </c>
      <c r="D244">
        <v>1960</v>
      </c>
      <c r="E244">
        <v>1971</v>
      </c>
      <c r="F244" s="130">
        <v>6061</v>
      </c>
      <c r="G244" t="s">
        <v>44</v>
      </c>
      <c r="H244" t="str">
        <f t="shared" si="3"/>
        <v/>
      </c>
      <c r="I244" t="str">
        <f>IF(H244="JA",AND(C243=C244,D243=D244,E243=E244,G243=G244,F243=F244),"")</f>
        <v/>
      </c>
    </row>
    <row r="245" spans="1:9" x14ac:dyDescent="0.15">
      <c r="A245">
        <v>495</v>
      </c>
      <c r="B245" t="s">
        <v>2572</v>
      </c>
      <c r="C245" t="s">
        <v>52</v>
      </c>
      <c r="D245">
        <v>1959</v>
      </c>
      <c r="E245">
        <v>1959</v>
      </c>
      <c r="F245">
        <v>6146</v>
      </c>
      <c r="G245" t="s">
        <v>52</v>
      </c>
      <c r="H245" t="str">
        <f t="shared" si="3"/>
        <v/>
      </c>
      <c r="I245" t="str">
        <f>IF(H245="JA",AND(C244=C245,D244=D245,E244=E245,G244=G245,F244=F245),"")</f>
        <v/>
      </c>
    </row>
    <row r="246" spans="1:9" x14ac:dyDescent="0.15">
      <c r="A246">
        <v>47</v>
      </c>
      <c r="B246" t="s">
        <v>236</v>
      </c>
      <c r="C246" t="s">
        <v>44</v>
      </c>
      <c r="D246">
        <v>1955</v>
      </c>
      <c r="E246">
        <v>1958</v>
      </c>
      <c r="F246">
        <v>26423</v>
      </c>
      <c r="G246" t="s">
        <v>44</v>
      </c>
      <c r="H246" t="str">
        <f t="shared" si="3"/>
        <v/>
      </c>
      <c r="I246" t="str">
        <f>IF(H246="JA",AND(C245=C246,D245=D246,E245=E246,G245=G246,F245=F246),"")</f>
        <v/>
      </c>
    </row>
    <row r="247" spans="1:9" x14ac:dyDescent="0.15">
      <c r="A247">
        <v>49</v>
      </c>
      <c r="B247" t="s">
        <v>239</v>
      </c>
      <c r="C247" t="s">
        <v>44</v>
      </c>
      <c r="D247">
        <v>1959</v>
      </c>
      <c r="E247">
        <v>1964</v>
      </c>
      <c r="F247">
        <v>26519</v>
      </c>
      <c r="G247" t="s">
        <v>44</v>
      </c>
      <c r="H247" t="str">
        <f t="shared" si="3"/>
        <v/>
      </c>
      <c r="I247" t="str">
        <f>IF(H247="JA",AND(C246=C247,D246=D247,E246=E247,G246=G247,F246=F247),"")</f>
        <v/>
      </c>
    </row>
    <row r="248" spans="1:9" x14ac:dyDescent="0.15">
      <c r="A248">
        <v>50</v>
      </c>
      <c r="B248" t="s">
        <v>244</v>
      </c>
      <c r="C248" t="s">
        <v>44</v>
      </c>
      <c r="D248">
        <v>1960</v>
      </c>
      <c r="E248">
        <v>1960</v>
      </c>
      <c r="F248">
        <v>26617</v>
      </c>
      <c r="G248" t="s">
        <v>45</v>
      </c>
      <c r="H248" t="str">
        <f t="shared" si="3"/>
        <v/>
      </c>
      <c r="I248" t="str">
        <f>IF(H248="JA",AND(C247=C248,D247=D248,E247=E248,G247=G248,F247=F248),"")</f>
        <v/>
      </c>
    </row>
    <row r="249" spans="1:9" x14ac:dyDescent="0.15">
      <c r="A249">
        <v>51</v>
      </c>
      <c r="B249" t="s">
        <v>1114</v>
      </c>
      <c r="C249" t="s">
        <v>44</v>
      </c>
      <c r="D249">
        <v>1976</v>
      </c>
      <c r="E249">
        <v>1976</v>
      </c>
      <c r="F249">
        <v>26717</v>
      </c>
      <c r="G249" t="s">
        <v>45</v>
      </c>
      <c r="H249" t="str">
        <f t="shared" si="3"/>
        <v/>
      </c>
      <c r="I249" t="str">
        <f>IF(H249="JA",AND(C248=C249,D248=D249,E248=E249,G248=G249,F248=F249),"")</f>
        <v/>
      </c>
    </row>
    <row r="250" spans="1:9" x14ac:dyDescent="0.15">
      <c r="A250">
        <v>52</v>
      </c>
      <c r="B250" t="s">
        <v>249</v>
      </c>
      <c r="C250" t="s">
        <v>44</v>
      </c>
      <c r="D250">
        <v>1966</v>
      </c>
      <c r="E250">
        <v>1967</v>
      </c>
      <c r="F250">
        <v>26717</v>
      </c>
      <c r="G250" t="s">
        <v>45</v>
      </c>
      <c r="H250" t="str">
        <f t="shared" si="3"/>
        <v/>
      </c>
      <c r="I250" t="str">
        <f>IF(H250="JA",AND(C249=C250,D249=D250,E249=E250,G249=G250,F249=F250),"")</f>
        <v/>
      </c>
    </row>
    <row r="251" spans="1:9" x14ac:dyDescent="0.15">
      <c r="A251">
        <v>59</v>
      </c>
      <c r="B251" t="s">
        <v>262</v>
      </c>
      <c r="C251" t="s">
        <v>44</v>
      </c>
      <c r="F251">
        <v>26866</v>
      </c>
      <c r="G251" t="s">
        <v>44</v>
      </c>
      <c r="H251" t="str">
        <f t="shared" si="3"/>
        <v/>
      </c>
      <c r="I251" t="str">
        <f>IF(H251="JA",AND(C250=C251,D250=D251,E250=E251,G250=G251,F250=F251),"")</f>
        <v/>
      </c>
    </row>
    <row r="252" spans="1:9" x14ac:dyDescent="0.15">
      <c r="A252">
        <v>53</v>
      </c>
      <c r="B252" t="s">
        <v>251</v>
      </c>
      <c r="C252" t="s">
        <v>44</v>
      </c>
      <c r="D252">
        <v>1957</v>
      </c>
      <c r="E252">
        <v>1959</v>
      </c>
      <c r="F252">
        <v>26900</v>
      </c>
      <c r="G252" t="s">
        <v>44</v>
      </c>
      <c r="H252" t="str">
        <f t="shared" si="3"/>
        <v/>
      </c>
      <c r="I252" t="str">
        <f>IF(H252="JA",AND(C251=C252,D251=D252,E251=E252,G251=G252,F251=F252),"")</f>
        <v/>
      </c>
    </row>
    <row r="253" spans="1:9" x14ac:dyDescent="0.15">
      <c r="A253">
        <v>56</v>
      </c>
      <c r="B253" t="s">
        <v>254</v>
      </c>
      <c r="C253" t="s">
        <v>44</v>
      </c>
      <c r="D253">
        <v>1965</v>
      </c>
      <c r="E253">
        <v>1965</v>
      </c>
      <c r="F253">
        <v>26994</v>
      </c>
      <c r="G253" t="s">
        <v>44</v>
      </c>
      <c r="H253" t="str">
        <f t="shared" si="3"/>
        <v/>
      </c>
      <c r="I253" t="str">
        <f>IF(H253="JA",AND(C252=C253,D252=D253,E252=E253,G252=G253,F252=F253),"")</f>
        <v/>
      </c>
    </row>
    <row r="254" spans="1:9" x14ac:dyDescent="0.15">
      <c r="A254">
        <v>57</v>
      </c>
      <c r="B254" t="s">
        <v>1123</v>
      </c>
      <c r="C254" t="s">
        <v>44</v>
      </c>
      <c r="D254">
        <v>1964</v>
      </c>
      <c r="E254">
        <v>1964</v>
      </c>
      <c r="F254">
        <v>26994</v>
      </c>
      <c r="G254" t="s">
        <v>44</v>
      </c>
      <c r="H254" t="str">
        <f t="shared" si="3"/>
        <v/>
      </c>
      <c r="I254" t="str">
        <f>IF(H254="JA",AND(C253=C254,D253=D254,E253=E254,G253=G254,F253=F254),"")</f>
        <v/>
      </c>
    </row>
    <row r="255" spans="1:9" x14ac:dyDescent="0.15">
      <c r="A255">
        <v>58</v>
      </c>
      <c r="B255" t="s">
        <v>257</v>
      </c>
      <c r="C255" t="s">
        <v>44</v>
      </c>
      <c r="F255">
        <v>27092</v>
      </c>
      <c r="G255" t="s">
        <v>52</v>
      </c>
      <c r="H255" t="str">
        <f t="shared" si="3"/>
        <v/>
      </c>
      <c r="I255" t="str">
        <f>IF(H255="JA",AND(C254=C255,D254=D255,E254=E255,G254=G255,F254=F255),"")</f>
        <v/>
      </c>
    </row>
    <row r="256" spans="1:9" x14ac:dyDescent="0.15">
      <c r="A256">
        <v>235</v>
      </c>
      <c r="B256" t="s">
        <v>1487</v>
      </c>
      <c r="C256" t="s">
        <v>44</v>
      </c>
      <c r="D256">
        <v>1959</v>
      </c>
      <c r="E256">
        <v>1959</v>
      </c>
      <c r="F256">
        <v>42034</v>
      </c>
      <c r="G256" t="s">
        <v>44</v>
      </c>
      <c r="H256" t="str">
        <f t="shared" si="3"/>
        <v/>
      </c>
      <c r="I256" t="str">
        <f>IF(H256="JA",AND(C255=C256,D255=D256,E255=E256,G255=G256,F255=F256),"")</f>
        <v/>
      </c>
    </row>
    <row r="257" spans="1:9" x14ac:dyDescent="0.15">
      <c r="A257">
        <v>60</v>
      </c>
      <c r="B257" t="s">
        <v>266</v>
      </c>
      <c r="C257" t="s">
        <v>44</v>
      </c>
      <c r="F257">
        <v>27229</v>
      </c>
      <c r="G257" t="s">
        <v>45</v>
      </c>
      <c r="H257" t="str">
        <f t="shared" si="3"/>
        <v/>
      </c>
      <c r="I257" t="str">
        <f>IF(H257="JA",AND(C256=C257,D256=D257,E256=E257,G256=G257,F256=F257),"")</f>
        <v/>
      </c>
    </row>
    <row r="258" spans="1:9" x14ac:dyDescent="0.15">
      <c r="A258">
        <v>61</v>
      </c>
      <c r="B258" t="s">
        <v>271</v>
      </c>
      <c r="C258" t="s">
        <v>44</v>
      </c>
      <c r="D258">
        <v>1954</v>
      </c>
      <c r="E258">
        <v>1954</v>
      </c>
      <c r="F258">
        <v>27323</v>
      </c>
      <c r="G258" t="s">
        <v>45</v>
      </c>
      <c r="H258" t="str">
        <f t="shared" si="3"/>
        <v/>
      </c>
      <c r="I258" t="str">
        <f>IF(H258="JA",AND(C257=C258,D257=D258,E257=E258,G257=G258,F257=F258),"")</f>
        <v/>
      </c>
    </row>
    <row r="259" spans="1:9" x14ac:dyDescent="0.15">
      <c r="A259">
        <v>62</v>
      </c>
      <c r="B259" t="s">
        <v>273</v>
      </c>
      <c r="C259" t="s">
        <v>44</v>
      </c>
      <c r="F259">
        <v>27422</v>
      </c>
      <c r="G259" t="s">
        <v>44</v>
      </c>
      <c r="H259" t="str">
        <f t="shared" ref="H259:H322" si="4">IF(B258=B259,"JA","")</f>
        <v/>
      </c>
      <c r="I259" t="str">
        <f>IF(H259="JA",AND(C258=C259,D258=D259,E258=E259,G258=G259,F258=F259),"")</f>
        <v/>
      </c>
    </row>
    <row r="260" spans="1:9" x14ac:dyDescent="0.15">
      <c r="A260">
        <v>63</v>
      </c>
      <c r="B260" t="s">
        <v>277</v>
      </c>
      <c r="C260" t="s">
        <v>44</v>
      </c>
      <c r="D260">
        <v>1958</v>
      </c>
      <c r="E260">
        <v>1958</v>
      </c>
      <c r="F260">
        <v>27519</v>
      </c>
      <c r="G260" t="s">
        <v>44</v>
      </c>
      <c r="H260" t="str">
        <f t="shared" si="4"/>
        <v/>
      </c>
      <c r="I260" t="str">
        <f>IF(H260="JA",AND(C259=C260,D259=D260,E259=E260,G259=G260,F259=F260),"")</f>
        <v/>
      </c>
    </row>
    <row r="261" spans="1:9" x14ac:dyDescent="0.15">
      <c r="A261">
        <v>66</v>
      </c>
      <c r="B261" t="s">
        <v>282</v>
      </c>
      <c r="C261" t="s">
        <v>44</v>
      </c>
      <c r="D261">
        <v>1954</v>
      </c>
      <c r="E261">
        <v>1954</v>
      </c>
      <c r="F261">
        <v>27617</v>
      </c>
      <c r="G261" t="s">
        <v>45</v>
      </c>
      <c r="H261" t="str">
        <f t="shared" si="4"/>
        <v/>
      </c>
      <c r="I261" t="str">
        <f>IF(H261="JA",AND(C260=C261,D260=D261,E260=E261,G260=G261,F260=F261),"")</f>
        <v/>
      </c>
    </row>
    <row r="262" spans="1:9" x14ac:dyDescent="0.15">
      <c r="A262">
        <v>67</v>
      </c>
      <c r="B262" t="s">
        <v>286</v>
      </c>
      <c r="C262" t="s">
        <v>44</v>
      </c>
      <c r="D262">
        <v>1959</v>
      </c>
      <c r="E262">
        <v>1962</v>
      </c>
      <c r="F262">
        <v>27713</v>
      </c>
      <c r="G262" t="s">
        <v>52</v>
      </c>
      <c r="H262" t="str">
        <f t="shared" si="4"/>
        <v/>
      </c>
      <c r="I262" t="str">
        <f>IF(H262="JA",AND(C261=C262,D261=D262,E261=E262,G261=G262,F261=F262),"")</f>
        <v/>
      </c>
    </row>
    <row r="263" spans="1:9" x14ac:dyDescent="0.15">
      <c r="A263">
        <v>68</v>
      </c>
      <c r="B263" t="s">
        <v>290</v>
      </c>
      <c r="C263" t="s">
        <v>44</v>
      </c>
      <c r="D263">
        <v>1971</v>
      </c>
      <c r="E263">
        <v>1971</v>
      </c>
      <c r="F263">
        <v>27811</v>
      </c>
      <c r="G263" t="s">
        <v>45</v>
      </c>
      <c r="H263" t="str">
        <f t="shared" si="4"/>
        <v/>
      </c>
      <c r="I263" t="str">
        <f>IF(H263="JA",AND(C262=C263,D262=D263,E262=E263,G262=G263,F262=F263),"")</f>
        <v/>
      </c>
    </row>
    <row r="264" spans="1:9" x14ac:dyDescent="0.15">
      <c r="A264">
        <v>71</v>
      </c>
      <c r="B264" t="s">
        <v>295</v>
      </c>
      <c r="C264" t="s">
        <v>44</v>
      </c>
      <c r="F264">
        <v>27905</v>
      </c>
      <c r="G264" t="s">
        <v>45</v>
      </c>
      <c r="H264" t="str">
        <f t="shared" si="4"/>
        <v/>
      </c>
      <c r="I264" t="str">
        <f>IF(H264="JA",AND(C263=C264,D263=D264,E263=E264,G263=G264,F263=F264),"")</f>
        <v/>
      </c>
    </row>
    <row r="265" spans="1:9" x14ac:dyDescent="0.15">
      <c r="A265">
        <v>72</v>
      </c>
      <c r="B265" t="s">
        <v>298</v>
      </c>
      <c r="C265" t="s">
        <v>44</v>
      </c>
      <c r="D265">
        <v>1957</v>
      </c>
      <c r="E265">
        <v>1958</v>
      </c>
      <c r="F265">
        <v>27997</v>
      </c>
      <c r="G265" t="s">
        <v>52</v>
      </c>
      <c r="H265" t="str">
        <f t="shared" si="4"/>
        <v/>
      </c>
      <c r="I265" t="str">
        <f>IF(H265="JA",AND(C264=C265,D264=D265,E264=E265,G264=G265,F264=F265),"")</f>
        <v/>
      </c>
    </row>
    <row r="266" spans="1:9" x14ac:dyDescent="0.15">
      <c r="A266">
        <v>74</v>
      </c>
      <c r="B266" t="s">
        <v>301</v>
      </c>
      <c r="C266" t="s">
        <v>44</v>
      </c>
      <c r="D266">
        <v>1958</v>
      </c>
      <c r="E266">
        <v>1958</v>
      </c>
      <c r="F266">
        <v>28094</v>
      </c>
      <c r="G266" t="s">
        <v>44</v>
      </c>
      <c r="H266" t="str">
        <f t="shared" si="4"/>
        <v/>
      </c>
      <c r="I266" t="str">
        <f>IF(H266="JA",AND(C265=C266,D265=D266,E265=E266,G265=G266,F265=F266),"")</f>
        <v/>
      </c>
    </row>
    <row r="267" spans="1:9" x14ac:dyDescent="0.15">
      <c r="A267">
        <v>75</v>
      </c>
      <c r="B267" t="s">
        <v>305</v>
      </c>
      <c r="C267" t="s">
        <v>44</v>
      </c>
      <c r="D267">
        <v>1955</v>
      </c>
      <c r="E267">
        <v>1981</v>
      </c>
      <c r="F267">
        <v>28193</v>
      </c>
      <c r="G267" t="s">
        <v>44</v>
      </c>
      <c r="H267" t="str">
        <f t="shared" si="4"/>
        <v/>
      </c>
      <c r="I267" t="str">
        <f>IF(H267="JA",AND(C266=C267,D266=D267,E266=E267,G266=G267,F266=F267),"")</f>
        <v/>
      </c>
    </row>
    <row r="268" spans="1:9" x14ac:dyDescent="0.15">
      <c r="A268">
        <v>76</v>
      </c>
      <c r="B268" t="s">
        <v>307</v>
      </c>
      <c r="C268" t="s">
        <v>44</v>
      </c>
      <c r="D268">
        <v>1969</v>
      </c>
      <c r="E268">
        <v>1973</v>
      </c>
      <c r="F268">
        <v>28293</v>
      </c>
      <c r="G268" t="s">
        <v>45</v>
      </c>
      <c r="H268" t="str">
        <f t="shared" si="4"/>
        <v/>
      </c>
      <c r="I268" t="str">
        <f>IF(H268="JA",AND(C267=C268,D267=D268,E267=E268,G267=G268,F267=F268),"")</f>
        <v/>
      </c>
    </row>
    <row r="269" spans="1:9" x14ac:dyDescent="0.15">
      <c r="A269">
        <v>77</v>
      </c>
      <c r="B269" t="s">
        <v>310</v>
      </c>
      <c r="C269" t="s">
        <v>44</v>
      </c>
      <c r="D269">
        <v>1964</v>
      </c>
      <c r="E269">
        <v>1964</v>
      </c>
      <c r="F269">
        <v>28391</v>
      </c>
      <c r="G269" t="s">
        <v>44</v>
      </c>
      <c r="H269" t="str">
        <f t="shared" si="4"/>
        <v/>
      </c>
      <c r="I269" t="str">
        <f>IF(H269="JA",AND(C268=C269,D268=D269,E268=E269,G268=G269,F268=F269),"")</f>
        <v/>
      </c>
    </row>
    <row r="270" spans="1:9" x14ac:dyDescent="0.15">
      <c r="A270">
        <v>274</v>
      </c>
      <c r="B270" t="s">
        <v>1576</v>
      </c>
      <c r="C270" t="s">
        <v>44</v>
      </c>
      <c r="D270">
        <v>1966</v>
      </c>
      <c r="E270">
        <v>1971</v>
      </c>
      <c r="F270">
        <v>44854</v>
      </c>
      <c r="G270" t="s">
        <v>103</v>
      </c>
      <c r="H270" t="str">
        <f t="shared" si="4"/>
        <v/>
      </c>
      <c r="I270" t="str">
        <f>IF(H270="JA",AND(C269=C270,D269=D270,E269=E270,G269=G270,F269=F270),"")</f>
        <v/>
      </c>
    </row>
    <row r="271" spans="1:9" x14ac:dyDescent="0.15">
      <c r="A271">
        <v>275</v>
      </c>
      <c r="B271" t="s">
        <v>1577</v>
      </c>
      <c r="C271" t="s">
        <v>44</v>
      </c>
      <c r="F271">
        <v>44854</v>
      </c>
      <c r="G271" t="s">
        <v>45</v>
      </c>
      <c r="H271" t="str">
        <f t="shared" si="4"/>
        <v/>
      </c>
      <c r="I271" t="str">
        <f>IF(H271="JA",AND(C270=C271,D270=D271,E270=E271,G270=G271,F270=F271),"")</f>
        <v/>
      </c>
    </row>
    <row r="272" spans="1:9" x14ac:dyDescent="0.15">
      <c r="A272">
        <v>276</v>
      </c>
      <c r="B272" t="s">
        <v>1578</v>
      </c>
      <c r="C272" t="s">
        <v>44</v>
      </c>
      <c r="D272">
        <v>1965</v>
      </c>
      <c r="E272">
        <v>1965</v>
      </c>
      <c r="F272">
        <v>44854</v>
      </c>
      <c r="G272" t="s">
        <v>44</v>
      </c>
      <c r="H272" t="str">
        <f t="shared" si="4"/>
        <v/>
      </c>
      <c r="I272" t="str">
        <f>IF(H272="JA",AND(C271=C272,D271=D272,E271=E272,G271=G272,F271=F272),"")</f>
        <v/>
      </c>
    </row>
    <row r="273" spans="1:9" x14ac:dyDescent="0.15">
      <c r="A273">
        <v>78</v>
      </c>
      <c r="B273" t="s">
        <v>313</v>
      </c>
      <c r="C273" t="s">
        <v>44</v>
      </c>
      <c r="D273">
        <v>1965</v>
      </c>
      <c r="E273">
        <v>1966</v>
      </c>
      <c r="F273">
        <v>28486</v>
      </c>
      <c r="G273" t="s">
        <v>44</v>
      </c>
      <c r="H273" t="str">
        <f t="shared" si="4"/>
        <v/>
      </c>
      <c r="I273" t="str">
        <f>IF(H273="JA",AND(C272=C273,D272=D273,E272=E273,G272=G273,F272=F273),"")</f>
        <v/>
      </c>
    </row>
    <row r="274" spans="1:9" x14ac:dyDescent="0.15">
      <c r="A274">
        <v>79</v>
      </c>
      <c r="B274" t="s">
        <v>316</v>
      </c>
      <c r="C274" t="s">
        <v>44</v>
      </c>
      <c r="D274">
        <v>1956</v>
      </c>
      <c r="E274">
        <v>1958</v>
      </c>
      <c r="F274">
        <v>28586</v>
      </c>
      <c r="G274" t="s">
        <v>44</v>
      </c>
      <c r="H274" t="str">
        <f t="shared" si="4"/>
        <v/>
      </c>
      <c r="I274" t="str">
        <f>IF(H274="JA",AND(C273=C274,D273=D274,E273=E274,G273=G274,F273=F274),"")</f>
        <v/>
      </c>
    </row>
    <row r="275" spans="1:9" x14ac:dyDescent="0.15">
      <c r="A275">
        <v>80</v>
      </c>
      <c r="B275" t="s">
        <v>320</v>
      </c>
      <c r="C275" t="s">
        <v>44</v>
      </c>
      <c r="D275">
        <v>1957</v>
      </c>
      <c r="E275">
        <v>1957</v>
      </c>
      <c r="F275">
        <v>28681</v>
      </c>
      <c r="G275" t="s">
        <v>52</v>
      </c>
      <c r="H275" t="str">
        <f t="shared" si="4"/>
        <v/>
      </c>
      <c r="I275" t="str">
        <f>IF(H275="JA",AND(C274=C275,D274=D275,E274=E275,G274=G275,F274=F275),"")</f>
        <v/>
      </c>
    </row>
    <row r="276" spans="1:9" x14ac:dyDescent="0.15">
      <c r="A276">
        <v>81</v>
      </c>
      <c r="B276" t="s">
        <v>325</v>
      </c>
      <c r="C276" t="s">
        <v>44</v>
      </c>
      <c r="D276">
        <v>1954</v>
      </c>
      <c r="E276">
        <v>1957</v>
      </c>
      <c r="F276">
        <v>28781</v>
      </c>
      <c r="G276" t="s">
        <v>45</v>
      </c>
      <c r="H276" t="str">
        <f t="shared" si="4"/>
        <v/>
      </c>
      <c r="I276" t="str">
        <f>IF(H276="JA",AND(C275=C276,D275=D276,E275=E276,G275=G276,F275=F276),"")</f>
        <v/>
      </c>
    </row>
    <row r="277" spans="1:9" x14ac:dyDescent="0.15">
      <c r="A277">
        <v>82</v>
      </c>
      <c r="B277" t="s">
        <v>328</v>
      </c>
      <c r="C277" t="s">
        <v>44</v>
      </c>
      <c r="D277">
        <v>1966</v>
      </c>
      <c r="E277">
        <v>1966</v>
      </c>
      <c r="F277">
        <v>28878</v>
      </c>
      <c r="G277" t="s">
        <v>44</v>
      </c>
      <c r="H277" t="str">
        <f t="shared" si="4"/>
        <v/>
      </c>
      <c r="I277" t="str">
        <f>IF(H277="JA",AND(C276=C277,D276=D277,E276=E277,G276=G277,F276=F277),"")</f>
        <v/>
      </c>
    </row>
    <row r="278" spans="1:9" x14ac:dyDescent="0.15">
      <c r="A278">
        <v>84</v>
      </c>
      <c r="B278" t="s">
        <v>331</v>
      </c>
      <c r="C278" t="s">
        <v>44</v>
      </c>
      <c r="E278">
        <v>1960</v>
      </c>
      <c r="F278">
        <v>28979</v>
      </c>
      <c r="G278" t="s">
        <v>45</v>
      </c>
      <c r="H278" t="str">
        <f t="shared" si="4"/>
        <v/>
      </c>
      <c r="I278" t="str">
        <f>IF(H278="JA",AND(C277=C278,D277=D278,E277=E278,G277=G278,F277=F278),"")</f>
        <v/>
      </c>
    </row>
    <row r="279" spans="1:9" x14ac:dyDescent="0.15">
      <c r="A279">
        <v>85</v>
      </c>
      <c r="B279" t="s">
        <v>334</v>
      </c>
      <c r="C279" t="s">
        <v>44</v>
      </c>
      <c r="F279">
        <v>29043</v>
      </c>
      <c r="G279" t="s">
        <v>45</v>
      </c>
      <c r="H279" t="str">
        <f t="shared" si="4"/>
        <v/>
      </c>
      <c r="I279" t="str">
        <f>IF(H279="JA",AND(C278=C279,D278=D279,E278=E279,G278=G279,F278=F279),"")</f>
        <v/>
      </c>
    </row>
    <row r="280" spans="1:9" x14ac:dyDescent="0.15">
      <c r="A280">
        <v>86</v>
      </c>
      <c r="B280" t="s">
        <v>336</v>
      </c>
      <c r="C280" t="s">
        <v>44</v>
      </c>
      <c r="D280">
        <v>1959</v>
      </c>
      <c r="E280">
        <v>1960</v>
      </c>
      <c r="F280">
        <v>29140</v>
      </c>
      <c r="G280" t="s">
        <v>52</v>
      </c>
      <c r="H280" t="str">
        <f t="shared" si="4"/>
        <v/>
      </c>
      <c r="I280" t="str">
        <f>IF(H280="JA",AND(C279=C280,D279=D280,E279=E280,G279=G280,F279=F280),"")</f>
        <v/>
      </c>
    </row>
    <row r="281" spans="1:9" x14ac:dyDescent="0.15">
      <c r="A281">
        <v>88</v>
      </c>
      <c r="B281" t="s">
        <v>339</v>
      </c>
      <c r="C281" t="s">
        <v>44</v>
      </c>
      <c r="D281">
        <v>1956</v>
      </c>
      <c r="E281">
        <v>1958</v>
      </c>
      <c r="F281">
        <v>29269</v>
      </c>
      <c r="G281" t="s">
        <v>45</v>
      </c>
      <c r="H281" t="str">
        <f t="shared" si="4"/>
        <v/>
      </c>
      <c r="I281" t="str">
        <f>IF(H281="JA",AND(C280=C281,D280=D281,E280=E281,G280=G281,F280=F281),"")</f>
        <v/>
      </c>
    </row>
    <row r="282" spans="1:9" x14ac:dyDescent="0.15">
      <c r="A282">
        <v>303</v>
      </c>
      <c r="B282" t="s">
        <v>1636</v>
      </c>
      <c r="C282" t="s">
        <v>44</v>
      </c>
      <c r="D282">
        <v>1955</v>
      </c>
      <c r="E282">
        <v>1955</v>
      </c>
      <c r="F282">
        <v>47065</v>
      </c>
      <c r="G282" t="s">
        <v>45</v>
      </c>
      <c r="H282" t="str">
        <f t="shared" si="4"/>
        <v/>
      </c>
      <c r="I282" t="str">
        <f>IF(H282="JA",AND(C281=C282,D281=D282,E281=E282,G281=G282,F281=F282),"")</f>
        <v/>
      </c>
    </row>
    <row r="283" spans="1:9" x14ac:dyDescent="0.15">
      <c r="A283">
        <v>89</v>
      </c>
      <c r="B283" t="s">
        <v>342</v>
      </c>
      <c r="C283" t="s">
        <v>44</v>
      </c>
      <c r="D283">
        <v>1958</v>
      </c>
      <c r="E283">
        <v>1958</v>
      </c>
      <c r="F283">
        <v>29367</v>
      </c>
      <c r="G283" t="s">
        <v>44</v>
      </c>
      <c r="H283" t="str">
        <f t="shared" si="4"/>
        <v/>
      </c>
      <c r="I283" t="str">
        <f>IF(H283="JA",AND(C282=C283,D282=D283,E282=E283,G282=G283,F282=F283),"")</f>
        <v/>
      </c>
    </row>
    <row r="284" spans="1:9" x14ac:dyDescent="0.15">
      <c r="A284">
        <v>90</v>
      </c>
      <c r="B284" t="s">
        <v>346</v>
      </c>
      <c r="C284" t="s">
        <v>44</v>
      </c>
      <c r="F284">
        <v>29463</v>
      </c>
      <c r="G284" t="s">
        <v>44</v>
      </c>
      <c r="H284" t="str">
        <f t="shared" si="4"/>
        <v/>
      </c>
      <c r="I284" t="str">
        <f>IF(H284="JA",AND(C283=C284,D283=D284,E283=E284,G283=G284,F283=F284),"")</f>
        <v/>
      </c>
    </row>
    <row r="285" spans="1:9" x14ac:dyDescent="0.15">
      <c r="A285">
        <v>91</v>
      </c>
      <c r="B285" t="s">
        <v>349</v>
      </c>
      <c r="C285" t="s">
        <v>44</v>
      </c>
      <c r="D285">
        <v>1953</v>
      </c>
      <c r="E285">
        <v>1954</v>
      </c>
      <c r="F285">
        <v>29561</v>
      </c>
      <c r="G285" t="s">
        <v>45</v>
      </c>
      <c r="H285" t="str">
        <f t="shared" si="4"/>
        <v/>
      </c>
      <c r="I285" t="str">
        <f>IF(H285="JA",AND(C284=C285,D284=D285,E284=E285,G284=G285,F284=F285),"")</f>
        <v/>
      </c>
    </row>
    <row r="286" spans="1:9" x14ac:dyDescent="0.15">
      <c r="A286">
        <v>92</v>
      </c>
      <c r="B286" t="s">
        <v>352</v>
      </c>
      <c r="C286" t="s">
        <v>44</v>
      </c>
      <c r="D286">
        <v>1983</v>
      </c>
      <c r="E286">
        <v>1983</v>
      </c>
      <c r="F286">
        <v>29658</v>
      </c>
      <c r="G286" t="s">
        <v>52</v>
      </c>
      <c r="H286" t="str">
        <f t="shared" si="4"/>
        <v/>
      </c>
      <c r="I286" t="str">
        <f>IF(H286="JA",AND(C285=C286,D285=D286,E285=E286,G285=G286,F285=F286),"")</f>
        <v/>
      </c>
    </row>
    <row r="287" spans="1:9" x14ac:dyDescent="0.15">
      <c r="A287">
        <v>93</v>
      </c>
      <c r="B287" t="s">
        <v>355</v>
      </c>
      <c r="C287" t="s">
        <v>44</v>
      </c>
      <c r="D287">
        <v>1958</v>
      </c>
      <c r="E287">
        <v>1958</v>
      </c>
      <c r="F287">
        <v>29756</v>
      </c>
      <c r="G287" t="s">
        <v>52</v>
      </c>
      <c r="H287" t="str">
        <f t="shared" si="4"/>
        <v/>
      </c>
      <c r="I287" t="str">
        <f>IF(H287="JA",AND(C286=C287,D286=D287,E286=E287,G286=G287,F286=F287),"")</f>
        <v/>
      </c>
    </row>
    <row r="288" spans="1:9" x14ac:dyDescent="0.15">
      <c r="A288">
        <v>94</v>
      </c>
      <c r="B288" t="s">
        <v>359</v>
      </c>
      <c r="C288" t="s">
        <v>44</v>
      </c>
      <c r="D288">
        <v>1957</v>
      </c>
      <c r="E288">
        <v>1957</v>
      </c>
      <c r="F288">
        <v>29855</v>
      </c>
      <c r="G288" t="s">
        <v>52</v>
      </c>
      <c r="H288" t="str">
        <f t="shared" si="4"/>
        <v/>
      </c>
      <c r="I288" t="str">
        <f>IF(H288="JA",AND(C287=C288,D287=D288,E287=E288,G287=G288,F287=F288),"")</f>
        <v/>
      </c>
    </row>
    <row r="289" spans="1:9" x14ac:dyDescent="0.15">
      <c r="A289">
        <v>96</v>
      </c>
      <c r="B289" t="s">
        <v>362</v>
      </c>
      <c r="C289" t="s">
        <v>44</v>
      </c>
      <c r="D289">
        <v>1954</v>
      </c>
      <c r="E289">
        <v>1954</v>
      </c>
      <c r="F289">
        <v>29955</v>
      </c>
      <c r="G289" t="s">
        <v>45</v>
      </c>
      <c r="H289" t="str">
        <f t="shared" si="4"/>
        <v/>
      </c>
      <c r="I289" t="str">
        <f>IF(H289="JA",AND(C288=C289,D288=D289,E288=E289,G288=G289,F288=F289),"")</f>
        <v/>
      </c>
    </row>
    <row r="290" spans="1:9" x14ac:dyDescent="0.15">
      <c r="A290">
        <v>97</v>
      </c>
      <c r="B290" t="s">
        <v>366</v>
      </c>
      <c r="C290" t="s">
        <v>44</v>
      </c>
      <c r="D290">
        <v>1957</v>
      </c>
      <c r="E290">
        <v>1957</v>
      </c>
      <c r="F290">
        <v>30026</v>
      </c>
      <c r="G290" t="s">
        <v>44</v>
      </c>
      <c r="H290" t="str">
        <f t="shared" si="4"/>
        <v/>
      </c>
      <c r="I290" t="str">
        <f>IF(H290="JA",AND(C289=C290,D289=D290,E289=E290,G289=G290,F289=F290),"")</f>
        <v/>
      </c>
    </row>
    <row r="291" spans="1:9" x14ac:dyDescent="0.15">
      <c r="A291">
        <v>98</v>
      </c>
      <c r="B291" t="s">
        <v>370</v>
      </c>
      <c r="C291" t="s">
        <v>44</v>
      </c>
      <c r="F291">
        <v>30092</v>
      </c>
      <c r="G291" t="s">
        <v>52</v>
      </c>
      <c r="H291" t="str">
        <f t="shared" si="4"/>
        <v/>
      </c>
      <c r="I291" t="str">
        <f>IF(H291="JA",AND(C290=C291,D290=D291,E290=E291,G290=G291,F290=F291),"")</f>
        <v/>
      </c>
    </row>
    <row r="292" spans="1:9" x14ac:dyDescent="0.15">
      <c r="A292">
        <v>99</v>
      </c>
      <c r="B292" t="s">
        <v>371</v>
      </c>
      <c r="C292" t="s">
        <v>44</v>
      </c>
      <c r="D292">
        <v>1960</v>
      </c>
      <c r="E292">
        <v>1960</v>
      </c>
      <c r="F292">
        <v>20651</v>
      </c>
      <c r="G292" t="s">
        <v>52</v>
      </c>
      <c r="H292" t="str">
        <f t="shared" si="4"/>
        <v/>
      </c>
      <c r="I292" t="str">
        <f>IF(H292="JA",AND(C291=C292,D291=D292,E291=E292,G291=G292,F291=F292),"")</f>
        <v/>
      </c>
    </row>
    <row r="293" spans="1:9" x14ac:dyDescent="0.15">
      <c r="A293">
        <v>101</v>
      </c>
      <c r="B293" t="s">
        <v>374</v>
      </c>
      <c r="C293" t="s">
        <v>44</v>
      </c>
      <c r="D293">
        <v>1981</v>
      </c>
      <c r="E293">
        <v>1981</v>
      </c>
      <c r="F293">
        <v>30294</v>
      </c>
      <c r="G293" t="s">
        <v>52</v>
      </c>
      <c r="H293" t="str">
        <f t="shared" si="4"/>
        <v/>
      </c>
      <c r="I293" t="str">
        <f>IF(H293="JA",AND(C292=C293,D292=D293,E292=E293,G292=G293,F292=F293),"")</f>
        <v/>
      </c>
    </row>
    <row r="294" spans="1:9" x14ac:dyDescent="0.15">
      <c r="A294">
        <v>102</v>
      </c>
      <c r="B294" t="s">
        <v>377</v>
      </c>
      <c r="C294" t="s">
        <v>44</v>
      </c>
      <c r="D294">
        <v>1971</v>
      </c>
      <c r="E294">
        <v>1972</v>
      </c>
      <c r="F294">
        <v>30393</v>
      </c>
      <c r="G294" t="s">
        <v>44</v>
      </c>
      <c r="H294" t="str">
        <f t="shared" si="4"/>
        <v/>
      </c>
      <c r="I294" t="str">
        <f>IF(H294="JA",AND(C293=C294,D293=D294,E293=E294,G293=G294,F293=F294),"")</f>
        <v/>
      </c>
    </row>
    <row r="295" spans="1:9" x14ac:dyDescent="0.15">
      <c r="A295">
        <v>103</v>
      </c>
      <c r="B295" t="s">
        <v>380</v>
      </c>
      <c r="C295" t="s">
        <v>44</v>
      </c>
      <c r="F295">
        <v>30492</v>
      </c>
      <c r="G295" t="s">
        <v>52</v>
      </c>
      <c r="H295" t="str">
        <f t="shared" si="4"/>
        <v/>
      </c>
      <c r="I295" t="str">
        <f>IF(H295="JA",AND(C294=C295,D294=D295,E294=E295,G294=G295,F294=F295),"")</f>
        <v/>
      </c>
    </row>
    <row r="296" spans="1:9" x14ac:dyDescent="0.15">
      <c r="A296">
        <v>104</v>
      </c>
      <c r="B296" t="s">
        <v>383</v>
      </c>
      <c r="C296" t="s">
        <v>44</v>
      </c>
      <c r="D296">
        <v>1962</v>
      </c>
      <c r="E296">
        <v>1962</v>
      </c>
      <c r="F296">
        <v>30589</v>
      </c>
      <c r="G296" t="s">
        <v>44</v>
      </c>
      <c r="H296" t="str">
        <f t="shared" si="4"/>
        <v/>
      </c>
      <c r="I296" t="str">
        <f>IF(H296="JA",AND(C295=C296,D295=D296,E295=E296,G295=G296,F295=F296),"")</f>
        <v/>
      </c>
    </row>
    <row r="297" spans="1:9" x14ac:dyDescent="0.15">
      <c r="A297">
        <v>105</v>
      </c>
      <c r="B297" t="s">
        <v>388</v>
      </c>
      <c r="C297" t="s">
        <v>44</v>
      </c>
      <c r="D297">
        <v>1954</v>
      </c>
      <c r="E297">
        <v>1955</v>
      </c>
      <c r="F297">
        <v>30686</v>
      </c>
      <c r="G297" t="s">
        <v>45</v>
      </c>
      <c r="H297" t="str">
        <f t="shared" si="4"/>
        <v/>
      </c>
      <c r="I297" t="str">
        <f>IF(H297="JA",AND(C296=C297,D296=D297,E296=E297,G296=G297,F296=F297),"")</f>
        <v/>
      </c>
    </row>
    <row r="298" spans="1:9" x14ac:dyDescent="0.15">
      <c r="A298">
        <v>106</v>
      </c>
      <c r="B298" t="s">
        <v>391</v>
      </c>
      <c r="C298" t="s">
        <v>44</v>
      </c>
      <c r="D298">
        <v>1976</v>
      </c>
      <c r="E298">
        <v>1980</v>
      </c>
      <c r="F298">
        <v>30784</v>
      </c>
      <c r="G298" t="s">
        <v>52</v>
      </c>
      <c r="H298" t="str">
        <f t="shared" si="4"/>
        <v/>
      </c>
      <c r="I298" t="str">
        <f>IF(H298="JA",AND(C297=C298,D297=D298,E297=E298,G297=G298,F297=F298),"")</f>
        <v/>
      </c>
    </row>
    <row r="299" spans="1:9" x14ac:dyDescent="0.15">
      <c r="A299">
        <v>107</v>
      </c>
      <c r="B299" t="s">
        <v>394</v>
      </c>
      <c r="C299" t="s">
        <v>44</v>
      </c>
      <c r="D299">
        <v>1958</v>
      </c>
      <c r="E299">
        <v>1958</v>
      </c>
      <c r="F299">
        <v>30880</v>
      </c>
      <c r="G299" t="s">
        <v>52</v>
      </c>
      <c r="H299" t="str">
        <f t="shared" si="4"/>
        <v/>
      </c>
      <c r="I299" t="str">
        <f>IF(H299="JA",AND(C298=C299,D298=D299,E298=E299,G298=G299,F298=F299),"")</f>
        <v/>
      </c>
    </row>
    <row r="300" spans="1:9" x14ac:dyDescent="0.15">
      <c r="A300">
        <v>108</v>
      </c>
      <c r="B300" t="s">
        <v>399</v>
      </c>
      <c r="C300" t="s">
        <v>44</v>
      </c>
      <c r="D300">
        <v>1958</v>
      </c>
      <c r="E300">
        <v>1958</v>
      </c>
      <c r="F300">
        <v>30978</v>
      </c>
      <c r="G300" t="s">
        <v>44</v>
      </c>
      <c r="H300" t="str">
        <f t="shared" si="4"/>
        <v/>
      </c>
      <c r="I300" t="str">
        <f>IF(H300="JA",AND(C299=C300,D299=D300,E299=E300,G299=G300,F299=F300),"")</f>
        <v/>
      </c>
    </row>
    <row r="301" spans="1:9" x14ac:dyDescent="0.15">
      <c r="A301">
        <v>109</v>
      </c>
      <c r="B301" t="s">
        <v>402</v>
      </c>
      <c r="C301" t="s">
        <v>44</v>
      </c>
      <c r="D301">
        <v>1958</v>
      </c>
      <c r="E301">
        <v>1958</v>
      </c>
      <c r="F301">
        <v>31078</v>
      </c>
      <c r="G301" t="s">
        <v>52</v>
      </c>
      <c r="H301" t="str">
        <f t="shared" si="4"/>
        <v/>
      </c>
      <c r="I301" t="str">
        <f>IF(H301="JA",AND(C300=C301,D300=D301,E300=E301,G300=G301,F300=F301),"")</f>
        <v/>
      </c>
    </row>
    <row r="302" spans="1:9" x14ac:dyDescent="0.15">
      <c r="A302">
        <v>355</v>
      </c>
      <c r="B302" t="s">
        <v>1840</v>
      </c>
      <c r="C302" t="s">
        <v>1843</v>
      </c>
      <c r="F302">
        <v>31124</v>
      </c>
      <c r="G302" t="s">
        <v>52</v>
      </c>
      <c r="H302" t="str">
        <f t="shared" si="4"/>
        <v/>
      </c>
      <c r="I302" t="str">
        <f>IF(H302="JA",AND(C301=C302,D301=D302,E301=E302,G301=G302,F301=F302),"")</f>
        <v/>
      </c>
    </row>
    <row r="303" spans="1:9" x14ac:dyDescent="0.15">
      <c r="A303">
        <v>356</v>
      </c>
      <c r="B303" t="s">
        <v>1848</v>
      </c>
      <c r="C303" t="s">
        <v>1843</v>
      </c>
      <c r="D303">
        <v>1966</v>
      </c>
      <c r="E303">
        <v>1986</v>
      </c>
      <c r="F303">
        <v>31221</v>
      </c>
      <c r="G303" t="s">
        <v>52</v>
      </c>
      <c r="H303" t="str">
        <f t="shared" si="4"/>
        <v/>
      </c>
      <c r="I303" t="str">
        <f>IF(H303="JA",AND(C302=C303,D302=D303,E302=E303,G302=G303,F302=F303),"")</f>
        <v/>
      </c>
    </row>
    <row r="304" spans="1:9" x14ac:dyDescent="0.15">
      <c r="A304">
        <v>357</v>
      </c>
      <c r="B304" t="s">
        <v>1854</v>
      </c>
      <c r="C304" t="s">
        <v>1843</v>
      </c>
      <c r="D304">
        <v>1986</v>
      </c>
      <c r="F304">
        <v>31320</v>
      </c>
      <c r="G304" t="s">
        <v>52</v>
      </c>
      <c r="H304" t="str">
        <f t="shared" si="4"/>
        <v/>
      </c>
      <c r="I304" t="str">
        <f>IF(H304="JA",AND(C303=C304,D303=D304,E303=E304,G303=G304,F303=F304),"")</f>
        <v/>
      </c>
    </row>
    <row r="305" spans="1:9" x14ac:dyDescent="0.15">
      <c r="A305">
        <v>358</v>
      </c>
      <c r="B305" t="s">
        <v>1861</v>
      </c>
      <c r="C305" t="s">
        <v>1843</v>
      </c>
      <c r="F305">
        <v>31418</v>
      </c>
      <c r="G305" t="s">
        <v>52</v>
      </c>
      <c r="H305" t="str">
        <f t="shared" si="4"/>
        <v/>
      </c>
      <c r="I305" t="str">
        <f>IF(H305="JA",AND(C304=C305,D304=D305,E304=E305,G304=G305,F304=F305),"")</f>
        <v/>
      </c>
    </row>
    <row r="306" spans="1:9" x14ac:dyDescent="0.15">
      <c r="A306">
        <v>359</v>
      </c>
      <c r="B306" t="s">
        <v>1864</v>
      </c>
      <c r="C306" t="s">
        <v>1843</v>
      </c>
      <c r="D306">
        <v>1987</v>
      </c>
      <c r="F306">
        <v>31516</v>
      </c>
      <c r="G306" t="s">
        <v>52</v>
      </c>
      <c r="H306" t="str">
        <f t="shared" si="4"/>
        <v/>
      </c>
      <c r="I306" t="str">
        <f>IF(H306="JA",AND(C305=C306,D305=D306,E305=E306,G305=G306,F305=F306),"")</f>
        <v/>
      </c>
    </row>
    <row r="307" spans="1:9" x14ac:dyDescent="0.15">
      <c r="A307">
        <v>360</v>
      </c>
      <c r="B307" t="s">
        <v>1868</v>
      </c>
      <c r="C307" t="s">
        <v>1843</v>
      </c>
      <c r="D307">
        <v>1986</v>
      </c>
      <c r="F307">
        <v>31613</v>
      </c>
      <c r="G307" t="s">
        <v>52</v>
      </c>
      <c r="H307" t="str">
        <f t="shared" si="4"/>
        <v/>
      </c>
      <c r="I307" t="str">
        <f>IF(H307="JA",AND(C306=C307,D306=D307,E306=E307,G306=G307,F306=F307),"")</f>
        <v/>
      </c>
    </row>
    <row r="308" spans="1:9" x14ac:dyDescent="0.15">
      <c r="A308">
        <v>361</v>
      </c>
      <c r="B308" t="s">
        <v>1874</v>
      </c>
      <c r="C308" t="s">
        <v>1843</v>
      </c>
      <c r="D308">
        <v>1980</v>
      </c>
      <c r="E308">
        <v>1983</v>
      </c>
      <c r="F308">
        <v>31713</v>
      </c>
      <c r="G308" t="s">
        <v>52</v>
      </c>
      <c r="H308" t="str">
        <f t="shared" si="4"/>
        <v/>
      </c>
      <c r="I308" t="str">
        <f>IF(H308="JA",AND(C307=C308,D307=D308,E307=E308,G307=G308,F307=F308),"")</f>
        <v/>
      </c>
    </row>
    <row r="309" spans="1:9" x14ac:dyDescent="0.15">
      <c r="A309">
        <v>362</v>
      </c>
      <c r="B309" t="s">
        <v>1880</v>
      </c>
      <c r="C309" t="s">
        <v>1843</v>
      </c>
      <c r="D309">
        <v>1987</v>
      </c>
      <c r="E309">
        <v>1987</v>
      </c>
      <c r="F309">
        <v>31813</v>
      </c>
      <c r="G309" t="s">
        <v>52</v>
      </c>
      <c r="H309" t="str">
        <f t="shared" si="4"/>
        <v/>
      </c>
      <c r="I309" t="str">
        <f>IF(H309="JA",AND(C308=C309,D308=D309,E308=E309,G308=G309,F308=F309),"")</f>
        <v/>
      </c>
    </row>
    <row r="310" spans="1:9" x14ac:dyDescent="0.15">
      <c r="A310">
        <v>363</v>
      </c>
      <c r="B310" t="s">
        <v>1884</v>
      </c>
      <c r="C310" t="s">
        <v>118</v>
      </c>
      <c r="D310">
        <v>1986</v>
      </c>
      <c r="E310">
        <v>1986</v>
      </c>
      <c r="F310">
        <v>31935</v>
      </c>
      <c r="G310" t="s">
        <v>52</v>
      </c>
      <c r="H310" t="str">
        <f t="shared" si="4"/>
        <v/>
      </c>
      <c r="I310" t="str">
        <f>IF(H310="JA",AND(C309=C310,D309=D310,E309=E310,G309=G310,F309=F310),"")</f>
        <v/>
      </c>
    </row>
    <row r="311" spans="1:9" x14ac:dyDescent="0.15">
      <c r="A311">
        <v>364</v>
      </c>
      <c r="B311" t="s">
        <v>1890</v>
      </c>
      <c r="C311" t="s">
        <v>118</v>
      </c>
      <c r="F311">
        <v>32002</v>
      </c>
      <c r="G311" t="s">
        <v>1896</v>
      </c>
      <c r="H311" t="str">
        <f t="shared" si="4"/>
        <v/>
      </c>
      <c r="I311" t="str">
        <f>IF(H311="JA",AND(C310=C311,D310=D311,E310=E311,G310=G311,F310=F311),"")</f>
        <v/>
      </c>
    </row>
    <row r="312" spans="1:9" x14ac:dyDescent="0.15">
      <c r="A312">
        <v>365</v>
      </c>
      <c r="B312" t="s">
        <v>1898</v>
      </c>
      <c r="C312" t="s">
        <v>118</v>
      </c>
      <c r="D312">
        <v>1985</v>
      </c>
      <c r="E312">
        <v>1987</v>
      </c>
      <c r="F312">
        <v>32102</v>
      </c>
      <c r="G312" t="s">
        <v>52</v>
      </c>
      <c r="H312" t="str">
        <f t="shared" si="4"/>
        <v/>
      </c>
      <c r="I312" t="str">
        <f>IF(H312="JA",AND(C311=C312,D311=D312,E311=E312,G311=G312,F311=F312),"")</f>
        <v/>
      </c>
    </row>
    <row r="313" spans="1:9" x14ac:dyDescent="0.15">
      <c r="A313">
        <v>110</v>
      </c>
      <c r="B313" t="s">
        <v>407</v>
      </c>
      <c r="C313" t="s">
        <v>103</v>
      </c>
      <c r="D313">
        <v>1969</v>
      </c>
      <c r="E313">
        <v>1969</v>
      </c>
      <c r="F313">
        <v>32223</v>
      </c>
      <c r="G313" t="s">
        <v>45</v>
      </c>
      <c r="H313" t="str">
        <f t="shared" si="4"/>
        <v/>
      </c>
      <c r="I313" t="str">
        <f>IF(H313="JA",AND(C312=C313,D312=D313,E312=E313,G312=G313,F312=F313),"")</f>
        <v/>
      </c>
    </row>
    <row r="314" spans="1:9" x14ac:dyDescent="0.15">
      <c r="A314">
        <v>111</v>
      </c>
      <c r="B314" t="s">
        <v>412</v>
      </c>
      <c r="C314" t="s">
        <v>103</v>
      </c>
      <c r="F314">
        <v>32318</v>
      </c>
      <c r="G314" t="s">
        <v>45</v>
      </c>
      <c r="H314" t="str">
        <f t="shared" si="4"/>
        <v/>
      </c>
      <c r="I314" t="str">
        <f>IF(H314="JA",AND(C313=C314,D313=D314,E313=E314,G313=G314,F313=F314),"")</f>
        <v/>
      </c>
    </row>
    <row r="315" spans="1:9" x14ac:dyDescent="0.15">
      <c r="A315">
        <v>112</v>
      </c>
      <c r="B315" t="s">
        <v>415</v>
      </c>
      <c r="C315" t="s">
        <v>103</v>
      </c>
      <c r="F315">
        <v>32416</v>
      </c>
      <c r="G315" t="s">
        <v>45</v>
      </c>
      <c r="H315" t="str">
        <f t="shared" si="4"/>
        <v/>
      </c>
      <c r="I315" t="str">
        <f>IF(H315="JA",AND(C314=C315,D314=D315,E314=E315,G314=G315,F314=F315),"")</f>
        <v/>
      </c>
    </row>
    <row r="316" spans="1:9" x14ac:dyDescent="0.15">
      <c r="A316">
        <v>117</v>
      </c>
      <c r="B316" t="s">
        <v>431</v>
      </c>
      <c r="C316" t="s">
        <v>103</v>
      </c>
      <c r="D316">
        <v>1960</v>
      </c>
      <c r="E316">
        <v>1968</v>
      </c>
      <c r="F316">
        <v>32613</v>
      </c>
      <c r="G316" t="s">
        <v>45</v>
      </c>
      <c r="H316" t="str">
        <f t="shared" si="4"/>
        <v/>
      </c>
      <c r="I316" t="str">
        <f>IF(H316="JA",AND(C315=C316,D315=D316,E315=E316,G315=G316,F315=F316),"")</f>
        <v/>
      </c>
    </row>
    <row r="317" spans="1:9" x14ac:dyDescent="0.15">
      <c r="A317">
        <v>118</v>
      </c>
      <c r="B317" t="s">
        <v>434</v>
      </c>
      <c r="C317" t="s">
        <v>103</v>
      </c>
      <c r="F317">
        <v>32712</v>
      </c>
      <c r="G317" t="s">
        <v>45</v>
      </c>
      <c r="H317" t="str">
        <f t="shared" si="4"/>
        <v/>
      </c>
      <c r="I317" t="str">
        <f>IF(H317="JA",AND(C316=C317,D316=D317,E316=E317,G316=G317,F316=F317),"")</f>
        <v/>
      </c>
    </row>
    <row r="318" spans="1:9" x14ac:dyDescent="0.15">
      <c r="A318">
        <v>119</v>
      </c>
      <c r="B318" t="s">
        <v>436</v>
      </c>
      <c r="C318" t="s">
        <v>103</v>
      </c>
      <c r="F318">
        <v>32809</v>
      </c>
      <c r="G318" t="s">
        <v>45</v>
      </c>
      <c r="H318" t="str">
        <f t="shared" si="4"/>
        <v/>
      </c>
      <c r="I318" t="str">
        <f>IF(H318="JA",AND(C317=C318,D317=D318,E317=E318,G317=G318,F317=F318),"")</f>
        <v/>
      </c>
    </row>
    <row r="319" spans="1:9" x14ac:dyDescent="0.15">
      <c r="A319">
        <v>380</v>
      </c>
      <c r="B319" t="s">
        <v>1982</v>
      </c>
      <c r="C319" t="s">
        <v>52</v>
      </c>
      <c r="D319">
        <v>1961</v>
      </c>
      <c r="E319">
        <v>1962</v>
      </c>
      <c r="F319">
        <v>1307</v>
      </c>
      <c r="G319" t="s">
        <v>103</v>
      </c>
      <c r="H319" t="str">
        <f t="shared" si="4"/>
        <v/>
      </c>
      <c r="I319" t="str">
        <f>IF(H319="JA",AND(C318=C319,D318=D319,E318=E319,G318=G319,F318=F319),"")</f>
        <v/>
      </c>
    </row>
    <row r="320" spans="1:9" x14ac:dyDescent="0.15">
      <c r="A320">
        <v>120</v>
      </c>
      <c r="B320" t="s">
        <v>438</v>
      </c>
      <c r="C320" t="s">
        <v>103</v>
      </c>
      <c r="D320">
        <v>1967</v>
      </c>
      <c r="E320">
        <v>1967</v>
      </c>
      <c r="F320">
        <v>32850</v>
      </c>
      <c r="G320" t="s">
        <v>45</v>
      </c>
      <c r="H320" t="str">
        <f t="shared" si="4"/>
        <v/>
      </c>
      <c r="I320" t="str">
        <f>IF(H320="JA",AND(C319=C320,D319=D320,E319=E320,G319=G320,F319=F320),"")</f>
        <v/>
      </c>
    </row>
    <row r="321" spans="1:9" x14ac:dyDescent="0.15">
      <c r="A321">
        <v>122</v>
      </c>
      <c r="B321" t="s">
        <v>444</v>
      </c>
      <c r="C321" t="s">
        <v>103</v>
      </c>
      <c r="F321">
        <v>32948</v>
      </c>
      <c r="G321" t="s">
        <v>103</v>
      </c>
      <c r="H321" t="str">
        <f t="shared" si="4"/>
        <v/>
      </c>
      <c r="I321" t="str">
        <f>IF(H321="JA",AND(C320=C321,D320=D321,E320=E321,G320=G321,F320=F321),"")</f>
        <v/>
      </c>
    </row>
    <row r="322" spans="1:9" x14ac:dyDescent="0.15">
      <c r="A322">
        <v>123</v>
      </c>
      <c r="B322" t="s">
        <v>447</v>
      </c>
      <c r="C322" t="s">
        <v>103</v>
      </c>
      <c r="F322">
        <v>33048</v>
      </c>
      <c r="G322" t="s">
        <v>103</v>
      </c>
      <c r="H322" t="str">
        <f t="shared" si="4"/>
        <v/>
      </c>
      <c r="I322" t="str">
        <f>IF(H322="JA",AND(C321=C322,D321=D322,E321=E322,G321=G322,F321=F322),"")</f>
        <v/>
      </c>
    </row>
    <row r="323" spans="1:9" x14ac:dyDescent="0.15">
      <c r="A323">
        <v>124</v>
      </c>
      <c r="B323" t="s">
        <v>451</v>
      </c>
      <c r="C323" t="s">
        <v>103</v>
      </c>
      <c r="D323">
        <v>1964</v>
      </c>
      <c r="E323">
        <v>1974</v>
      </c>
      <c r="F323">
        <v>33146</v>
      </c>
      <c r="G323" t="s">
        <v>45</v>
      </c>
      <c r="H323" t="str">
        <f t="shared" ref="H323:H386" si="5">IF(B322=B323,"JA","")</f>
        <v/>
      </c>
      <c r="I323" t="str">
        <f>IF(H323="JA",AND(C322=C323,D322=D323,E322=E323,G322=G323,F322=F323),"")</f>
        <v/>
      </c>
    </row>
    <row r="324" spans="1:9" x14ac:dyDescent="0.15">
      <c r="A324">
        <v>125</v>
      </c>
      <c r="B324" t="s">
        <v>1697</v>
      </c>
      <c r="C324" t="s">
        <v>103</v>
      </c>
      <c r="D324">
        <v>1963</v>
      </c>
      <c r="E324">
        <v>1964</v>
      </c>
      <c r="F324">
        <v>33146</v>
      </c>
      <c r="G324" t="s">
        <v>52</v>
      </c>
      <c r="H324" t="str">
        <f t="shared" si="5"/>
        <v/>
      </c>
      <c r="I324" t="str">
        <f>IF(H324="JA",AND(C323=C324,D323=D324,E323=E324,G323=G324,F323=F324),"")</f>
        <v/>
      </c>
    </row>
    <row r="325" spans="1:9" x14ac:dyDescent="0.15">
      <c r="A325">
        <v>126</v>
      </c>
      <c r="B325" t="s">
        <v>1698</v>
      </c>
      <c r="C325" t="s">
        <v>103</v>
      </c>
      <c r="D325">
        <v>1964</v>
      </c>
      <c r="E325">
        <v>1971</v>
      </c>
      <c r="F325">
        <v>33146</v>
      </c>
      <c r="G325" t="s">
        <v>103</v>
      </c>
      <c r="H325" t="str">
        <f t="shared" si="5"/>
        <v/>
      </c>
      <c r="I325" t="str">
        <f>IF(H325="JA",AND(C324=C325,D324=D325,E324=E325,G324=G325,F324=F325),"")</f>
        <v/>
      </c>
    </row>
    <row r="326" spans="1:9" x14ac:dyDescent="0.15">
      <c r="A326">
        <v>113</v>
      </c>
      <c r="B326" t="s">
        <v>418</v>
      </c>
      <c r="C326" t="s">
        <v>103</v>
      </c>
      <c r="F326">
        <v>33295</v>
      </c>
      <c r="G326" t="s">
        <v>45</v>
      </c>
      <c r="H326" t="str">
        <f t="shared" si="5"/>
        <v/>
      </c>
      <c r="I326" t="str">
        <f>IF(H326="JA",AND(C325=C326,D325=D326,E325=E326,G325=G326,F325=F326),"")</f>
        <v/>
      </c>
    </row>
    <row r="327" spans="1:9" x14ac:dyDescent="0.15">
      <c r="A327">
        <v>114</v>
      </c>
      <c r="B327" t="s">
        <v>421</v>
      </c>
      <c r="C327" t="s">
        <v>103</v>
      </c>
      <c r="D327">
        <v>1955</v>
      </c>
      <c r="E327">
        <v>1956</v>
      </c>
      <c r="F327">
        <v>33391</v>
      </c>
      <c r="G327" t="s">
        <v>103</v>
      </c>
      <c r="H327" t="str">
        <f t="shared" si="5"/>
        <v/>
      </c>
      <c r="I327" t="str">
        <f>IF(H327="JA",AND(C326=C327,D326=D327,E326=E327,G326=G327,F326=F327),"")</f>
        <v/>
      </c>
    </row>
    <row r="328" spans="1:9" x14ac:dyDescent="0.15">
      <c r="A328">
        <v>374</v>
      </c>
      <c r="B328" t="s">
        <v>1951</v>
      </c>
      <c r="C328" t="s">
        <v>103</v>
      </c>
      <c r="D328">
        <v>1971</v>
      </c>
      <c r="E328">
        <v>1971</v>
      </c>
      <c r="F328">
        <v>819</v>
      </c>
      <c r="G328" t="s">
        <v>52</v>
      </c>
      <c r="H328" t="str">
        <f t="shared" si="5"/>
        <v/>
      </c>
      <c r="I328" t="str">
        <f>IF(H328="JA",AND(C327=C328,D327=D328,E327=E328,G327=G328,F327=F328),"")</f>
        <v/>
      </c>
    </row>
    <row r="329" spans="1:9" x14ac:dyDescent="0.15">
      <c r="A329">
        <v>115</v>
      </c>
      <c r="B329" t="s">
        <v>425</v>
      </c>
      <c r="C329" t="s">
        <v>103</v>
      </c>
      <c r="D329">
        <v>1955</v>
      </c>
      <c r="E329">
        <v>1958</v>
      </c>
      <c r="F329">
        <v>33490</v>
      </c>
      <c r="G329" t="s">
        <v>427</v>
      </c>
      <c r="H329" t="str">
        <f t="shared" si="5"/>
        <v/>
      </c>
      <c r="I329" t="str">
        <f>IF(H329="JA",AND(C328=C329,D328=D329,E328=E329,G328=G329,F328=F329),"")</f>
        <v/>
      </c>
    </row>
    <row r="330" spans="1:9" x14ac:dyDescent="0.15">
      <c r="A330">
        <v>131</v>
      </c>
      <c r="B330" t="s">
        <v>465</v>
      </c>
      <c r="C330" t="s">
        <v>103</v>
      </c>
      <c r="D330">
        <v>1965</v>
      </c>
      <c r="E330">
        <v>1965</v>
      </c>
      <c r="F330">
        <v>33568</v>
      </c>
      <c r="G330" t="s">
        <v>103</v>
      </c>
      <c r="H330" t="str">
        <f t="shared" si="5"/>
        <v/>
      </c>
      <c r="I330" t="str">
        <f>IF(H330="JA",AND(C329=C330,D329=D330,E329=E330,G329=G330,F329=F330),"")</f>
        <v/>
      </c>
    </row>
    <row r="331" spans="1:9" x14ac:dyDescent="0.15">
      <c r="A331">
        <v>128</v>
      </c>
      <c r="B331" t="s">
        <v>454</v>
      </c>
      <c r="C331" t="s">
        <v>103</v>
      </c>
      <c r="F331">
        <v>33677</v>
      </c>
      <c r="G331" t="s">
        <v>45</v>
      </c>
      <c r="H331" t="str">
        <f t="shared" si="5"/>
        <v/>
      </c>
      <c r="I331" t="str">
        <f>IF(H331="JA",AND(C330=C331,D330=D331,E330=E331,G330=G331,F330=F331),"")</f>
        <v/>
      </c>
    </row>
    <row r="332" spans="1:9" x14ac:dyDescent="0.15">
      <c r="A332">
        <v>129</v>
      </c>
      <c r="B332" t="s">
        <v>457</v>
      </c>
      <c r="C332" t="s">
        <v>103</v>
      </c>
      <c r="F332">
        <v>33773</v>
      </c>
      <c r="G332" t="s">
        <v>45</v>
      </c>
      <c r="H332" t="str">
        <f t="shared" si="5"/>
        <v/>
      </c>
      <c r="I332" t="str">
        <f>IF(H332="JA",AND(C331=C332,D331=D332,E331=E332,G331=G332,F331=F332),"")</f>
        <v/>
      </c>
    </row>
    <row r="333" spans="1:9" x14ac:dyDescent="0.15">
      <c r="A333">
        <v>130</v>
      </c>
      <c r="B333" t="s">
        <v>461</v>
      </c>
      <c r="C333" t="s">
        <v>103</v>
      </c>
      <c r="D333">
        <v>1960</v>
      </c>
      <c r="E333">
        <v>1973</v>
      </c>
      <c r="F333">
        <v>33867</v>
      </c>
      <c r="G333" t="s">
        <v>45</v>
      </c>
      <c r="H333" t="str">
        <f t="shared" si="5"/>
        <v/>
      </c>
      <c r="I333" t="str">
        <f>IF(H333="JA",AND(C332=C333,D332=D333,E332=E333,G332=G333,F332=F333),"")</f>
        <v/>
      </c>
    </row>
    <row r="334" spans="1:9" x14ac:dyDescent="0.15">
      <c r="A334">
        <v>132</v>
      </c>
      <c r="B334" t="s">
        <v>468</v>
      </c>
      <c r="C334" t="s">
        <v>103</v>
      </c>
      <c r="F334">
        <v>33924</v>
      </c>
      <c r="G334" t="s">
        <v>45</v>
      </c>
      <c r="H334" t="str">
        <f t="shared" si="5"/>
        <v/>
      </c>
      <c r="I334" t="str">
        <f>IF(H334="JA",AND(C333=C334,D333=D334,E333=E334,G333=G334,F333=F334),"")</f>
        <v/>
      </c>
    </row>
    <row r="335" spans="1:9" x14ac:dyDescent="0.15">
      <c r="A335">
        <v>133</v>
      </c>
      <c r="B335" t="s">
        <v>470</v>
      </c>
      <c r="C335" t="s">
        <v>103</v>
      </c>
      <c r="D335">
        <v>1971</v>
      </c>
      <c r="E335">
        <v>1974</v>
      </c>
      <c r="F335">
        <v>34021</v>
      </c>
      <c r="G335" t="s">
        <v>103</v>
      </c>
      <c r="H335" t="str">
        <f t="shared" si="5"/>
        <v/>
      </c>
      <c r="I335" t="str">
        <f>IF(H335="JA",AND(C334=C335,D334=D335,E334=E335,G334=G335,F334=F335),"")</f>
        <v/>
      </c>
    </row>
    <row r="336" spans="1:9" x14ac:dyDescent="0.15">
      <c r="A336">
        <v>13</v>
      </c>
      <c r="B336" t="s">
        <v>1014</v>
      </c>
      <c r="C336" t="s">
        <v>103</v>
      </c>
      <c r="D336">
        <v>1957</v>
      </c>
      <c r="E336">
        <v>1962</v>
      </c>
      <c r="F336">
        <v>24097</v>
      </c>
      <c r="G336" t="s">
        <v>45</v>
      </c>
      <c r="H336" t="str">
        <f t="shared" si="5"/>
        <v/>
      </c>
      <c r="I336" t="str">
        <f>IF(H336="JA",AND(C335=C336,D335=D336,E335=E336,G335=G336,F335=F336),"")</f>
        <v/>
      </c>
    </row>
    <row r="337" spans="1:9" x14ac:dyDescent="0.15">
      <c r="A337">
        <v>134</v>
      </c>
      <c r="B337" t="s">
        <v>473</v>
      </c>
      <c r="C337" t="s">
        <v>103</v>
      </c>
      <c r="D337">
        <v>1957</v>
      </c>
      <c r="E337">
        <v>1986</v>
      </c>
      <c r="F337">
        <v>34120</v>
      </c>
      <c r="G337" t="s">
        <v>45</v>
      </c>
      <c r="H337" t="str">
        <f t="shared" si="5"/>
        <v/>
      </c>
      <c r="I337" t="str">
        <f>IF(H337="JA",AND(C336=C337,D336=D337,E336=E337,G336=G337,F336=F337),"")</f>
        <v/>
      </c>
    </row>
    <row r="338" spans="1:9" x14ac:dyDescent="0.15">
      <c r="A338">
        <v>135</v>
      </c>
      <c r="B338" t="s">
        <v>479</v>
      </c>
      <c r="C338" t="s">
        <v>103</v>
      </c>
      <c r="D338">
        <v>1963</v>
      </c>
      <c r="E338">
        <v>1970</v>
      </c>
      <c r="F338">
        <v>34171</v>
      </c>
      <c r="G338" t="s">
        <v>45</v>
      </c>
      <c r="H338" t="str">
        <f t="shared" si="5"/>
        <v/>
      </c>
      <c r="I338" t="str">
        <f>IF(H338="JA",AND(C337=C338,D337=D338,E337=E338,G337=G338,F337=F338),"")</f>
        <v/>
      </c>
    </row>
    <row r="339" spans="1:9" x14ac:dyDescent="0.15">
      <c r="A339">
        <v>136</v>
      </c>
      <c r="B339" t="s">
        <v>482</v>
      </c>
      <c r="C339" t="s">
        <v>103</v>
      </c>
      <c r="F339">
        <v>34268</v>
      </c>
      <c r="G339" t="s">
        <v>45</v>
      </c>
      <c r="H339" t="str">
        <f t="shared" si="5"/>
        <v/>
      </c>
      <c r="I339" t="str">
        <f>IF(H339="JA",AND(C338=C339,D338=D339,E338=E339,G338=G339,F338=F339),"")</f>
        <v/>
      </c>
    </row>
    <row r="340" spans="1:9" x14ac:dyDescent="0.15">
      <c r="A340">
        <v>137</v>
      </c>
      <c r="B340" t="s">
        <v>485</v>
      </c>
      <c r="C340" t="s">
        <v>103</v>
      </c>
      <c r="F340">
        <v>34365</v>
      </c>
      <c r="G340" t="s">
        <v>103</v>
      </c>
      <c r="H340" t="str">
        <f t="shared" si="5"/>
        <v/>
      </c>
      <c r="I340" t="str">
        <f>IF(H340="JA",AND(C339=C340,D339=D340,E339=E340,G339=G340,F339=F340),"")</f>
        <v/>
      </c>
    </row>
    <row r="341" spans="1:9" x14ac:dyDescent="0.15">
      <c r="A341">
        <v>138</v>
      </c>
      <c r="B341" t="s">
        <v>489</v>
      </c>
      <c r="C341" t="s">
        <v>103</v>
      </c>
      <c r="D341">
        <v>1956</v>
      </c>
      <c r="E341">
        <v>1957</v>
      </c>
      <c r="F341">
        <v>34456</v>
      </c>
      <c r="G341" t="s">
        <v>45</v>
      </c>
      <c r="H341" t="str">
        <f t="shared" si="5"/>
        <v/>
      </c>
      <c r="I341" t="str">
        <f>IF(H341="JA",AND(C340=C341,D340=D341,E340=E341,G340=G341,F340=F341),"")</f>
        <v/>
      </c>
    </row>
    <row r="342" spans="1:9" x14ac:dyDescent="0.15">
      <c r="A342">
        <v>139</v>
      </c>
      <c r="B342" t="s">
        <v>493</v>
      </c>
      <c r="C342" t="s">
        <v>103</v>
      </c>
      <c r="F342">
        <v>34553</v>
      </c>
      <c r="G342" t="s">
        <v>45</v>
      </c>
      <c r="H342" t="str">
        <f t="shared" si="5"/>
        <v/>
      </c>
      <c r="I342" t="str">
        <f>IF(H342="JA",AND(C341=C342,D341=D342,E341=E342,G341=G342,F341=F342),"")</f>
        <v/>
      </c>
    </row>
    <row r="343" spans="1:9" x14ac:dyDescent="0.15">
      <c r="A343">
        <v>16</v>
      </c>
      <c r="B343" t="s">
        <v>1017</v>
      </c>
      <c r="C343" t="s">
        <v>103</v>
      </c>
      <c r="D343">
        <v>1970</v>
      </c>
      <c r="E343">
        <v>1974</v>
      </c>
      <c r="F343">
        <v>24289</v>
      </c>
      <c r="G343" t="s">
        <v>44</v>
      </c>
      <c r="H343" t="str">
        <f t="shared" si="5"/>
        <v/>
      </c>
      <c r="I343" t="str">
        <f>IF(H343="JA",AND(C342=C343,D342=D343,E342=E343,G342=G343,F342=F343),"")</f>
        <v/>
      </c>
    </row>
    <row r="344" spans="1:9" x14ac:dyDescent="0.15">
      <c r="A344">
        <v>140</v>
      </c>
      <c r="B344" t="s">
        <v>496</v>
      </c>
      <c r="C344" t="s">
        <v>103</v>
      </c>
      <c r="D344">
        <v>1958</v>
      </c>
      <c r="E344">
        <v>1960</v>
      </c>
      <c r="F344">
        <v>34650</v>
      </c>
      <c r="G344" t="s">
        <v>45</v>
      </c>
      <c r="H344" t="str">
        <f t="shared" si="5"/>
        <v/>
      </c>
      <c r="I344" t="str">
        <f>IF(H344="JA",AND(C343=C344,D343=D344,E343=E344,G343=G344,F343=F344),"")</f>
        <v/>
      </c>
    </row>
    <row r="345" spans="1:9" x14ac:dyDescent="0.15">
      <c r="A345">
        <v>141</v>
      </c>
      <c r="B345" t="s">
        <v>500</v>
      </c>
      <c r="C345" t="s">
        <v>103</v>
      </c>
      <c r="F345">
        <v>34746</v>
      </c>
      <c r="G345" t="s">
        <v>45</v>
      </c>
      <c r="H345" t="str">
        <f t="shared" si="5"/>
        <v/>
      </c>
      <c r="I345" t="str">
        <f>IF(H345="JA",AND(C344=C345,D344=D345,E344=E345,G344=G345,F344=F345),"")</f>
        <v/>
      </c>
    </row>
    <row r="346" spans="1:9" x14ac:dyDescent="0.15">
      <c r="A346">
        <v>145</v>
      </c>
      <c r="B346" t="s">
        <v>514</v>
      </c>
      <c r="C346" t="s">
        <v>103</v>
      </c>
      <c r="D346">
        <v>1956</v>
      </c>
      <c r="E346">
        <v>1960</v>
      </c>
      <c r="F346">
        <v>34973</v>
      </c>
      <c r="G346" t="s">
        <v>45</v>
      </c>
      <c r="H346" t="str">
        <f t="shared" si="5"/>
        <v/>
      </c>
      <c r="I346" t="str">
        <f>IF(H346="JA",AND(C345=C346,D345=D346,E345=E346,G345=G346,F345=F346),"")</f>
        <v/>
      </c>
    </row>
    <row r="347" spans="1:9" x14ac:dyDescent="0.15">
      <c r="A347">
        <v>19</v>
      </c>
      <c r="B347" t="s">
        <v>1024</v>
      </c>
      <c r="C347" t="s">
        <v>103</v>
      </c>
      <c r="D347">
        <v>1979</v>
      </c>
      <c r="E347">
        <v>1979</v>
      </c>
      <c r="F347">
        <v>24383</v>
      </c>
      <c r="G347" t="s">
        <v>52</v>
      </c>
      <c r="H347" t="str">
        <f t="shared" si="5"/>
        <v/>
      </c>
      <c r="I347" t="str">
        <f>IF(H347="JA",AND(C346=C347,D346=D347,E346=E347,G346=G347,F346=F347),"")</f>
        <v/>
      </c>
    </row>
    <row r="348" spans="1:9" x14ac:dyDescent="0.15">
      <c r="A348">
        <v>142</v>
      </c>
      <c r="B348" t="s">
        <v>505</v>
      </c>
      <c r="C348" t="s">
        <v>103</v>
      </c>
      <c r="F348">
        <v>35066</v>
      </c>
      <c r="G348" t="s">
        <v>45</v>
      </c>
      <c r="H348" t="str">
        <f t="shared" si="5"/>
        <v/>
      </c>
      <c r="I348" t="str">
        <f>IF(H348="JA",AND(C347=C348,D347=D348,E347=E348,G347=G348,F347=F348),"")</f>
        <v/>
      </c>
    </row>
    <row r="349" spans="1:9" x14ac:dyDescent="0.15">
      <c r="A349">
        <v>143</v>
      </c>
      <c r="B349" t="s">
        <v>508</v>
      </c>
      <c r="C349" t="s">
        <v>103</v>
      </c>
      <c r="D349">
        <v>1961</v>
      </c>
      <c r="E349">
        <v>1961</v>
      </c>
      <c r="F349">
        <v>35165</v>
      </c>
      <c r="G349" t="s">
        <v>103</v>
      </c>
      <c r="H349" t="str">
        <f t="shared" si="5"/>
        <v/>
      </c>
      <c r="I349" t="str">
        <f>IF(H349="JA",AND(C348=C349,D348=D349,E348=E349,G348=G349,F348=F349),"")</f>
        <v/>
      </c>
    </row>
    <row r="350" spans="1:9" x14ac:dyDescent="0.15">
      <c r="A350">
        <v>144</v>
      </c>
      <c r="B350" t="s">
        <v>511</v>
      </c>
      <c r="C350" t="s">
        <v>103</v>
      </c>
      <c r="D350">
        <v>1955</v>
      </c>
      <c r="E350">
        <v>1958</v>
      </c>
      <c r="F350">
        <v>35262</v>
      </c>
      <c r="G350" t="s">
        <v>103</v>
      </c>
      <c r="H350" t="str">
        <f t="shared" si="5"/>
        <v/>
      </c>
      <c r="I350" t="str">
        <f>IF(H350="JA",AND(C349=C350,D349=D350,E349=E350,G349=G350,F349=F350),"")</f>
        <v/>
      </c>
    </row>
    <row r="351" spans="1:9" x14ac:dyDescent="0.15">
      <c r="A351">
        <v>146</v>
      </c>
      <c r="B351" t="s">
        <v>517</v>
      </c>
      <c r="C351" t="s">
        <v>103</v>
      </c>
      <c r="F351">
        <v>35326</v>
      </c>
      <c r="G351" t="s">
        <v>45</v>
      </c>
      <c r="H351" t="str">
        <f t="shared" si="5"/>
        <v/>
      </c>
      <c r="I351" t="str">
        <f>IF(H351="JA",AND(C350=C351,D350=D351,E350=E351,G350=G351,F350=F351),"")</f>
        <v/>
      </c>
    </row>
    <row r="352" spans="1:9" x14ac:dyDescent="0.15">
      <c r="A352">
        <v>147</v>
      </c>
      <c r="B352" t="s">
        <v>519</v>
      </c>
      <c r="C352" t="s">
        <v>103</v>
      </c>
      <c r="F352">
        <v>35421</v>
      </c>
      <c r="G352" t="s">
        <v>103</v>
      </c>
      <c r="H352" t="str">
        <f t="shared" si="5"/>
        <v/>
      </c>
      <c r="I352" t="str">
        <f>IF(H352="JA",AND(C351=C352,D351=D352,E351=E352,G351=G352,F351=F352),"")</f>
        <v/>
      </c>
    </row>
    <row r="353" spans="1:9" x14ac:dyDescent="0.15">
      <c r="A353">
        <v>148</v>
      </c>
      <c r="B353" t="s">
        <v>522</v>
      </c>
      <c r="C353" t="s">
        <v>103</v>
      </c>
      <c r="D353">
        <v>1981</v>
      </c>
      <c r="E353">
        <v>1989</v>
      </c>
      <c r="F353">
        <v>35517</v>
      </c>
      <c r="G353" t="s">
        <v>45</v>
      </c>
      <c r="H353" t="str">
        <f t="shared" si="5"/>
        <v/>
      </c>
      <c r="I353" t="str">
        <f>IF(H353="JA",AND(C352=C353,D352=D353,E352=E353,G352=G353,F352=F353),"")</f>
        <v/>
      </c>
    </row>
    <row r="354" spans="1:9" x14ac:dyDescent="0.15">
      <c r="A354">
        <v>149</v>
      </c>
      <c r="B354" t="s">
        <v>524</v>
      </c>
      <c r="C354" t="s">
        <v>103</v>
      </c>
      <c r="D354">
        <v>1987</v>
      </c>
      <c r="E354">
        <v>1987</v>
      </c>
      <c r="F354">
        <v>35708</v>
      </c>
      <c r="G354" t="s">
        <v>45</v>
      </c>
      <c r="H354" t="str">
        <f t="shared" si="5"/>
        <v/>
      </c>
      <c r="I354" t="str">
        <f>IF(H354="JA",AND(C353=C354,D353=D354,E353=E354,G353=G354,F353=F354),"")</f>
        <v/>
      </c>
    </row>
    <row r="355" spans="1:9" x14ac:dyDescent="0.15">
      <c r="A355">
        <v>425</v>
      </c>
      <c r="B355" t="s">
        <v>2220</v>
      </c>
      <c r="C355" t="s">
        <v>103</v>
      </c>
      <c r="D355">
        <v>1960</v>
      </c>
      <c r="E355">
        <v>1960</v>
      </c>
      <c r="F355" s="130">
        <v>4612</v>
      </c>
      <c r="G355" t="s">
        <v>52</v>
      </c>
      <c r="H355" t="str">
        <f t="shared" si="5"/>
        <v/>
      </c>
      <c r="I355" t="str">
        <f>IF(H355="JA",AND(C354=C355,D354=D355,E354=E355,G354=G355,F354=F355),"")</f>
        <v/>
      </c>
    </row>
    <row r="356" spans="1:9" x14ac:dyDescent="0.15">
      <c r="A356">
        <v>150</v>
      </c>
      <c r="B356" t="s">
        <v>527</v>
      </c>
      <c r="C356" t="s">
        <v>103</v>
      </c>
      <c r="F356">
        <v>35804</v>
      </c>
      <c r="G356" t="s">
        <v>45</v>
      </c>
      <c r="H356" t="str">
        <f t="shared" si="5"/>
        <v/>
      </c>
      <c r="I356" t="str">
        <f>IF(H356="JA",AND(C355=C356,D355=D356,E355=E356,G355=G356,F355=F356),"")</f>
        <v/>
      </c>
    </row>
    <row r="357" spans="1:9" x14ac:dyDescent="0.15">
      <c r="A357">
        <v>151</v>
      </c>
      <c r="B357" t="s">
        <v>530</v>
      </c>
      <c r="C357" t="s">
        <v>103</v>
      </c>
      <c r="F357">
        <v>35901</v>
      </c>
      <c r="G357" t="s">
        <v>45</v>
      </c>
      <c r="H357" t="str">
        <f t="shared" si="5"/>
        <v/>
      </c>
      <c r="I357" t="str">
        <f>IF(H357="JA",AND(C356=C357,D356=D357,E356=E357,G356=G357,F356=F357),"")</f>
        <v/>
      </c>
    </row>
    <row r="358" spans="1:9" x14ac:dyDescent="0.15">
      <c r="A358">
        <v>152</v>
      </c>
      <c r="B358" t="s">
        <v>534</v>
      </c>
      <c r="C358" t="s">
        <v>103</v>
      </c>
      <c r="D358">
        <v>1970</v>
      </c>
      <c r="E358">
        <v>1973</v>
      </c>
      <c r="F358">
        <v>35997</v>
      </c>
      <c r="G358" t="s">
        <v>45</v>
      </c>
      <c r="H358" t="str">
        <f t="shared" si="5"/>
        <v/>
      </c>
      <c r="I358" t="str">
        <f>IF(H358="JA",AND(C357=C358,D357=D358,E357=E358,G357=G358,F357=F358),"")</f>
        <v/>
      </c>
    </row>
    <row r="359" spans="1:9" x14ac:dyDescent="0.15">
      <c r="A359">
        <v>153</v>
      </c>
      <c r="B359" t="s">
        <v>537</v>
      </c>
      <c r="C359" t="s">
        <v>103</v>
      </c>
      <c r="F359">
        <v>36125</v>
      </c>
      <c r="G359" t="s">
        <v>45</v>
      </c>
      <c r="H359" t="str">
        <f t="shared" si="5"/>
        <v/>
      </c>
      <c r="I359" t="str">
        <f>IF(H359="JA",AND(C358=C359,D358=D359,E358=E359,G358=G359,F358=F359),"")</f>
        <v/>
      </c>
    </row>
    <row r="360" spans="1:9" x14ac:dyDescent="0.15">
      <c r="A360">
        <v>154</v>
      </c>
      <c r="B360" t="s">
        <v>541</v>
      </c>
      <c r="C360" t="s">
        <v>103</v>
      </c>
      <c r="D360">
        <v>1982</v>
      </c>
      <c r="E360">
        <v>1982</v>
      </c>
      <c r="F360">
        <v>36220</v>
      </c>
      <c r="G360" t="s">
        <v>45</v>
      </c>
      <c r="H360" t="str">
        <f t="shared" si="5"/>
        <v/>
      </c>
      <c r="I360" t="str">
        <f>IF(H360="JA",AND(C359=C360,D359=D360,E359=E360,G359=G360,F359=F360),"")</f>
        <v/>
      </c>
    </row>
    <row r="361" spans="1:9" x14ac:dyDescent="0.15">
      <c r="A361">
        <v>155</v>
      </c>
      <c r="B361" t="s">
        <v>544</v>
      </c>
      <c r="C361" t="s">
        <v>103</v>
      </c>
      <c r="D361">
        <v>1956</v>
      </c>
      <c r="E361">
        <v>1971</v>
      </c>
      <c r="F361">
        <v>36255</v>
      </c>
      <c r="G361" t="s">
        <v>103</v>
      </c>
      <c r="H361" t="str">
        <f t="shared" si="5"/>
        <v/>
      </c>
      <c r="I361" t="str">
        <f>IF(H361="JA",AND(C360=C361,D360=D361,E360=E361,G360=G361,F360=F361),"")</f>
        <v/>
      </c>
    </row>
    <row r="362" spans="1:9" x14ac:dyDescent="0.15">
      <c r="A362">
        <v>156</v>
      </c>
      <c r="B362" t="s">
        <v>546</v>
      </c>
      <c r="C362" t="s">
        <v>103</v>
      </c>
      <c r="D362">
        <v>1956</v>
      </c>
      <c r="E362">
        <v>1971</v>
      </c>
      <c r="F362">
        <v>36352</v>
      </c>
      <c r="G362" t="s">
        <v>52</v>
      </c>
      <c r="H362" t="str">
        <f t="shared" si="5"/>
        <v/>
      </c>
      <c r="I362" t="str">
        <f>IF(H362="JA",AND(C361=C362,D361=D362,E361=E362,G361=G362,F361=F362),"")</f>
        <v/>
      </c>
    </row>
    <row r="363" spans="1:9" x14ac:dyDescent="0.15">
      <c r="A363">
        <v>158</v>
      </c>
      <c r="B363" t="s">
        <v>548</v>
      </c>
      <c r="C363" t="s">
        <v>103</v>
      </c>
      <c r="D363">
        <v>1960</v>
      </c>
      <c r="E363">
        <v>1973</v>
      </c>
      <c r="F363">
        <v>24973</v>
      </c>
      <c r="G363" t="s">
        <v>45</v>
      </c>
      <c r="H363" t="str">
        <f t="shared" si="5"/>
        <v/>
      </c>
      <c r="I363" t="str">
        <f>IF(H363="JA",AND(C362=C363,D362=D363,E362=E363,G362=G363,F362=F363),"")</f>
        <v/>
      </c>
    </row>
    <row r="364" spans="1:9" x14ac:dyDescent="0.15">
      <c r="A364">
        <v>160</v>
      </c>
      <c r="B364" t="s">
        <v>553</v>
      </c>
      <c r="C364" t="s">
        <v>103</v>
      </c>
      <c r="D364">
        <v>1958</v>
      </c>
      <c r="E364">
        <v>1958</v>
      </c>
      <c r="F364">
        <v>36516</v>
      </c>
      <c r="G364" t="s">
        <v>103</v>
      </c>
      <c r="H364" t="str">
        <f t="shared" si="5"/>
        <v/>
      </c>
      <c r="I364" t="str">
        <f>IF(H364="JA",AND(C363=C364,D363=D364,E363=E364,G363=G364,F363=F364),"")</f>
        <v/>
      </c>
    </row>
    <row r="365" spans="1:9" x14ac:dyDescent="0.15">
      <c r="A365">
        <v>161</v>
      </c>
      <c r="B365" t="s">
        <v>556</v>
      </c>
      <c r="C365" t="s">
        <v>103</v>
      </c>
      <c r="D365">
        <v>1958</v>
      </c>
      <c r="E365">
        <v>1958</v>
      </c>
      <c r="F365">
        <v>36616</v>
      </c>
      <c r="G365" t="s">
        <v>103</v>
      </c>
      <c r="H365" t="str">
        <f t="shared" si="5"/>
        <v/>
      </c>
      <c r="I365" t="str">
        <f>IF(H365="JA",AND(C364=C365,D364=D365,E364=E365,G364=G365,F364=F365),"")</f>
        <v/>
      </c>
    </row>
    <row r="366" spans="1:9" x14ac:dyDescent="0.15">
      <c r="A366">
        <v>163</v>
      </c>
      <c r="B366" t="s">
        <v>559</v>
      </c>
      <c r="C366" t="s">
        <v>103</v>
      </c>
      <c r="F366">
        <v>36708</v>
      </c>
      <c r="G366" t="s">
        <v>103</v>
      </c>
      <c r="H366" t="str">
        <f t="shared" si="5"/>
        <v/>
      </c>
      <c r="I366" t="str">
        <f>IF(H366="JA",AND(C365=C366,D365=D366,E365=E366,G365=G366,F365=F366),"")</f>
        <v/>
      </c>
    </row>
    <row r="367" spans="1:9" x14ac:dyDescent="0.15">
      <c r="A367">
        <v>164</v>
      </c>
      <c r="B367" t="s">
        <v>1350</v>
      </c>
      <c r="C367" t="s">
        <v>103</v>
      </c>
      <c r="D367">
        <v>1968</v>
      </c>
      <c r="E367">
        <v>1968</v>
      </c>
      <c r="F367">
        <v>36708</v>
      </c>
      <c r="G367" t="s">
        <v>103</v>
      </c>
      <c r="H367" t="str">
        <f t="shared" si="5"/>
        <v/>
      </c>
      <c r="I367" t="str">
        <f>IF(H367="JA",AND(C366=C367,D366=D367,E366=E367,G366=G367,F366=F367),"")</f>
        <v/>
      </c>
    </row>
    <row r="368" spans="1:9" x14ac:dyDescent="0.15">
      <c r="A368">
        <v>165</v>
      </c>
      <c r="B368" t="s">
        <v>562</v>
      </c>
      <c r="C368" t="s">
        <v>103</v>
      </c>
      <c r="F368">
        <v>36806</v>
      </c>
      <c r="G368" t="s">
        <v>45</v>
      </c>
      <c r="H368" t="str">
        <f t="shared" si="5"/>
        <v/>
      </c>
      <c r="I368" t="str">
        <f>IF(H368="JA",AND(C367=C368,D367=D368,E367=E368,G367=G368,F367=F368),"")</f>
        <v/>
      </c>
    </row>
    <row r="369" spans="1:9" x14ac:dyDescent="0.15">
      <c r="A369">
        <v>168</v>
      </c>
      <c r="B369" t="s">
        <v>569</v>
      </c>
      <c r="C369" t="s">
        <v>103</v>
      </c>
      <c r="D369">
        <v>1959</v>
      </c>
      <c r="E369">
        <v>1959</v>
      </c>
      <c r="F369">
        <v>36960</v>
      </c>
      <c r="G369" t="s">
        <v>52</v>
      </c>
      <c r="H369" t="str">
        <f t="shared" si="5"/>
        <v/>
      </c>
      <c r="I369" t="str">
        <f>IF(H369="JA",AND(C368=C369,D368=D369,E368=E369,G368=G369,F368=F369),"")</f>
        <v/>
      </c>
    </row>
    <row r="370" spans="1:9" x14ac:dyDescent="0.15">
      <c r="A370">
        <v>166</v>
      </c>
      <c r="B370" t="s">
        <v>564</v>
      </c>
      <c r="C370" t="s">
        <v>103</v>
      </c>
      <c r="F370">
        <v>37031</v>
      </c>
      <c r="G370" t="s">
        <v>45</v>
      </c>
      <c r="H370" t="str">
        <f t="shared" si="5"/>
        <v/>
      </c>
      <c r="I370" t="str">
        <f>IF(H370="JA",AND(C369=C370,D369=D370,E369=E370,G369=G370,F369=F370),"")</f>
        <v/>
      </c>
    </row>
    <row r="371" spans="1:9" x14ac:dyDescent="0.15">
      <c r="A371">
        <v>167</v>
      </c>
      <c r="B371" t="s">
        <v>564</v>
      </c>
      <c r="C371" t="s">
        <v>103</v>
      </c>
      <c r="D371">
        <v>1958</v>
      </c>
      <c r="E371">
        <v>1958</v>
      </c>
      <c r="F371">
        <v>37031</v>
      </c>
      <c r="G371" t="s">
        <v>45</v>
      </c>
      <c r="H371" t="str">
        <f t="shared" si="5"/>
        <v>JA</v>
      </c>
      <c r="I371" t="b">
        <f>IF(H371="JA",AND(C370=C371,D370=D371,E370=E371,G370=G371,F370=F371),"")</f>
        <v>0</v>
      </c>
    </row>
    <row r="372" spans="1:9" x14ac:dyDescent="0.15">
      <c r="A372">
        <v>169</v>
      </c>
      <c r="B372" t="s">
        <v>572</v>
      </c>
      <c r="C372" t="s">
        <v>103</v>
      </c>
      <c r="D372">
        <v>1957</v>
      </c>
      <c r="E372">
        <v>1961</v>
      </c>
      <c r="F372">
        <v>37100</v>
      </c>
      <c r="G372" t="s">
        <v>44</v>
      </c>
      <c r="H372" t="str">
        <f t="shared" si="5"/>
        <v/>
      </c>
      <c r="I372" t="str">
        <f>IF(H372="JA",AND(C371=C372,D371=D372,E371=E372,G371=G372,F371=F372),"")</f>
        <v/>
      </c>
    </row>
    <row r="373" spans="1:9" x14ac:dyDescent="0.15">
      <c r="A373">
        <v>171</v>
      </c>
      <c r="B373" t="s">
        <v>577</v>
      </c>
      <c r="C373" t="s">
        <v>103</v>
      </c>
      <c r="D373">
        <v>1971</v>
      </c>
      <c r="E373">
        <v>1971</v>
      </c>
      <c r="F373">
        <v>37190</v>
      </c>
      <c r="G373" t="s">
        <v>181</v>
      </c>
      <c r="H373" t="str">
        <f t="shared" si="5"/>
        <v/>
      </c>
      <c r="I373" t="str">
        <f>IF(H373="JA",AND(C372=C373,D372=D373,E372=E373,G372=G373,F372=F373),"")</f>
        <v/>
      </c>
    </row>
    <row r="374" spans="1:9" x14ac:dyDescent="0.15">
      <c r="A374">
        <v>172</v>
      </c>
      <c r="B374" t="s">
        <v>580</v>
      </c>
      <c r="C374" t="s">
        <v>103</v>
      </c>
      <c r="D374">
        <v>1969</v>
      </c>
      <c r="E374">
        <v>1969</v>
      </c>
      <c r="F374">
        <v>37214</v>
      </c>
      <c r="G374" t="s">
        <v>45</v>
      </c>
      <c r="H374" t="str">
        <f t="shared" si="5"/>
        <v/>
      </c>
      <c r="I374" t="str">
        <f>IF(H374="JA",AND(C373=C374,D373=D374,E373=E374,G373=G374,F373=F374),"")</f>
        <v/>
      </c>
    </row>
    <row r="375" spans="1:9" x14ac:dyDescent="0.15">
      <c r="A375">
        <v>450</v>
      </c>
      <c r="B375" t="s">
        <v>2344</v>
      </c>
      <c r="C375" t="s">
        <v>103</v>
      </c>
      <c r="F375">
        <v>6320</v>
      </c>
      <c r="G375" t="s">
        <v>103</v>
      </c>
      <c r="H375" t="str">
        <f t="shared" si="5"/>
        <v/>
      </c>
      <c r="I375" t="str">
        <f>IF(H375="JA",AND(C374=C375,D374=D375,E374=E375,G374=G375,F374=F375),"")</f>
        <v/>
      </c>
    </row>
    <row r="376" spans="1:9" x14ac:dyDescent="0.15">
      <c r="A376">
        <v>173</v>
      </c>
      <c r="B376" t="s">
        <v>583</v>
      </c>
      <c r="C376" t="s">
        <v>103</v>
      </c>
      <c r="D376">
        <v>1956</v>
      </c>
      <c r="E376">
        <v>1956</v>
      </c>
      <c r="F376">
        <v>37308</v>
      </c>
      <c r="G376" t="s">
        <v>45</v>
      </c>
      <c r="H376" t="str">
        <f t="shared" si="5"/>
        <v/>
      </c>
      <c r="I376" t="str">
        <f>IF(H376="JA",AND(C375=C376,D375=D376,E375=E376,G375=G376,F375=F376),"")</f>
        <v/>
      </c>
    </row>
    <row r="377" spans="1:9" x14ac:dyDescent="0.15">
      <c r="A377">
        <v>174</v>
      </c>
      <c r="B377" t="s">
        <v>586</v>
      </c>
      <c r="C377" t="s">
        <v>103</v>
      </c>
      <c r="D377">
        <v>1961</v>
      </c>
      <c r="E377">
        <v>1972</v>
      </c>
      <c r="F377">
        <v>37405</v>
      </c>
      <c r="G377" t="s">
        <v>45</v>
      </c>
      <c r="H377" t="str">
        <f t="shared" si="5"/>
        <v/>
      </c>
      <c r="I377" t="str">
        <f>IF(H377="JA",AND(C376=C377,D376=D377,E376=E377,G376=G377,F376=F377),"")</f>
        <v/>
      </c>
    </row>
    <row r="378" spans="1:9" x14ac:dyDescent="0.15">
      <c r="A378">
        <v>175</v>
      </c>
      <c r="B378" t="s">
        <v>589</v>
      </c>
      <c r="C378" t="s">
        <v>103</v>
      </c>
      <c r="D378">
        <v>1982</v>
      </c>
      <c r="E378">
        <v>1982</v>
      </c>
      <c r="F378">
        <v>37499</v>
      </c>
      <c r="G378" t="s">
        <v>45</v>
      </c>
      <c r="H378" t="str">
        <f t="shared" si="5"/>
        <v/>
      </c>
      <c r="I378" t="str">
        <f>IF(H378="JA",AND(C377=C378,D377=D378,E377=E378,G377=G378,F377=F378),"")</f>
        <v/>
      </c>
    </row>
    <row r="379" spans="1:9" x14ac:dyDescent="0.15">
      <c r="A379">
        <v>176</v>
      </c>
      <c r="B379" t="s">
        <v>592</v>
      </c>
      <c r="C379" t="s">
        <v>103</v>
      </c>
      <c r="F379">
        <v>37594</v>
      </c>
      <c r="G379" t="s">
        <v>45</v>
      </c>
      <c r="H379" t="str">
        <f t="shared" si="5"/>
        <v/>
      </c>
      <c r="I379" t="str">
        <f>IF(H379="JA",AND(C378=C379,D378=D379,E378=E379,G378=G379,F378=F379),"")</f>
        <v/>
      </c>
    </row>
    <row r="380" spans="1:9" x14ac:dyDescent="0.15">
      <c r="A380">
        <v>177</v>
      </c>
      <c r="B380" t="s">
        <v>594</v>
      </c>
      <c r="C380" t="s">
        <v>103</v>
      </c>
      <c r="D380">
        <v>1975</v>
      </c>
      <c r="E380">
        <v>1975</v>
      </c>
      <c r="F380">
        <v>37690</v>
      </c>
      <c r="G380" t="s">
        <v>45</v>
      </c>
      <c r="H380" t="str">
        <f t="shared" si="5"/>
        <v/>
      </c>
      <c r="I380" t="str">
        <f>IF(H380="JA",AND(C379=C380,D379=D380,E379=E380,G379=G380,F379=F380),"")</f>
        <v/>
      </c>
    </row>
    <row r="381" spans="1:9" x14ac:dyDescent="0.15">
      <c r="A381">
        <v>178</v>
      </c>
      <c r="B381" t="s">
        <v>597</v>
      </c>
      <c r="C381" t="s">
        <v>103</v>
      </c>
      <c r="D381">
        <v>1968</v>
      </c>
      <c r="E381">
        <v>1968</v>
      </c>
      <c r="F381">
        <v>37789</v>
      </c>
      <c r="G381" t="s">
        <v>103</v>
      </c>
      <c r="H381" t="str">
        <f t="shared" si="5"/>
        <v/>
      </c>
      <c r="I381" t="str">
        <f>IF(H381="JA",AND(C380=C381,D380=D381,E380=E381,G380=G381,F380=F381),"")</f>
        <v/>
      </c>
    </row>
    <row r="382" spans="1:9" x14ac:dyDescent="0.15">
      <c r="A382">
        <v>179</v>
      </c>
      <c r="B382" t="s">
        <v>601</v>
      </c>
      <c r="C382" t="s">
        <v>103</v>
      </c>
      <c r="F382">
        <v>37883</v>
      </c>
      <c r="G382" t="s">
        <v>45</v>
      </c>
      <c r="H382" t="str">
        <f t="shared" si="5"/>
        <v/>
      </c>
      <c r="I382" t="str">
        <f>IF(H382="JA",AND(C381=C382,D381=D382,E381=E382,G381=G382,F381=F382),"")</f>
        <v/>
      </c>
    </row>
    <row r="383" spans="1:9" x14ac:dyDescent="0.15">
      <c r="A383">
        <v>461</v>
      </c>
      <c r="B383" t="s">
        <v>2395</v>
      </c>
      <c r="C383" t="s">
        <v>52</v>
      </c>
      <c r="D383">
        <v>1968</v>
      </c>
      <c r="E383">
        <v>1968</v>
      </c>
      <c r="F383">
        <v>9400</v>
      </c>
      <c r="G383" t="s">
        <v>44</v>
      </c>
      <c r="H383" t="str">
        <f t="shared" si="5"/>
        <v/>
      </c>
      <c r="I383" t="str">
        <f>IF(H383="JA",AND(C382=C383,D382=D383,E382=E383,G382=G383,F382=F383),"")</f>
        <v/>
      </c>
    </row>
    <row r="384" spans="1:9" x14ac:dyDescent="0.15">
      <c r="A384">
        <v>180</v>
      </c>
      <c r="B384" t="s">
        <v>604</v>
      </c>
      <c r="C384" t="s">
        <v>103</v>
      </c>
      <c r="D384">
        <v>1971</v>
      </c>
      <c r="E384">
        <v>1973</v>
      </c>
      <c r="F384">
        <v>37982</v>
      </c>
      <c r="G384" t="s">
        <v>45</v>
      </c>
      <c r="H384" t="str">
        <f t="shared" si="5"/>
        <v/>
      </c>
      <c r="I384" t="str">
        <f>IF(H384="JA",AND(C383=C384,D383=D384,E383=E384,G383=G384,F383=F384),"")</f>
        <v/>
      </c>
    </row>
    <row r="385" spans="1:9" x14ac:dyDescent="0.15">
      <c r="A385">
        <v>181</v>
      </c>
      <c r="B385" t="s">
        <v>606</v>
      </c>
      <c r="C385" t="s">
        <v>103</v>
      </c>
      <c r="D385">
        <v>1959</v>
      </c>
      <c r="E385">
        <v>1959</v>
      </c>
      <c r="F385">
        <v>38076</v>
      </c>
      <c r="G385" t="s">
        <v>45</v>
      </c>
      <c r="H385" t="str">
        <f t="shared" si="5"/>
        <v/>
      </c>
      <c r="I385" t="str">
        <f>IF(H385="JA",AND(C384=C385,D384=D385,E384=E385,G384=G385,F384=F385),"")</f>
        <v/>
      </c>
    </row>
    <row r="386" spans="1:9" x14ac:dyDescent="0.15">
      <c r="A386">
        <v>35</v>
      </c>
      <c r="B386" t="s">
        <v>1073</v>
      </c>
      <c r="C386" t="s">
        <v>103</v>
      </c>
      <c r="D386">
        <v>1979</v>
      </c>
      <c r="E386">
        <v>1979</v>
      </c>
      <c r="F386">
        <v>38165</v>
      </c>
      <c r="G386" t="s">
        <v>52</v>
      </c>
      <c r="H386" t="str">
        <f t="shared" si="5"/>
        <v/>
      </c>
      <c r="I386" t="str">
        <f>IF(H386="JA",AND(C385=C386,D385=D386,E385=E386,G385=G386,F385=F386),"")</f>
        <v/>
      </c>
    </row>
    <row r="387" spans="1:9" x14ac:dyDescent="0.15">
      <c r="A387">
        <v>183</v>
      </c>
      <c r="B387" t="s">
        <v>609</v>
      </c>
      <c r="C387" t="s">
        <v>103</v>
      </c>
      <c r="D387">
        <v>1960</v>
      </c>
      <c r="E387">
        <v>1960</v>
      </c>
      <c r="F387">
        <v>38167</v>
      </c>
      <c r="G387" t="s">
        <v>103</v>
      </c>
      <c r="H387" t="str">
        <f t="shared" ref="H387:H450" si="6">IF(B386=B387,"JA","")</f>
        <v/>
      </c>
      <c r="I387" t="str">
        <f>IF(H387="JA",AND(C386=C387,D386=D387,E386=E387,G386=G387,F386=F387),"")</f>
        <v/>
      </c>
    </row>
    <row r="388" spans="1:9" x14ac:dyDescent="0.15">
      <c r="A388">
        <v>184</v>
      </c>
      <c r="B388" t="s">
        <v>614</v>
      </c>
      <c r="C388" t="s">
        <v>103</v>
      </c>
      <c r="F388">
        <v>38258</v>
      </c>
      <c r="G388" t="s">
        <v>103</v>
      </c>
      <c r="H388" t="str">
        <f t="shared" si="6"/>
        <v/>
      </c>
      <c r="I388" t="str">
        <f>IF(H388="JA",AND(C387=C388,D387=D388,E387=E388,G387=G388,F387=F388),"")</f>
        <v/>
      </c>
    </row>
    <row r="389" spans="1:9" x14ac:dyDescent="0.15">
      <c r="A389">
        <v>185</v>
      </c>
      <c r="B389" t="s">
        <v>618</v>
      </c>
      <c r="C389" t="s">
        <v>103</v>
      </c>
      <c r="D389">
        <v>1957</v>
      </c>
      <c r="E389">
        <v>1973</v>
      </c>
      <c r="F389">
        <v>38274</v>
      </c>
      <c r="G389" t="s">
        <v>45</v>
      </c>
      <c r="H389" t="str">
        <f t="shared" si="6"/>
        <v/>
      </c>
      <c r="I389" t="str">
        <f>IF(H389="JA",AND(C388=C389,D388=D389,E388=E389,G388=G389,F388=F389),"")</f>
        <v/>
      </c>
    </row>
    <row r="390" spans="1:9" x14ac:dyDescent="0.15">
      <c r="A390">
        <v>186</v>
      </c>
      <c r="B390" t="s">
        <v>621</v>
      </c>
      <c r="C390" t="s">
        <v>103</v>
      </c>
      <c r="D390">
        <v>1980</v>
      </c>
      <c r="E390">
        <v>1985</v>
      </c>
      <c r="F390">
        <v>38369</v>
      </c>
      <c r="G390" t="s">
        <v>52</v>
      </c>
      <c r="H390" t="str">
        <f t="shared" si="6"/>
        <v/>
      </c>
      <c r="I390" t="str">
        <f>IF(H390="JA",AND(C389=C390,D389=D390,E389=E390,G389=G390,F389=F390),"")</f>
        <v/>
      </c>
    </row>
    <row r="391" spans="1:9" x14ac:dyDescent="0.15">
      <c r="A391">
        <v>469</v>
      </c>
      <c r="B391" t="s">
        <v>2440</v>
      </c>
      <c r="C391" t="s">
        <v>52</v>
      </c>
      <c r="D391">
        <v>1961</v>
      </c>
      <c r="E391">
        <v>1966</v>
      </c>
      <c r="F391" s="130">
        <v>38405</v>
      </c>
      <c r="G391" t="s">
        <v>103</v>
      </c>
      <c r="H391" t="str">
        <f t="shared" si="6"/>
        <v/>
      </c>
      <c r="I391" t="str">
        <f>IF(H391="JA",AND(C390=C391,D390=D391,E390=E391,G390=G391,F390=F391),"")</f>
        <v/>
      </c>
    </row>
    <row r="392" spans="1:9" x14ac:dyDescent="0.15">
      <c r="A392">
        <v>188</v>
      </c>
      <c r="B392" t="s">
        <v>624</v>
      </c>
      <c r="C392" t="s">
        <v>103</v>
      </c>
      <c r="D392">
        <v>1988</v>
      </c>
      <c r="E392">
        <v>1988</v>
      </c>
      <c r="F392">
        <v>38464</v>
      </c>
      <c r="G392" t="s">
        <v>45</v>
      </c>
      <c r="H392" t="str">
        <f t="shared" si="6"/>
        <v/>
      </c>
      <c r="I392" t="str">
        <f>IF(H392="JA",AND(C391=C392,D391=D392,E391=E392,G391=G392,F391=F392),"")</f>
        <v/>
      </c>
    </row>
    <row r="393" spans="1:9" x14ac:dyDescent="0.15">
      <c r="A393">
        <v>189</v>
      </c>
      <c r="B393" t="s">
        <v>628</v>
      </c>
      <c r="C393" t="s">
        <v>103</v>
      </c>
      <c r="D393">
        <v>1957</v>
      </c>
      <c r="E393">
        <v>1957</v>
      </c>
      <c r="F393">
        <v>38564</v>
      </c>
      <c r="G393" t="s">
        <v>45</v>
      </c>
      <c r="H393" t="str">
        <f t="shared" si="6"/>
        <v/>
      </c>
      <c r="I393" t="str">
        <f>IF(H393="JA",AND(C392=C393,D392=D393,E392=E393,G392=G393,F392=F393),"")</f>
        <v/>
      </c>
    </row>
    <row r="394" spans="1:9" x14ac:dyDescent="0.15">
      <c r="A394">
        <v>193</v>
      </c>
      <c r="B394" t="s">
        <v>642</v>
      </c>
      <c r="C394" t="s">
        <v>103</v>
      </c>
      <c r="F394">
        <v>38697</v>
      </c>
      <c r="G394" t="s">
        <v>103</v>
      </c>
      <c r="H394" t="str">
        <f t="shared" si="6"/>
        <v/>
      </c>
      <c r="I394" t="str">
        <f>IF(H394="JA",AND(C393=C394,D393=D394,E393=E394,G393=G394,F393=F394),"")</f>
        <v/>
      </c>
    </row>
    <row r="395" spans="1:9" x14ac:dyDescent="0.15">
      <c r="A395">
        <v>190</v>
      </c>
      <c r="B395" t="s">
        <v>633</v>
      </c>
      <c r="C395" t="s">
        <v>103</v>
      </c>
      <c r="F395">
        <v>38756</v>
      </c>
      <c r="G395" t="s">
        <v>45</v>
      </c>
      <c r="H395" t="str">
        <f t="shared" si="6"/>
        <v/>
      </c>
      <c r="I395" t="str">
        <f>IF(H395="JA",AND(C394=C395,D394=D395,E394=E395,G394=G395,F394=F395),"")</f>
        <v/>
      </c>
    </row>
    <row r="396" spans="1:9" x14ac:dyDescent="0.15">
      <c r="A396">
        <v>191</v>
      </c>
      <c r="B396" t="s">
        <v>635</v>
      </c>
      <c r="C396" t="s">
        <v>103</v>
      </c>
      <c r="D396">
        <v>1956</v>
      </c>
      <c r="E396">
        <v>1956</v>
      </c>
      <c r="F396">
        <v>38851</v>
      </c>
      <c r="G396" t="s">
        <v>45</v>
      </c>
      <c r="H396" t="str">
        <f t="shared" si="6"/>
        <v/>
      </c>
      <c r="I396" t="str">
        <f>IF(H396="JA",AND(C395=C396,D395=D396,E395=E396,G395=G396,F395=F396),"")</f>
        <v/>
      </c>
    </row>
    <row r="397" spans="1:9" x14ac:dyDescent="0.15">
      <c r="A397">
        <v>192</v>
      </c>
      <c r="B397" t="s">
        <v>639</v>
      </c>
      <c r="C397" t="s">
        <v>103</v>
      </c>
      <c r="D397">
        <v>1981</v>
      </c>
      <c r="E397">
        <v>1981</v>
      </c>
      <c r="F397">
        <v>38946</v>
      </c>
      <c r="G397" t="s">
        <v>45</v>
      </c>
      <c r="H397" t="str">
        <f t="shared" si="6"/>
        <v/>
      </c>
      <c r="I397" t="str">
        <f>IF(H397="JA",AND(C396=C397,D396=D397,E396=E397,G396=G397,F396=F397),"")</f>
        <v/>
      </c>
    </row>
    <row r="398" spans="1:9" x14ac:dyDescent="0.15">
      <c r="A398">
        <v>194</v>
      </c>
      <c r="B398" t="s">
        <v>643</v>
      </c>
      <c r="C398" t="s">
        <v>103</v>
      </c>
      <c r="D398">
        <v>1983</v>
      </c>
      <c r="E398">
        <v>1987</v>
      </c>
      <c r="F398">
        <v>39042</v>
      </c>
      <c r="G398" t="s">
        <v>45</v>
      </c>
      <c r="H398" t="str">
        <f t="shared" si="6"/>
        <v/>
      </c>
      <c r="I398" t="str">
        <f>IF(H398="JA",AND(C397=C398,D397=D398,E397=E398,G397=G398,F397=F398),"")</f>
        <v/>
      </c>
    </row>
    <row r="399" spans="1:9" x14ac:dyDescent="0.15">
      <c r="A399">
        <v>196</v>
      </c>
      <c r="B399" t="s">
        <v>646</v>
      </c>
      <c r="C399" t="s">
        <v>103</v>
      </c>
      <c r="F399">
        <v>39137</v>
      </c>
      <c r="G399" t="s">
        <v>427</v>
      </c>
      <c r="H399" t="str">
        <f t="shared" si="6"/>
        <v/>
      </c>
      <c r="I399" t="str">
        <f>IF(H399="JA",AND(C398=C399,D398=D399,E398=E399,G398=G399,F398=F399),"")</f>
        <v/>
      </c>
    </row>
    <row r="400" spans="1:9" x14ac:dyDescent="0.15">
      <c r="A400">
        <v>483</v>
      </c>
      <c r="B400" t="s">
        <v>2510</v>
      </c>
      <c r="C400" t="s">
        <v>52</v>
      </c>
      <c r="D400">
        <v>1961</v>
      </c>
      <c r="E400">
        <v>1961</v>
      </c>
      <c r="F400">
        <v>7989</v>
      </c>
      <c r="G400" t="s">
        <v>52</v>
      </c>
      <c r="H400" t="str">
        <f t="shared" si="6"/>
        <v/>
      </c>
      <c r="I400" t="str">
        <f>IF(H400="JA",AND(C399=C400,D399=D400,E399=E400,G399=G400,F399=F400),"")</f>
        <v/>
      </c>
    </row>
    <row r="401" spans="1:9" x14ac:dyDescent="0.15">
      <c r="A401">
        <v>197</v>
      </c>
      <c r="B401" t="s">
        <v>649</v>
      </c>
      <c r="C401" t="s">
        <v>103</v>
      </c>
      <c r="F401">
        <v>39230</v>
      </c>
      <c r="G401" t="s">
        <v>45</v>
      </c>
      <c r="H401" t="str">
        <f t="shared" si="6"/>
        <v/>
      </c>
      <c r="I401" t="str">
        <f>IF(H401="JA",AND(C400=C401,D400=D401,E400=E401,G400=G401,F400=F401),"")</f>
        <v/>
      </c>
    </row>
    <row r="402" spans="1:9" x14ac:dyDescent="0.15">
      <c r="A402">
        <v>41</v>
      </c>
      <c r="B402" t="s">
        <v>220</v>
      </c>
      <c r="C402" t="s">
        <v>103</v>
      </c>
      <c r="D402">
        <v>1955</v>
      </c>
      <c r="E402">
        <v>1955</v>
      </c>
      <c r="F402">
        <v>39304</v>
      </c>
      <c r="G402" t="s">
        <v>103</v>
      </c>
      <c r="H402" t="str">
        <f t="shared" si="6"/>
        <v/>
      </c>
      <c r="I402" t="str">
        <f>IF(H402="JA",AND(C401=C402,D401=D402,E401=E402,G401=G402,F401=F402),"")</f>
        <v/>
      </c>
    </row>
    <row r="403" spans="1:9" x14ac:dyDescent="0.15">
      <c r="A403">
        <v>198</v>
      </c>
      <c r="B403" t="s">
        <v>652</v>
      </c>
      <c r="C403" t="s">
        <v>103</v>
      </c>
      <c r="D403">
        <v>1962</v>
      </c>
      <c r="E403">
        <v>1962</v>
      </c>
      <c r="F403">
        <v>39327</v>
      </c>
      <c r="G403" t="s">
        <v>45</v>
      </c>
      <c r="H403" t="str">
        <f t="shared" si="6"/>
        <v/>
      </c>
      <c r="I403" t="str">
        <f>IF(H403="JA",AND(C402=C403,D402=D403,E402=E403,G402=G403,F402=F403),"")</f>
        <v/>
      </c>
    </row>
    <row r="404" spans="1:9" x14ac:dyDescent="0.15">
      <c r="A404">
        <v>199</v>
      </c>
      <c r="B404" t="s">
        <v>656</v>
      </c>
      <c r="C404" t="s">
        <v>103</v>
      </c>
      <c r="D404">
        <v>1985</v>
      </c>
      <c r="E404">
        <v>1985</v>
      </c>
      <c r="F404">
        <v>39385</v>
      </c>
      <c r="G404" t="s">
        <v>45</v>
      </c>
      <c r="H404" t="str">
        <f t="shared" si="6"/>
        <v/>
      </c>
      <c r="I404" t="str">
        <f>IF(H404="JA",AND(C403=C404,D403=D404,E403=E404,G403=G404,F403=F404),"")</f>
        <v/>
      </c>
    </row>
    <row r="405" spans="1:9" x14ac:dyDescent="0.15">
      <c r="A405">
        <v>200</v>
      </c>
      <c r="B405" t="s">
        <v>659</v>
      </c>
      <c r="C405" t="s">
        <v>103</v>
      </c>
      <c r="D405">
        <v>1969</v>
      </c>
      <c r="E405">
        <v>1969</v>
      </c>
      <c r="F405">
        <v>39479</v>
      </c>
      <c r="G405" t="s">
        <v>45</v>
      </c>
      <c r="H405" t="str">
        <f t="shared" si="6"/>
        <v/>
      </c>
      <c r="I405" t="str">
        <f>IF(H405="JA",AND(C404=C405,D404=D405,E404=E405,G404=G405,F404=F405),"")</f>
        <v/>
      </c>
    </row>
    <row r="406" spans="1:9" x14ac:dyDescent="0.15">
      <c r="A406">
        <v>201</v>
      </c>
      <c r="B406" t="s">
        <v>662</v>
      </c>
      <c r="C406" t="s">
        <v>103</v>
      </c>
      <c r="D406">
        <v>1956</v>
      </c>
      <c r="E406">
        <v>1962</v>
      </c>
      <c r="F406">
        <v>39572</v>
      </c>
      <c r="G406" t="s">
        <v>45</v>
      </c>
      <c r="H406" t="str">
        <f t="shared" si="6"/>
        <v/>
      </c>
      <c r="I406" t="str">
        <f>IF(H406="JA",AND(C405=C406,D405=D406,E405=E406,G405=G406,F405=F406),"")</f>
        <v/>
      </c>
    </row>
    <row r="407" spans="1:9" x14ac:dyDescent="0.15">
      <c r="A407">
        <v>490</v>
      </c>
      <c r="B407" t="s">
        <v>2545</v>
      </c>
      <c r="C407" t="s">
        <v>52</v>
      </c>
      <c r="D407">
        <v>1955</v>
      </c>
      <c r="F407">
        <v>8471</v>
      </c>
      <c r="G407" t="s">
        <v>45</v>
      </c>
      <c r="H407" t="str">
        <f t="shared" si="6"/>
        <v/>
      </c>
      <c r="I407" t="str">
        <f>IF(H407="JA",AND(C406=C407,D406=D407,E406=E407,G406=G407,F406=F407),"")</f>
        <v/>
      </c>
    </row>
    <row r="408" spans="1:9" x14ac:dyDescent="0.15">
      <c r="A408">
        <v>202</v>
      </c>
      <c r="B408" t="s">
        <v>665</v>
      </c>
      <c r="C408" t="s">
        <v>103</v>
      </c>
      <c r="F408">
        <v>39670</v>
      </c>
      <c r="G408" t="s">
        <v>45</v>
      </c>
      <c r="H408" t="str">
        <f t="shared" si="6"/>
        <v/>
      </c>
      <c r="I408" t="str">
        <f>IF(H408="JA",AND(C407=C408,D407=D408,E407=E408,G407=G408,F407=F408),"")</f>
        <v/>
      </c>
    </row>
    <row r="409" spans="1:9" x14ac:dyDescent="0.15">
      <c r="A409">
        <v>203</v>
      </c>
      <c r="B409" t="s">
        <v>669</v>
      </c>
      <c r="C409" t="s">
        <v>103</v>
      </c>
      <c r="F409">
        <v>39768</v>
      </c>
      <c r="G409" t="s">
        <v>45</v>
      </c>
      <c r="H409" t="str">
        <f t="shared" si="6"/>
        <v/>
      </c>
      <c r="I409" t="str">
        <f>IF(H409="JA",AND(C408=C409,D408=D409,E408=E409,G408=G409,F408=F409),"")</f>
        <v/>
      </c>
    </row>
    <row r="410" spans="1:9" x14ac:dyDescent="0.15">
      <c r="A410">
        <v>204</v>
      </c>
      <c r="B410" t="s">
        <v>671</v>
      </c>
      <c r="C410" t="s">
        <v>103</v>
      </c>
      <c r="F410">
        <v>39864</v>
      </c>
      <c r="G410" t="s">
        <v>45</v>
      </c>
      <c r="H410" t="str">
        <f t="shared" si="6"/>
        <v/>
      </c>
      <c r="I410" t="str">
        <f>IF(H410="JA",AND(C409=C410,D409=D410,E409=E410,G409=G410,F409=F410),"")</f>
        <v/>
      </c>
    </row>
    <row r="411" spans="1:9" x14ac:dyDescent="0.15">
      <c r="A411">
        <v>208</v>
      </c>
      <c r="B411" t="s">
        <v>1439</v>
      </c>
      <c r="C411" t="s">
        <v>103</v>
      </c>
      <c r="D411">
        <v>1977</v>
      </c>
      <c r="E411">
        <v>1977</v>
      </c>
      <c r="F411">
        <v>39888</v>
      </c>
      <c r="G411" t="s">
        <v>45</v>
      </c>
      <c r="H411" t="str">
        <f t="shared" si="6"/>
        <v/>
      </c>
      <c r="I411" t="str">
        <f>IF(H411="JA",AND(C410=C411,D410=D411,E410=E411,G410=G411,F410=F411),"")</f>
        <v/>
      </c>
    </row>
    <row r="412" spans="1:9" x14ac:dyDescent="0.15">
      <c r="A412">
        <v>209</v>
      </c>
      <c r="B412" t="s">
        <v>1438</v>
      </c>
      <c r="C412" t="s">
        <v>103</v>
      </c>
      <c r="D412">
        <v>1966</v>
      </c>
      <c r="E412">
        <v>1966</v>
      </c>
      <c r="F412">
        <v>39888</v>
      </c>
      <c r="G412" t="s">
        <v>103</v>
      </c>
      <c r="H412" t="str">
        <f t="shared" si="6"/>
        <v/>
      </c>
      <c r="I412" t="str">
        <f>IF(H412="JA",AND(C411=C412,D411=D412,E411=E412,G411=G412,F411=F412),"")</f>
        <v/>
      </c>
    </row>
    <row r="413" spans="1:9" x14ac:dyDescent="0.15">
      <c r="A413">
        <v>210</v>
      </c>
      <c r="B413" t="s">
        <v>681</v>
      </c>
      <c r="C413" t="s">
        <v>103</v>
      </c>
      <c r="F413">
        <v>39888</v>
      </c>
      <c r="G413" t="s">
        <v>45</v>
      </c>
      <c r="H413" t="str">
        <f t="shared" si="6"/>
        <v/>
      </c>
      <c r="I413" t="str">
        <f>IF(H413="JA",AND(C412=C413,D412=D413,E412=E413,G412=G413,F412=F413),"")</f>
        <v/>
      </c>
    </row>
    <row r="414" spans="1:9" x14ac:dyDescent="0.15">
      <c r="A414">
        <v>211</v>
      </c>
      <c r="B414" t="s">
        <v>1440</v>
      </c>
      <c r="C414" t="s">
        <v>103</v>
      </c>
      <c r="D414">
        <v>1958</v>
      </c>
      <c r="E414">
        <v>1965</v>
      </c>
      <c r="F414">
        <v>39888</v>
      </c>
      <c r="G414" t="s">
        <v>103</v>
      </c>
      <c r="H414" t="str">
        <f t="shared" si="6"/>
        <v/>
      </c>
      <c r="I414" t="str">
        <f>IF(H414="JA",AND(C413=C414,D413=D414,E413=E414,G413=G414,F413=F414),"")</f>
        <v/>
      </c>
    </row>
    <row r="415" spans="1:9" x14ac:dyDescent="0.15">
      <c r="A415">
        <v>206</v>
      </c>
      <c r="B415" t="s">
        <v>675</v>
      </c>
      <c r="C415" t="s">
        <v>103</v>
      </c>
      <c r="D415">
        <v>1968</v>
      </c>
      <c r="E415">
        <v>1970</v>
      </c>
      <c r="F415">
        <v>39993</v>
      </c>
      <c r="G415" t="s">
        <v>103</v>
      </c>
      <c r="H415" t="str">
        <f t="shared" si="6"/>
        <v/>
      </c>
      <c r="I415" t="str">
        <f>IF(H415="JA",AND(C414=C415,D414=D415,E414=E415,G414=G415,F414=F415),"")</f>
        <v/>
      </c>
    </row>
    <row r="416" spans="1:9" x14ac:dyDescent="0.15">
      <c r="A416">
        <v>48</v>
      </c>
      <c r="B416" t="s">
        <v>1100</v>
      </c>
      <c r="C416" t="s">
        <v>103</v>
      </c>
      <c r="F416">
        <v>26423</v>
      </c>
      <c r="G416" t="s">
        <v>52</v>
      </c>
      <c r="H416" t="str">
        <f t="shared" si="6"/>
        <v/>
      </c>
      <c r="I416" t="str">
        <f>IF(H416="JA",AND(C415=C416,D415=D416,E415=E416,G415=G416,F415=F416),"")</f>
        <v/>
      </c>
    </row>
    <row r="417" spans="1:9" x14ac:dyDescent="0.15">
      <c r="A417">
        <v>207</v>
      </c>
      <c r="B417" t="s">
        <v>679</v>
      </c>
      <c r="C417" t="s">
        <v>103</v>
      </c>
      <c r="F417">
        <v>40089</v>
      </c>
      <c r="G417" t="s">
        <v>45</v>
      </c>
      <c r="H417" t="str">
        <f t="shared" si="6"/>
        <v/>
      </c>
      <c r="I417" t="str">
        <f>IF(H417="JA",AND(C416=C417,D416=D417,E416=E417,G416=G417,F416=F417),"")</f>
        <v/>
      </c>
    </row>
    <row r="418" spans="1:9" x14ac:dyDescent="0.15">
      <c r="A418">
        <v>212</v>
      </c>
      <c r="B418" t="s">
        <v>1450</v>
      </c>
      <c r="C418" t="s">
        <v>103</v>
      </c>
      <c r="D418">
        <v>1970</v>
      </c>
      <c r="E418">
        <v>1970</v>
      </c>
      <c r="F418">
        <v>40248</v>
      </c>
      <c r="G418" t="s">
        <v>45</v>
      </c>
      <c r="H418" t="str">
        <f t="shared" si="6"/>
        <v/>
      </c>
      <c r="I418" t="str">
        <f>IF(H418="JA",AND(C417=C418,D417=D418,E417=E418,G417=G418,F417=F418),"")</f>
        <v/>
      </c>
    </row>
    <row r="419" spans="1:9" x14ac:dyDescent="0.15">
      <c r="A419">
        <v>213</v>
      </c>
      <c r="B419" t="s">
        <v>684</v>
      </c>
      <c r="C419" t="s">
        <v>103</v>
      </c>
      <c r="D419">
        <v>1962</v>
      </c>
      <c r="E419">
        <v>1975</v>
      </c>
      <c r="F419">
        <v>40248</v>
      </c>
      <c r="G419" t="s">
        <v>103</v>
      </c>
      <c r="H419" t="str">
        <f t="shared" si="6"/>
        <v/>
      </c>
      <c r="I419" t="str">
        <f>IF(H419="JA",AND(C418=C419,D418=D419,E418=E419,G418=G419,F418=F419),"")</f>
        <v/>
      </c>
    </row>
    <row r="420" spans="1:9" x14ac:dyDescent="0.15">
      <c r="A420">
        <v>214</v>
      </c>
      <c r="B420" t="s">
        <v>687</v>
      </c>
      <c r="C420" t="s">
        <v>103</v>
      </c>
      <c r="D420">
        <v>1966</v>
      </c>
      <c r="E420">
        <v>1973</v>
      </c>
      <c r="F420">
        <v>40346</v>
      </c>
      <c r="G420" t="s">
        <v>45</v>
      </c>
      <c r="H420" t="str">
        <f t="shared" si="6"/>
        <v/>
      </c>
      <c r="I420" t="str">
        <f>IF(H420="JA",AND(C419=C420,D419=D420,E419=E420,G419=G420,F419=F420),"")</f>
        <v/>
      </c>
    </row>
    <row r="421" spans="1:9" x14ac:dyDescent="0.15">
      <c r="A421">
        <v>215</v>
      </c>
      <c r="B421" t="s">
        <v>693</v>
      </c>
      <c r="C421" t="s">
        <v>103</v>
      </c>
      <c r="D421">
        <v>1960</v>
      </c>
      <c r="E421">
        <v>1960</v>
      </c>
      <c r="F421">
        <v>40385</v>
      </c>
      <c r="G421" t="s">
        <v>52</v>
      </c>
      <c r="H421" t="str">
        <f t="shared" si="6"/>
        <v/>
      </c>
      <c r="I421" t="str">
        <f>IF(H421="JA",AND(C420=C421,D420=D421,E420=E421,G420=G421,F420=F421),"")</f>
        <v/>
      </c>
    </row>
    <row r="422" spans="1:9" x14ac:dyDescent="0.15">
      <c r="A422">
        <v>216</v>
      </c>
      <c r="B422" t="s">
        <v>697</v>
      </c>
      <c r="C422" t="s">
        <v>103</v>
      </c>
      <c r="F422">
        <v>40483</v>
      </c>
      <c r="G422" t="s">
        <v>103</v>
      </c>
      <c r="H422" t="str">
        <f t="shared" si="6"/>
        <v/>
      </c>
      <c r="I422" t="str">
        <f>IF(H422="JA",AND(C421=C422,D421=D422,E421=E422,G421=G422,F421=F422),"")</f>
        <v/>
      </c>
    </row>
    <row r="423" spans="1:9" x14ac:dyDescent="0.15">
      <c r="A423">
        <v>510</v>
      </c>
      <c r="B423" t="s">
        <v>2645</v>
      </c>
      <c r="C423" t="s">
        <v>103</v>
      </c>
      <c r="D423">
        <v>1964</v>
      </c>
      <c r="E423">
        <v>1965</v>
      </c>
      <c r="F423">
        <v>10053</v>
      </c>
      <c r="G423" t="s">
        <v>103</v>
      </c>
      <c r="H423" t="str">
        <f t="shared" si="6"/>
        <v/>
      </c>
      <c r="I423" t="str">
        <f>IF(H423="JA",AND(C422=C423,D422=D423,E422=E423,G422=G423,F422=F423),"")</f>
        <v/>
      </c>
    </row>
    <row r="424" spans="1:9" x14ac:dyDescent="0.15">
      <c r="A424">
        <v>217</v>
      </c>
      <c r="B424" t="s">
        <v>700</v>
      </c>
      <c r="C424" t="s">
        <v>103</v>
      </c>
      <c r="F424">
        <v>40678</v>
      </c>
      <c r="G424" t="s">
        <v>45</v>
      </c>
      <c r="H424" t="str">
        <f t="shared" si="6"/>
        <v/>
      </c>
      <c r="I424" t="str">
        <f>IF(H424="JA",AND(C423=C424,D423=D424,E423=E424,G423=G424,F423=F424),"")</f>
        <v/>
      </c>
    </row>
    <row r="425" spans="1:9" x14ac:dyDescent="0.15">
      <c r="A425">
        <v>512</v>
      </c>
      <c r="B425" t="s">
        <v>2654</v>
      </c>
      <c r="C425" t="s">
        <v>103</v>
      </c>
      <c r="F425">
        <v>10151</v>
      </c>
      <c r="G425" t="s">
        <v>45</v>
      </c>
      <c r="H425" t="str">
        <f t="shared" si="6"/>
        <v/>
      </c>
      <c r="I425" t="str">
        <f>IF(H425="JA",AND(C424=C425,D424=D425,E424=E425,G424=G425,F424=F425),"")</f>
        <v/>
      </c>
    </row>
    <row r="426" spans="1:9" x14ac:dyDescent="0.15">
      <c r="A426">
        <v>514</v>
      </c>
      <c r="B426" t="s">
        <v>2663</v>
      </c>
      <c r="C426" t="s">
        <v>103</v>
      </c>
      <c r="D426">
        <v>1957</v>
      </c>
      <c r="E426">
        <v>1957</v>
      </c>
      <c r="F426">
        <v>10250</v>
      </c>
      <c r="G426" t="s">
        <v>103</v>
      </c>
      <c r="H426" t="str">
        <f t="shared" si="6"/>
        <v/>
      </c>
      <c r="I426" t="str">
        <f>IF(H426="JA",AND(C425=C426,D425=D426,E425=E426,G425=G426,F425=F426),"")</f>
        <v/>
      </c>
    </row>
    <row r="427" spans="1:9" x14ac:dyDescent="0.15">
      <c r="A427">
        <v>218</v>
      </c>
      <c r="B427" t="s">
        <v>703</v>
      </c>
      <c r="C427" t="s">
        <v>103</v>
      </c>
      <c r="F427">
        <v>40775</v>
      </c>
      <c r="G427" t="s">
        <v>45</v>
      </c>
      <c r="H427" t="str">
        <f t="shared" si="6"/>
        <v/>
      </c>
      <c r="I427" t="str">
        <f>IF(H427="JA",AND(C426=C427,D426=D427,E426=E427,G426=G427,F426=F427),"")</f>
        <v/>
      </c>
    </row>
    <row r="428" spans="1:9" x14ac:dyDescent="0.15">
      <c r="A428">
        <v>219</v>
      </c>
      <c r="B428" t="s">
        <v>706</v>
      </c>
      <c r="C428" t="s">
        <v>103</v>
      </c>
      <c r="F428">
        <v>40870</v>
      </c>
      <c r="G428" t="s">
        <v>45</v>
      </c>
      <c r="H428" t="str">
        <f t="shared" si="6"/>
        <v/>
      </c>
      <c r="I428" t="str">
        <f>IF(H428="JA",AND(C427=C428,D427=D428,E427=E428,G427=G428,F427=F428),"")</f>
        <v/>
      </c>
    </row>
    <row r="429" spans="1:9" x14ac:dyDescent="0.15">
      <c r="A429">
        <v>220</v>
      </c>
      <c r="B429" t="s">
        <v>1460</v>
      </c>
      <c r="C429" t="s">
        <v>103</v>
      </c>
      <c r="D429">
        <v>1973</v>
      </c>
      <c r="E429">
        <v>1973</v>
      </c>
      <c r="F429">
        <v>40968</v>
      </c>
      <c r="G429" t="s">
        <v>53</v>
      </c>
      <c r="H429" t="str">
        <f t="shared" si="6"/>
        <v/>
      </c>
      <c r="I429" t="str">
        <f>IF(H429="JA",AND(C428=C429,D428=D429,E428=E429,G428=G429,F428=F429),"")</f>
        <v/>
      </c>
    </row>
    <row r="430" spans="1:9" x14ac:dyDescent="0.15">
      <c r="A430">
        <v>221</v>
      </c>
      <c r="B430" t="s">
        <v>708</v>
      </c>
      <c r="C430" t="s">
        <v>103</v>
      </c>
      <c r="D430">
        <v>1969</v>
      </c>
      <c r="E430">
        <v>1973</v>
      </c>
      <c r="F430">
        <v>40968</v>
      </c>
      <c r="G430" t="s">
        <v>52</v>
      </c>
      <c r="H430" t="str">
        <f t="shared" si="6"/>
        <v/>
      </c>
      <c r="I430" t="str">
        <f>IF(H430="JA",AND(C429=C430,D429=D430,E429=E430,G429=G430,F429=F430),"")</f>
        <v/>
      </c>
    </row>
    <row r="431" spans="1:9" x14ac:dyDescent="0.15">
      <c r="A431">
        <v>222</v>
      </c>
      <c r="B431" t="s">
        <v>708</v>
      </c>
      <c r="C431" t="s">
        <v>52</v>
      </c>
      <c r="D431">
        <v>1969</v>
      </c>
      <c r="E431">
        <v>1973</v>
      </c>
      <c r="F431">
        <v>40968</v>
      </c>
      <c r="G431" t="s">
        <v>52</v>
      </c>
      <c r="H431" t="str">
        <f t="shared" si="6"/>
        <v>JA</v>
      </c>
      <c r="I431" t="b">
        <f>IF(H431="JA",AND(C430=C431,D430=D431,E430=E431,G430=G431,F430=F431),"")</f>
        <v>0</v>
      </c>
    </row>
    <row r="432" spans="1:9" x14ac:dyDescent="0.15">
      <c r="A432">
        <v>54</v>
      </c>
      <c r="B432" t="s">
        <v>1120</v>
      </c>
      <c r="C432" t="s">
        <v>103</v>
      </c>
      <c r="D432">
        <v>1957</v>
      </c>
      <c r="E432">
        <v>1960</v>
      </c>
      <c r="F432">
        <v>26900</v>
      </c>
      <c r="G432" t="s">
        <v>52</v>
      </c>
      <c r="H432" t="str">
        <f t="shared" si="6"/>
        <v/>
      </c>
      <c r="I432" t="str">
        <f>IF(H432="JA",AND(C431=C432,D431=D432,E431=E432,G431=G432,F431=F432),"")</f>
        <v/>
      </c>
    </row>
    <row r="433" spans="1:9" x14ac:dyDescent="0.15">
      <c r="A433">
        <v>223</v>
      </c>
      <c r="B433" t="s">
        <v>711</v>
      </c>
      <c r="C433" t="s">
        <v>103</v>
      </c>
      <c r="F433">
        <v>41065</v>
      </c>
      <c r="G433" t="s">
        <v>45</v>
      </c>
      <c r="H433" t="str">
        <f t="shared" si="6"/>
        <v/>
      </c>
      <c r="I433" t="str">
        <f>IF(H433="JA",AND(C432=C433,D432=D433,E432=E433,G432=G433,F432=F433),"")</f>
        <v/>
      </c>
    </row>
    <row r="434" spans="1:9" x14ac:dyDescent="0.15">
      <c r="A434">
        <v>224</v>
      </c>
      <c r="B434" t="s">
        <v>714</v>
      </c>
      <c r="C434" t="s">
        <v>103</v>
      </c>
      <c r="F434">
        <v>41163</v>
      </c>
      <c r="G434" t="s">
        <v>52</v>
      </c>
      <c r="H434" t="str">
        <f t="shared" si="6"/>
        <v/>
      </c>
      <c r="I434" t="str">
        <f>IF(H434="JA",AND(C433=C434,D433=D434,E433=E434,G433=G434,F433=F434),"")</f>
        <v/>
      </c>
    </row>
    <row r="435" spans="1:9" x14ac:dyDescent="0.15">
      <c r="A435">
        <v>229</v>
      </c>
      <c r="B435" t="s">
        <v>725</v>
      </c>
      <c r="C435" t="s">
        <v>103</v>
      </c>
      <c r="F435">
        <v>41296</v>
      </c>
      <c r="G435" t="s">
        <v>427</v>
      </c>
      <c r="H435" t="str">
        <f t="shared" si="6"/>
        <v/>
      </c>
      <c r="I435" t="str">
        <f>IF(H435="JA",AND(C434=C435,D434=D435,E434=E435,G434=G435,F434=F435),"")</f>
        <v/>
      </c>
    </row>
    <row r="436" spans="1:9" x14ac:dyDescent="0.15">
      <c r="A436">
        <v>225</v>
      </c>
      <c r="B436" t="s">
        <v>717</v>
      </c>
      <c r="C436" t="s">
        <v>103</v>
      </c>
      <c r="E436">
        <v>1972</v>
      </c>
      <c r="F436">
        <v>41424</v>
      </c>
      <c r="G436" t="s">
        <v>45</v>
      </c>
      <c r="H436" t="str">
        <f t="shared" si="6"/>
        <v/>
      </c>
      <c r="I436" t="str">
        <f>IF(H436="JA",AND(C435=C436,D435=D436,E435=E436,G435=G436,F435=F436),"")</f>
        <v/>
      </c>
    </row>
    <row r="437" spans="1:9" x14ac:dyDescent="0.15">
      <c r="A437">
        <v>226</v>
      </c>
      <c r="B437" t="s">
        <v>721</v>
      </c>
      <c r="C437" t="s">
        <v>103</v>
      </c>
      <c r="D437">
        <v>1955</v>
      </c>
      <c r="E437">
        <v>1961</v>
      </c>
      <c r="F437">
        <v>41524</v>
      </c>
      <c r="G437" t="s">
        <v>427</v>
      </c>
      <c r="H437" t="str">
        <f t="shared" si="6"/>
        <v/>
      </c>
      <c r="I437" t="str">
        <f>IF(H437="JA",AND(C436=C437,D436=D437,E436=E437,G436=G437,F436=F437),"")</f>
        <v/>
      </c>
    </row>
    <row r="438" spans="1:9" x14ac:dyDescent="0.15">
      <c r="A438">
        <v>227</v>
      </c>
      <c r="B438" t="s">
        <v>723</v>
      </c>
      <c r="C438" t="s">
        <v>103</v>
      </c>
      <c r="F438">
        <v>41617</v>
      </c>
      <c r="G438" t="s">
        <v>103</v>
      </c>
      <c r="H438" t="str">
        <f t="shared" si="6"/>
        <v/>
      </c>
      <c r="I438" t="str">
        <f>IF(H438="JA",AND(C437=C438,D437=D438,E437=E438,G437=G438,F437=F438),"")</f>
        <v/>
      </c>
    </row>
    <row r="439" spans="1:9" x14ac:dyDescent="0.15">
      <c r="A439">
        <v>228</v>
      </c>
      <c r="B439" t="s">
        <v>1468</v>
      </c>
      <c r="C439" t="s">
        <v>103</v>
      </c>
      <c r="F439">
        <v>41617</v>
      </c>
      <c r="G439" t="s">
        <v>103</v>
      </c>
      <c r="H439" t="str">
        <f t="shared" si="6"/>
        <v/>
      </c>
      <c r="I439" t="str">
        <f>IF(H439="JA",AND(C438=C439,D438=D439,E438=E439,G438=G439,F438=F439),"")</f>
        <v/>
      </c>
    </row>
    <row r="440" spans="1:9" x14ac:dyDescent="0.15">
      <c r="A440">
        <v>230</v>
      </c>
      <c r="B440" t="s">
        <v>730</v>
      </c>
      <c r="C440" t="s">
        <v>103</v>
      </c>
      <c r="F440">
        <v>41642</v>
      </c>
      <c r="G440" t="s">
        <v>103</v>
      </c>
      <c r="H440" t="str">
        <f t="shared" si="6"/>
        <v/>
      </c>
      <c r="I440" t="str">
        <f>IF(H440="JA",AND(C439=C440,D439=D440,E439=E440,G439=G440,F439=F440),"")</f>
        <v/>
      </c>
    </row>
    <row r="441" spans="1:9" x14ac:dyDescent="0.15">
      <c r="A441">
        <v>231</v>
      </c>
      <c r="B441" t="s">
        <v>732</v>
      </c>
      <c r="C441" t="s">
        <v>103</v>
      </c>
      <c r="D441">
        <v>1970</v>
      </c>
      <c r="E441">
        <v>1972</v>
      </c>
      <c r="F441">
        <v>41745</v>
      </c>
      <c r="G441" t="s">
        <v>45</v>
      </c>
      <c r="H441" t="str">
        <f t="shared" si="6"/>
        <v/>
      </c>
      <c r="I441" t="str">
        <f>IF(H441="JA",AND(C440=C441,D440=D441,E440=E441,G440=G441,F440=F441),"")</f>
        <v/>
      </c>
    </row>
    <row r="442" spans="1:9" x14ac:dyDescent="0.15">
      <c r="A442">
        <v>232</v>
      </c>
      <c r="B442" t="s">
        <v>736</v>
      </c>
      <c r="C442" t="s">
        <v>103</v>
      </c>
      <c r="F442">
        <v>41835</v>
      </c>
      <c r="G442" t="s">
        <v>45</v>
      </c>
      <c r="H442" t="str">
        <f t="shared" si="6"/>
        <v/>
      </c>
      <c r="I442" t="str">
        <f>IF(H442="JA",AND(C441=C442,D441=D442,E441=E442,G441=G442,F441=F442),"")</f>
        <v/>
      </c>
    </row>
    <row r="443" spans="1:9" x14ac:dyDescent="0.15">
      <c r="A443">
        <v>233</v>
      </c>
      <c r="B443" t="s">
        <v>738</v>
      </c>
      <c r="C443" t="s">
        <v>103</v>
      </c>
      <c r="D443">
        <v>1959</v>
      </c>
      <c r="E443">
        <v>1988</v>
      </c>
      <c r="F443">
        <v>41935</v>
      </c>
      <c r="G443" t="s">
        <v>1479</v>
      </c>
      <c r="H443" t="str">
        <f t="shared" si="6"/>
        <v/>
      </c>
      <c r="I443" t="str">
        <f>IF(H443="JA",AND(C442=C443,D442=D443,E442=E443,G442=G443,F442=F443),"")</f>
        <v/>
      </c>
    </row>
    <row r="444" spans="1:9" x14ac:dyDescent="0.15">
      <c r="A444">
        <v>234</v>
      </c>
      <c r="B444" t="s">
        <v>740</v>
      </c>
      <c r="C444" t="s">
        <v>103</v>
      </c>
      <c r="D444">
        <v>1959</v>
      </c>
      <c r="E444">
        <v>1968</v>
      </c>
      <c r="F444">
        <v>42034</v>
      </c>
      <c r="G444" t="s">
        <v>103</v>
      </c>
      <c r="H444" t="str">
        <f t="shared" si="6"/>
        <v/>
      </c>
      <c r="I444" t="str">
        <f>IF(H444="JA",AND(C443=C444,D443=D444,E443=E444,G443=G444,F443=F444),"")</f>
        <v/>
      </c>
    </row>
    <row r="445" spans="1:9" x14ac:dyDescent="0.15">
      <c r="A445">
        <v>237</v>
      </c>
      <c r="B445" t="s">
        <v>743</v>
      </c>
      <c r="C445" t="s">
        <v>103</v>
      </c>
      <c r="F445">
        <v>42130</v>
      </c>
      <c r="G445" t="s">
        <v>103</v>
      </c>
      <c r="H445" t="str">
        <f t="shared" si="6"/>
        <v/>
      </c>
      <c r="I445" t="str">
        <f>IF(H445="JA",AND(C444=C445,D444=D445,E444=E445,G444=G445,F444=F445),"")</f>
        <v/>
      </c>
    </row>
    <row r="446" spans="1:9" x14ac:dyDescent="0.15">
      <c r="A446">
        <v>239</v>
      </c>
      <c r="B446" t="s">
        <v>746</v>
      </c>
      <c r="C446" t="s">
        <v>103</v>
      </c>
      <c r="D446">
        <v>1956</v>
      </c>
      <c r="E446">
        <v>1956</v>
      </c>
      <c r="F446">
        <v>42223</v>
      </c>
      <c r="G446" t="s">
        <v>45</v>
      </c>
      <c r="H446" t="str">
        <f t="shared" si="6"/>
        <v/>
      </c>
      <c r="I446" t="str">
        <f>IF(H446="JA",AND(C445=C446,D445=D446,E445=E446,G445=G446,F445=F446),"")</f>
        <v/>
      </c>
    </row>
    <row r="447" spans="1:9" x14ac:dyDescent="0.15">
      <c r="A447">
        <v>535</v>
      </c>
      <c r="B447" t="s">
        <v>2769</v>
      </c>
      <c r="C447" t="s">
        <v>103</v>
      </c>
      <c r="D447">
        <v>1961</v>
      </c>
      <c r="E447">
        <v>1972</v>
      </c>
      <c r="F447">
        <v>12038</v>
      </c>
      <c r="G447" t="s">
        <v>103</v>
      </c>
      <c r="H447" t="str">
        <f t="shared" si="6"/>
        <v/>
      </c>
      <c r="I447" t="str">
        <f>IF(H447="JA",AND(C446=C447,D446=D447,E446=E447,G446=G447,F446=F447),"")</f>
        <v/>
      </c>
    </row>
    <row r="448" spans="1:9" x14ac:dyDescent="0.15">
      <c r="A448">
        <v>242</v>
      </c>
      <c r="B448" t="s">
        <v>755</v>
      </c>
      <c r="C448" t="s">
        <v>103</v>
      </c>
      <c r="F448">
        <v>42317</v>
      </c>
      <c r="G448" t="s">
        <v>103</v>
      </c>
      <c r="H448" t="str">
        <f t="shared" si="6"/>
        <v/>
      </c>
      <c r="I448" t="str">
        <f>IF(H448="JA",AND(C447=C448,D447=D448,E447=E448,G447=G448,F447=F448),"")</f>
        <v/>
      </c>
    </row>
    <row r="449" spans="1:9" x14ac:dyDescent="0.15">
      <c r="A449">
        <v>240</v>
      </c>
      <c r="B449" t="s">
        <v>749</v>
      </c>
      <c r="C449" t="s">
        <v>103</v>
      </c>
      <c r="D449">
        <v>1961</v>
      </c>
      <c r="E449">
        <v>1961</v>
      </c>
      <c r="F449">
        <v>42322</v>
      </c>
      <c r="G449" t="s">
        <v>45</v>
      </c>
      <c r="H449" t="str">
        <f t="shared" si="6"/>
        <v/>
      </c>
      <c r="I449" t="str">
        <f>IF(H449="JA",AND(C448=C449,D448=D449,E448=E449,G448=G449,F448=F449),"")</f>
        <v/>
      </c>
    </row>
    <row r="450" spans="1:9" x14ac:dyDescent="0.15">
      <c r="A450">
        <v>241</v>
      </c>
      <c r="B450" t="s">
        <v>752</v>
      </c>
      <c r="C450" t="s">
        <v>103</v>
      </c>
      <c r="D450">
        <v>1962</v>
      </c>
      <c r="E450">
        <v>1962</v>
      </c>
      <c r="F450">
        <v>42418</v>
      </c>
      <c r="G450" t="s">
        <v>52</v>
      </c>
      <c r="H450" t="str">
        <f t="shared" si="6"/>
        <v/>
      </c>
      <c r="I450" t="str">
        <f>IF(H450="JA",AND(C449=C450,D449=D450,E449=E450,G449=G450,F449=F450),"")</f>
        <v/>
      </c>
    </row>
    <row r="451" spans="1:9" x14ac:dyDescent="0.15">
      <c r="A451">
        <v>243</v>
      </c>
      <c r="B451" t="s">
        <v>758</v>
      </c>
      <c r="C451" t="s">
        <v>103</v>
      </c>
      <c r="F451">
        <v>42509</v>
      </c>
      <c r="G451" t="s">
        <v>45</v>
      </c>
      <c r="H451" t="str">
        <f t="shared" ref="H451:H514" si="7">IF(B450=B451,"JA","")</f>
        <v/>
      </c>
      <c r="I451" t="str">
        <f>IF(H451="JA",AND(C450=C451,D450=D451,E450=E451,G450=G451,F450=F451),"")</f>
        <v/>
      </c>
    </row>
    <row r="452" spans="1:9" x14ac:dyDescent="0.15">
      <c r="A452">
        <v>246</v>
      </c>
      <c r="B452" t="s">
        <v>767</v>
      </c>
      <c r="C452" t="s">
        <v>103</v>
      </c>
      <c r="D452">
        <v>1964</v>
      </c>
      <c r="E452">
        <v>1966</v>
      </c>
      <c r="F452">
        <v>42549</v>
      </c>
      <c r="G452" t="s">
        <v>45</v>
      </c>
      <c r="H452" t="str">
        <f t="shared" si="7"/>
        <v/>
      </c>
      <c r="I452" t="str">
        <f>IF(H452="JA",AND(C451=C452,D451=D452,E451=E452,G451=G452,F451=F452),"")</f>
        <v/>
      </c>
    </row>
    <row r="453" spans="1:9" x14ac:dyDescent="0.15">
      <c r="A453">
        <v>248</v>
      </c>
      <c r="B453" t="s">
        <v>772</v>
      </c>
      <c r="C453" t="s">
        <v>103</v>
      </c>
      <c r="D453">
        <v>1965</v>
      </c>
      <c r="E453">
        <v>1966</v>
      </c>
      <c r="F453">
        <v>42645</v>
      </c>
      <c r="G453" t="s">
        <v>52</v>
      </c>
      <c r="H453" t="str">
        <f t="shared" si="7"/>
        <v/>
      </c>
      <c r="I453" t="str">
        <f>IF(H453="JA",AND(C452=C453,D452=D453,E452=E453,G452=G453,F452=F453),"")</f>
        <v/>
      </c>
    </row>
    <row r="454" spans="1:9" x14ac:dyDescent="0.15">
      <c r="A454">
        <v>244</v>
      </c>
      <c r="B454" t="s">
        <v>761</v>
      </c>
      <c r="C454" t="s">
        <v>103</v>
      </c>
      <c r="D454">
        <v>1966</v>
      </c>
      <c r="E454">
        <v>1966</v>
      </c>
      <c r="F454">
        <v>42733</v>
      </c>
      <c r="G454" t="s">
        <v>103</v>
      </c>
      <c r="H454" t="str">
        <f t="shared" si="7"/>
        <v/>
      </c>
      <c r="I454" t="str">
        <f>IF(H454="JA",AND(C453=C454,D453=D454,E453=E454,G453=G454,F453=F454),"")</f>
        <v/>
      </c>
    </row>
    <row r="455" spans="1:9" x14ac:dyDescent="0.15">
      <c r="A455">
        <v>245</v>
      </c>
      <c r="B455" t="s">
        <v>764</v>
      </c>
      <c r="C455" t="s">
        <v>103</v>
      </c>
      <c r="F455">
        <v>42828</v>
      </c>
      <c r="G455" t="s">
        <v>45</v>
      </c>
      <c r="H455" t="str">
        <f t="shared" si="7"/>
        <v/>
      </c>
      <c r="I455" t="str">
        <f>IF(H455="JA",AND(C454=C455,D454=D455,E454=E455,G454=G455,F454=F455),"")</f>
        <v/>
      </c>
    </row>
    <row r="456" spans="1:9" x14ac:dyDescent="0.15">
      <c r="A456">
        <v>64</v>
      </c>
      <c r="B456" t="s">
        <v>1143</v>
      </c>
      <c r="C456" t="s">
        <v>103</v>
      </c>
      <c r="D456">
        <v>1958</v>
      </c>
      <c r="E456">
        <v>1958</v>
      </c>
      <c r="F456">
        <v>27519</v>
      </c>
      <c r="G456" t="s">
        <v>103</v>
      </c>
      <c r="H456" t="str">
        <f t="shared" si="7"/>
        <v/>
      </c>
      <c r="I456" t="str">
        <f>IF(H456="JA",AND(C455=C456,D455=D456,E455=E456,G455=G456,F455=F456),"")</f>
        <v/>
      </c>
    </row>
    <row r="457" spans="1:9" x14ac:dyDescent="0.15">
      <c r="A457">
        <v>250</v>
      </c>
      <c r="B457" t="s">
        <v>777</v>
      </c>
      <c r="C457" t="s">
        <v>103</v>
      </c>
      <c r="D457">
        <v>1963</v>
      </c>
      <c r="E457">
        <v>1963</v>
      </c>
      <c r="F457">
        <v>42998</v>
      </c>
      <c r="G457" t="s">
        <v>103</v>
      </c>
      <c r="H457" t="str">
        <f t="shared" si="7"/>
        <v/>
      </c>
      <c r="I457" t="str">
        <f>IF(H457="JA",AND(C456=C457,D456=D457,E456=E457,G456=G457,F456=F457),"")</f>
        <v/>
      </c>
    </row>
    <row r="458" spans="1:9" x14ac:dyDescent="0.15">
      <c r="A458">
        <v>251</v>
      </c>
      <c r="B458" t="s">
        <v>780</v>
      </c>
      <c r="C458" t="s">
        <v>103</v>
      </c>
      <c r="D458">
        <v>1957</v>
      </c>
      <c r="E458">
        <v>1957</v>
      </c>
      <c r="F458">
        <v>43094</v>
      </c>
      <c r="G458" t="s">
        <v>103</v>
      </c>
      <c r="H458" t="str">
        <f t="shared" si="7"/>
        <v/>
      </c>
      <c r="I458" t="str">
        <f>IF(H458="JA",AND(C457=C458,D457=D458,E457=E458,G457=G458,F457=F458),"")</f>
        <v/>
      </c>
    </row>
    <row r="459" spans="1:9" x14ac:dyDescent="0.15">
      <c r="A459">
        <v>252</v>
      </c>
      <c r="B459" t="s">
        <v>785</v>
      </c>
      <c r="C459" t="s">
        <v>103</v>
      </c>
      <c r="F459">
        <v>43189</v>
      </c>
      <c r="G459" t="s">
        <v>45</v>
      </c>
      <c r="H459" t="str">
        <f t="shared" si="7"/>
        <v/>
      </c>
      <c r="I459" t="str">
        <f>IF(H459="JA",AND(C458=C459,D458=D459,E458=E459,G458=G459,F458=F459),"")</f>
        <v/>
      </c>
    </row>
    <row r="460" spans="1:9" x14ac:dyDescent="0.15">
      <c r="A460">
        <v>253</v>
      </c>
      <c r="B460" t="s">
        <v>788</v>
      </c>
      <c r="C460" t="s">
        <v>103</v>
      </c>
      <c r="F460">
        <v>43285</v>
      </c>
      <c r="G460" t="s">
        <v>45</v>
      </c>
      <c r="H460" t="str">
        <f t="shared" si="7"/>
        <v/>
      </c>
      <c r="I460" t="str">
        <f>IF(H460="JA",AND(C459=C460,D459=D460,E459=E460,G459=G460,F459=F460),"")</f>
        <v/>
      </c>
    </row>
    <row r="461" spans="1:9" x14ac:dyDescent="0.15">
      <c r="A461">
        <v>254</v>
      </c>
      <c r="B461" t="s">
        <v>791</v>
      </c>
      <c r="C461" t="s">
        <v>103</v>
      </c>
      <c r="D461" t="s">
        <v>1645</v>
      </c>
      <c r="E461">
        <v>1975</v>
      </c>
      <c r="F461">
        <v>43383</v>
      </c>
      <c r="G461" t="s">
        <v>45</v>
      </c>
      <c r="H461" t="str">
        <f t="shared" si="7"/>
        <v/>
      </c>
      <c r="I461" t="str">
        <f>IF(H461="JA",AND(C460=C461,D460=D461,E460=E461,G460=G461,F460=F461),"")</f>
        <v/>
      </c>
    </row>
    <row r="462" spans="1:9" x14ac:dyDescent="0.15">
      <c r="A462">
        <v>69</v>
      </c>
      <c r="B462" t="s">
        <v>1154</v>
      </c>
      <c r="C462" t="s">
        <v>103</v>
      </c>
      <c r="D462">
        <v>1971</v>
      </c>
      <c r="E462">
        <v>1971</v>
      </c>
      <c r="F462">
        <v>27811</v>
      </c>
      <c r="G462" t="s">
        <v>103</v>
      </c>
      <c r="H462" t="str">
        <f t="shared" si="7"/>
        <v/>
      </c>
      <c r="I462" t="str">
        <f>IF(H462="JA",AND(C461=C462,D461=D462,E461=E462,G461=G462,F461=F462),"")</f>
        <v/>
      </c>
    </row>
    <row r="463" spans="1:9" x14ac:dyDescent="0.15">
      <c r="A463">
        <v>255</v>
      </c>
      <c r="B463" t="s">
        <v>794</v>
      </c>
      <c r="C463" t="s">
        <v>103</v>
      </c>
      <c r="D463">
        <v>1988</v>
      </c>
      <c r="E463">
        <v>1988</v>
      </c>
      <c r="F463">
        <v>43480</v>
      </c>
      <c r="G463" t="s">
        <v>45</v>
      </c>
      <c r="H463" t="str">
        <f t="shared" si="7"/>
        <v/>
      </c>
      <c r="I463" t="str">
        <f>IF(H463="JA",AND(C462=C463,D462=D463,E462=E463,G462=G463,F462=F463),"")</f>
        <v/>
      </c>
    </row>
    <row r="464" spans="1:9" x14ac:dyDescent="0.15">
      <c r="A464">
        <v>256</v>
      </c>
      <c r="B464" t="s">
        <v>796</v>
      </c>
      <c r="C464" t="s">
        <v>103</v>
      </c>
      <c r="F464">
        <v>43580</v>
      </c>
      <c r="G464" t="s">
        <v>45</v>
      </c>
      <c r="H464" t="str">
        <f t="shared" si="7"/>
        <v/>
      </c>
      <c r="I464" t="str">
        <f>IF(H464="JA",AND(C463=C464,D463=D464,E463=E464,G463=G464,F463=F464),"")</f>
        <v/>
      </c>
    </row>
    <row r="465" spans="1:9" x14ac:dyDescent="0.15">
      <c r="A465">
        <v>257</v>
      </c>
      <c r="B465" t="s">
        <v>798</v>
      </c>
      <c r="C465" t="s">
        <v>103</v>
      </c>
      <c r="D465">
        <v>1968</v>
      </c>
      <c r="E465">
        <v>1973</v>
      </c>
      <c r="F465">
        <v>43604</v>
      </c>
      <c r="G465" t="s">
        <v>103</v>
      </c>
      <c r="H465" t="str">
        <f t="shared" si="7"/>
        <v/>
      </c>
      <c r="I465" t="str">
        <f>IF(H465="JA",AND(C464=C465,D464=D465,E464=E465,G464=G465,F464=F465),"")</f>
        <v/>
      </c>
    </row>
    <row r="466" spans="1:9" x14ac:dyDescent="0.15">
      <c r="A466">
        <v>258</v>
      </c>
      <c r="B466" t="s">
        <v>801</v>
      </c>
      <c r="C466" t="s">
        <v>103</v>
      </c>
      <c r="F466">
        <v>43699</v>
      </c>
      <c r="G466" t="s">
        <v>45</v>
      </c>
      <c r="H466" t="str">
        <f t="shared" si="7"/>
        <v/>
      </c>
      <c r="I466" t="str">
        <f>IF(H466="JA",AND(C465=C466,D465=D466,E465=E466,G465=G466,F465=F466),"")</f>
        <v/>
      </c>
    </row>
    <row r="467" spans="1:9" x14ac:dyDescent="0.15">
      <c r="A467">
        <v>263</v>
      </c>
      <c r="B467" t="s">
        <v>814</v>
      </c>
      <c r="C467" t="s">
        <v>103</v>
      </c>
      <c r="D467">
        <v>1961</v>
      </c>
      <c r="E467">
        <v>1965</v>
      </c>
      <c r="F467">
        <v>43841</v>
      </c>
      <c r="G467" t="s">
        <v>45</v>
      </c>
      <c r="H467" t="str">
        <f t="shared" si="7"/>
        <v/>
      </c>
      <c r="I467" t="str">
        <f>IF(H467="JA",AND(C466=C467,D466=D467,E466=E467,G466=G467,F466=F467),"")</f>
        <v/>
      </c>
    </row>
    <row r="468" spans="1:9" x14ac:dyDescent="0.15">
      <c r="A468">
        <v>264</v>
      </c>
      <c r="B468" t="s">
        <v>817</v>
      </c>
      <c r="C468" t="s">
        <v>103</v>
      </c>
      <c r="F468">
        <v>43941</v>
      </c>
      <c r="G468" t="s">
        <v>45</v>
      </c>
      <c r="H468" t="str">
        <f t="shared" si="7"/>
        <v/>
      </c>
      <c r="I468" t="str">
        <f>IF(H468="JA",AND(C467=C468,D467=D468,E467=E468,G467=G468,F467=F468),"")</f>
        <v/>
      </c>
    </row>
    <row r="469" spans="1:9" x14ac:dyDescent="0.15">
      <c r="A469">
        <v>259</v>
      </c>
      <c r="B469" t="s">
        <v>804</v>
      </c>
      <c r="C469" t="s">
        <v>103</v>
      </c>
      <c r="E469">
        <v>1960</v>
      </c>
      <c r="F469">
        <v>44020</v>
      </c>
      <c r="G469" t="s">
        <v>45</v>
      </c>
      <c r="H469" t="str">
        <f t="shared" si="7"/>
        <v/>
      </c>
      <c r="I469" t="str">
        <f>IF(H469="JA",AND(C468=C469,D468=D469,E468=E469,G468=G469,F468=F469),"")</f>
        <v/>
      </c>
    </row>
    <row r="470" spans="1:9" x14ac:dyDescent="0.15">
      <c r="A470">
        <v>260</v>
      </c>
      <c r="B470" t="s">
        <v>808</v>
      </c>
      <c r="C470" t="s">
        <v>103</v>
      </c>
      <c r="F470">
        <v>44119</v>
      </c>
      <c r="G470" t="s">
        <v>45</v>
      </c>
      <c r="H470" t="str">
        <f t="shared" si="7"/>
        <v/>
      </c>
      <c r="I470" t="str">
        <f>IF(H470="JA",AND(C469=C470,D469=D470,E469=E470,G469=G470,F469=F470),"")</f>
        <v/>
      </c>
    </row>
    <row r="471" spans="1:9" x14ac:dyDescent="0.15">
      <c r="A471">
        <v>262</v>
      </c>
      <c r="B471" t="s">
        <v>1580</v>
      </c>
      <c r="C471" t="s">
        <v>103</v>
      </c>
      <c r="F471">
        <v>44212</v>
      </c>
      <c r="G471" t="s">
        <v>45</v>
      </c>
      <c r="H471" t="str">
        <f t="shared" si="7"/>
        <v/>
      </c>
      <c r="I471" t="str">
        <f>IF(H471="JA",AND(C470=C471,D470=D471,E470=E471,G470=G471,F470=F471),"")</f>
        <v/>
      </c>
    </row>
    <row r="472" spans="1:9" x14ac:dyDescent="0.15">
      <c r="A472">
        <v>261</v>
      </c>
      <c r="B472" t="s">
        <v>810</v>
      </c>
      <c r="C472" t="s">
        <v>103</v>
      </c>
      <c r="D472">
        <v>1963</v>
      </c>
      <c r="E472">
        <v>1966</v>
      </c>
      <c r="F472">
        <v>44212</v>
      </c>
      <c r="G472" t="s">
        <v>103</v>
      </c>
      <c r="H472" t="str">
        <f t="shared" si="7"/>
        <v/>
      </c>
      <c r="I472" t="str">
        <f>IF(H472="JA",AND(C471=C472,D471=D472,E471=E472,G471=G472,F471=F472),"")</f>
        <v/>
      </c>
    </row>
    <row r="473" spans="1:9" x14ac:dyDescent="0.15">
      <c r="A473">
        <v>265</v>
      </c>
      <c r="B473" t="s">
        <v>820</v>
      </c>
      <c r="C473" t="s">
        <v>103</v>
      </c>
      <c r="D473">
        <v>1957</v>
      </c>
      <c r="E473">
        <v>1971</v>
      </c>
      <c r="F473">
        <v>44289</v>
      </c>
      <c r="G473" t="s">
        <v>45</v>
      </c>
      <c r="H473" t="str">
        <f t="shared" si="7"/>
        <v/>
      </c>
      <c r="I473" t="str">
        <f>IF(H473="JA",AND(C472=C473,D472=D473,E472=E473,G472=G473,F472=F473),"")</f>
        <v/>
      </c>
    </row>
    <row r="474" spans="1:9" x14ac:dyDescent="0.15">
      <c r="A474">
        <v>266</v>
      </c>
      <c r="B474" t="s">
        <v>823</v>
      </c>
      <c r="C474" t="s">
        <v>103</v>
      </c>
      <c r="D474">
        <v>1960</v>
      </c>
      <c r="E474">
        <v>1973</v>
      </c>
      <c r="F474">
        <v>44391</v>
      </c>
      <c r="G474" t="s">
        <v>45</v>
      </c>
      <c r="H474" t="str">
        <f t="shared" si="7"/>
        <v/>
      </c>
      <c r="I474" t="str">
        <f>IF(H474="JA",AND(C473=C474,D473=D474,E473=E474,G473=G474,F473=F474),"")</f>
        <v/>
      </c>
    </row>
    <row r="475" spans="1:9" x14ac:dyDescent="0.15">
      <c r="A475">
        <v>267</v>
      </c>
      <c r="B475" t="s">
        <v>1570</v>
      </c>
      <c r="C475" t="s">
        <v>103</v>
      </c>
      <c r="D475">
        <v>1961</v>
      </c>
      <c r="E475">
        <v>1962</v>
      </c>
      <c r="F475">
        <v>44391</v>
      </c>
      <c r="G475" t="s">
        <v>45</v>
      </c>
      <c r="H475" t="str">
        <f t="shared" si="7"/>
        <v/>
      </c>
      <c r="I475" t="str">
        <f>IF(H475="JA",AND(C474=C475,D474=D475,E474=E475,G474=G475,F474=F475),"")</f>
        <v/>
      </c>
    </row>
    <row r="476" spans="1:9" x14ac:dyDescent="0.15">
      <c r="A476">
        <v>268</v>
      </c>
      <c r="B476" t="s">
        <v>826</v>
      </c>
      <c r="C476" t="s">
        <v>103</v>
      </c>
      <c r="D476">
        <v>1961</v>
      </c>
      <c r="E476">
        <v>1972</v>
      </c>
      <c r="F476">
        <v>44487</v>
      </c>
      <c r="G476" t="s">
        <v>45</v>
      </c>
      <c r="H476" t="str">
        <f t="shared" si="7"/>
        <v/>
      </c>
      <c r="I476" t="str">
        <f>IF(H476="JA",AND(C475=C476,D475=D476,E475=E476,G475=G476,F475=F476),"")</f>
        <v/>
      </c>
    </row>
    <row r="477" spans="1:9" x14ac:dyDescent="0.15">
      <c r="A477">
        <v>269</v>
      </c>
      <c r="B477" t="s">
        <v>828</v>
      </c>
      <c r="C477" t="s">
        <v>103</v>
      </c>
      <c r="D477">
        <v>1969</v>
      </c>
      <c r="E477">
        <v>1970</v>
      </c>
      <c r="F477">
        <v>44585</v>
      </c>
      <c r="G477" t="s">
        <v>45</v>
      </c>
      <c r="H477" t="str">
        <f t="shared" si="7"/>
        <v/>
      </c>
      <c r="I477" t="str">
        <f>IF(H477="JA",AND(C476=C477,D476=D477,E476=E477,G476=G477,F476=F477),"")</f>
        <v/>
      </c>
    </row>
    <row r="478" spans="1:9" x14ac:dyDescent="0.15">
      <c r="A478">
        <v>271</v>
      </c>
      <c r="B478" t="s">
        <v>831</v>
      </c>
      <c r="C478" t="s">
        <v>103</v>
      </c>
      <c r="F478">
        <v>44668</v>
      </c>
      <c r="G478" t="s">
        <v>103</v>
      </c>
      <c r="H478" t="str">
        <f t="shared" si="7"/>
        <v/>
      </c>
      <c r="I478" t="str">
        <f>IF(H478="JA",AND(C477=C478,D477=D478,E477=E478,G477=G478,F477=F478),"")</f>
        <v/>
      </c>
    </row>
    <row r="479" spans="1:9" x14ac:dyDescent="0.15">
      <c r="A479">
        <v>272</v>
      </c>
      <c r="B479" t="s">
        <v>835</v>
      </c>
      <c r="C479" t="s">
        <v>103</v>
      </c>
      <c r="F479">
        <v>44757</v>
      </c>
      <c r="G479" t="s">
        <v>103</v>
      </c>
      <c r="H479" t="str">
        <f t="shared" si="7"/>
        <v/>
      </c>
      <c r="I479" t="str">
        <f>IF(H479="JA",AND(C478=C479,D478=D479,E478=E479,G478=G479,F478=F479),"")</f>
        <v/>
      </c>
    </row>
    <row r="480" spans="1:9" x14ac:dyDescent="0.15">
      <c r="A480">
        <v>273</v>
      </c>
      <c r="B480" t="s">
        <v>838</v>
      </c>
      <c r="C480" t="s">
        <v>103</v>
      </c>
      <c r="D480">
        <v>1966</v>
      </c>
      <c r="E480">
        <v>1966</v>
      </c>
      <c r="F480">
        <v>44854</v>
      </c>
      <c r="G480" t="s">
        <v>103</v>
      </c>
      <c r="H480" t="str">
        <f t="shared" si="7"/>
        <v/>
      </c>
      <c r="I480" t="str">
        <f>IF(H480="JA",AND(C479=C480,D479=D480,E479=E480,G479=G480,F479=F480),"")</f>
        <v/>
      </c>
    </row>
    <row r="481" spans="1:9" x14ac:dyDescent="0.15">
      <c r="A481">
        <v>277</v>
      </c>
      <c r="B481" t="s">
        <v>843</v>
      </c>
      <c r="C481" t="s">
        <v>103</v>
      </c>
      <c r="F481">
        <v>44951</v>
      </c>
      <c r="G481" t="s">
        <v>45</v>
      </c>
      <c r="H481" t="str">
        <f t="shared" si="7"/>
        <v/>
      </c>
      <c r="I481" t="str">
        <f>IF(H481="JA",AND(C480=C481,D480=D481,E480=E481,G480=G481,F480=F481),"")</f>
        <v/>
      </c>
    </row>
    <row r="482" spans="1:9" x14ac:dyDescent="0.15">
      <c r="A482">
        <v>281</v>
      </c>
      <c r="B482" t="s">
        <v>851</v>
      </c>
      <c r="C482" t="s">
        <v>103</v>
      </c>
      <c r="D482">
        <v>1961</v>
      </c>
      <c r="E482">
        <v>1975</v>
      </c>
      <c r="F482">
        <v>44980</v>
      </c>
      <c r="G482" t="s">
        <v>45</v>
      </c>
      <c r="H482" t="str">
        <f t="shared" si="7"/>
        <v/>
      </c>
      <c r="I482" t="str">
        <f>IF(H482="JA",AND(C481=C482,D481=D482,E481=E482,G481=G482,F481=F482),"")</f>
        <v/>
      </c>
    </row>
    <row r="483" spans="1:9" x14ac:dyDescent="0.15">
      <c r="A483">
        <v>282</v>
      </c>
      <c r="B483" t="s">
        <v>854</v>
      </c>
      <c r="C483" t="s">
        <v>103</v>
      </c>
      <c r="F483">
        <v>45076</v>
      </c>
      <c r="G483" t="s">
        <v>103</v>
      </c>
      <c r="H483" t="str">
        <f t="shared" si="7"/>
        <v/>
      </c>
      <c r="I483" t="str">
        <f>IF(H483="JA",AND(C482=C483,D482=D483,E482=E483,G482=G483,F482=F483),"")</f>
        <v/>
      </c>
    </row>
    <row r="484" spans="1:9" x14ac:dyDescent="0.15">
      <c r="A484">
        <v>283</v>
      </c>
      <c r="B484" t="s">
        <v>858</v>
      </c>
      <c r="C484" t="s">
        <v>103</v>
      </c>
      <c r="F484">
        <v>45174</v>
      </c>
      <c r="G484" t="s">
        <v>45</v>
      </c>
      <c r="H484" t="str">
        <f t="shared" si="7"/>
        <v/>
      </c>
      <c r="I484" t="str">
        <f>IF(H484="JA",AND(C483=C484,D483=D484,E483=E484,G483=G484,F483=F484),"")</f>
        <v/>
      </c>
    </row>
    <row r="485" spans="1:9" x14ac:dyDescent="0.15">
      <c r="A485">
        <v>278</v>
      </c>
      <c r="B485" t="s">
        <v>846</v>
      </c>
      <c r="C485" t="s">
        <v>103</v>
      </c>
      <c r="F485">
        <v>45269</v>
      </c>
      <c r="G485" t="s">
        <v>45</v>
      </c>
      <c r="H485" t="str">
        <f t="shared" si="7"/>
        <v/>
      </c>
      <c r="I485" t="str">
        <f>IF(H485="JA",AND(C484=C485,D484=D485,E484=E485,G484=G485,F484=F485),"")</f>
        <v/>
      </c>
    </row>
    <row r="486" spans="1:9" x14ac:dyDescent="0.15">
      <c r="A486">
        <v>279</v>
      </c>
      <c r="B486" t="s">
        <v>848</v>
      </c>
      <c r="C486" t="s">
        <v>103</v>
      </c>
      <c r="D486">
        <v>1980</v>
      </c>
      <c r="E486">
        <v>1980</v>
      </c>
      <c r="F486">
        <v>45363</v>
      </c>
      <c r="G486" t="s">
        <v>45</v>
      </c>
      <c r="H486" t="str">
        <f t="shared" si="7"/>
        <v/>
      </c>
      <c r="I486" t="str">
        <f>IF(H486="JA",AND(C485=C486,D485=D486,E485=E486,G485=G486,F485=F486),"")</f>
        <v/>
      </c>
    </row>
    <row r="487" spans="1:9" x14ac:dyDescent="0.15">
      <c r="A487">
        <v>284</v>
      </c>
      <c r="B487" t="s">
        <v>860</v>
      </c>
      <c r="C487" t="s">
        <v>103</v>
      </c>
      <c r="D487">
        <v>1959</v>
      </c>
      <c r="E487">
        <v>1961</v>
      </c>
      <c r="F487">
        <v>45525</v>
      </c>
      <c r="G487" t="s">
        <v>45</v>
      </c>
      <c r="H487" t="str">
        <f t="shared" si="7"/>
        <v/>
      </c>
      <c r="I487" t="str">
        <f>IF(H487="JA",AND(C486=C487,D486=D487,E486=E487,G486=G487,F486=F487),"")</f>
        <v/>
      </c>
    </row>
    <row r="488" spans="1:9" x14ac:dyDescent="0.15">
      <c r="A488">
        <v>285</v>
      </c>
      <c r="B488" t="s">
        <v>863</v>
      </c>
      <c r="C488" t="s">
        <v>103</v>
      </c>
      <c r="D488">
        <v>1973</v>
      </c>
      <c r="E488">
        <v>1974</v>
      </c>
      <c r="F488">
        <v>45622</v>
      </c>
      <c r="G488" t="s">
        <v>45</v>
      </c>
      <c r="H488" t="str">
        <f t="shared" si="7"/>
        <v/>
      </c>
      <c r="I488" t="str">
        <f>IF(H488="JA",AND(C487=C488,D487=D488,E487=E488,G487=G488,F487=F488),"")</f>
        <v/>
      </c>
    </row>
    <row r="489" spans="1:9" x14ac:dyDescent="0.15">
      <c r="A489">
        <v>286</v>
      </c>
      <c r="B489" t="s">
        <v>866</v>
      </c>
      <c r="C489" t="s">
        <v>103</v>
      </c>
      <c r="D489">
        <v>1962</v>
      </c>
      <c r="E489">
        <v>1962</v>
      </c>
      <c r="F489">
        <v>45698</v>
      </c>
      <c r="G489" t="s">
        <v>45</v>
      </c>
      <c r="H489" t="str">
        <f t="shared" si="7"/>
        <v/>
      </c>
      <c r="I489" t="str">
        <f>IF(H489="JA",AND(C488=C489,D488=D489,E488=E489,G488=G489,F488=F489),"")</f>
        <v/>
      </c>
    </row>
    <row r="490" spans="1:9" x14ac:dyDescent="0.15">
      <c r="A490">
        <v>287</v>
      </c>
      <c r="B490" t="s">
        <v>869</v>
      </c>
      <c r="C490" t="s">
        <v>103</v>
      </c>
      <c r="D490">
        <v>1973</v>
      </c>
      <c r="E490">
        <v>1973</v>
      </c>
      <c r="F490">
        <v>45795</v>
      </c>
      <c r="G490" t="s">
        <v>45</v>
      </c>
      <c r="H490" t="str">
        <f t="shared" si="7"/>
        <v/>
      </c>
      <c r="I490" t="str">
        <f>IF(H490="JA",AND(C489=C490,D489=D490,E489=E490,G489=G490,F489=F490),"")</f>
        <v/>
      </c>
    </row>
    <row r="491" spans="1:9" x14ac:dyDescent="0.15">
      <c r="A491">
        <v>288</v>
      </c>
      <c r="B491" t="s">
        <v>872</v>
      </c>
      <c r="C491" t="s">
        <v>103</v>
      </c>
      <c r="F491">
        <v>45890</v>
      </c>
      <c r="G491" t="s">
        <v>103</v>
      </c>
      <c r="H491" t="str">
        <f t="shared" si="7"/>
        <v/>
      </c>
      <c r="I491" t="str">
        <f>IF(H491="JA",AND(C490=C491,D490=D491,E490=E491,G490=G491,F490=F491),"")</f>
        <v/>
      </c>
    </row>
    <row r="492" spans="1:9" x14ac:dyDescent="0.15">
      <c r="A492">
        <v>289</v>
      </c>
      <c r="B492" t="s">
        <v>875</v>
      </c>
      <c r="C492" t="s">
        <v>103</v>
      </c>
      <c r="D492">
        <v>1959</v>
      </c>
      <c r="E492">
        <v>1976</v>
      </c>
      <c r="F492">
        <v>45987</v>
      </c>
      <c r="G492" t="s">
        <v>45</v>
      </c>
      <c r="H492" t="str">
        <f t="shared" si="7"/>
        <v/>
      </c>
      <c r="I492" t="str">
        <f>IF(H492="JA",AND(C491=C492,D491=D492,E491=E492,G491=G492,F491=F492),"")</f>
        <v/>
      </c>
    </row>
    <row r="493" spans="1:9" x14ac:dyDescent="0.15">
      <c r="A493">
        <v>290</v>
      </c>
      <c r="B493" t="s">
        <v>878</v>
      </c>
      <c r="C493" t="s">
        <v>103</v>
      </c>
      <c r="F493">
        <v>46083</v>
      </c>
      <c r="G493" t="s">
        <v>45</v>
      </c>
      <c r="H493" t="str">
        <f t="shared" si="7"/>
        <v/>
      </c>
      <c r="I493" t="str">
        <f>IF(H493="JA",AND(C492=C493,D492=D493,E492=E493,G492=G493,F492=F493),"")</f>
        <v/>
      </c>
    </row>
    <row r="494" spans="1:9" x14ac:dyDescent="0.15">
      <c r="A494">
        <v>291</v>
      </c>
      <c r="B494" t="s">
        <v>881</v>
      </c>
      <c r="C494" t="s">
        <v>103</v>
      </c>
      <c r="F494">
        <v>46179</v>
      </c>
      <c r="G494" t="s">
        <v>45</v>
      </c>
      <c r="H494" t="str">
        <f t="shared" si="7"/>
        <v/>
      </c>
      <c r="I494" t="str">
        <f>IF(H494="JA",AND(C493=C494,D493=D494,E493=E494,G493=G494,F493=F494),"")</f>
        <v/>
      </c>
    </row>
    <row r="495" spans="1:9" x14ac:dyDescent="0.15">
      <c r="A495">
        <v>292</v>
      </c>
      <c r="B495" t="s">
        <v>884</v>
      </c>
      <c r="C495" t="s">
        <v>103</v>
      </c>
      <c r="F495">
        <v>46278</v>
      </c>
      <c r="G495" t="s">
        <v>103</v>
      </c>
      <c r="H495" t="str">
        <f t="shared" si="7"/>
        <v/>
      </c>
      <c r="I495" t="str">
        <f>IF(H495="JA",AND(C494=C495,D494=D495,E494=E495,G494=G495,F494=F495),"")</f>
        <v/>
      </c>
    </row>
    <row r="496" spans="1:9" x14ac:dyDescent="0.15">
      <c r="A496">
        <v>293</v>
      </c>
      <c r="B496" t="s">
        <v>887</v>
      </c>
      <c r="C496" t="s">
        <v>103</v>
      </c>
      <c r="D496">
        <v>1957</v>
      </c>
      <c r="E496">
        <v>1961</v>
      </c>
      <c r="F496">
        <v>46374</v>
      </c>
      <c r="G496" t="s">
        <v>52</v>
      </c>
      <c r="H496" t="str">
        <f t="shared" si="7"/>
        <v/>
      </c>
      <c r="I496" t="str">
        <f>IF(H496="JA",AND(C495=C496,D495=D496,E495=E496,G495=G496,F495=F496),"")</f>
        <v/>
      </c>
    </row>
    <row r="497" spans="1:9" x14ac:dyDescent="0.15">
      <c r="A497">
        <v>294</v>
      </c>
      <c r="B497" t="s">
        <v>890</v>
      </c>
      <c r="C497" t="s">
        <v>103</v>
      </c>
      <c r="D497">
        <v>1967</v>
      </c>
      <c r="E497">
        <v>1967</v>
      </c>
      <c r="F497">
        <v>46473</v>
      </c>
      <c r="G497" t="s">
        <v>103</v>
      </c>
      <c r="H497" t="str">
        <f t="shared" si="7"/>
        <v/>
      </c>
      <c r="I497" t="str">
        <f>IF(H497="JA",AND(C496=C497,D496=D497,E496=E497,G496=G497,F496=F497),"")</f>
        <v/>
      </c>
    </row>
    <row r="498" spans="1:9" x14ac:dyDescent="0.15">
      <c r="A498">
        <v>295</v>
      </c>
      <c r="B498" t="s">
        <v>892</v>
      </c>
      <c r="C498" t="s">
        <v>103</v>
      </c>
      <c r="D498">
        <v>1956</v>
      </c>
      <c r="E498">
        <v>1956</v>
      </c>
      <c r="F498">
        <v>46567</v>
      </c>
      <c r="G498" t="s">
        <v>45</v>
      </c>
      <c r="H498" t="str">
        <f t="shared" si="7"/>
        <v/>
      </c>
      <c r="I498" t="str">
        <f>IF(H498="JA",AND(C497=C498,D497=D498,E497=E498,G497=G498,F497=F498),"")</f>
        <v/>
      </c>
    </row>
    <row r="499" spans="1:9" x14ac:dyDescent="0.15">
      <c r="A499">
        <v>296</v>
      </c>
      <c r="B499" t="s">
        <v>895</v>
      </c>
      <c r="C499" t="s">
        <v>103</v>
      </c>
      <c r="F499">
        <v>46667</v>
      </c>
      <c r="G499" t="s">
        <v>45</v>
      </c>
      <c r="H499" t="str">
        <f t="shared" si="7"/>
        <v/>
      </c>
      <c r="I499" t="str">
        <f>IF(H499="JA",AND(C498=C499,D498=D499,E498=E499,G498=G499,F498=F499),"")</f>
        <v/>
      </c>
    </row>
    <row r="500" spans="1:9" x14ac:dyDescent="0.15">
      <c r="A500">
        <v>297</v>
      </c>
      <c r="B500" t="s">
        <v>899</v>
      </c>
      <c r="C500" t="s">
        <v>103</v>
      </c>
      <c r="D500">
        <v>1959</v>
      </c>
      <c r="E500">
        <v>1965</v>
      </c>
      <c r="F500">
        <v>46759</v>
      </c>
      <c r="G500" t="s">
        <v>45</v>
      </c>
      <c r="H500" t="str">
        <f t="shared" si="7"/>
        <v/>
      </c>
      <c r="I500" t="str">
        <f>IF(H500="JA",AND(C499=C500,D499=D500,E499=E500,G499=G500,F499=F500),"")</f>
        <v/>
      </c>
    </row>
    <row r="501" spans="1:9" x14ac:dyDescent="0.15">
      <c r="A501">
        <v>298</v>
      </c>
      <c r="B501" t="s">
        <v>902</v>
      </c>
      <c r="C501" t="s">
        <v>103</v>
      </c>
      <c r="D501">
        <v>1956</v>
      </c>
      <c r="E501">
        <v>1982</v>
      </c>
      <c r="F501">
        <v>46778</v>
      </c>
      <c r="G501" t="s">
        <v>45</v>
      </c>
      <c r="H501" t="str">
        <f t="shared" si="7"/>
        <v/>
      </c>
      <c r="I501" t="str">
        <f>IF(H501="JA",AND(C500=C501,D500=D501,E500=E501,G500=G501,F500=F501),"")</f>
        <v/>
      </c>
    </row>
    <row r="502" spans="1:9" x14ac:dyDescent="0.15">
      <c r="A502">
        <v>299</v>
      </c>
      <c r="B502" t="s">
        <v>906</v>
      </c>
      <c r="C502" t="s">
        <v>103</v>
      </c>
      <c r="D502">
        <v>1971</v>
      </c>
      <c r="E502">
        <v>1973</v>
      </c>
      <c r="F502">
        <v>46869</v>
      </c>
      <c r="G502" t="s">
        <v>103</v>
      </c>
      <c r="H502" t="str">
        <f t="shared" si="7"/>
        <v/>
      </c>
      <c r="I502" t="str">
        <f>IF(H502="JA",AND(C501=C502,D501=D502,E501=E502,G501=G502,F501=F502),"")</f>
        <v/>
      </c>
    </row>
    <row r="503" spans="1:9" x14ac:dyDescent="0.15">
      <c r="A503">
        <v>300</v>
      </c>
      <c r="B503" t="s">
        <v>909</v>
      </c>
      <c r="C503" t="s">
        <v>103</v>
      </c>
      <c r="F503">
        <v>46965</v>
      </c>
      <c r="G503" t="s">
        <v>103</v>
      </c>
      <c r="H503" t="str">
        <f t="shared" si="7"/>
        <v/>
      </c>
      <c r="I503" t="str">
        <f>IF(H503="JA",AND(C502=C503,D502=D503,E502=E503,G502=G503,F502=F503),"")</f>
        <v/>
      </c>
    </row>
    <row r="504" spans="1:9" x14ac:dyDescent="0.15">
      <c r="A504">
        <v>302</v>
      </c>
      <c r="B504" t="s">
        <v>912</v>
      </c>
      <c r="C504" t="s">
        <v>103</v>
      </c>
      <c r="F504">
        <v>47065</v>
      </c>
      <c r="G504" t="s">
        <v>45</v>
      </c>
      <c r="H504" t="str">
        <f t="shared" si="7"/>
        <v/>
      </c>
      <c r="I504" t="str">
        <f>IF(H504="JA",AND(C503=C504,D503=D504,E503=E504,G503=G504,F503=F504),"")</f>
        <v/>
      </c>
    </row>
    <row r="505" spans="1:9" x14ac:dyDescent="0.15">
      <c r="A505">
        <v>305</v>
      </c>
      <c r="B505" t="s">
        <v>915</v>
      </c>
      <c r="C505" t="s">
        <v>103</v>
      </c>
      <c r="D505">
        <v>1960</v>
      </c>
      <c r="E505">
        <v>1961</v>
      </c>
      <c r="F505">
        <v>47165</v>
      </c>
      <c r="G505" t="s">
        <v>45</v>
      </c>
      <c r="H505" t="str">
        <f t="shared" si="7"/>
        <v/>
      </c>
      <c r="I505" t="str">
        <f>IF(H505="JA",AND(C504=C505,D504=D505,E504=E505,G504=G505,F504=F505),"")</f>
        <v/>
      </c>
    </row>
    <row r="506" spans="1:9" x14ac:dyDescent="0.15">
      <c r="A506">
        <v>306</v>
      </c>
      <c r="B506" t="s">
        <v>920</v>
      </c>
      <c r="C506" t="s">
        <v>103</v>
      </c>
      <c r="F506">
        <v>47262</v>
      </c>
      <c r="G506" t="s">
        <v>45</v>
      </c>
      <c r="H506" t="str">
        <f t="shared" si="7"/>
        <v/>
      </c>
      <c r="I506" t="str">
        <f>IF(H506="JA",AND(C505=C506,D505=D506,E505=E506,G505=G506,F505=F506),"")</f>
        <v/>
      </c>
    </row>
    <row r="507" spans="1:9" x14ac:dyDescent="0.15">
      <c r="A507">
        <v>309</v>
      </c>
      <c r="B507" t="s">
        <v>929</v>
      </c>
      <c r="C507" t="s">
        <v>103</v>
      </c>
      <c r="F507">
        <v>47293</v>
      </c>
      <c r="G507" t="s">
        <v>45</v>
      </c>
      <c r="H507" t="str">
        <f t="shared" si="7"/>
        <v/>
      </c>
      <c r="I507" t="str">
        <f>IF(H507="JA",AND(C506=C507,D506=D507,E506=E507,G506=G507,F506=F507),"")</f>
        <v/>
      </c>
    </row>
    <row r="508" spans="1:9" x14ac:dyDescent="0.15">
      <c r="A508">
        <v>310</v>
      </c>
      <c r="B508" t="s">
        <v>933</v>
      </c>
      <c r="C508" t="s">
        <v>103</v>
      </c>
      <c r="F508">
        <v>47390</v>
      </c>
      <c r="G508" t="s">
        <v>103</v>
      </c>
      <c r="H508" t="str">
        <f t="shared" si="7"/>
        <v/>
      </c>
      <c r="I508" t="str">
        <f>IF(H508="JA",AND(C507=C508,D507=D508,E507=E508,G507=G508,F507=F508),"")</f>
        <v/>
      </c>
    </row>
    <row r="509" spans="1:9" x14ac:dyDescent="0.15">
      <c r="A509">
        <v>307</v>
      </c>
      <c r="B509" t="s">
        <v>923</v>
      </c>
      <c r="C509" t="s">
        <v>103</v>
      </c>
      <c r="D509">
        <v>1961</v>
      </c>
      <c r="E509">
        <v>1974</v>
      </c>
      <c r="F509">
        <v>47558</v>
      </c>
      <c r="G509" t="s">
        <v>103</v>
      </c>
      <c r="H509" t="str">
        <f t="shared" si="7"/>
        <v/>
      </c>
      <c r="I509" t="str">
        <f>IF(H509="JA",AND(C508=C509,D508=D509,E508=E509,G508=G509,F508=F509),"")</f>
        <v/>
      </c>
    </row>
    <row r="510" spans="1:9" x14ac:dyDescent="0.15">
      <c r="A510">
        <v>308</v>
      </c>
      <c r="B510" t="s">
        <v>926</v>
      </c>
      <c r="C510" t="s">
        <v>103</v>
      </c>
      <c r="D510">
        <v>1959</v>
      </c>
      <c r="E510">
        <v>1967</v>
      </c>
      <c r="F510">
        <v>47655</v>
      </c>
      <c r="G510" t="s">
        <v>45</v>
      </c>
      <c r="H510" t="str">
        <f t="shared" si="7"/>
        <v/>
      </c>
      <c r="I510" t="str">
        <f>IF(H510="JA",AND(C509=C510,D509=D510,E509=E510,G509=G510,F509=F510),"")</f>
        <v/>
      </c>
    </row>
    <row r="511" spans="1:9" x14ac:dyDescent="0.15">
      <c r="A511">
        <v>311</v>
      </c>
      <c r="B511" t="s">
        <v>935</v>
      </c>
      <c r="C511" t="s">
        <v>103</v>
      </c>
      <c r="D511">
        <v>1958</v>
      </c>
      <c r="E511">
        <v>1962</v>
      </c>
      <c r="F511">
        <v>47744</v>
      </c>
      <c r="G511" t="s">
        <v>45</v>
      </c>
      <c r="H511" t="str">
        <f t="shared" si="7"/>
        <v/>
      </c>
      <c r="I511" t="str">
        <f>IF(H511="JA",AND(C510=C511,D510=D511,E510=E511,G510=G511,F510=F511),"")</f>
        <v/>
      </c>
    </row>
    <row r="512" spans="1:9" x14ac:dyDescent="0.15">
      <c r="A512">
        <v>312</v>
      </c>
      <c r="B512" t="s">
        <v>938</v>
      </c>
      <c r="C512" t="s">
        <v>103</v>
      </c>
      <c r="F512">
        <v>47826</v>
      </c>
      <c r="G512" t="s">
        <v>45</v>
      </c>
      <c r="H512" t="str">
        <f t="shared" si="7"/>
        <v/>
      </c>
      <c r="I512" t="str">
        <f>IF(H512="JA",AND(C511=C512,D511=D512,E511=E512,G511=G512,F511=F512),"")</f>
        <v/>
      </c>
    </row>
    <row r="513" spans="1:9" x14ac:dyDescent="0.15">
      <c r="A513">
        <v>313</v>
      </c>
      <c r="B513" t="s">
        <v>940</v>
      </c>
      <c r="C513" t="s">
        <v>103</v>
      </c>
      <c r="D513">
        <v>1963</v>
      </c>
      <c r="E513">
        <v>1963</v>
      </c>
      <c r="F513">
        <v>47921</v>
      </c>
      <c r="G513" t="s">
        <v>103</v>
      </c>
      <c r="H513" t="str">
        <f t="shared" si="7"/>
        <v/>
      </c>
      <c r="I513" t="str">
        <f>IF(H513="JA",AND(C512=C513,D512=D513,E512=E513,G512=G513,F512=F513),"")</f>
        <v/>
      </c>
    </row>
    <row r="514" spans="1:9" x14ac:dyDescent="0.15">
      <c r="A514">
        <v>315</v>
      </c>
      <c r="B514" t="s">
        <v>1638</v>
      </c>
      <c r="C514" t="s">
        <v>103</v>
      </c>
      <c r="D514">
        <v>1961</v>
      </c>
      <c r="E514">
        <v>1971</v>
      </c>
      <c r="F514">
        <v>48017</v>
      </c>
      <c r="G514" t="s">
        <v>103</v>
      </c>
      <c r="H514" t="str">
        <f t="shared" si="7"/>
        <v/>
      </c>
      <c r="I514" t="str">
        <f>IF(H514="JA",AND(C513=C514,D513=D514,E513=E514,G513=G514,F513=F514),"")</f>
        <v/>
      </c>
    </row>
    <row r="515" spans="1:9" x14ac:dyDescent="0.15">
      <c r="A515">
        <v>314</v>
      </c>
      <c r="B515" t="s">
        <v>942</v>
      </c>
      <c r="C515" t="s">
        <v>103</v>
      </c>
      <c r="D515">
        <v>1955</v>
      </c>
      <c r="E515">
        <v>1961</v>
      </c>
      <c r="F515">
        <v>48017</v>
      </c>
      <c r="G515" t="s">
        <v>181</v>
      </c>
      <c r="H515" t="str">
        <f t="shared" ref="H515:H552" si="8">IF(B514=B515,"JA","")</f>
        <v/>
      </c>
      <c r="I515" t="str">
        <f>IF(H515="JA",AND(C514=C515,D514=D515,E514=E515,G514=G515,F514=F515),"")</f>
        <v/>
      </c>
    </row>
    <row r="516" spans="1:9" x14ac:dyDescent="0.15">
      <c r="A516">
        <v>316</v>
      </c>
      <c r="B516" t="s">
        <v>948</v>
      </c>
      <c r="C516" t="s">
        <v>103</v>
      </c>
      <c r="F516">
        <v>48123</v>
      </c>
      <c r="G516" t="s">
        <v>45</v>
      </c>
      <c r="H516" t="str">
        <f t="shared" si="8"/>
        <v/>
      </c>
      <c r="I516" t="str">
        <f>IF(H516="JA",AND(C515=C516,D515=D516,E515=E516,G515=G516,F515=F516),"")</f>
        <v/>
      </c>
    </row>
    <row r="517" spans="1:9" x14ac:dyDescent="0.15">
      <c r="A517">
        <v>317</v>
      </c>
      <c r="B517" t="s">
        <v>950</v>
      </c>
      <c r="C517" t="s">
        <v>103</v>
      </c>
      <c r="F517">
        <v>48185</v>
      </c>
      <c r="G517" t="s">
        <v>45</v>
      </c>
      <c r="H517" t="str">
        <f t="shared" si="8"/>
        <v/>
      </c>
      <c r="I517" t="str">
        <f>IF(H517="JA",AND(C516=C517,D516=D517,E516=E517,G516=G517,F516=F517),"")</f>
        <v/>
      </c>
    </row>
    <row r="518" spans="1:9" x14ac:dyDescent="0.15">
      <c r="A518">
        <v>318</v>
      </c>
      <c r="B518" t="s">
        <v>954</v>
      </c>
      <c r="C518" t="s">
        <v>103</v>
      </c>
      <c r="D518">
        <v>1963</v>
      </c>
      <c r="E518">
        <v>1964</v>
      </c>
      <c r="F518">
        <v>48310</v>
      </c>
      <c r="G518" t="s">
        <v>52</v>
      </c>
      <c r="H518" t="str">
        <f t="shared" si="8"/>
        <v/>
      </c>
      <c r="I518" t="str">
        <f>IF(H518="JA",AND(C517=C518,D517=D518,E517=E518,G517=G518,F517=F518),"")</f>
        <v/>
      </c>
    </row>
    <row r="519" spans="1:9" x14ac:dyDescent="0.15">
      <c r="A519">
        <v>322</v>
      </c>
      <c r="B519" t="s">
        <v>962</v>
      </c>
      <c r="C519" t="s">
        <v>103</v>
      </c>
      <c r="F519">
        <v>48351</v>
      </c>
      <c r="G519" t="s">
        <v>45</v>
      </c>
      <c r="H519" t="str">
        <f t="shared" si="8"/>
        <v/>
      </c>
      <c r="I519" t="str">
        <f>IF(H519="JA",AND(C518=C519,D518=D519,E518=E519,G518=G519,F518=F519),"")</f>
        <v/>
      </c>
    </row>
    <row r="520" spans="1:9" x14ac:dyDescent="0.15">
      <c r="A520">
        <v>320</v>
      </c>
      <c r="B520" t="s">
        <v>958</v>
      </c>
      <c r="C520" t="s">
        <v>103</v>
      </c>
      <c r="F520">
        <v>48502</v>
      </c>
      <c r="G520" t="s">
        <v>52</v>
      </c>
      <c r="H520" t="str">
        <f t="shared" si="8"/>
        <v/>
      </c>
      <c r="I520" t="str">
        <f>IF(H520="JA",AND(C519=C520,D519=D520,E519=E520,G519=G520,F519=F520),"")</f>
        <v/>
      </c>
    </row>
    <row r="521" spans="1:9" x14ac:dyDescent="0.15">
      <c r="A521">
        <v>321</v>
      </c>
      <c r="B521" t="s">
        <v>960</v>
      </c>
      <c r="C521" t="s">
        <v>103</v>
      </c>
      <c r="F521">
        <v>48598</v>
      </c>
      <c r="G521" t="s">
        <v>45</v>
      </c>
      <c r="H521" t="str">
        <f t="shared" si="8"/>
        <v/>
      </c>
      <c r="I521" t="str">
        <f>IF(H521="JA",AND(C520=C521,D520=D521,E520=E521,G520=G521,F520=F521),"")</f>
        <v/>
      </c>
    </row>
    <row r="522" spans="1:9" x14ac:dyDescent="0.15">
      <c r="A522">
        <v>323</v>
      </c>
      <c r="B522" t="s">
        <v>965</v>
      </c>
      <c r="C522" t="s">
        <v>103</v>
      </c>
      <c r="F522">
        <v>48697</v>
      </c>
      <c r="G522" t="s">
        <v>103</v>
      </c>
      <c r="H522" t="str">
        <f t="shared" si="8"/>
        <v/>
      </c>
      <c r="I522" t="str">
        <f>IF(H522="JA",AND(C521=C522,D521=D522,E521=E522,G521=G522,F521=F522),"")</f>
        <v/>
      </c>
    </row>
    <row r="523" spans="1:9" x14ac:dyDescent="0.15">
      <c r="A523">
        <v>324</v>
      </c>
      <c r="B523" t="s">
        <v>971</v>
      </c>
      <c r="C523" t="s">
        <v>103</v>
      </c>
      <c r="D523">
        <v>1981</v>
      </c>
      <c r="E523">
        <v>1981</v>
      </c>
      <c r="F523">
        <v>48795</v>
      </c>
      <c r="G523" t="s">
        <v>45</v>
      </c>
      <c r="H523" t="str">
        <f t="shared" si="8"/>
        <v/>
      </c>
      <c r="I523" t="str">
        <f>IF(H523="JA",AND(C522=C523,D522=D523,E522=E523,G522=G523,F522=F523),"")</f>
        <v/>
      </c>
    </row>
    <row r="524" spans="1:9" x14ac:dyDescent="0.15">
      <c r="A524">
        <v>325</v>
      </c>
      <c r="B524" t="s">
        <v>974</v>
      </c>
      <c r="C524" t="s">
        <v>103</v>
      </c>
      <c r="D524">
        <v>1959</v>
      </c>
      <c r="E524">
        <v>1974</v>
      </c>
      <c r="F524">
        <v>48879</v>
      </c>
      <c r="G524" t="s">
        <v>45</v>
      </c>
      <c r="H524" t="str">
        <f t="shared" si="8"/>
        <v/>
      </c>
      <c r="I524" t="str">
        <f>IF(H524="JA",AND(C523=C524,D523=D524,E523=E524,G523=G524,F523=F524),"")</f>
        <v/>
      </c>
    </row>
    <row r="525" spans="1:9" x14ac:dyDescent="0.15">
      <c r="A525">
        <v>326</v>
      </c>
      <c r="B525" t="s">
        <v>977</v>
      </c>
      <c r="C525" t="s">
        <v>103</v>
      </c>
      <c r="F525">
        <v>48975</v>
      </c>
      <c r="G525" t="s">
        <v>45</v>
      </c>
      <c r="H525" t="str">
        <f t="shared" si="8"/>
        <v/>
      </c>
      <c r="I525" t="str">
        <f>IF(H525="JA",AND(C524=C525,D524=D525,E524=E525,G524=G525,F524=F525),"")</f>
        <v/>
      </c>
    </row>
    <row r="526" spans="1:9" x14ac:dyDescent="0.15">
      <c r="A526">
        <v>327</v>
      </c>
      <c r="B526" t="s">
        <v>982</v>
      </c>
      <c r="C526" t="s">
        <v>103</v>
      </c>
      <c r="F526">
        <v>49072</v>
      </c>
      <c r="G526" t="s">
        <v>103</v>
      </c>
      <c r="H526" t="str">
        <f t="shared" si="8"/>
        <v/>
      </c>
      <c r="I526" t="str">
        <f>IF(H526="JA",AND(C525=C526,D525=D526,E525=E526,G525=G526,F525=F526),"")</f>
        <v/>
      </c>
    </row>
    <row r="527" spans="1:9" x14ac:dyDescent="0.15">
      <c r="A527">
        <v>328</v>
      </c>
      <c r="B527" t="s">
        <v>987</v>
      </c>
      <c r="C527" t="s">
        <v>103</v>
      </c>
      <c r="D527">
        <v>1968</v>
      </c>
      <c r="E527">
        <v>1968</v>
      </c>
      <c r="F527">
        <v>49170</v>
      </c>
      <c r="G527" t="s">
        <v>45</v>
      </c>
      <c r="H527" t="str">
        <f t="shared" si="8"/>
        <v/>
      </c>
      <c r="I527" t="str">
        <f>IF(H527="JA",AND(C526=C527,D526=D527,E526=E527,G526=G527,F526=F527),"")</f>
        <v/>
      </c>
    </row>
    <row r="528" spans="1:9" x14ac:dyDescent="0.15">
      <c r="A528">
        <v>329</v>
      </c>
      <c r="B528" t="s">
        <v>990</v>
      </c>
      <c r="C528" t="s">
        <v>103</v>
      </c>
      <c r="F528">
        <v>49267</v>
      </c>
      <c r="G528" t="s">
        <v>103</v>
      </c>
      <c r="H528" t="str">
        <f t="shared" si="8"/>
        <v/>
      </c>
      <c r="I528" t="str">
        <f>IF(H528="JA",AND(C527=C528,D527=D528,E527=E528,G527=G528,F527=F528),"")</f>
        <v/>
      </c>
    </row>
    <row r="529" spans="1:9" x14ac:dyDescent="0.15">
      <c r="A529">
        <v>330</v>
      </c>
      <c r="B529" t="s">
        <v>993</v>
      </c>
      <c r="C529" t="s">
        <v>103</v>
      </c>
      <c r="D529">
        <v>1965</v>
      </c>
      <c r="E529">
        <v>1967</v>
      </c>
      <c r="F529">
        <v>49365</v>
      </c>
      <c r="G529" t="s">
        <v>45</v>
      </c>
      <c r="H529" t="str">
        <f t="shared" si="8"/>
        <v/>
      </c>
      <c r="I529" t="str">
        <f>IF(H529="JA",AND(C528=C529,D528=D529,E528=E529,G528=G529,F528=F529),"")</f>
        <v/>
      </c>
    </row>
    <row r="530" spans="1:9" x14ac:dyDescent="0.15">
      <c r="A530">
        <v>331</v>
      </c>
      <c r="B530" t="s">
        <v>997</v>
      </c>
      <c r="C530" t="s">
        <v>103</v>
      </c>
      <c r="F530">
        <v>49526</v>
      </c>
      <c r="G530" t="s">
        <v>45</v>
      </c>
      <c r="H530" t="str">
        <f t="shared" si="8"/>
        <v/>
      </c>
      <c r="I530" t="str">
        <f>IF(H530="JA",AND(C529=C530,D529=D530,E529=E530,G529=G530,F529=F530),"")</f>
        <v/>
      </c>
    </row>
    <row r="531" spans="1:9" x14ac:dyDescent="0.15">
      <c r="A531">
        <v>332</v>
      </c>
      <c r="B531" t="s">
        <v>999</v>
      </c>
      <c r="C531" t="s">
        <v>103</v>
      </c>
      <c r="D531">
        <v>1962</v>
      </c>
      <c r="E531">
        <v>1962</v>
      </c>
      <c r="F531">
        <v>49622</v>
      </c>
      <c r="G531" t="s">
        <v>45</v>
      </c>
      <c r="H531" t="str">
        <f t="shared" si="8"/>
        <v/>
      </c>
      <c r="I531" t="str">
        <f>IF(H531="JA",AND(C530=C531,D530=D531,E530=E531,G530=G531,F530=F531),"")</f>
        <v/>
      </c>
    </row>
    <row r="532" spans="1:9" x14ac:dyDescent="0.15">
      <c r="A532">
        <v>333</v>
      </c>
      <c r="B532" t="s">
        <v>1002</v>
      </c>
      <c r="C532" t="s">
        <v>103</v>
      </c>
      <c r="F532">
        <v>49720</v>
      </c>
      <c r="G532" t="s">
        <v>45</v>
      </c>
      <c r="H532" t="str">
        <f t="shared" si="8"/>
        <v/>
      </c>
      <c r="I532" t="str">
        <f>IF(H532="JA",AND(C531=C532,D531=D532,E531=E532,G531=G532,F531=F532),"")</f>
        <v/>
      </c>
    </row>
    <row r="533" spans="1:9" x14ac:dyDescent="0.15">
      <c r="A533">
        <v>334</v>
      </c>
      <c r="B533" t="s">
        <v>1004</v>
      </c>
      <c r="C533" t="s">
        <v>103</v>
      </c>
      <c r="F533">
        <v>49752</v>
      </c>
      <c r="G533" t="s">
        <v>45</v>
      </c>
      <c r="H533" t="str">
        <f t="shared" si="8"/>
        <v/>
      </c>
      <c r="I533" t="str">
        <f>IF(H533="JA",AND(C532=C533,D532=D533,E532=E533,G532=G533,F532=F533),"")</f>
        <v/>
      </c>
    </row>
    <row r="534" spans="1:9" x14ac:dyDescent="0.15">
      <c r="A534">
        <v>335</v>
      </c>
      <c r="B534" t="s">
        <v>1739</v>
      </c>
      <c r="C534" t="s">
        <v>103</v>
      </c>
      <c r="D534">
        <v>1977</v>
      </c>
      <c r="F534">
        <v>49849</v>
      </c>
      <c r="G534" t="s">
        <v>45</v>
      </c>
      <c r="H534" t="str">
        <f t="shared" si="8"/>
        <v/>
      </c>
      <c r="I534" t="str">
        <f>IF(H534="JA",AND(C533=C534,D533=D534,E533=E534,G533=G534,F533=F534),"")</f>
        <v/>
      </c>
    </row>
    <row r="535" spans="1:9" x14ac:dyDescent="0.15">
      <c r="A535">
        <v>336</v>
      </c>
      <c r="B535" t="s">
        <v>1743</v>
      </c>
      <c r="C535" t="s">
        <v>103</v>
      </c>
      <c r="D535">
        <v>1977</v>
      </c>
      <c r="E535">
        <v>1989</v>
      </c>
      <c r="F535">
        <v>49849</v>
      </c>
      <c r="G535" t="s">
        <v>45</v>
      </c>
      <c r="H535" t="str">
        <f t="shared" si="8"/>
        <v/>
      </c>
      <c r="I535" t="str">
        <f>IF(H535="JA",AND(C534=C535,D534=D535,E534=E535,G534=G535,F534=F535),"")</f>
        <v/>
      </c>
    </row>
    <row r="536" spans="1:9" x14ac:dyDescent="0.15">
      <c r="A536">
        <v>337</v>
      </c>
      <c r="B536" t="s">
        <v>1747</v>
      </c>
      <c r="C536" t="s">
        <v>103</v>
      </c>
      <c r="D536">
        <v>1957</v>
      </c>
      <c r="E536">
        <v>1957</v>
      </c>
      <c r="F536">
        <v>49939</v>
      </c>
      <c r="G536" t="s">
        <v>45</v>
      </c>
      <c r="H536" t="str">
        <f t="shared" si="8"/>
        <v/>
      </c>
      <c r="I536" t="str">
        <f>IF(H536="JA",AND(C535=C536,D535=D536,E535=E536,G535=G536,F535=F536),"")</f>
        <v/>
      </c>
    </row>
    <row r="537" spans="1:9" x14ac:dyDescent="0.15">
      <c r="A537">
        <v>338</v>
      </c>
      <c r="B537" t="s">
        <v>1755</v>
      </c>
      <c r="C537" t="s">
        <v>103</v>
      </c>
      <c r="D537">
        <v>1986</v>
      </c>
      <c r="E537">
        <v>1986</v>
      </c>
      <c r="F537">
        <v>50037</v>
      </c>
      <c r="G537" t="s">
        <v>45</v>
      </c>
      <c r="H537" t="str">
        <f t="shared" si="8"/>
        <v/>
      </c>
      <c r="I537" t="str">
        <f>IF(H537="JA",AND(C536=C537,D536=D537,E536=E537,G536=G537,F536=F537),"")</f>
        <v/>
      </c>
    </row>
    <row r="538" spans="1:9" x14ac:dyDescent="0.15">
      <c r="A538">
        <v>339</v>
      </c>
      <c r="B538" t="s">
        <v>1761</v>
      </c>
      <c r="C538" t="s">
        <v>103</v>
      </c>
      <c r="D538">
        <v>1953</v>
      </c>
      <c r="F538">
        <v>50135</v>
      </c>
      <c r="G538" t="s">
        <v>103</v>
      </c>
      <c r="H538" t="str">
        <f t="shared" si="8"/>
        <v/>
      </c>
      <c r="I538" t="str">
        <f>IF(H538="JA",AND(C537=C538,D537=D538,E537=E538,G537=G538,F537=F538),"")</f>
        <v/>
      </c>
    </row>
    <row r="539" spans="1:9" x14ac:dyDescent="0.15">
      <c r="A539">
        <v>340</v>
      </c>
      <c r="B539" t="s">
        <v>1768</v>
      </c>
      <c r="C539" t="s">
        <v>103</v>
      </c>
      <c r="F539">
        <v>50231</v>
      </c>
      <c r="G539" t="s">
        <v>45</v>
      </c>
      <c r="H539" t="str">
        <f t="shared" si="8"/>
        <v/>
      </c>
      <c r="I539" t="str">
        <f>IF(H539="JA",AND(C538=C539,D538=D539,E538=E539,G538=G539,F538=F539),"")</f>
        <v/>
      </c>
    </row>
    <row r="540" spans="1:9" x14ac:dyDescent="0.15">
      <c r="A540">
        <v>341</v>
      </c>
      <c r="B540" t="s">
        <v>1774</v>
      </c>
      <c r="C540" t="s">
        <v>103</v>
      </c>
      <c r="D540">
        <v>1955</v>
      </c>
      <c r="E540">
        <v>1970</v>
      </c>
      <c r="F540">
        <v>50328</v>
      </c>
      <c r="G540" t="s">
        <v>181</v>
      </c>
      <c r="H540" t="str">
        <f t="shared" si="8"/>
        <v/>
      </c>
      <c r="I540" t="str">
        <f>IF(H540="JA",AND(C539=C540,D539=D540,E539=E540,G539=G540,F539=F540),"")</f>
        <v/>
      </c>
    </row>
    <row r="541" spans="1:9" x14ac:dyDescent="0.15">
      <c r="A541">
        <v>342</v>
      </c>
      <c r="B541" t="s">
        <v>1782</v>
      </c>
      <c r="C541" t="s">
        <v>103</v>
      </c>
      <c r="D541">
        <v>1966</v>
      </c>
      <c r="E541">
        <v>1972</v>
      </c>
      <c r="F541">
        <v>50426</v>
      </c>
      <c r="G541" t="s">
        <v>103</v>
      </c>
      <c r="H541" t="str">
        <f t="shared" si="8"/>
        <v/>
      </c>
      <c r="I541" t="str">
        <f>IF(H541="JA",AND(C540=C541,D540=D541,E540=E541,G540=G541,F540=F541),"")</f>
        <v/>
      </c>
    </row>
    <row r="542" spans="1:9" x14ac:dyDescent="0.15">
      <c r="A542">
        <v>347</v>
      </c>
      <c r="B542" t="s">
        <v>1801</v>
      </c>
      <c r="C542" t="s">
        <v>103</v>
      </c>
      <c r="D542">
        <v>1967</v>
      </c>
      <c r="E542">
        <v>1969</v>
      </c>
      <c r="F542">
        <v>50561</v>
      </c>
      <c r="G542" t="s">
        <v>45</v>
      </c>
      <c r="H542" t="str">
        <f t="shared" si="8"/>
        <v/>
      </c>
      <c r="I542" t="str">
        <f>IF(H542="JA",AND(C541=C542,D541=D542,E541=E542,G541=G542,F541=F542),"")</f>
        <v/>
      </c>
    </row>
    <row r="543" spans="1:9" x14ac:dyDescent="0.15">
      <c r="A543">
        <v>343</v>
      </c>
      <c r="B543" t="s">
        <v>1787</v>
      </c>
      <c r="C543" t="s">
        <v>103</v>
      </c>
      <c r="D543">
        <v>1971</v>
      </c>
      <c r="E543">
        <v>1971</v>
      </c>
      <c r="F543">
        <v>50585</v>
      </c>
      <c r="G543" t="s">
        <v>103</v>
      </c>
      <c r="H543" t="str">
        <f t="shared" si="8"/>
        <v/>
      </c>
      <c r="I543" t="str">
        <f>IF(H543="JA",AND(C542=C543,D542=D543,E542=E543,G542=G543,F542=F543),"")</f>
        <v/>
      </c>
    </row>
    <row r="544" spans="1:9" x14ac:dyDescent="0.15">
      <c r="A544">
        <v>344</v>
      </c>
      <c r="B544" t="s">
        <v>1791</v>
      </c>
      <c r="C544" t="s">
        <v>103</v>
      </c>
      <c r="D544">
        <v>1967</v>
      </c>
      <c r="E544">
        <v>1970</v>
      </c>
      <c r="F544">
        <v>22237</v>
      </c>
      <c r="G544" t="s">
        <v>52</v>
      </c>
      <c r="H544" t="str">
        <f t="shared" si="8"/>
        <v/>
      </c>
      <c r="I544" t="str">
        <f>IF(H544="JA",AND(C543=C544,D543=D544,E543=E544,G543=G544,F543=F544),"")</f>
        <v/>
      </c>
    </row>
    <row r="545" spans="1:9" x14ac:dyDescent="0.15">
      <c r="A545">
        <v>346</v>
      </c>
      <c r="B545" t="s">
        <v>1797</v>
      </c>
      <c r="C545" t="s">
        <v>103</v>
      </c>
      <c r="D545">
        <v>1956</v>
      </c>
      <c r="F545">
        <v>50776</v>
      </c>
      <c r="G545" t="s">
        <v>45</v>
      </c>
      <c r="H545" t="str">
        <f t="shared" si="8"/>
        <v/>
      </c>
      <c r="I545" t="str">
        <f>IF(H545="JA",AND(C544=C545,D544=D545,E544=E545,G544=G545,F544=F545),"")</f>
        <v/>
      </c>
    </row>
    <row r="546" spans="1:9" x14ac:dyDescent="0.15">
      <c r="A546">
        <v>348</v>
      </c>
      <c r="B546" t="s">
        <v>1808</v>
      </c>
      <c r="C546" t="s">
        <v>103</v>
      </c>
      <c r="D546">
        <v>1969</v>
      </c>
      <c r="E546">
        <v>1969</v>
      </c>
      <c r="F546">
        <v>50854</v>
      </c>
      <c r="G546" t="s">
        <v>103</v>
      </c>
      <c r="H546" t="str">
        <f t="shared" si="8"/>
        <v/>
      </c>
      <c r="I546" t="str">
        <f>IF(H546="JA",AND(C545=C546,D545=D546,E545=E546,G545=G546,F545=F546),"")</f>
        <v/>
      </c>
    </row>
    <row r="547" spans="1:9" x14ac:dyDescent="0.15">
      <c r="A547">
        <v>349</v>
      </c>
      <c r="B547" t="s">
        <v>1812</v>
      </c>
      <c r="C547" t="s">
        <v>103</v>
      </c>
      <c r="D547">
        <v>1991</v>
      </c>
      <c r="E547">
        <v>1991</v>
      </c>
      <c r="F547">
        <v>50947</v>
      </c>
      <c r="G547" t="s">
        <v>45</v>
      </c>
      <c r="H547" t="str">
        <f t="shared" si="8"/>
        <v/>
      </c>
      <c r="I547" t="str">
        <f>IF(H547="JA",AND(C546=C547,D546=D547,E546=E547,G546=G547,F546=F547),"")</f>
        <v/>
      </c>
    </row>
    <row r="548" spans="1:9" x14ac:dyDescent="0.15">
      <c r="A548">
        <v>350</v>
      </c>
      <c r="B548" t="s">
        <v>1816</v>
      </c>
      <c r="C548" t="s">
        <v>103</v>
      </c>
      <c r="D548">
        <v>1957</v>
      </c>
      <c r="E548">
        <v>1957</v>
      </c>
      <c r="F548">
        <v>51043</v>
      </c>
      <c r="G548" t="s">
        <v>427</v>
      </c>
      <c r="H548" t="str">
        <f t="shared" si="8"/>
        <v/>
      </c>
      <c r="I548" t="str">
        <f>IF(H548="JA",AND(C547=C548,D547=D548,E547=E548,G547=G548,F547=F548),"")</f>
        <v/>
      </c>
    </row>
    <row r="549" spans="1:9" x14ac:dyDescent="0.15">
      <c r="A549">
        <v>351</v>
      </c>
      <c r="B549" t="s">
        <v>1820</v>
      </c>
      <c r="C549" t="s">
        <v>103</v>
      </c>
      <c r="F549">
        <v>51137</v>
      </c>
      <c r="G549" t="s">
        <v>45</v>
      </c>
      <c r="H549" t="str">
        <f t="shared" si="8"/>
        <v/>
      </c>
      <c r="I549" t="str">
        <f>IF(H549="JA",AND(C548=C549,D548=D549,E548=E549,G548=G549,F548=F549),"")</f>
        <v/>
      </c>
    </row>
    <row r="550" spans="1:9" x14ac:dyDescent="0.15">
      <c r="A550">
        <v>352</v>
      </c>
      <c r="B550" t="s">
        <v>1826</v>
      </c>
      <c r="C550" t="s">
        <v>103</v>
      </c>
      <c r="F550">
        <v>51234</v>
      </c>
      <c r="G550" t="s">
        <v>45</v>
      </c>
      <c r="H550" t="str">
        <f t="shared" si="8"/>
        <v/>
      </c>
      <c r="I550" t="str">
        <f>IF(H550="JA",AND(C549=C550,D549=D550,E549=E550,G549=G550,F549=F550),"")</f>
        <v/>
      </c>
    </row>
    <row r="551" spans="1:9" x14ac:dyDescent="0.15">
      <c r="A551">
        <v>353</v>
      </c>
      <c r="B551" t="s">
        <v>1830</v>
      </c>
      <c r="C551" t="s">
        <v>103</v>
      </c>
      <c r="D551">
        <v>1983</v>
      </c>
      <c r="E551">
        <v>1984</v>
      </c>
      <c r="F551">
        <v>51330</v>
      </c>
      <c r="G551" t="s">
        <v>45</v>
      </c>
      <c r="H551" t="str">
        <f t="shared" si="8"/>
        <v/>
      </c>
      <c r="I551" t="str">
        <f>IF(H551="JA",AND(C550=C551,D550=D551,E550=E551,G550=G551,F550=F551),"")</f>
        <v/>
      </c>
    </row>
    <row r="552" spans="1:9" x14ac:dyDescent="0.15">
      <c r="A552">
        <v>354</v>
      </c>
      <c r="B552" t="s">
        <v>1834</v>
      </c>
      <c r="C552" t="s">
        <v>103</v>
      </c>
      <c r="F552">
        <v>51424</v>
      </c>
      <c r="G552" t="s">
        <v>103</v>
      </c>
      <c r="H552" t="str">
        <f t="shared" si="8"/>
        <v/>
      </c>
      <c r="I552" t="str">
        <f>IF(H552="JA",AND(C551=C552,D551=D552,E551=E552,G551=G552,F551=F552),"")</f>
        <v/>
      </c>
    </row>
  </sheetData>
  <sortState ref="A3:I552">
    <sortCondition ref="B3:B552"/>
  </sortState>
  <dataValidations disablePrompts="1" count="1">
    <dataValidation allowBlank="1" sqref="C337:E552 G337:G552"/>
  </dataValidation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108" workbookViewId="0">
      <selection activeCell="A2" sqref="A2"/>
    </sheetView>
  </sheetViews>
  <sheetFormatPr baseColWidth="10" defaultRowHeight="13" x14ac:dyDescent="0.15"/>
  <cols>
    <col min="1" max="1" width="15.5" bestFit="1" customWidth="1"/>
  </cols>
  <sheetData>
    <row r="1" spans="1:1" ht="17" thickBot="1" x14ac:dyDescent="0.2">
      <c r="A1" s="131" t="s">
        <v>2926</v>
      </c>
    </row>
    <row r="2" spans="1:1" ht="17" thickTop="1" x14ac:dyDescent="0.2">
      <c r="A2" s="129" t="s">
        <v>52</v>
      </c>
    </row>
    <row r="3" spans="1:1" ht="16" x14ac:dyDescent="0.2">
      <c r="A3" s="129" t="s">
        <v>103</v>
      </c>
    </row>
    <row r="4" spans="1:1" ht="16" x14ac:dyDescent="0.2">
      <c r="A4" s="129" t="s">
        <v>44</v>
      </c>
    </row>
    <row r="5" spans="1:1" ht="16" x14ac:dyDescent="0.2">
      <c r="A5" s="129" t="s">
        <v>1843</v>
      </c>
    </row>
    <row r="6" spans="1:1" ht="16" x14ac:dyDescent="0.2">
      <c r="A6" s="129" t="s">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48576"/>
    </sheetView>
  </sheetViews>
  <sheetFormatPr baseColWidth="10" defaultRowHeight="13" x14ac:dyDescent="0.15"/>
  <cols>
    <col min="1" max="1" width="14.5" bestFit="1" customWidth="1"/>
  </cols>
  <sheetData>
    <row r="1" spans="1:1" ht="17" thickBot="1" x14ac:dyDescent="0.2">
      <c r="A1" s="131" t="s">
        <v>2926</v>
      </c>
    </row>
    <row r="2" spans="1:1" ht="17" thickTop="1" x14ac:dyDescent="0.2">
      <c r="A2" s="129" t="s">
        <v>44</v>
      </c>
    </row>
    <row r="3" spans="1:1" ht="16" x14ac:dyDescent="0.2">
      <c r="A3" s="129" t="s">
        <v>103</v>
      </c>
    </row>
    <row r="4" spans="1:1" ht="16" x14ac:dyDescent="0.2">
      <c r="A4" s="129" t="s">
        <v>181</v>
      </c>
    </row>
    <row r="5" spans="1:1" ht="16" x14ac:dyDescent="0.2">
      <c r="A5" s="129" t="s">
        <v>52</v>
      </c>
    </row>
    <row r="6" spans="1:1" ht="16" x14ac:dyDescent="0.2">
      <c r="A6" s="129" t="s">
        <v>45</v>
      </c>
    </row>
    <row r="7" spans="1:1" ht="16" x14ac:dyDescent="0.2">
      <c r="A7" s="129" t="s">
        <v>427</v>
      </c>
    </row>
    <row r="8" spans="1:1" ht="16" x14ac:dyDescent="0.2">
      <c r="A8" s="129" t="s">
        <v>118</v>
      </c>
    </row>
    <row r="9" spans="1:1" ht="16" x14ac:dyDescent="0.2">
      <c r="A9" s="129" t="s">
        <v>1896</v>
      </c>
    </row>
    <row r="10" spans="1:1" ht="16" x14ac:dyDescent="0.2">
      <c r="A10" s="129" t="s">
        <v>1479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6"/>
  <sheetViews>
    <sheetView workbookViewId="0">
      <selection activeCell="A2" sqref="A2"/>
    </sheetView>
  </sheetViews>
  <sheetFormatPr baseColWidth="10" defaultRowHeight="13" x14ac:dyDescent="0.15"/>
  <cols>
    <col min="1" max="1" width="21.83203125" bestFit="1" customWidth="1"/>
  </cols>
  <sheetData>
    <row r="1" spans="1:1" x14ac:dyDescent="0.15">
      <c r="A1" s="132" t="s">
        <v>2926</v>
      </c>
    </row>
    <row r="2" spans="1:1" x14ac:dyDescent="0.15">
      <c r="A2" s="133" t="s">
        <v>38</v>
      </c>
    </row>
    <row r="3" spans="1:1" x14ac:dyDescent="0.15">
      <c r="A3" s="133" t="s">
        <v>1660</v>
      </c>
    </row>
    <row r="4" spans="1:1" x14ac:dyDescent="0.15">
      <c r="A4" s="133" t="s">
        <v>2101</v>
      </c>
    </row>
    <row r="5" spans="1:1" x14ac:dyDescent="0.15">
      <c r="A5" s="133" t="s">
        <v>1129</v>
      </c>
    </row>
    <row r="6" spans="1:1" x14ac:dyDescent="0.15">
      <c r="A6" s="133" t="s">
        <v>2215</v>
      </c>
    </row>
    <row r="7" spans="1:1" x14ac:dyDescent="0.15">
      <c r="A7" s="133" t="s">
        <v>2799</v>
      </c>
    </row>
    <row r="8" spans="1:1" x14ac:dyDescent="0.15">
      <c r="A8" s="134" t="s">
        <v>1728</v>
      </c>
    </row>
    <row r="9" spans="1:1" x14ac:dyDescent="0.15">
      <c r="A9" s="133" t="s">
        <v>1008</v>
      </c>
    </row>
    <row r="10" spans="1:1" x14ac:dyDescent="0.15">
      <c r="A10" s="133" t="s">
        <v>1054</v>
      </c>
    </row>
    <row r="11" spans="1:1" x14ac:dyDescent="0.15">
      <c r="A11" s="133" t="s">
        <v>1270</v>
      </c>
    </row>
    <row r="12" spans="1:1" x14ac:dyDescent="0.15">
      <c r="A12" s="133" t="s">
        <v>2690</v>
      </c>
    </row>
    <row r="13" spans="1:1" x14ac:dyDescent="0.15">
      <c r="A13" s="133" t="s">
        <v>1477</v>
      </c>
    </row>
    <row r="14" spans="1:1" x14ac:dyDescent="0.15">
      <c r="A14" s="133" t="s">
        <v>1241</v>
      </c>
    </row>
    <row r="15" spans="1:1" x14ac:dyDescent="0.15">
      <c r="A15" s="133" t="s">
        <v>2164</v>
      </c>
    </row>
    <row r="16" spans="1:1" x14ac:dyDescent="0.15">
      <c r="A16" s="133" t="s">
        <v>1655</v>
      </c>
    </row>
    <row r="17" spans="1:1" x14ac:dyDescent="0.15">
      <c r="A17" s="133" t="s">
        <v>2593</v>
      </c>
    </row>
    <row r="18" spans="1:1" x14ac:dyDescent="0.15">
      <c r="A18" s="133" t="s">
        <v>1167</v>
      </c>
    </row>
    <row r="19" spans="1:1" x14ac:dyDescent="0.15">
      <c r="A19" s="133" t="s">
        <v>1222</v>
      </c>
    </row>
    <row r="20" spans="1:1" x14ac:dyDescent="0.15">
      <c r="A20" s="133" t="s">
        <v>2155</v>
      </c>
    </row>
    <row r="21" spans="1:1" x14ac:dyDescent="0.15">
      <c r="A21" s="133" t="s">
        <v>1262</v>
      </c>
    </row>
    <row r="22" spans="1:1" x14ac:dyDescent="0.15">
      <c r="A22" s="133" t="s">
        <v>1310</v>
      </c>
    </row>
    <row r="23" spans="1:1" x14ac:dyDescent="0.15">
      <c r="A23" s="133" t="s">
        <v>1850</v>
      </c>
    </row>
    <row r="24" spans="1:1" x14ac:dyDescent="0.15">
      <c r="A24" s="133" t="s">
        <v>1263</v>
      </c>
    </row>
    <row r="25" spans="1:1" x14ac:dyDescent="0.15">
      <c r="A25" s="133" t="s">
        <v>1267</v>
      </c>
    </row>
    <row r="26" spans="1:1" x14ac:dyDescent="0.15">
      <c r="A26" s="133" t="s">
        <v>1278</v>
      </c>
    </row>
    <row r="27" spans="1:1" x14ac:dyDescent="0.15">
      <c r="A27" s="133" t="s">
        <v>1306</v>
      </c>
    </row>
    <row r="28" spans="1:1" x14ac:dyDescent="0.15">
      <c r="A28" s="133" t="s">
        <v>1034</v>
      </c>
    </row>
    <row r="29" spans="1:1" x14ac:dyDescent="0.15">
      <c r="A29" s="133" t="s">
        <v>1365</v>
      </c>
    </row>
    <row r="30" spans="1:1" x14ac:dyDescent="0.15">
      <c r="A30" s="133" t="s">
        <v>1764</v>
      </c>
    </row>
    <row r="31" spans="1:1" x14ac:dyDescent="0.15">
      <c r="A31" s="133" t="s">
        <v>1662</v>
      </c>
    </row>
    <row r="32" spans="1:1" x14ac:dyDescent="0.15">
      <c r="A32" s="133" t="s">
        <v>1784</v>
      </c>
    </row>
    <row r="33" spans="1:1" x14ac:dyDescent="0.15">
      <c r="A33" s="133" t="s">
        <v>1661</v>
      </c>
    </row>
    <row r="34" spans="1:1" x14ac:dyDescent="0.15">
      <c r="A34" s="133" t="s">
        <v>1113</v>
      </c>
    </row>
    <row r="35" spans="1:1" x14ac:dyDescent="0.15">
      <c r="A35" s="133" t="s">
        <v>1419</v>
      </c>
    </row>
    <row r="36" spans="1:1" x14ac:dyDescent="0.15">
      <c r="A36" s="133" t="s">
        <v>2109</v>
      </c>
    </row>
    <row r="37" spans="1:1" x14ac:dyDescent="0.15">
      <c r="A37" s="133" t="s">
        <v>1028</v>
      </c>
    </row>
    <row r="38" spans="1:1" x14ac:dyDescent="0.15">
      <c r="A38" s="133" t="s">
        <v>1357</v>
      </c>
    </row>
    <row r="39" spans="1:1" x14ac:dyDescent="0.15">
      <c r="A39" s="133" t="s">
        <v>1425</v>
      </c>
    </row>
    <row r="40" spans="1:1" x14ac:dyDescent="0.15">
      <c r="A40" s="133" t="s">
        <v>1668</v>
      </c>
    </row>
    <row r="41" spans="1:1" x14ac:dyDescent="0.15">
      <c r="A41" s="133" t="s">
        <v>2616</v>
      </c>
    </row>
    <row r="42" spans="1:1" x14ac:dyDescent="0.15">
      <c r="A42" s="133" t="s">
        <v>2397</v>
      </c>
    </row>
    <row r="43" spans="1:1" x14ac:dyDescent="0.15">
      <c r="A43" s="133" t="s">
        <v>2135</v>
      </c>
    </row>
    <row r="44" spans="1:1" x14ac:dyDescent="0.15">
      <c r="A44" s="133" t="s">
        <v>1082</v>
      </c>
    </row>
    <row r="45" spans="1:1" x14ac:dyDescent="0.15">
      <c r="A45" s="133" t="s">
        <v>1085</v>
      </c>
    </row>
    <row r="46" spans="1:1" x14ac:dyDescent="0.15">
      <c r="A46" s="133" t="s">
        <v>1038</v>
      </c>
    </row>
    <row r="47" spans="1:1" x14ac:dyDescent="0.15">
      <c r="A47" s="133" t="s">
        <v>1424</v>
      </c>
    </row>
    <row r="48" spans="1:1" x14ac:dyDescent="0.15">
      <c r="A48" s="133" t="s">
        <v>1081</v>
      </c>
    </row>
    <row r="49" spans="1:1" x14ac:dyDescent="0.15">
      <c r="A49" s="133" t="s">
        <v>2655</v>
      </c>
    </row>
    <row r="50" spans="1:1" x14ac:dyDescent="0.15">
      <c r="A50" s="133" t="s">
        <v>1233</v>
      </c>
    </row>
    <row r="51" spans="1:1" x14ac:dyDescent="0.15">
      <c r="A51" s="133" t="s">
        <v>1418</v>
      </c>
    </row>
    <row r="52" spans="1:1" x14ac:dyDescent="0.15">
      <c r="A52" s="133" t="s">
        <v>1500</v>
      </c>
    </row>
    <row r="53" spans="1:1" x14ac:dyDescent="0.15">
      <c r="A53" s="133" t="s">
        <v>1312</v>
      </c>
    </row>
    <row r="54" spans="1:1" x14ac:dyDescent="0.15">
      <c r="A54" s="133" t="s">
        <v>1149</v>
      </c>
    </row>
    <row r="55" spans="1:1" x14ac:dyDescent="0.15">
      <c r="A55" s="133" t="s">
        <v>2844</v>
      </c>
    </row>
    <row r="56" spans="1:1" x14ac:dyDescent="0.15">
      <c r="A56" s="133" t="s">
        <v>1977</v>
      </c>
    </row>
    <row r="57" spans="1:1" x14ac:dyDescent="0.15">
      <c r="A57" s="133" t="s">
        <v>1415</v>
      </c>
    </row>
    <row r="58" spans="1:1" x14ac:dyDescent="0.15">
      <c r="A58" s="133" t="s">
        <v>1657</v>
      </c>
    </row>
    <row r="59" spans="1:1" x14ac:dyDescent="0.15">
      <c r="A59" s="133" t="s">
        <v>1414</v>
      </c>
    </row>
    <row r="60" spans="1:1" x14ac:dyDescent="0.15">
      <c r="A60" s="133" t="s">
        <v>1380</v>
      </c>
    </row>
    <row r="61" spans="1:1" x14ac:dyDescent="0.15">
      <c r="A61" s="133" t="s">
        <v>1667</v>
      </c>
    </row>
    <row r="62" spans="1:1" x14ac:dyDescent="0.15">
      <c r="A62" s="133" t="s">
        <v>1235</v>
      </c>
    </row>
    <row r="63" spans="1:1" x14ac:dyDescent="0.15">
      <c r="A63" s="133" t="s">
        <v>2921</v>
      </c>
    </row>
    <row r="64" spans="1:1" x14ac:dyDescent="0.15">
      <c r="A64" s="133" t="s">
        <v>1237</v>
      </c>
    </row>
    <row r="65" spans="1:1" x14ac:dyDescent="0.15">
      <c r="A65" s="133" t="s">
        <v>1191</v>
      </c>
    </row>
    <row r="66" spans="1:1" x14ac:dyDescent="0.15">
      <c r="A66" s="133" t="s">
        <v>2203</v>
      </c>
    </row>
    <row r="67" spans="1:1" x14ac:dyDescent="0.15">
      <c r="A67" s="133" t="s">
        <v>2115</v>
      </c>
    </row>
    <row r="68" spans="1:1" x14ac:dyDescent="0.15">
      <c r="A68" s="133" t="s">
        <v>1099</v>
      </c>
    </row>
    <row r="69" spans="1:1" x14ac:dyDescent="0.15">
      <c r="A69" s="133" t="s">
        <v>1318</v>
      </c>
    </row>
    <row r="70" spans="1:1" x14ac:dyDescent="0.15">
      <c r="A70" s="133" t="s">
        <v>1124</v>
      </c>
    </row>
    <row r="71" spans="1:1" x14ac:dyDescent="0.15">
      <c r="A71" s="134" t="s">
        <v>1015</v>
      </c>
    </row>
    <row r="72" spans="1:1" x14ac:dyDescent="0.15">
      <c r="A72" s="133" t="s">
        <v>1385</v>
      </c>
    </row>
    <row r="73" spans="1:1" x14ac:dyDescent="0.15">
      <c r="A73" s="133" t="s">
        <v>2599</v>
      </c>
    </row>
    <row r="74" spans="1:1" x14ac:dyDescent="0.15">
      <c r="A74" s="133" t="s">
        <v>1497</v>
      </c>
    </row>
    <row r="75" spans="1:1" x14ac:dyDescent="0.15">
      <c r="A75" s="133" t="s">
        <v>2684</v>
      </c>
    </row>
    <row r="76" spans="1:1" x14ac:dyDescent="0.15">
      <c r="A76" s="133" t="s">
        <v>1340</v>
      </c>
    </row>
    <row r="77" spans="1:1" x14ac:dyDescent="0.15">
      <c r="A77" s="133" t="s">
        <v>2127</v>
      </c>
    </row>
    <row r="78" spans="1:1" x14ac:dyDescent="0.15">
      <c r="A78" s="133" t="s">
        <v>1394</v>
      </c>
    </row>
    <row r="79" spans="1:1" x14ac:dyDescent="0.15">
      <c r="A79" s="133" t="s">
        <v>2330</v>
      </c>
    </row>
    <row r="80" spans="1:1" x14ac:dyDescent="0.15">
      <c r="A80" s="133" t="s">
        <v>1286</v>
      </c>
    </row>
    <row r="81" spans="1:1" x14ac:dyDescent="0.15">
      <c r="A81" s="133" t="s">
        <v>1417</v>
      </c>
    </row>
    <row r="82" spans="1:1" x14ac:dyDescent="0.15">
      <c r="A82" s="133" t="s">
        <v>1021</v>
      </c>
    </row>
    <row r="83" spans="1:1" x14ac:dyDescent="0.15">
      <c r="A83" s="133" t="s">
        <v>1644</v>
      </c>
    </row>
    <row r="84" spans="1:1" x14ac:dyDescent="0.15">
      <c r="A84" s="133" t="s">
        <v>2011</v>
      </c>
    </row>
    <row r="85" spans="1:1" x14ac:dyDescent="0.15">
      <c r="A85" s="133" t="s">
        <v>1750</v>
      </c>
    </row>
    <row r="86" spans="1:1" x14ac:dyDescent="0.15">
      <c r="A86" s="133" t="s">
        <v>1010</v>
      </c>
    </row>
    <row r="87" spans="1:1" x14ac:dyDescent="0.15">
      <c r="A87" s="133" t="s">
        <v>2402</v>
      </c>
    </row>
    <row r="88" spans="1:1" x14ac:dyDescent="0.15">
      <c r="A88" s="133" t="s">
        <v>1650</v>
      </c>
    </row>
    <row r="89" spans="1:1" x14ac:dyDescent="0.15">
      <c r="A89" s="133" t="s">
        <v>1043</v>
      </c>
    </row>
    <row r="90" spans="1:1" x14ac:dyDescent="0.15">
      <c r="A90" s="133" t="s">
        <v>1051</v>
      </c>
    </row>
    <row r="91" spans="1:1" x14ac:dyDescent="0.15">
      <c r="A91" s="133" t="s">
        <v>1080</v>
      </c>
    </row>
    <row r="92" spans="1:1" x14ac:dyDescent="0.15">
      <c r="A92" s="133" t="s">
        <v>1322</v>
      </c>
    </row>
    <row r="93" spans="1:1" x14ac:dyDescent="0.15">
      <c r="A93" s="133" t="s">
        <v>2752</v>
      </c>
    </row>
    <row r="94" spans="1:1" x14ac:dyDescent="0.15">
      <c r="A94" s="133" t="s">
        <v>1074</v>
      </c>
    </row>
    <row r="95" spans="1:1" x14ac:dyDescent="0.15">
      <c r="A95" s="134" t="s">
        <v>1492</v>
      </c>
    </row>
    <row r="96" spans="1:1" x14ac:dyDescent="0.15">
      <c r="A96" s="133" t="s">
        <v>1665</v>
      </c>
    </row>
    <row r="97" spans="1:1" x14ac:dyDescent="0.15">
      <c r="A97" s="133" t="s">
        <v>1012</v>
      </c>
    </row>
    <row r="98" spans="1:1" x14ac:dyDescent="0.15">
      <c r="A98" s="133" t="s">
        <v>1672</v>
      </c>
    </row>
    <row r="99" spans="1:1" x14ac:dyDescent="0.15">
      <c r="A99" s="134" t="s">
        <v>1116</v>
      </c>
    </row>
    <row r="100" spans="1:1" x14ac:dyDescent="0.15">
      <c r="A100" s="133" t="s">
        <v>1671</v>
      </c>
    </row>
    <row r="101" spans="1:1" x14ac:dyDescent="0.15">
      <c r="A101" s="133" t="s">
        <v>1300</v>
      </c>
    </row>
    <row r="102" spans="1:1" x14ac:dyDescent="0.15">
      <c r="A102" s="134" t="s">
        <v>1498</v>
      </c>
    </row>
    <row r="103" spans="1:1" x14ac:dyDescent="0.15">
      <c r="A103" s="133" t="s">
        <v>1646</v>
      </c>
    </row>
    <row r="104" spans="1:1" x14ac:dyDescent="0.15">
      <c r="A104" s="133" t="s">
        <v>1274</v>
      </c>
    </row>
    <row r="105" spans="1:1" x14ac:dyDescent="0.15">
      <c r="A105" s="133" t="s">
        <v>2197</v>
      </c>
    </row>
    <row r="106" spans="1:1" x14ac:dyDescent="0.15">
      <c r="A106" s="135" t="s">
        <v>1740</v>
      </c>
    </row>
    <row r="107" spans="1:1" x14ac:dyDescent="0.15">
      <c r="A107" s="135" t="s">
        <v>1805</v>
      </c>
    </row>
    <row r="108" spans="1:1" x14ac:dyDescent="0.15">
      <c r="A108" s="133" t="s">
        <v>1458</v>
      </c>
    </row>
    <row r="109" spans="1:1" x14ac:dyDescent="0.15">
      <c r="A109" s="133" t="s">
        <v>1429</v>
      </c>
    </row>
    <row r="110" spans="1:1" x14ac:dyDescent="0.15">
      <c r="A110" s="133" t="s">
        <v>2089</v>
      </c>
    </row>
    <row r="111" spans="1:1" x14ac:dyDescent="0.15">
      <c r="A111" s="133" t="s">
        <v>1078</v>
      </c>
    </row>
    <row r="112" spans="1:1" x14ac:dyDescent="0.15">
      <c r="A112" s="133" t="s">
        <v>1293</v>
      </c>
    </row>
    <row r="113" spans="1:1" x14ac:dyDescent="0.15">
      <c r="A113" s="133" t="s">
        <v>1648</v>
      </c>
    </row>
    <row r="114" spans="1:1" x14ac:dyDescent="0.15">
      <c r="A114" s="133" t="s">
        <v>1663</v>
      </c>
    </row>
    <row r="115" spans="1:1" x14ac:dyDescent="0.15">
      <c r="A115" s="133" t="s">
        <v>1478</v>
      </c>
    </row>
    <row r="116" spans="1:1" x14ac:dyDescent="0.15">
      <c r="A116" s="133" t="s">
        <v>1514</v>
      </c>
    </row>
    <row r="117" spans="1:1" x14ac:dyDescent="0.15">
      <c r="A117" s="133" t="s">
        <v>2291</v>
      </c>
    </row>
    <row r="118" spans="1:1" x14ac:dyDescent="0.15">
      <c r="A118" s="133" t="s">
        <v>2221</v>
      </c>
    </row>
    <row r="119" spans="1:1" x14ac:dyDescent="0.15">
      <c r="A119" s="133" t="s">
        <v>1011</v>
      </c>
    </row>
    <row r="120" spans="1:1" x14ac:dyDescent="0.15">
      <c r="A120" s="133" t="s">
        <v>2563</v>
      </c>
    </row>
    <row r="121" spans="1:1" x14ac:dyDescent="0.15">
      <c r="A121" s="133" t="s">
        <v>1215</v>
      </c>
    </row>
    <row r="122" spans="1:1" x14ac:dyDescent="0.15">
      <c r="A122" s="133" t="s">
        <v>2076</v>
      </c>
    </row>
    <row r="123" spans="1:1" x14ac:dyDescent="0.15">
      <c r="A123" s="133" t="s">
        <v>2396</v>
      </c>
    </row>
    <row r="124" spans="1:1" x14ac:dyDescent="0.15">
      <c r="A124" s="133" t="s">
        <v>1649</v>
      </c>
    </row>
    <row r="125" spans="1:1" x14ac:dyDescent="0.15">
      <c r="A125" s="135" t="s">
        <v>1804</v>
      </c>
    </row>
    <row r="126" spans="1:1" x14ac:dyDescent="0.15">
      <c r="A126" s="133" t="s">
        <v>1046</v>
      </c>
    </row>
    <row r="127" spans="1:1" x14ac:dyDescent="0.15">
      <c r="A127" s="135" t="s">
        <v>1744</v>
      </c>
    </row>
    <row r="128" spans="1:1" x14ac:dyDescent="0.15">
      <c r="A128" s="133" t="s">
        <v>1203</v>
      </c>
    </row>
    <row r="129" spans="1:1" x14ac:dyDescent="0.15">
      <c r="A129" s="133" t="s">
        <v>1324</v>
      </c>
    </row>
    <row r="130" spans="1:1" x14ac:dyDescent="0.15">
      <c r="A130" s="133" t="s">
        <v>2587</v>
      </c>
    </row>
    <row r="131" spans="1:1" x14ac:dyDescent="0.15">
      <c r="A131" s="133" t="s">
        <v>2017</v>
      </c>
    </row>
    <row r="132" spans="1:1" x14ac:dyDescent="0.15">
      <c r="A132" s="133" t="s">
        <v>1346</v>
      </c>
    </row>
    <row r="133" spans="1:1" x14ac:dyDescent="0.15">
      <c r="A133" s="133" t="s">
        <v>1664</v>
      </c>
    </row>
    <row r="134" spans="1:1" x14ac:dyDescent="0.15">
      <c r="A134" s="133" t="s">
        <v>2535</v>
      </c>
    </row>
    <row r="135" spans="1:1" x14ac:dyDescent="0.15">
      <c r="A135" s="133" t="s">
        <v>1659</v>
      </c>
    </row>
    <row r="136" spans="1:1" x14ac:dyDescent="0.15">
      <c r="A136" s="133" t="s">
        <v>1060</v>
      </c>
    </row>
    <row r="137" spans="1:1" x14ac:dyDescent="0.15">
      <c r="A137" s="133" t="s">
        <v>1137</v>
      </c>
    </row>
    <row r="138" spans="1:1" x14ac:dyDescent="0.15">
      <c r="A138" s="133" t="s">
        <v>1777</v>
      </c>
    </row>
    <row r="139" spans="1:1" x14ac:dyDescent="0.15">
      <c r="A139" s="133" t="s">
        <v>1506</v>
      </c>
    </row>
    <row r="140" spans="1:1" x14ac:dyDescent="0.15">
      <c r="A140" s="133" t="s">
        <v>1651</v>
      </c>
    </row>
    <row r="141" spans="1:1" x14ac:dyDescent="0.15">
      <c r="A141" s="133" t="s">
        <v>2676</v>
      </c>
    </row>
    <row r="142" spans="1:1" x14ac:dyDescent="0.15">
      <c r="A142" s="133" t="s">
        <v>2832</v>
      </c>
    </row>
    <row r="143" spans="1:1" x14ac:dyDescent="0.15">
      <c r="A143" s="133" t="s">
        <v>1383</v>
      </c>
    </row>
    <row r="144" spans="1:1" x14ac:dyDescent="0.15">
      <c r="A144" s="133" t="s">
        <v>2851</v>
      </c>
    </row>
    <row r="145" spans="1:1" x14ac:dyDescent="0.15">
      <c r="A145" s="133" t="s">
        <v>1654</v>
      </c>
    </row>
    <row r="146" spans="1:1" x14ac:dyDescent="0.15">
      <c r="A146" s="133" t="s">
        <v>1180</v>
      </c>
    </row>
    <row r="147" spans="1:1" x14ac:dyDescent="0.15">
      <c r="A147" s="133" t="s">
        <v>1251</v>
      </c>
    </row>
    <row r="148" spans="1:1" x14ac:dyDescent="0.15">
      <c r="A148" s="133" t="s">
        <v>1516</v>
      </c>
    </row>
    <row r="149" spans="1:1" x14ac:dyDescent="0.15">
      <c r="A149" s="133" t="s">
        <v>1033</v>
      </c>
    </row>
    <row r="150" spans="1:1" x14ac:dyDescent="0.15">
      <c r="A150" s="133" t="s">
        <v>1912</v>
      </c>
    </row>
    <row r="151" spans="1:1" x14ac:dyDescent="0.15">
      <c r="A151" s="133" t="s">
        <v>2209</v>
      </c>
    </row>
    <row r="152" spans="1:1" x14ac:dyDescent="0.15">
      <c r="A152" s="133" t="s">
        <v>1328</v>
      </c>
    </row>
    <row r="153" spans="1:1" x14ac:dyDescent="0.15">
      <c r="A153" s="133" t="s">
        <v>1666</v>
      </c>
    </row>
    <row r="154" spans="1:1" x14ac:dyDescent="0.15">
      <c r="A154" s="133" t="s">
        <v>1376</v>
      </c>
    </row>
    <row r="155" spans="1:1" x14ac:dyDescent="0.15">
      <c r="A155" s="133" t="s">
        <v>2023</v>
      </c>
    </row>
    <row r="156" spans="1:1" x14ac:dyDescent="0.15">
      <c r="A156" s="133" t="s">
        <v>1416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22"/>
  <sheetViews>
    <sheetView workbookViewId="0">
      <selection sqref="A1:A1048576"/>
    </sheetView>
  </sheetViews>
  <sheetFormatPr baseColWidth="10" defaultColWidth="11.5" defaultRowHeight="13" x14ac:dyDescent="0.15"/>
  <cols>
    <col min="1" max="1" width="11.33203125" bestFit="1" customWidth="1"/>
  </cols>
  <sheetData>
    <row r="1" spans="1:1" x14ac:dyDescent="0.15">
      <c r="A1" s="132" t="s">
        <v>2933</v>
      </c>
    </row>
    <row r="2" spans="1:1" x14ac:dyDescent="0.15">
      <c r="A2" t="s">
        <v>42</v>
      </c>
    </row>
    <row r="3" spans="1:1" x14ac:dyDescent="0.15">
      <c r="A3" t="s">
        <v>1057</v>
      </c>
    </row>
    <row r="4" spans="1:1" x14ac:dyDescent="0.15">
      <c r="A4" t="s">
        <v>1083</v>
      </c>
    </row>
    <row r="5" spans="1:1" x14ac:dyDescent="0.15">
      <c r="A5" t="s">
        <v>1092</v>
      </c>
    </row>
    <row r="6" spans="1:1" x14ac:dyDescent="0.15">
      <c r="A6" t="s">
        <v>1103</v>
      </c>
    </row>
    <row r="7" spans="1:1" x14ac:dyDescent="0.15">
      <c r="A7" t="s">
        <v>1515</v>
      </c>
    </row>
    <row r="8" spans="1:1" x14ac:dyDescent="0.15">
      <c r="A8" t="s">
        <v>1130</v>
      </c>
    </row>
    <row r="9" spans="1:1" x14ac:dyDescent="0.15">
      <c r="A9" t="s">
        <v>1242</v>
      </c>
    </row>
    <row r="10" spans="1:1" x14ac:dyDescent="0.15">
      <c r="A10" t="s">
        <v>1255</v>
      </c>
    </row>
    <row r="11" spans="1:1" x14ac:dyDescent="0.15">
      <c r="A11" t="s">
        <v>1307</v>
      </c>
    </row>
    <row r="12" spans="1:1" x14ac:dyDescent="0.15">
      <c r="A12" t="s">
        <v>1426</v>
      </c>
    </row>
    <row r="13" spans="1:1" x14ac:dyDescent="0.15">
      <c r="A13" t="s">
        <v>1447</v>
      </c>
    </row>
    <row r="14" spans="1:1" x14ac:dyDescent="0.15">
      <c r="A14" t="s">
        <v>1652</v>
      </c>
    </row>
    <row r="15" spans="1:1" x14ac:dyDescent="0.15">
      <c r="A15" t="s">
        <v>1741</v>
      </c>
    </row>
    <row r="16" spans="1:1" x14ac:dyDescent="0.15">
      <c r="A16" t="s">
        <v>53</v>
      </c>
    </row>
    <row r="17" spans="1:1" x14ac:dyDescent="0.15">
      <c r="A17" t="s">
        <v>1857</v>
      </c>
    </row>
    <row r="18" spans="1:1" x14ac:dyDescent="0.15">
      <c r="A18" t="s">
        <v>1894</v>
      </c>
    </row>
    <row r="19" spans="1:1" x14ac:dyDescent="0.15">
      <c r="A19" t="s">
        <v>2129</v>
      </c>
    </row>
    <row r="20" spans="1:1" x14ac:dyDescent="0.15">
      <c r="A20" t="s">
        <v>2148</v>
      </c>
    </row>
    <row r="21" spans="1:1" x14ac:dyDescent="0.15">
      <c r="A21" t="s">
        <v>2185</v>
      </c>
    </row>
    <row r="22" spans="1:1" x14ac:dyDescent="0.15">
      <c r="A22" t="s">
        <v>2373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84"/>
  <sheetViews>
    <sheetView zoomScale="109" zoomScaleNormal="109" zoomScalePageLayoutView="109" workbookViewId="0">
      <selection activeCell="E335" sqref="E335"/>
    </sheetView>
  </sheetViews>
  <sheetFormatPr baseColWidth="10" defaultColWidth="11.5" defaultRowHeight="13" x14ac:dyDescent="0.15"/>
  <cols>
    <col min="5" max="5" width="15.33203125" customWidth="1"/>
    <col min="6" max="6" width="12.5" bestFit="1" customWidth="1"/>
    <col min="7" max="7" width="19.1640625" style="124" customWidth="1"/>
  </cols>
  <sheetData>
    <row r="1" spans="1:7" ht="17" thickBot="1" x14ac:dyDescent="0.25">
      <c r="B1" t="s">
        <v>2901</v>
      </c>
      <c r="C1" t="s">
        <v>2902</v>
      </c>
      <c r="D1" t="s">
        <v>2903</v>
      </c>
      <c r="E1" s="105" t="s">
        <v>2911</v>
      </c>
      <c r="F1" s="105" t="s">
        <v>2912</v>
      </c>
      <c r="G1" s="128" t="s">
        <v>2908</v>
      </c>
    </row>
    <row r="2" spans="1:7" x14ac:dyDescent="0.15">
      <c r="A2" t="s">
        <v>2855</v>
      </c>
      <c r="B2" t="s">
        <v>2856</v>
      </c>
      <c r="C2" t="s">
        <v>2857</v>
      </c>
      <c r="D2" t="s">
        <v>2858</v>
      </c>
      <c r="E2" s="5" t="s">
        <v>2913</v>
      </c>
      <c r="F2" s="5" t="s">
        <v>2914</v>
      </c>
      <c r="G2" s="118" t="s">
        <v>2920</v>
      </c>
    </row>
    <row r="3" spans="1:7" x14ac:dyDescent="0.15">
      <c r="A3">
        <v>4</v>
      </c>
      <c r="B3" t="s">
        <v>2909</v>
      </c>
      <c r="C3">
        <v>0</v>
      </c>
      <c r="D3">
        <v>0</v>
      </c>
      <c r="E3" s="11" t="s">
        <v>43</v>
      </c>
      <c r="F3" s="11"/>
      <c r="G3" s="117">
        <v>23521</v>
      </c>
    </row>
    <row r="4" spans="1:7" x14ac:dyDescent="0.15">
      <c r="A4">
        <v>8</v>
      </c>
      <c r="B4" t="s">
        <v>2909</v>
      </c>
      <c r="C4">
        <v>1954</v>
      </c>
      <c r="D4">
        <v>1954</v>
      </c>
      <c r="E4" s="11" t="s">
        <v>43</v>
      </c>
      <c r="F4" s="11"/>
      <c r="G4" s="117">
        <v>23805</v>
      </c>
    </row>
    <row r="5" spans="1:7" x14ac:dyDescent="0.15">
      <c r="A5">
        <v>66</v>
      </c>
      <c r="B5" t="s">
        <v>2909</v>
      </c>
      <c r="C5">
        <v>0</v>
      </c>
      <c r="D5">
        <v>0</v>
      </c>
      <c r="E5" s="11" t="s">
        <v>43</v>
      </c>
      <c r="F5" s="11"/>
      <c r="G5" s="117">
        <v>27617</v>
      </c>
    </row>
    <row r="6" spans="1:7" x14ac:dyDescent="0.15">
      <c r="A6">
        <v>72</v>
      </c>
      <c r="B6" t="s">
        <v>2909</v>
      </c>
      <c r="C6">
        <v>0</v>
      </c>
      <c r="D6">
        <v>0</v>
      </c>
      <c r="E6" s="11" t="s">
        <v>43</v>
      </c>
      <c r="F6" s="11"/>
      <c r="G6" s="117">
        <v>27997</v>
      </c>
    </row>
    <row r="7" spans="1:7" x14ac:dyDescent="0.15">
      <c r="A7">
        <v>73</v>
      </c>
      <c r="B7" t="s">
        <v>2909</v>
      </c>
      <c r="C7">
        <v>0</v>
      </c>
      <c r="D7">
        <v>0</v>
      </c>
      <c r="E7" s="11" t="s">
        <v>43</v>
      </c>
      <c r="F7" s="11"/>
      <c r="G7" s="117">
        <v>27997</v>
      </c>
    </row>
    <row r="8" spans="1:7" x14ac:dyDescent="0.15">
      <c r="A8">
        <v>77</v>
      </c>
      <c r="B8" t="s">
        <v>2909</v>
      </c>
      <c r="C8">
        <v>1949</v>
      </c>
      <c r="D8">
        <v>1949</v>
      </c>
      <c r="E8" s="11" t="s">
        <v>43</v>
      </c>
      <c r="F8" s="11"/>
      <c r="G8" s="117">
        <v>28391</v>
      </c>
    </row>
    <row r="9" spans="1:7" x14ac:dyDescent="0.15">
      <c r="A9">
        <v>78</v>
      </c>
      <c r="B9" t="s">
        <v>2909</v>
      </c>
      <c r="C9">
        <v>0</v>
      </c>
      <c r="D9">
        <v>0</v>
      </c>
      <c r="E9" s="11" t="s">
        <v>43</v>
      </c>
      <c r="F9" s="11"/>
      <c r="G9" s="117">
        <v>28486</v>
      </c>
    </row>
    <row r="10" spans="1:7" x14ac:dyDescent="0.15">
      <c r="A10">
        <v>82</v>
      </c>
      <c r="B10" t="s">
        <v>2909</v>
      </c>
      <c r="C10">
        <v>0</v>
      </c>
      <c r="D10">
        <v>0</v>
      </c>
      <c r="E10" s="11" t="s">
        <v>43</v>
      </c>
      <c r="F10" s="11"/>
      <c r="G10" s="117">
        <v>28878</v>
      </c>
    </row>
    <row r="11" spans="1:7" x14ac:dyDescent="0.15">
      <c r="A11">
        <v>83</v>
      </c>
      <c r="B11" t="s">
        <v>2909</v>
      </c>
      <c r="C11">
        <v>0</v>
      </c>
      <c r="D11">
        <v>0</v>
      </c>
      <c r="E11" s="11" t="s">
        <v>43</v>
      </c>
      <c r="F11" s="11"/>
      <c r="G11" s="117">
        <v>28878</v>
      </c>
    </row>
    <row r="12" spans="1:7" x14ac:dyDescent="0.15">
      <c r="A12">
        <v>85</v>
      </c>
      <c r="B12" t="s">
        <v>2909</v>
      </c>
      <c r="C12">
        <v>0</v>
      </c>
      <c r="D12">
        <v>0</v>
      </c>
      <c r="E12" s="11" t="s">
        <v>43</v>
      </c>
      <c r="F12" s="11"/>
      <c r="G12" s="117">
        <v>29043</v>
      </c>
    </row>
    <row r="13" spans="1:7" x14ac:dyDescent="0.15">
      <c r="A13">
        <v>89</v>
      </c>
      <c r="B13" t="s">
        <v>2909</v>
      </c>
      <c r="C13">
        <v>1955</v>
      </c>
      <c r="D13">
        <v>1955</v>
      </c>
      <c r="E13" s="11" t="s">
        <v>43</v>
      </c>
      <c r="F13" s="11"/>
      <c r="G13" s="117">
        <v>29367</v>
      </c>
    </row>
    <row r="14" spans="1:7" x14ac:dyDescent="0.15">
      <c r="A14">
        <v>91</v>
      </c>
      <c r="B14" t="s">
        <v>2909</v>
      </c>
      <c r="C14">
        <v>1953</v>
      </c>
      <c r="D14">
        <v>1953</v>
      </c>
      <c r="E14" s="11" t="s">
        <v>43</v>
      </c>
      <c r="F14" s="11"/>
      <c r="G14" s="117">
        <v>29561</v>
      </c>
    </row>
    <row r="15" spans="1:7" x14ac:dyDescent="0.15">
      <c r="A15">
        <v>101</v>
      </c>
      <c r="B15" t="s">
        <v>2909</v>
      </c>
      <c r="C15">
        <v>0</v>
      </c>
      <c r="D15">
        <v>0</v>
      </c>
      <c r="E15" s="11" t="s">
        <v>43</v>
      </c>
      <c r="F15" s="11" t="s">
        <v>1057</v>
      </c>
      <c r="G15" s="117">
        <v>30294</v>
      </c>
    </row>
    <row r="16" spans="1:7" x14ac:dyDescent="0.15">
      <c r="A16">
        <v>108</v>
      </c>
      <c r="B16" t="s">
        <v>2909</v>
      </c>
      <c r="C16">
        <v>0</v>
      </c>
      <c r="D16">
        <v>0</v>
      </c>
      <c r="E16" s="11" t="s">
        <v>43</v>
      </c>
      <c r="F16" s="11"/>
      <c r="G16" s="117">
        <v>30978</v>
      </c>
    </row>
    <row r="17" spans="1:7" x14ac:dyDescent="0.15">
      <c r="A17">
        <v>113</v>
      </c>
      <c r="B17" t="s">
        <v>2909</v>
      </c>
      <c r="C17">
        <v>0</v>
      </c>
      <c r="D17">
        <v>0</v>
      </c>
      <c r="E17" s="11" t="s">
        <v>43</v>
      </c>
      <c r="F17" s="11"/>
      <c r="G17" s="117">
        <v>33295</v>
      </c>
    </row>
    <row r="18" spans="1:7" x14ac:dyDescent="0.15">
      <c r="A18">
        <v>114</v>
      </c>
      <c r="B18" t="s">
        <v>2909</v>
      </c>
      <c r="C18">
        <v>1951</v>
      </c>
      <c r="D18">
        <v>1951</v>
      </c>
      <c r="E18" s="11" t="s">
        <v>43</v>
      </c>
      <c r="F18" s="11"/>
      <c r="G18" s="117">
        <v>33391</v>
      </c>
    </row>
    <row r="19" spans="1:7" x14ac:dyDescent="0.15">
      <c r="A19">
        <v>123</v>
      </c>
      <c r="B19" t="s">
        <v>2909</v>
      </c>
      <c r="C19">
        <v>1966</v>
      </c>
      <c r="D19">
        <v>1966</v>
      </c>
      <c r="E19" s="11" t="s">
        <v>43</v>
      </c>
      <c r="F19" s="11"/>
      <c r="G19" s="117">
        <v>33048</v>
      </c>
    </row>
    <row r="20" spans="1:7" x14ac:dyDescent="0.15">
      <c r="A20">
        <v>133</v>
      </c>
      <c r="B20" t="s">
        <v>2909</v>
      </c>
      <c r="C20">
        <v>1967</v>
      </c>
      <c r="D20">
        <v>1967</v>
      </c>
      <c r="E20" s="11" t="s">
        <v>43</v>
      </c>
      <c r="F20" s="11"/>
      <c r="G20" s="117">
        <v>34021</v>
      </c>
    </row>
    <row r="21" spans="1:7" x14ac:dyDescent="0.15">
      <c r="A21">
        <v>146</v>
      </c>
      <c r="B21" t="s">
        <v>2909</v>
      </c>
      <c r="C21">
        <v>0</v>
      </c>
      <c r="D21">
        <v>0</v>
      </c>
      <c r="E21" s="11" t="s">
        <v>43</v>
      </c>
      <c r="F21" s="11"/>
      <c r="G21" s="118">
        <v>35326</v>
      </c>
    </row>
    <row r="22" spans="1:7" x14ac:dyDescent="0.15">
      <c r="A22">
        <v>147</v>
      </c>
      <c r="B22" t="s">
        <v>2909</v>
      </c>
      <c r="C22">
        <v>0</v>
      </c>
      <c r="D22">
        <v>0</v>
      </c>
      <c r="E22" s="11" t="s">
        <v>43</v>
      </c>
      <c r="F22" s="11"/>
      <c r="G22" s="118">
        <v>35421</v>
      </c>
    </row>
    <row r="23" spans="1:7" x14ac:dyDescent="0.15">
      <c r="A23">
        <v>150</v>
      </c>
      <c r="B23" t="s">
        <v>2909</v>
      </c>
      <c r="C23">
        <v>0</v>
      </c>
      <c r="D23">
        <v>0</v>
      </c>
      <c r="E23" s="11" t="s">
        <v>43</v>
      </c>
      <c r="F23" s="11"/>
      <c r="G23" s="118">
        <v>35804</v>
      </c>
    </row>
    <row r="24" spans="1:7" x14ac:dyDescent="0.15">
      <c r="A24">
        <v>152</v>
      </c>
      <c r="B24" t="s">
        <v>2909</v>
      </c>
      <c r="C24">
        <v>1965</v>
      </c>
      <c r="D24">
        <v>1965</v>
      </c>
      <c r="E24" s="11" t="s">
        <v>43</v>
      </c>
      <c r="F24" s="11"/>
      <c r="G24" s="118">
        <v>35997</v>
      </c>
    </row>
    <row r="25" spans="1:7" x14ac:dyDescent="0.15">
      <c r="A25">
        <v>181</v>
      </c>
      <c r="B25" t="s">
        <v>2909</v>
      </c>
      <c r="C25">
        <v>0</v>
      </c>
      <c r="D25">
        <v>0</v>
      </c>
      <c r="E25" s="11" t="s">
        <v>43</v>
      </c>
      <c r="F25" s="11"/>
      <c r="G25" s="118">
        <v>38076</v>
      </c>
    </row>
    <row r="26" spans="1:7" x14ac:dyDescent="0.15">
      <c r="A26">
        <v>207</v>
      </c>
      <c r="B26" t="s">
        <v>2909</v>
      </c>
      <c r="C26">
        <v>0</v>
      </c>
      <c r="D26">
        <v>0</v>
      </c>
      <c r="E26" s="11" t="s">
        <v>43</v>
      </c>
      <c r="F26" s="11"/>
      <c r="G26" s="118">
        <v>40089</v>
      </c>
    </row>
    <row r="27" spans="1:7" x14ac:dyDescent="0.15">
      <c r="A27">
        <v>216</v>
      </c>
      <c r="B27" t="s">
        <v>2909</v>
      </c>
      <c r="C27">
        <v>0</v>
      </c>
      <c r="D27">
        <v>0</v>
      </c>
      <c r="E27" s="11" t="s">
        <v>43</v>
      </c>
      <c r="F27" s="11"/>
      <c r="G27" s="118">
        <v>40483</v>
      </c>
    </row>
    <row r="28" spans="1:7" x14ac:dyDescent="0.15">
      <c r="A28">
        <v>227</v>
      </c>
      <c r="B28" t="s">
        <v>2909</v>
      </c>
      <c r="C28">
        <v>0</v>
      </c>
      <c r="D28">
        <v>0</v>
      </c>
      <c r="E28" s="11" t="s">
        <v>43</v>
      </c>
      <c r="F28" s="11"/>
      <c r="G28" s="118">
        <v>41617</v>
      </c>
    </row>
    <row r="29" spans="1:7" x14ac:dyDescent="0.15">
      <c r="A29">
        <v>228</v>
      </c>
      <c r="B29" t="s">
        <v>2909</v>
      </c>
      <c r="C29">
        <v>0</v>
      </c>
      <c r="D29">
        <v>0</v>
      </c>
      <c r="E29" s="11" t="s">
        <v>43</v>
      </c>
      <c r="F29" s="11"/>
      <c r="G29" s="118">
        <v>41617</v>
      </c>
    </row>
    <row r="30" spans="1:7" x14ac:dyDescent="0.15">
      <c r="A30">
        <v>237</v>
      </c>
      <c r="B30" t="s">
        <v>2909</v>
      </c>
      <c r="C30">
        <v>0</v>
      </c>
      <c r="D30">
        <v>0</v>
      </c>
      <c r="E30" s="11" t="s">
        <v>43</v>
      </c>
      <c r="F30" s="11"/>
      <c r="G30" s="118">
        <v>42130</v>
      </c>
    </row>
    <row r="31" spans="1:7" x14ac:dyDescent="0.15">
      <c r="A31">
        <v>238</v>
      </c>
      <c r="B31" t="s">
        <v>2909</v>
      </c>
      <c r="C31">
        <v>1946</v>
      </c>
      <c r="D31">
        <v>1946</v>
      </c>
      <c r="E31" s="11" t="s">
        <v>43</v>
      </c>
      <c r="F31" s="11"/>
      <c r="G31" s="118">
        <v>42130</v>
      </c>
    </row>
    <row r="32" spans="1:7" x14ac:dyDescent="0.15">
      <c r="A32">
        <v>244</v>
      </c>
      <c r="B32" t="s">
        <v>2909</v>
      </c>
      <c r="C32">
        <v>0</v>
      </c>
      <c r="D32">
        <v>0</v>
      </c>
      <c r="E32" s="11" t="s">
        <v>43</v>
      </c>
      <c r="F32" s="11" t="s">
        <v>1103</v>
      </c>
      <c r="G32" s="118">
        <v>42733</v>
      </c>
    </row>
    <row r="33" spans="1:7" x14ac:dyDescent="0.15">
      <c r="A33">
        <v>257</v>
      </c>
      <c r="B33" t="s">
        <v>2909</v>
      </c>
      <c r="C33">
        <v>1951</v>
      </c>
      <c r="D33">
        <v>1951</v>
      </c>
      <c r="E33" s="11" t="s">
        <v>43</v>
      </c>
      <c r="F33" s="11"/>
      <c r="G33" s="118">
        <v>43604</v>
      </c>
    </row>
    <row r="34" spans="1:7" x14ac:dyDescent="0.15">
      <c r="A34">
        <v>277</v>
      </c>
      <c r="B34" t="s">
        <v>2909</v>
      </c>
      <c r="C34">
        <v>0</v>
      </c>
      <c r="D34">
        <v>0</v>
      </c>
      <c r="E34" s="11" t="s">
        <v>43</v>
      </c>
      <c r="F34" s="11"/>
      <c r="G34" s="118">
        <v>44951</v>
      </c>
    </row>
    <row r="35" spans="1:7" x14ac:dyDescent="0.15">
      <c r="A35">
        <v>294</v>
      </c>
      <c r="B35" t="s">
        <v>2859</v>
      </c>
      <c r="C35">
        <v>1967</v>
      </c>
      <c r="D35">
        <v>1967</v>
      </c>
      <c r="E35" s="11" t="s">
        <v>43</v>
      </c>
      <c r="F35" s="11"/>
      <c r="G35" s="118">
        <v>46473</v>
      </c>
    </row>
    <row r="36" spans="1:7" x14ac:dyDescent="0.15">
      <c r="A36">
        <v>299</v>
      </c>
      <c r="B36" t="s">
        <v>2909</v>
      </c>
      <c r="C36">
        <v>1976</v>
      </c>
      <c r="D36">
        <v>1976</v>
      </c>
      <c r="E36" s="11" t="s">
        <v>43</v>
      </c>
      <c r="F36" s="11" t="s">
        <v>1083</v>
      </c>
      <c r="G36" s="118">
        <v>46869</v>
      </c>
    </row>
    <row r="37" spans="1:7" x14ac:dyDescent="0.15">
      <c r="A37">
        <v>302</v>
      </c>
      <c r="B37" t="s">
        <v>2909</v>
      </c>
      <c r="C37">
        <v>0</v>
      </c>
      <c r="D37">
        <v>0</v>
      </c>
      <c r="E37" s="11" t="s">
        <v>43</v>
      </c>
      <c r="F37" s="11"/>
      <c r="G37" s="118">
        <v>47065</v>
      </c>
    </row>
    <row r="38" spans="1:7" x14ac:dyDescent="0.15">
      <c r="A38">
        <v>303</v>
      </c>
      <c r="B38" t="s">
        <v>2909</v>
      </c>
      <c r="C38">
        <v>0</v>
      </c>
      <c r="D38">
        <v>0</v>
      </c>
      <c r="E38" s="11" t="s">
        <v>43</v>
      </c>
      <c r="F38" s="11" t="s">
        <v>1083</v>
      </c>
      <c r="G38" s="118">
        <v>47065</v>
      </c>
    </row>
    <row r="39" spans="1:7" x14ac:dyDescent="0.15">
      <c r="A39">
        <v>327</v>
      </c>
      <c r="B39" t="s">
        <v>2909</v>
      </c>
      <c r="C39">
        <v>0</v>
      </c>
      <c r="D39">
        <v>0</v>
      </c>
      <c r="E39" s="11" t="s">
        <v>43</v>
      </c>
      <c r="F39" s="11"/>
      <c r="G39" s="118">
        <v>49072</v>
      </c>
    </row>
    <row r="40" spans="1:7" x14ac:dyDescent="0.15">
      <c r="A40">
        <v>351</v>
      </c>
      <c r="B40" t="s">
        <v>2909</v>
      </c>
      <c r="C40">
        <v>1956</v>
      </c>
      <c r="D40">
        <v>1956</v>
      </c>
      <c r="E40" s="11" t="s">
        <v>43</v>
      </c>
      <c r="F40" s="11" t="s">
        <v>42</v>
      </c>
      <c r="G40" s="118">
        <v>51137</v>
      </c>
    </row>
    <row r="41" spans="1:7" x14ac:dyDescent="0.15">
      <c r="A41">
        <v>354</v>
      </c>
      <c r="B41" t="s">
        <v>2909</v>
      </c>
      <c r="C41">
        <v>0</v>
      </c>
      <c r="D41">
        <v>0</v>
      </c>
      <c r="E41" s="11" t="s">
        <v>43</v>
      </c>
      <c r="F41" s="11" t="s">
        <v>53</v>
      </c>
      <c r="G41" s="118">
        <v>51424</v>
      </c>
    </row>
    <row r="42" spans="1:7" x14ac:dyDescent="0.15">
      <c r="A42">
        <v>355</v>
      </c>
      <c r="B42" t="s">
        <v>2909</v>
      </c>
      <c r="C42">
        <v>0</v>
      </c>
      <c r="D42">
        <v>0</v>
      </c>
      <c r="E42" s="11" t="s">
        <v>43</v>
      </c>
      <c r="F42" s="11" t="s">
        <v>53</v>
      </c>
      <c r="G42" s="117">
        <v>31124</v>
      </c>
    </row>
    <row r="43" spans="1:7" x14ac:dyDescent="0.15">
      <c r="A43">
        <v>358</v>
      </c>
      <c r="B43" t="s">
        <v>2909</v>
      </c>
      <c r="C43">
        <v>0</v>
      </c>
      <c r="D43">
        <v>0</v>
      </c>
      <c r="E43" s="11" t="s">
        <v>43</v>
      </c>
      <c r="F43" s="11"/>
      <c r="G43" s="117">
        <v>31418</v>
      </c>
    </row>
    <row r="44" spans="1:7" x14ac:dyDescent="0.15">
      <c r="A44">
        <v>359</v>
      </c>
      <c r="B44" t="s">
        <v>2909</v>
      </c>
      <c r="C44">
        <v>0</v>
      </c>
      <c r="D44">
        <v>0</v>
      </c>
      <c r="E44" s="11" t="s">
        <v>43</v>
      </c>
      <c r="F44" s="11" t="s">
        <v>1857</v>
      </c>
      <c r="G44" s="117">
        <v>31516</v>
      </c>
    </row>
    <row r="45" spans="1:7" x14ac:dyDescent="0.15">
      <c r="A45">
        <v>362</v>
      </c>
      <c r="B45" t="s">
        <v>2909</v>
      </c>
      <c r="C45">
        <v>0</v>
      </c>
      <c r="D45">
        <v>0</v>
      </c>
      <c r="E45" s="11" t="s">
        <v>43</v>
      </c>
      <c r="F45" s="11" t="s">
        <v>1857</v>
      </c>
      <c r="G45" s="117">
        <v>31813</v>
      </c>
    </row>
    <row r="46" spans="1:7" x14ac:dyDescent="0.15">
      <c r="A46">
        <v>366</v>
      </c>
      <c r="B46" t="s">
        <v>2909</v>
      </c>
      <c r="C46">
        <v>0</v>
      </c>
      <c r="D46">
        <v>0</v>
      </c>
      <c r="E46" s="11" t="s">
        <v>43</v>
      </c>
      <c r="F46" s="11"/>
      <c r="G46" s="117">
        <v>1</v>
      </c>
    </row>
    <row r="47" spans="1:7" x14ac:dyDescent="0.15">
      <c r="A47">
        <v>371</v>
      </c>
      <c r="B47" t="s">
        <v>2909</v>
      </c>
      <c r="C47">
        <v>1961</v>
      </c>
      <c r="D47">
        <v>1961</v>
      </c>
      <c r="E47" s="11" t="s">
        <v>43</v>
      </c>
      <c r="F47" s="11"/>
      <c r="G47" s="117">
        <v>720</v>
      </c>
    </row>
    <row r="48" spans="1:7" x14ac:dyDescent="0.15">
      <c r="A48">
        <v>376</v>
      </c>
      <c r="B48" t="s">
        <v>2909</v>
      </c>
      <c r="C48">
        <v>0</v>
      </c>
      <c r="D48">
        <v>0</v>
      </c>
      <c r="E48" s="11" t="s">
        <v>43</v>
      </c>
      <c r="F48" s="11" t="s">
        <v>1057</v>
      </c>
      <c r="G48" s="117">
        <v>1018</v>
      </c>
    </row>
    <row r="49" spans="1:7" x14ac:dyDescent="0.15">
      <c r="A49">
        <v>390</v>
      </c>
      <c r="B49" t="s">
        <v>2909</v>
      </c>
      <c r="C49" t="s">
        <v>1035</v>
      </c>
      <c r="D49" t="s">
        <v>1035</v>
      </c>
      <c r="E49" s="11" t="s">
        <v>43</v>
      </c>
      <c r="F49" s="11"/>
      <c r="G49" s="117">
        <v>1820</v>
      </c>
    </row>
    <row r="50" spans="1:7" x14ac:dyDescent="0.15">
      <c r="A50">
        <v>391</v>
      </c>
      <c r="B50" t="s">
        <v>2909</v>
      </c>
      <c r="C50" t="s">
        <v>1035</v>
      </c>
      <c r="D50" t="s">
        <v>1035</v>
      </c>
      <c r="E50" s="11" t="s">
        <v>43</v>
      </c>
      <c r="F50" s="11"/>
      <c r="G50" s="117">
        <v>2119</v>
      </c>
    </row>
    <row r="51" spans="1:7" x14ac:dyDescent="0.15">
      <c r="A51">
        <v>395</v>
      </c>
      <c r="B51" t="s">
        <v>2909</v>
      </c>
      <c r="C51">
        <v>0</v>
      </c>
      <c r="D51">
        <v>0</v>
      </c>
      <c r="E51" s="11" t="s">
        <v>43</v>
      </c>
      <c r="F51" s="11"/>
      <c r="G51" s="117">
        <v>2411</v>
      </c>
    </row>
    <row r="52" spans="1:7" x14ac:dyDescent="0.15">
      <c r="A52">
        <v>406</v>
      </c>
      <c r="B52" t="s">
        <v>2909</v>
      </c>
      <c r="C52">
        <v>0</v>
      </c>
      <c r="D52">
        <v>0</v>
      </c>
      <c r="E52" s="11" t="s">
        <v>43</v>
      </c>
      <c r="F52" s="11"/>
      <c r="G52" s="117">
        <v>3227</v>
      </c>
    </row>
    <row r="53" spans="1:7" x14ac:dyDescent="0.15">
      <c r="A53">
        <v>407</v>
      </c>
      <c r="B53" t="s">
        <v>2909</v>
      </c>
      <c r="C53">
        <v>1952</v>
      </c>
      <c r="D53">
        <v>1952</v>
      </c>
      <c r="E53" s="11" t="s">
        <v>43</v>
      </c>
      <c r="F53" s="11"/>
      <c r="G53" s="117">
        <v>3313</v>
      </c>
    </row>
    <row r="54" spans="1:7" x14ac:dyDescent="0.15">
      <c r="A54">
        <v>408</v>
      </c>
      <c r="B54" t="s">
        <v>2909</v>
      </c>
      <c r="C54">
        <v>0</v>
      </c>
      <c r="D54">
        <v>0</v>
      </c>
      <c r="E54" s="11" t="s">
        <v>43</v>
      </c>
      <c r="F54" s="11"/>
      <c r="G54" s="117">
        <v>3313</v>
      </c>
    </row>
    <row r="55" spans="1:7" x14ac:dyDescent="0.15">
      <c r="A55">
        <v>412</v>
      </c>
      <c r="B55" t="s">
        <v>2909</v>
      </c>
      <c r="C55">
        <v>1950</v>
      </c>
      <c r="D55">
        <v>1950</v>
      </c>
      <c r="E55" s="11" t="s">
        <v>43</v>
      </c>
      <c r="F55" s="11" t="s">
        <v>2148</v>
      </c>
      <c r="G55" s="117">
        <v>3630</v>
      </c>
    </row>
    <row r="56" spans="1:7" x14ac:dyDescent="0.15">
      <c r="A56">
        <v>414</v>
      </c>
      <c r="B56" t="s">
        <v>2909</v>
      </c>
      <c r="C56">
        <v>0</v>
      </c>
      <c r="D56">
        <v>0</v>
      </c>
      <c r="E56" s="11" t="s">
        <v>43</v>
      </c>
      <c r="F56" s="11"/>
      <c r="G56" s="117">
        <v>3823</v>
      </c>
    </row>
    <row r="57" spans="1:7" x14ac:dyDescent="0.15">
      <c r="A57">
        <v>415</v>
      </c>
      <c r="B57" t="s">
        <v>2909</v>
      </c>
      <c r="C57">
        <v>0</v>
      </c>
      <c r="D57">
        <v>0</v>
      </c>
      <c r="E57" s="11" t="s">
        <v>43</v>
      </c>
      <c r="F57" s="11"/>
      <c r="G57" s="117">
        <v>3823</v>
      </c>
    </row>
    <row r="58" spans="1:7" x14ac:dyDescent="0.15">
      <c r="A58">
        <v>418</v>
      </c>
      <c r="B58" t="s">
        <v>2909</v>
      </c>
      <c r="C58">
        <v>0</v>
      </c>
      <c r="D58">
        <v>0</v>
      </c>
      <c r="E58" s="11" t="s">
        <v>43</v>
      </c>
      <c r="F58" s="11"/>
      <c r="G58" s="117">
        <v>4162</v>
      </c>
    </row>
    <row r="59" spans="1:7" x14ac:dyDescent="0.15">
      <c r="A59">
        <v>419</v>
      </c>
      <c r="B59" t="s">
        <v>2909</v>
      </c>
      <c r="C59">
        <v>0</v>
      </c>
      <c r="D59">
        <v>0</v>
      </c>
      <c r="E59" s="11" t="s">
        <v>43</v>
      </c>
      <c r="F59" s="11" t="s">
        <v>2185</v>
      </c>
      <c r="G59" s="117">
        <v>4162</v>
      </c>
    </row>
    <row r="60" spans="1:7" x14ac:dyDescent="0.15">
      <c r="A60">
        <v>428</v>
      </c>
      <c r="B60" t="s">
        <v>2909</v>
      </c>
      <c r="C60">
        <v>0</v>
      </c>
      <c r="D60">
        <v>0</v>
      </c>
      <c r="E60" s="11" t="s">
        <v>43</v>
      </c>
      <c r="F60" s="11"/>
      <c r="G60" s="117">
        <v>4835</v>
      </c>
    </row>
    <row r="61" spans="1:7" x14ac:dyDescent="0.15">
      <c r="A61">
        <v>443</v>
      </c>
      <c r="B61" t="s">
        <v>2909</v>
      </c>
      <c r="C61">
        <v>0</v>
      </c>
      <c r="D61">
        <v>0</v>
      </c>
      <c r="E61" s="11" t="s">
        <v>43</v>
      </c>
      <c r="F61" s="11"/>
      <c r="G61" s="117">
        <v>5809</v>
      </c>
    </row>
    <row r="62" spans="1:7" x14ac:dyDescent="0.15">
      <c r="A62">
        <v>449</v>
      </c>
      <c r="B62" t="s">
        <v>2909</v>
      </c>
      <c r="C62">
        <v>0</v>
      </c>
      <c r="D62">
        <v>0</v>
      </c>
      <c r="E62" s="11" t="s">
        <v>43</v>
      </c>
      <c r="F62" s="11"/>
      <c r="G62" s="117">
        <v>6320</v>
      </c>
    </row>
    <row r="63" spans="1:7" x14ac:dyDescent="0.15">
      <c r="A63">
        <v>450</v>
      </c>
      <c r="B63" t="s">
        <v>2909</v>
      </c>
      <c r="C63">
        <v>0</v>
      </c>
      <c r="D63">
        <v>0</v>
      </c>
      <c r="E63" s="11" t="s">
        <v>43</v>
      </c>
      <c r="F63" s="11"/>
      <c r="G63" s="117">
        <v>6320</v>
      </c>
    </row>
    <row r="64" spans="1:7" x14ac:dyDescent="0.15">
      <c r="A64">
        <v>453</v>
      </c>
      <c r="B64" t="s">
        <v>2909</v>
      </c>
      <c r="C64">
        <v>0</v>
      </c>
      <c r="D64">
        <v>0</v>
      </c>
      <c r="E64" s="11" t="s">
        <v>43</v>
      </c>
      <c r="F64" s="11" t="s">
        <v>1083</v>
      </c>
      <c r="G64" s="117">
        <v>8922</v>
      </c>
    </row>
    <row r="65" spans="1:7" x14ac:dyDescent="0.15">
      <c r="A65">
        <v>466</v>
      </c>
      <c r="B65" t="s">
        <v>2909</v>
      </c>
      <c r="C65">
        <v>1962</v>
      </c>
      <c r="D65">
        <v>1962</v>
      </c>
      <c r="E65" s="11" t="s">
        <v>43</v>
      </c>
      <c r="F65" s="11"/>
      <c r="G65" s="117">
        <v>6255</v>
      </c>
    </row>
    <row r="66" spans="1:7" x14ac:dyDescent="0.15">
      <c r="A66">
        <v>468</v>
      </c>
      <c r="B66" t="s">
        <v>2909</v>
      </c>
      <c r="C66">
        <v>0</v>
      </c>
      <c r="D66">
        <v>0</v>
      </c>
      <c r="E66" s="11" t="s">
        <v>43</v>
      </c>
      <c r="F66" s="11" t="s">
        <v>1083</v>
      </c>
      <c r="G66" s="117">
        <v>6546</v>
      </c>
    </row>
    <row r="67" spans="1:7" x14ac:dyDescent="0.15">
      <c r="A67">
        <v>478</v>
      </c>
      <c r="B67" t="s">
        <v>2909</v>
      </c>
      <c r="C67">
        <v>0</v>
      </c>
      <c r="D67">
        <v>0</v>
      </c>
      <c r="E67" s="11" t="s">
        <v>43</v>
      </c>
      <c r="F67" s="11" t="s">
        <v>1857</v>
      </c>
      <c r="G67" s="117">
        <v>7601</v>
      </c>
    </row>
    <row r="68" spans="1:7" x14ac:dyDescent="0.15">
      <c r="A68">
        <v>480</v>
      </c>
      <c r="B68" t="s">
        <v>2909</v>
      </c>
      <c r="C68">
        <v>0</v>
      </c>
      <c r="D68">
        <v>0</v>
      </c>
      <c r="E68" s="11" t="s">
        <v>43</v>
      </c>
      <c r="F68" s="11"/>
      <c r="G68" s="117">
        <v>7793</v>
      </c>
    </row>
    <row r="69" spans="1:7" x14ac:dyDescent="0.15">
      <c r="A69">
        <v>481</v>
      </c>
      <c r="B69" t="s">
        <v>2909</v>
      </c>
      <c r="C69">
        <v>0</v>
      </c>
      <c r="D69">
        <v>0</v>
      </c>
      <c r="E69" s="11" t="s">
        <v>43</v>
      </c>
      <c r="F69" s="11"/>
      <c r="G69" s="117">
        <v>7793</v>
      </c>
    </row>
    <row r="70" spans="1:7" x14ac:dyDescent="0.15">
      <c r="A70">
        <v>489</v>
      </c>
      <c r="B70" t="s">
        <v>2909</v>
      </c>
      <c r="C70">
        <v>1955</v>
      </c>
      <c r="D70">
        <v>1955</v>
      </c>
      <c r="E70" s="11" t="s">
        <v>43</v>
      </c>
      <c r="F70" s="11"/>
      <c r="G70" s="117">
        <v>8471</v>
      </c>
    </row>
    <row r="71" spans="1:7" x14ac:dyDescent="0.15">
      <c r="A71">
        <v>498</v>
      </c>
      <c r="B71" t="s">
        <v>2909</v>
      </c>
      <c r="C71">
        <v>0</v>
      </c>
      <c r="D71">
        <v>0</v>
      </c>
      <c r="E71" s="11" t="s">
        <v>43</v>
      </c>
      <c r="F71" s="11" t="s">
        <v>1057</v>
      </c>
      <c r="G71" s="117">
        <v>7314</v>
      </c>
    </row>
    <row r="72" spans="1:7" x14ac:dyDescent="0.15">
      <c r="A72">
        <v>501</v>
      </c>
      <c r="B72" t="s">
        <v>2909</v>
      </c>
      <c r="C72">
        <v>0</v>
      </c>
      <c r="D72">
        <v>0</v>
      </c>
      <c r="E72" s="11" t="s">
        <v>43</v>
      </c>
      <c r="F72" s="11"/>
      <c r="G72" s="117">
        <v>9594</v>
      </c>
    </row>
    <row r="73" spans="1:7" x14ac:dyDescent="0.15">
      <c r="A73">
        <v>513</v>
      </c>
      <c r="B73" t="s">
        <v>2909</v>
      </c>
      <c r="C73">
        <v>1957</v>
      </c>
      <c r="D73">
        <v>1957</v>
      </c>
      <c r="E73" s="11" t="s">
        <v>43</v>
      </c>
      <c r="F73" s="11"/>
      <c r="G73" s="117">
        <v>10250</v>
      </c>
    </row>
    <row r="74" spans="1:7" x14ac:dyDescent="0.15">
      <c r="A74">
        <v>519</v>
      </c>
      <c r="B74" t="s">
        <v>2909</v>
      </c>
      <c r="C74">
        <v>0</v>
      </c>
      <c r="D74">
        <v>0</v>
      </c>
      <c r="E74" s="11" t="s">
        <v>43</v>
      </c>
      <c r="F74" s="11"/>
      <c r="G74" s="117">
        <v>10739</v>
      </c>
    </row>
    <row r="75" spans="1:7" x14ac:dyDescent="0.15">
      <c r="A75">
        <v>521</v>
      </c>
      <c r="B75" t="s">
        <v>2909</v>
      </c>
      <c r="C75">
        <v>0</v>
      </c>
      <c r="D75">
        <v>0</v>
      </c>
      <c r="E75" s="11" t="s">
        <v>43</v>
      </c>
      <c r="F75" s="11" t="s">
        <v>1057</v>
      </c>
      <c r="G75" s="117">
        <v>10933</v>
      </c>
    </row>
    <row r="76" spans="1:7" x14ac:dyDescent="0.15">
      <c r="A76">
        <v>525</v>
      </c>
      <c r="B76" t="s">
        <v>2909</v>
      </c>
      <c r="C76">
        <v>0</v>
      </c>
      <c r="D76">
        <v>0</v>
      </c>
      <c r="E76" s="11" t="s">
        <v>43</v>
      </c>
      <c r="F76" s="11"/>
      <c r="G76" s="117">
        <v>11291</v>
      </c>
    </row>
    <row r="77" spans="1:7" x14ac:dyDescent="0.15">
      <c r="A77">
        <v>526</v>
      </c>
      <c r="B77" t="s">
        <v>2909</v>
      </c>
      <c r="C77">
        <v>0</v>
      </c>
      <c r="D77">
        <v>0</v>
      </c>
      <c r="E77" s="11" t="s">
        <v>43</v>
      </c>
      <c r="F77" s="11"/>
      <c r="G77" s="117">
        <v>11388</v>
      </c>
    </row>
    <row r="78" spans="1:7" x14ac:dyDescent="0.15">
      <c r="A78">
        <v>529</v>
      </c>
      <c r="B78" t="s">
        <v>2909</v>
      </c>
      <c r="C78">
        <v>0</v>
      </c>
      <c r="D78">
        <v>0</v>
      </c>
      <c r="E78" s="11" t="s">
        <v>43</v>
      </c>
      <c r="F78" s="11"/>
      <c r="G78" s="117">
        <v>11567</v>
      </c>
    </row>
    <row r="79" spans="1:7" x14ac:dyDescent="0.15">
      <c r="A79">
        <v>532</v>
      </c>
      <c r="B79" t="s">
        <v>2909</v>
      </c>
      <c r="C79">
        <v>1952</v>
      </c>
      <c r="D79">
        <v>1952</v>
      </c>
      <c r="E79" s="11" t="s">
        <v>43</v>
      </c>
      <c r="F79" s="11"/>
      <c r="G79" s="117">
        <v>12265</v>
      </c>
    </row>
    <row r="80" spans="1:7" x14ac:dyDescent="0.15">
      <c r="A80">
        <v>537</v>
      </c>
      <c r="B80" t="s">
        <v>2909</v>
      </c>
      <c r="C80">
        <v>0</v>
      </c>
      <c r="D80">
        <v>0</v>
      </c>
      <c r="E80" s="11" t="s">
        <v>43</v>
      </c>
      <c r="F80" s="11"/>
      <c r="G80" s="117">
        <v>12340</v>
      </c>
    </row>
    <row r="81" spans="1:7" x14ac:dyDescent="0.15">
      <c r="A81">
        <v>538</v>
      </c>
      <c r="B81" t="s">
        <v>2909</v>
      </c>
      <c r="C81">
        <v>0</v>
      </c>
      <c r="D81">
        <v>0</v>
      </c>
      <c r="E81" s="11" t="s">
        <v>43</v>
      </c>
      <c r="F81" s="11"/>
      <c r="G81" s="117">
        <v>12429</v>
      </c>
    </row>
    <row r="82" spans="1:7" x14ac:dyDescent="0.15">
      <c r="A82">
        <v>540</v>
      </c>
      <c r="B82" t="s">
        <v>2909</v>
      </c>
      <c r="C82">
        <v>0</v>
      </c>
      <c r="D82">
        <v>0</v>
      </c>
      <c r="E82" s="11" t="s">
        <v>43</v>
      </c>
      <c r="F82" s="11" t="s">
        <v>1057</v>
      </c>
      <c r="G82" s="117">
        <v>12662</v>
      </c>
    </row>
    <row r="83" spans="1:7" x14ac:dyDescent="0.15">
      <c r="A83">
        <v>541</v>
      </c>
      <c r="B83" t="s">
        <v>2909</v>
      </c>
      <c r="C83">
        <v>0</v>
      </c>
      <c r="D83">
        <v>0</v>
      </c>
      <c r="E83" s="11" t="s">
        <v>43</v>
      </c>
      <c r="F83" s="11"/>
      <c r="G83" s="117">
        <v>12760</v>
      </c>
    </row>
    <row r="84" spans="1:7" x14ac:dyDescent="0.15">
      <c r="A84">
        <v>516</v>
      </c>
      <c r="B84" t="s">
        <v>2909</v>
      </c>
      <c r="C84">
        <v>1956</v>
      </c>
      <c r="D84">
        <v>1956</v>
      </c>
      <c r="E84" s="11" t="s">
        <v>2677</v>
      </c>
      <c r="F84" s="11" t="s">
        <v>1083</v>
      </c>
      <c r="G84" s="117">
        <v>10448</v>
      </c>
    </row>
    <row r="85" spans="1:7" x14ac:dyDescent="0.15">
      <c r="A85">
        <v>497</v>
      </c>
      <c r="B85" t="s">
        <v>2909</v>
      </c>
      <c r="C85">
        <v>1967</v>
      </c>
      <c r="D85">
        <v>1967</v>
      </c>
      <c r="E85" s="11" t="s">
        <v>2581</v>
      </c>
      <c r="F85" s="11" t="s">
        <v>42</v>
      </c>
      <c r="G85" s="117">
        <v>7218</v>
      </c>
    </row>
    <row r="86" spans="1:7" x14ac:dyDescent="0.15">
      <c r="A86">
        <v>459</v>
      </c>
      <c r="B86" t="s">
        <v>2909</v>
      </c>
      <c r="C86">
        <v>1984</v>
      </c>
      <c r="D86">
        <v>1984</v>
      </c>
      <c r="E86" s="11" t="s">
        <v>2387</v>
      </c>
      <c r="F86" s="11" t="s">
        <v>1083</v>
      </c>
      <c r="G86" s="117">
        <v>9303</v>
      </c>
    </row>
    <row r="87" spans="1:7" x14ac:dyDescent="0.15">
      <c r="A87">
        <v>323</v>
      </c>
      <c r="B87" t="s">
        <v>2909</v>
      </c>
      <c r="C87">
        <v>1950</v>
      </c>
      <c r="D87">
        <v>1950</v>
      </c>
      <c r="E87" s="11" t="s">
        <v>966</v>
      </c>
      <c r="F87" s="11"/>
      <c r="G87" s="118">
        <v>48697</v>
      </c>
    </row>
    <row r="88" spans="1:7" x14ac:dyDescent="0.15">
      <c r="A88">
        <v>248</v>
      </c>
      <c r="B88" t="s">
        <v>2909</v>
      </c>
      <c r="C88">
        <v>1965</v>
      </c>
      <c r="D88">
        <v>1965</v>
      </c>
      <c r="E88" s="11" t="s">
        <v>773</v>
      </c>
      <c r="F88" s="11" t="s">
        <v>1515</v>
      </c>
      <c r="G88" s="118">
        <v>42645</v>
      </c>
    </row>
    <row r="89" spans="1:7" x14ac:dyDescent="0.15">
      <c r="A89">
        <v>249</v>
      </c>
      <c r="B89" t="s">
        <v>2909</v>
      </c>
      <c r="C89">
        <v>1965</v>
      </c>
      <c r="D89">
        <v>1965</v>
      </c>
      <c r="E89" s="11" t="s">
        <v>773</v>
      </c>
      <c r="F89" s="11" t="s">
        <v>1515</v>
      </c>
      <c r="G89" s="118">
        <v>42645</v>
      </c>
    </row>
    <row r="90" spans="1:7" x14ac:dyDescent="0.15">
      <c r="A90">
        <v>273</v>
      </c>
      <c r="B90" t="s">
        <v>2909</v>
      </c>
      <c r="C90">
        <v>1965</v>
      </c>
      <c r="D90">
        <v>1965</v>
      </c>
      <c r="E90" s="11" t="s">
        <v>773</v>
      </c>
      <c r="F90" s="11" t="s">
        <v>1652</v>
      </c>
      <c r="G90" s="118">
        <v>44854</v>
      </c>
    </row>
    <row r="91" spans="1:7" x14ac:dyDescent="0.15">
      <c r="A91">
        <v>274</v>
      </c>
      <c r="B91" t="s">
        <v>2909</v>
      </c>
      <c r="C91">
        <v>1965</v>
      </c>
      <c r="D91">
        <v>1965</v>
      </c>
      <c r="E91" s="11" t="s">
        <v>773</v>
      </c>
      <c r="F91" s="11" t="s">
        <v>1652</v>
      </c>
      <c r="G91" s="118">
        <v>44854</v>
      </c>
    </row>
    <row r="92" spans="1:7" x14ac:dyDescent="0.15">
      <c r="A92">
        <v>347</v>
      </c>
      <c r="B92" t="s">
        <v>2909</v>
      </c>
      <c r="C92">
        <v>1967</v>
      </c>
      <c r="D92">
        <v>1967</v>
      </c>
      <c r="E92" s="12" t="s">
        <v>773</v>
      </c>
      <c r="F92" s="12"/>
      <c r="G92" s="119">
        <v>50561</v>
      </c>
    </row>
    <row r="93" spans="1:7" x14ac:dyDescent="0.15">
      <c r="A93">
        <v>378</v>
      </c>
      <c r="B93" t="s">
        <v>2909</v>
      </c>
      <c r="C93">
        <v>1967</v>
      </c>
      <c r="D93">
        <v>1967</v>
      </c>
      <c r="E93" s="11" t="s">
        <v>773</v>
      </c>
      <c r="F93" s="11" t="s">
        <v>42</v>
      </c>
      <c r="G93" s="117">
        <v>1213</v>
      </c>
    </row>
    <row r="94" spans="1:7" x14ac:dyDescent="0.15">
      <c r="A94">
        <v>430</v>
      </c>
      <c r="B94" t="s">
        <v>2909</v>
      </c>
      <c r="C94">
        <v>1964</v>
      </c>
      <c r="D94">
        <v>1964</v>
      </c>
      <c r="E94" s="11" t="s">
        <v>773</v>
      </c>
      <c r="F94" s="11" t="s">
        <v>42</v>
      </c>
      <c r="G94" s="117">
        <v>4928</v>
      </c>
    </row>
    <row r="95" spans="1:7" x14ac:dyDescent="0.15">
      <c r="A95">
        <v>461</v>
      </c>
      <c r="B95" t="s">
        <v>2859</v>
      </c>
      <c r="C95">
        <v>1968</v>
      </c>
      <c r="D95">
        <v>1968</v>
      </c>
      <c r="E95" s="11" t="s">
        <v>773</v>
      </c>
      <c r="F95" s="11" t="s">
        <v>1515</v>
      </c>
      <c r="G95" s="117">
        <v>9400</v>
      </c>
    </row>
    <row r="96" spans="1:7" x14ac:dyDescent="0.15">
      <c r="A96">
        <v>503</v>
      </c>
      <c r="B96" t="s">
        <v>2859</v>
      </c>
      <c r="C96">
        <v>1964</v>
      </c>
      <c r="D96">
        <v>1964</v>
      </c>
      <c r="E96" s="11" t="s">
        <v>773</v>
      </c>
      <c r="F96" s="11" t="s">
        <v>1652</v>
      </c>
      <c r="G96" s="117">
        <v>9872</v>
      </c>
    </row>
    <row r="97" spans="1:7" x14ac:dyDescent="0.15">
      <c r="A97">
        <v>504</v>
      </c>
      <c r="B97" t="s">
        <v>2859</v>
      </c>
      <c r="C97">
        <v>1964</v>
      </c>
      <c r="D97">
        <v>1964</v>
      </c>
      <c r="E97" s="11" t="s">
        <v>773</v>
      </c>
      <c r="F97" s="11" t="s">
        <v>1652</v>
      </c>
      <c r="G97" s="117">
        <v>9872</v>
      </c>
    </row>
    <row r="98" spans="1:7" x14ac:dyDescent="0.15">
      <c r="A98">
        <v>51</v>
      </c>
      <c r="B98" t="s">
        <v>2909</v>
      </c>
      <c r="C98">
        <v>1976</v>
      </c>
      <c r="D98">
        <v>1976</v>
      </c>
      <c r="E98" s="52" t="s">
        <v>267</v>
      </c>
      <c r="F98" s="52" t="s">
        <v>42</v>
      </c>
      <c r="G98" s="120">
        <v>26717</v>
      </c>
    </row>
    <row r="99" spans="1:7" x14ac:dyDescent="0.15">
      <c r="A99">
        <v>60</v>
      </c>
      <c r="B99" t="s">
        <v>2909</v>
      </c>
      <c r="C99">
        <v>0</v>
      </c>
      <c r="D99">
        <v>0</v>
      </c>
      <c r="E99" s="11" t="s">
        <v>267</v>
      </c>
      <c r="F99" s="11" t="s">
        <v>42</v>
      </c>
      <c r="G99" s="117">
        <v>27229</v>
      </c>
    </row>
    <row r="100" spans="1:7" x14ac:dyDescent="0.15">
      <c r="A100">
        <v>106</v>
      </c>
      <c r="B100" t="s">
        <v>2909</v>
      </c>
      <c r="C100">
        <v>1977</v>
      </c>
      <c r="D100">
        <v>1977</v>
      </c>
      <c r="E100" s="11" t="s">
        <v>267</v>
      </c>
      <c r="F100" s="11"/>
      <c r="G100" s="117">
        <v>30784</v>
      </c>
    </row>
    <row r="101" spans="1:7" x14ac:dyDescent="0.15">
      <c r="A101">
        <v>208</v>
      </c>
      <c r="B101" t="s">
        <v>2909</v>
      </c>
      <c r="C101">
        <v>1976</v>
      </c>
      <c r="D101">
        <v>1976</v>
      </c>
      <c r="E101" s="11" t="s">
        <v>267</v>
      </c>
      <c r="F101" s="11" t="s">
        <v>1083</v>
      </c>
      <c r="G101" s="118">
        <v>39888</v>
      </c>
    </row>
    <row r="102" spans="1:7" x14ac:dyDescent="0.15">
      <c r="A102">
        <v>262</v>
      </c>
      <c r="B102" t="s">
        <v>2909</v>
      </c>
      <c r="C102">
        <v>1969</v>
      </c>
      <c r="D102">
        <v>1969</v>
      </c>
      <c r="E102" s="11" t="s">
        <v>267</v>
      </c>
      <c r="F102" s="11"/>
      <c r="G102" s="118">
        <v>44212</v>
      </c>
    </row>
    <row r="103" spans="1:7" x14ac:dyDescent="0.15">
      <c r="A103">
        <v>372</v>
      </c>
      <c r="B103" t="s">
        <v>2909</v>
      </c>
      <c r="C103">
        <v>1971</v>
      </c>
      <c r="D103">
        <v>1971</v>
      </c>
      <c r="E103" s="11" t="s">
        <v>267</v>
      </c>
      <c r="F103" s="11" t="s">
        <v>42</v>
      </c>
      <c r="G103" s="117">
        <v>819</v>
      </c>
    </row>
    <row r="104" spans="1:7" x14ac:dyDescent="0.15">
      <c r="A104">
        <v>373</v>
      </c>
      <c r="B104" t="s">
        <v>2909</v>
      </c>
      <c r="C104">
        <v>1971</v>
      </c>
      <c r="D104">
        <v>1971</v>
      </c>
      <c r="E104" s="11" t="s">
        <v>267</v>
      </c>
      <c r="F104" s="11" t="s">
        <v>42</v>
      </c>
      <c r="G104" s="117">
        <v>819</v>
      </c>
    </row>
    <row r="105" spans="1:7" x14ac:dyDescent="0.15">
      <c r="A105">
        <v>374</v>
      </c>
      <c r="B105" t="s">
        <v>2909</v>
      </c>
      <c r="C105">
        <v>1971</v>
      </c>
      <c r="D105">
        <v>1971</v>
      </c>
      <c r="E105" s="11" t="s">
        <v>267</v>
      </c>
      <c r="F105" s="11" t="s">
        <v>42</v>
      </c>
      <c r="G105" s="117">
        <v>819</v>
      </c>
    </row>
    <row r="106" spans="1:7" x14ac:dyDescent="0.15">
      <c r="A106">
        <v>384</v>
      </c>
      <c r="B106" t="s">
        <v>2909</v>
      </c>
      <c r="C106">
        <v>1970</v>
      </c>
      <c r="D106">
        <v>1970</v>
      </c>
      <c r="E106" s="11" t="s">
        <v>267</v>
      </c>
      <c r="F106" s="11" t="s">
        <v>42</v>
      </c>
      <c r="G106" s="117">
        <v>1536</v>
      </c>
    </row>
    <row r="107" spans="1:7" x14ac:dyDescent="0.15">
      <c r="A107">
        <v>442</v>
      </c>
      <c r="B107" t="s">
        <v>2909</v>
      </c>
      <c r="C107">
        <v>1968</v>
      </c>
      <c r="D107">
        <v>1968</v>
      </c>
      <c r="E107" s="11" t="s">
        <v>267</v>
      </c>
      <c r="F107" s="11" t="s">
        <v>42</v>
      </c>
      <c r="G107" s="117">
        <v>5710</v>
      </c>
    </row>
    <row r="108" spans="1:7" x14ac:dyDescent="0.15">
      <c r="A108">
        <v>485</v>
      </c>
      <c r="B108" t="s">
        <v>2909</v>
      </c>
      <c r="C108">
        <v>1970</v>
      </c>
      <c r="D108">
        <v>1970</v>
      </c>
      <c r="E108" s="11" t="s">
        <v>267</v>
      </c>
      <c r="F108" s="11" t="s">
        <v>42</v>
      </c>
      <c r="G108" s="117">
        <v>8183</v>
      </c>
    </row>
    <row r="109" spans="1:7" x14ac:dyDescent="0.15">
      <c r="A109">
        <v>543</v>
      </c>
      <c r="B109" t="s">
        <v>2909</v>
      </c>
      <c r="C109">
        <v>1971</v>
      </c>
      <c r="D109">
        <v>1971</v>
      </c>
      <c r="E109" s="11" t="s">
        <v>267</v>
      </c>
      <c r="F109" s="11" t="s">
        <v>42</v>
      </c>
      <c r="G109" s="117">
        <v>12933</v>
      </c>
    </row>
    <row r="110" spans="1:7" x14ac:dyDescent="0.15">
      <c r="A110">
        <v>71</v>
      </c>
      <c r="B110" t="s">
        <v>2909</v>
      </c>
      <c r="C110">
        <v>1972</v>
      </c>
      <c r="D110">
        <v>1972</v>
      </c>
      <c r="E110" s="11" t="s">
        <v>296</v>
      </c>
      <c r="F110" s="11" t="s">
        <v>42</v>
      </c>
      <c r="G110" s="117">
        <v>27905</v>
      </c>
    </row>
    <row r="111" spans="1:7" x14ac:dyDescent="0.15">
      <c r="A111">
        <v>364</v>
      </c>
      <c r="B111" t="s">
        <v>2909</v>
      </c>
      <c r="C111">
        <v>0</v>
      </c>
      <c r="D111">
        <v>0</v>
      </c>
      <c r="E111" s="11" t="s">
        <v>1893</v>
      </c>
      <c r="F111" s="11" t="s">
        <v>1894</v>
      </c>
      <c r="G111" s="117">
        <v>32002</v>
      </c>
    </row>
    <row r="112" spans="1:7" x14ac:dyDescent="0.15">
      <c r="A112">
        <v>11</v>
      </c>
      <c r="B112" t="s">
        <v>2909</v>
      </c>
      <c r="C112">
        <v>1970</v>
      </c>
      <c r="D112">
        <v>1970</v>
      </c>
      <c r="E112" s="11" t="s">
        <v>116</v>
      </c>
      <c r="F112" s="11"/>
      <c r="G112" s="117">
        <v>24001</v>
      </c>
    </row>
    <row r="113" spans="1:7" x14ac:dyDescent="0.15">
      <c r="A113">
        <v>76</v>
      </c>
      <c r="B113" t="s">
        <v>2909</v>
      </c>
      <c r="C113">
        <v>1969</v>
      </c>
      <c r="D113">
        <v>1969</v>
      </c>
      <c r="E113" s="11" t="s">
        <v>116</v>
      </c>
      <c r="F113" s="11"/>
      <c r="G113" s="117">
        <v>28293</v>
      </c>
    </row>
    <row r="114" spans="1:7" x14ac:dyDescent="0.15">
      <c r="A114">
        <v>137</v>
      </c>
      <c r="B114" t="s">
        <v>2909</v>
      </c>
      <c r="C114">
        <v>1969</v>
      </c>
      <c r="D114">
        <v>1969</v>
      </c>
      <c r="E114" s="11" t="s">
        <v>116</v>
      </c>
      <c r="F114" s="11" t="s">
        <v>42</v>
      </c>
      <c r="G114" s="117">
        <v>34365</v>
      </c>
    </row>
    <row r="115" spans="1:7" x14ac:dyDescent="0.15">
      <c r="A115">
        <v>163</v>
      </c>
      <c r="B115" t="s">
        <v>2909</v>
      </c>
      <c r="C115">
        <v>1971</v>
      </c>
      <c r="D115">
        <v>1971</v>
      </c>
      <c r="E115" s="11" t="s">
        <v>116</v>
      </c>
      <c r="F115" s="11" t="s">
        <v>42</v>
      </c>
      <c r="G115" s="118">
        <v>36708</v>
      </c>
    </row>
    <row r="116" spans="1:7" x14ac:dyDescent="0.15">
      <c r="A116">
        <v>164</v>
      </c>
      <c r="B116" t="s">
        <v>2909</v>
      </c>
      <c r="C116">
        <v>1967</v>
      </c>
      <c r="D116">
        <v>1967</v>
      </c>
      <c r="E116" s="11" t="s">
        <v>116</v>
      </c>
      <c r="F116" s="11"/>
      <c r="G116" s="118">
        <v>36708</v>
      </c>
    </row>
    <row r="117" spans="1:7" x14ac:dyDescent="0.15">
      <c r="A117">
        <v>14</v>
      </c>
      <c r="B117" t="s">
        <v>2909</v>
      </c>
      <c r="C117">
        <v>1952</v>
      </c>
      <c r="D117">
        <v>1952</v>
      </c>
      <c r="E117" s="11" t="s">
        <v>132</v>
      </c>
      <c r="F117" s="11"/>
      <c r="G117" s="117">
        <v>24190</v>
      </c>
    </row>
    <row r="118" spans="1:7" x14ac:dyDescent="0.15">
      <c r="A118">
        <v>40</v>
      </c>
      <c r="B118" t="s">
        <v>2909</v>
      </c>
      <c r="C118">
        <v>1955</v>
      </c>
      <c r="D118">
        <v>1955</v>
      </c>
      <c r="E118" s="11" t="s">
        <v>132</v>
      </c>
      <c r="F118" s="11" t="s">
        <v>1083</v>
      </c>
      <c r="G118" s="117">
        <v>26027</v>
      </c>
    </row>
    <row r="119" spans="1:7" x14ac:dyDescent="0.15">
      <c r="A119">
        <v>44</v>
      </c>
      <c r="B119" t="s">
        <v>2909</v>
      </c>
      <c r="C119">
        <v>1955</v>
      </c>
      <c r="D119">
        <v>1955</v>
      </c>
      <c r="E119" s="11" t="s">
        <v>132</v>
      </c>
      <c r="F119" s="11" t="s">
        <v>1092</v>
      </c>
      <c r="G119" s="117">
        <v>26224</v>
      </c>
    </row>
    <row r="120" spans="1:7" x14ac:dyDescent="0.15">
      <c r="A120">
        <v>75</v>
      </c>
      <c r="B120" t="s">
        <v>2909</v>
      </c>
      <c r="C120">
        <v>1955</v>
      </c>
      <c r="D120">
        <v>1955</v>
      </c>
      <c r="E120" s="11" t="s">
        <v>132</v>
      </c>
      <c r="F120" s="11" t="s">
        <v>1083</v>
      </c>
      <c r="G120" s="117">
        <v>28193</v>
      </c>
    </row>
    <row r="121" spans="1:7" x14ac:dyDescent="0.15">
      <c r="A121">
        <v>88</v>
      </c>
      <c r="B121" t="s">
        <v>2909</v>
      </c>
      <c r="C121">
        <v>1952</v>
      </c>
      <c r="D121">
        <v>1952</v>
      </c>
      <c r="E121" s="11" t="s">
        <v>132</v>
      </c>
      <c r="F121" s="11"/>
      <c r="G121" s="117">
        <v>29269</v>
      </c>
    </row>
    <row r="122" spans="1:7" x14ac:dyDescent="0.15">
      <c r="A122">
        <v>131</v>
      </c>
      <c r="B122" t="s">
        <v>2909</v>
      </c>
      <c r="C122">
        <v>1952</v>
      </c>
      <c r="D122">
        <v>1952</v>
      </c>
      <c r="E122" s="11" t="s">
        <v>132</v>
      </c>
      <c r="F122" s="11" t="s">
        <v>42</v>
      </c>
      <c r="G122" s="117">
        <v>33568</v>
      </c>
    </row>
    <row r="123" spans="1:7" x14ac:dyDescent="0.15">
      <c r="A123">
        <v>138</v>
      </c>
      <c r="B123" t="s">
        <v>2909</v>
      </c>
      <c r="C123">
        <v>1955</v>
      </c>
      <c r="D123">
        <v>1955</v>
      </c>
      <c r="E123" s="11" t="s">
        <v>132</v>
      </c>
      <c r="F123" s="11" t="s">
        <v>42</v>
      </c>
      <c r="G123" s="117">
        <v>34456</v>
      </c>
    </row>
    <row r="124" spans="1:7" x14ac:dyDescent="0.15">
      <c r="A124">
        <v>190</v>
      </c>
      <c r="B124" t="s">
        <v>2909</v>
      </c>
      <c r="C124">
        <v>1955</v>
      </c>
      <c r="D124">
        <v>1955</v>
      </c>
      <c r="E124" s="11" t="s">
        <v>132</v>
      </c>
      <c r="F124" s="11" t="s">
        <v>42</v>
      </c>
      <c r="G124" s="118">
        <v>38756</v>
      </c>
    </row>
    <row r="125" spans="1:7" x14ac:dyDescent="0.15">
      <c r="A125">
        <v>191</v>
      </c>
      <c r="B125" t="s">
        <v>2909</v>
      </c>
      <c r="C125">
        <v>1952</v>
      </c>
      <c r="D125">
        <v>1952</v>
      </c>
      <c r="E125" s="11" t="s">
        <v>132</v>
      </c>
      <c r="F125" s="11" t="s">
        <v>42</v>
      </c>
      <c r="G125" s="118">
        <v>38851</v>
      </c>
    </row>
    <row r="126" spans="1:7" x14ac:dyDescent="0.15">
      <c r="A126">
        <v>250</v>
      </c>
      <c r="B126" t="s">
        <v>2909</v>
      </c>
      <c r="C126">
        <v>1952</v>
      </c>
      <c r="D126">
        <v>1952</v>
      </c>
      <c r="E126" s="11" t="s">
        <v>132</v>
      </c>
      <c r="F126" s="11"/>
      <c r="G126" s="118">
        <v>42998</v>
      </c>
    </row>
    <row r="127" spans="1:7" x14ac:dyDescent="0.15">
      <c r="A127">
        <v>292</v>
      </c>
      <c r="B127" t="s">
        <v>2909</v>
      </c>
      <c r="C127">
        <v>1952</v>
      </c>
      <c r="D127">
        <v>1952</v>
      </c>
      <c r="E127" s="11" t="s">
        <v>132</v>
      </c>
      <c r="F127" s="11"/>
      <c r="G127" s="118">
        <v>46278</v>
      </c>
    </row>
    <row r="128" spans="1:7" x14ac:dyDescent="0.15">
      <c r="A128">
        <v>367</v>
      </c>
      <c r="B128" t="s">
        <v>2909</v>
      </c>
      <c r="C128">
        <v>1955</v>
      </c>
      <c r="D128">
        <v>1955</v>
      </c>
      <c r="E128" s="11" t="s">
        <v>132</v>
      </c>
      <c r="F128" s="11" t="s">
        <v>42</v>
      </c>
      <c r="G128" s="117">
        <v>96</v>
      </c>
    </row>
    <row r="129" spans="1:7" x14ac:dyDescent="0.15">
      <c r="A129">
        <v>370</v>
      </c>
      <c r="B129" t="s">
        <v>2909</v>
      </c>
      <c r="C129">
        <v>1955</v>
      </c>
      <c r="D129">
        <v>1955</v>
      </c>
      <c r="E129" s="11" t="s">
        <v>132</v>
      </c>
      <c r="F129" s="11" t="s">
        <v>42</v>
      </c>
      <c r="G129" s="117">
        <v>624</v>
      </c>
    </row>
    <row r="130" spans="1:7" x14ac:dyDescent="0.15">
      <c r="A130">
        <v>472</v>
      </c>
      <c r="B130" t="s">
        <v>2909</v>
      </c>
      <c r="C130">
        <v>1955</v>
      </c>
      <c r="D130">
        <v>1955</v>
      </c>
      <c r="E130" s="11" t="s">
        <v>132</v>
      </c>
      <c r="F130" s="11" t="s">
        <v>42</v>
      </c>
      <c r="G130" s="117">
        <v>6792</v>
      </c>
    </row>
    <row r="131" spans="1:7" x14ac:dyDescent="0.15">
      <c r="A131">
        <v>477</v>
      </c>
      <c r="B131" t="s">
        <v>2909</v>
      </c>
      <c r="C131">
        <v>1953</v>
      </c>
      <c r="D131">
        <v>1953</v>
      </c>
      <c r="E131" s="11" t="s">
        <v>132</v>
      </c>
      <c r="F131" s="11" t="s">
        <v>1083</v>
      </c>
      <c r="G131" s="117">
        <v>7503</v>
      </c>
    </row>
    <row r="132" spans="1:7" x14ac:dyDescent="0.15">
      <c r="A132">
        <v>547</v>
      </c>
      <c r="B132" t="s">
        <v>2909</v>
      </c>
      <c r="C132">
        <v>1952</v>
      </c>
      <c r="D132">
        <v>1952</v>
      </c>
      <c r="E132" s="11" t="s">
        <v>132</v>
      </c>
      <c r="F132" s="11" t="s">
        <v>42</v>
      </c>
      <c r="G132" s="117">
        <v>13316</v>
      </c>
    </row>
    <row r="133" spans="1:7" x14ac:dyDescent="0.15">
      <c r="A133">
        <v>20</v>
      </c>
      <c r="B133" t="s">
        <v>2859</v>
      </c>
      <c r="C133">
        <v>1963</v>
      </c>
      <c r="D133">
        <v>1963</v>
      </c>
      <c r="E133" s="11" t="s">
        <v>149</v>
      </c>
      <c r="F133" s="11" t="s">
        <v>42</v>
      </c>
      <c r="G133" s="117">
        <v>3710</v>
      </c>
    </row>
    <row r="134" spans="1:7" x14ac:dyDescent="0.15">
      <c r="A134">
        <v>22</v>
      </c>
      <c r="B134" t="s">
        <v>2859</v>
      </c>
      <c r="C134">
        <v>1964</v>
      </c>
      <c r="D134">
        <v>1964</v>
      </c>
      <c r="E134" s="11" t="s">
        <v>149</v>
      </c>
      <c r="F134" s="11" t="s">
        <v>42</v>
      </c>
      <c r="G134" s="117">
        <v>3710</v>
      </c>
    </row>
    <row r="135" spans="1:7" x14ac:dyDescent="0.15">
      <c r="A135">
        <v>125</v>
      </c>
      <c r="B135" t="s">
        <v>2909</v>
      </c>
      <c r="C135">
        <v>1963</v>
      </c>
      <c r="D135">
        <v>1963</v>
      </c>
      <c r="E135" s="11" t="s">
        <v>149</v>
      </c>
      <c r="F135" s="11" t="s">
        <v>1515</v>
      </c>
      <c r="G135" s="117">
        <v>33146</v>
      </c>
    </row>
    <row r="136" spans="1:7" x14ac:dyDescent="0.15">
      <c r="A136">
        <v>126</v>
      </c>
      <c r="B136" t="s">
        <v>2909</v>
      </c>
      <c r="C136">
        <v>1963</v>
      </c>
      <c r="D136">
        <v>1963</v>
      </c>
      <c r="E136" s="11" t="s">
        <v>149</v>
      </c>
      <c r="F136" s="11" t="s">
        <v>1515</v>
      </c>
      <c r="G136" s="117">
        <v>33146</v>
      </c>
    </row>
    <row r="137" spans="1:7" x14ac:dyDescent="0.15">
      <c r="A137">
        <v>127</v>
      </c>
      <c r="B137" t="s">
        <v>2909</v>
      </c>
      <c r="C137">
        <v>1963</v>
      </c>
      <c r="D137">
        <v>1963</v>
      </c>
      <c r="E137" s="52" t="s">
        <v>149</v>
      </c>
      <c r="F137" s="52" t="s">
        <v>1515</v>
      </c>
      <c r="G137" s="120">
        <v>33146</v>
      </c>
    </row>
    <row r="138" spans="1:7" x14ac:dyDescent="0.15">
      <c r="A138">
        <v>318</v>
      </c>
      <c r="B138" t="s">
        <v>2909</v>
      </c>
      <c r="C138">
        <v>1963</v>
      </c>
      <c r="D138">
        <v>1963</v>
      </c>
      <c r="E138" s="11" t="s">
        <v>149</v>
      </c>
      <c r="F138" s="11" t="s">
        <v>1515</v>
      </c>
      <c r="G138" s="118">
        <v>48310</v>
      </c>
    </row>
    <row r="139" spans="1:7" x14ac:dyDescent="0.15">
      <c r="A139">
        <v>319</v>
      </c>
      <c r="B139" t="s">
        <v>2909</v>
      </c>
      <c r="C139">
        <v>1963</v>
      </c>
      <c r="D139">
        <v>1963</v>
      </c>
      <c r="E139" s="11" t="s">
        <v>149</v>
      </c>
      <c r="F139" s="11" t="s">
        <v>1515</v>
      </c>
      <c r="G139" s="118">
        <v>48310</v>
      </c>
    </row>
    <row r="140" spans="1:7" x14ac:dyDescent="0.15">
      <c r="A140">
        <v>476</v>
      </c>
      <c r="B140" t="s">
        <v>2909</v>
      </c>
      <c r="C140">
        <v>1963</v>
      </c>
      <c r="D140">
        <v>1963</v>
      </c>
      <c r="E140" s="11" t="s">
        <v>149</v>
      </c>
      <c r="F140" s="11" t="s">
        <v>1515</v>
      </c>
      <c r="G140" s="117">
        <v>7459</v>
      </c>
    </row>
    <row r="141" spans="1:7" x14ac:dyDescent="0.15">
      <c r="A141">
        <v>546</v>
      </c>
      <c r="B141" t="s">
        <v>2909</v>
      </c>
      <c r="C141">
        <v>1963</v>
      </c>
      <c r="D141">
        <v>1963</v>
      </c>
      <c r="E141" s="11" t="s">
        <v>149</v>
      </c>
      <c r="F141" s="11" t="s">
        <v>1515</v>
      </c>
      <c r="G141" s="117">
        <v>13222</v>
      </c>
    </row>
    <row r="142" spans="1:7" x14ac:dyDescent="0.15">
      <c r="A142">
        <v>38</v>
      </c>
      <c r="B142" t="s">
        <v>2909</v>
      </c>
      <c r="C142">
        <v>1966</v>
      </c>
      <c r="D142">
        <v>1966</v>
      </c>
      <c r="E142" s="11" t="s">
        <v>209</v>
      </c>
      <c r="F142" s="11"/>
      <c r="G142" s="117">
        <v>25864</v>
      </c>
    </row>
    <row r="143" spans="1:7" x14ac:dyDescent="0.15">
      <c r="A143">
        <v>122</v>
      </c>
      <c r="B143" t="s">
        <v>2909</v>
      </c>
      <c r="C143">
        <v>1965</v>
      </c>
      <c r="D143">
        <v>1965</v>
      </c>
      <c r="E143" s="11" t="s">
        <v>209</v>
      </c>
      <c r="F143" s="52" t="s">
        <v>1092</v>
      </c>
      <c r="G143" s="117">
        <v>32948</v>
      </c>
    </row>
    <row r="144" spans="1:7" x14ac:dyDescent="0.15">
      <c r="A144">
        <v>202</v>
      </c>
      <c r="B144" t="s">
        <v>2909</v>
      </c>
      <c r="C144">
        <v>1965</v>
      </c>
      <c r="D144">
        <v>1965</v>
      </c>
      <c r="E144" s="11" t="s">
        <v>209</v>
      </c>
      <c r="F144" s="11" t="s">
        <v>42</v>
      </c>
      <c r="G144" s="118">
        <v>39670</v>
      </c>
    </row>
    <row r="145" spans="1:7" x14ac:dyDescent="0.15">
      <c r="A145">
        <v>300</v>
      </c>
      <c r="B145" t="s">
        <v>2909</v>
      </c>
      <c r="C145">
        <v>0</v>
      </c>
      <c r="D145">
        <v>0</v>
      </c>
      <c r="E145" s="11" t="s">
        <v>209</v>
      </c>
      <c r="F145" s="11"/>
      <c r="G145" s="118">
        <v>46965</v>
      </c>
    </row>
    <row r="146" spans="1:7" x14ac:dyDescent="0.15">
      <c r="A146">
        <v>301</v>
      </c>
      <c r="B146" t="s">
        <v>2909</v>
      </c>
      <c r="C146">
        <v>1968</v>
      </c>
      <c r="D146">
        <v>1968</v>
      </c>
      <c r="E146" s="11" t="s">
        <v>209</v>
      </c>
      <c r="F146" s="11" t="s">
        <v>42</v>
      </c>
      <c r="G146" s="118">
        <v>46965</v>
      </c>
    </row>
    <row r="147" spans="1:7" x14ac:dyDescent="0.15">
      <c r="A147">
        <v>329</v>
      </c>
      <c r="B147" t="s">
        <v>2909</v>
      </c>
      <c r="C147">
        <v>1968</v>
      </c>
      <c r="D147">
        <v>1968</v>
      </c>
      <c r="E147" s="11" t="s">
        <v>209</v>
      </c>
      <c r="F147" s="11" t="s">
        <v>42</v>
      </c>
      <c r="G147" s="118">
        <v>49267</v>
      </c>
    </row>
    <row r="148" spans="1:7" x14ac:dyDescent="0.15">
      <c r="A148">
        <v>356</v>
      </c>
      <c r="B148" t="s">
        <v>2909</v>
      </c>
      <c r="C148">
        <v>1966</v>
      </c>
      <c r="D148">
        <v>1966</v>
      </c>
      <c r="E148" s="11" t="s">
        <v>209</v>
      </c>
      <c r="F148" s="11" t="s">
        <v>42</v>
      </c>
      <c r="G148" s="117">
        <v>31221</v>
      </c>
    </row>
    <row r="149" spans="1:7" x14ac:dyDescent="0.15">
      <c r="A149">
        <v>416</v>
      </c>
      <c r="B149" t="s">
        <v>2909</v>
      </c>
      <c r="C149">
        <v>1968</v>
      </c>
      <c r="D149">
        <v>1968</v>
      </c>
      <c r="E149" s="11" t="s">
        <v>209</v>
      </c>
      <c r="F149" s="11" t="s">
        <v>42</v>
      </c>
      <c r="G149" s="117">
        <v>3920</v>
      </c>
    </row>
    <row r="150" spans="1:7" x14ac:dyDescent="0.15">
      <c r="A150">
        <v>446</v>
      </c>
      <c r="B150" t="s">
        <v>2909</v>
      </c>
      <c r="C150">
        <v>1966</v>
      </c>
      <c r="D150">
        <v>1966</v>
      </c>
      <c r="E150" s="11" t="s">
        <v>209</v>
      </c>
      <c r="F150" s="11" t="s">
        <v>1515</v>
      </c>
      <c r="G150" s="117">
        <v>5918</v>
      </c>
    </row>
    <row r="151" spans="1:7" x14ac:dyDescent="0.15">
      <c r="A151">
        <v>447</v>
      </c>
      <c r="B151" t="s">
        <v>2909</v>
      </c>
      <c r="C151">
        <v>1966</v>
      </c>
      <c r="D151">
        <v>1966</v>
      </c>
      <c r="E151" s="11" t="s">
        <v>209</v>
      </c>
      <c r="F151" s="11" t="s">
        <v>1515</v>
      </c>
      <c r="G151" s="117">
        <v>5918</v>
      </c>
    </row>
    <row r="152" spans="1:7" x14ac:dyDescent="0.15">
      <c r="A152">
        <v>454</v>
      </c>
      <c r="B152" t="s">
        <v>2909</v>
      </c>
      <c r="C152">
        <v>1965</v>
      </c>
      <c r="D152">
        <v>1965</v>
      </c>
      <c r="E152" s="11" t="s">
        <v>209</v>
      </c>
      <c r="F152" s="11" t="s">
        <v>1515</v>
      </c>
      <c r="G152" s="117">
        <v>9018</v>
      </c>
    </row>
    <row r="153" spans="1:7" x14ac:dyDescent="0.15">
      <c r="A153">
        <v>510</v>
      </c>
      <c r="B153" t="s">
        <v>2909</v>
      </c>
      <c r="C153">
        <v>1964</v>
      </c>
      <c r="D153">
        <v>1964</v>
      </c>
      <c r="E153" s="11" t="s">
        <v>209</v>
      </c>
      <c r="F153" s="11" t="s">
        <v>1515</v>
      </c>
      <c r="G153" s="117">
        <v>10053</v>
      </c>
    </row>
    <row r="154" spans="1:7" x14ac:dyDescent="0.15">
      <c r="A154">
        <v>511</v>
      </c>
      <c r="B154" t="s">
        <v>2909</v>
      </c>
      <c r="C154">
        <v>1963</v>
      </c>
      <c r="D154">
        <v>1963</v>
      </c>
      <c r="E154" s="11" t="s">
        <v>209</v>
      </c>
      <c r="F154" s="11" t="s">
        <v>42</v>
      </c>
      <c r="G154" s="117">
        <v>10151</v>
      </c>
    </row>
    <row r="155" spans="1:7" x14ac:dyDescent="0.15">
      <c r="A155">
        <v>512</v>
      </c>
      <c r="B155" t="s">
        <v>2909</v>
      </c>
      <c r="C155">
        <v>1963</v>
      </c>
      <c r="D155">
        <v>1963</v>
      </c>
      <c r="E155" s="11" t="s">
        <v>209</v>
      </c>
      <c r="F155" s="11" t="s">
        <v>42</v>
      </c>
      <c r="G155" s="117">
        <v>10151</v>
      </c>
    </row>
    <row r="156" spans="1:7" x14ac:dyDescent="0.15">
      <c r="A156">
        <v>539</v>
      </c>
      <c r="B156" t="s">
        <v>2909</v>
      </c>
      <c r="C156">
        <v>1967</v>
      </c>
      <c r="D156">
        <v>1967</v>
      </c>
      <c r="E156" s="11" t="s">
        <v>209</v>
      </c>
      <c r="F156" s="11" t="s">
        <v>42</v>
      </c>
      <c r="G156" s="117">
        <v>12532</v>
      </c>
    </row>
    <row r="157" spans="1:7" x14ac:dyDescent="0.15">
      <c r="A157">
        <v>360</v>
      </c>
      <c r="B157" t="s">
        <v>2909</v>
      </c>
      <c r="C157">
        <v>1986</v>
      </c>
      <c r="D157">
        <v>1986</v>
      </c>
      <c r="E157" s="11" t="s">
        <v>1871</v>
      </c>
      <c r="F157" s="11"/>
      <c r="G157" s="117">
        <v>31613</v>
      </c>
    </row>
    <row r="158" spans="1:7" x14ac:dyDescent="0.15">
      <c r="A158">
        <v>23</v>
      </c>
      <c r="B158" t="s">
        <v>2909</v>
      </c>
      <c r="C158">
        <v>1958</v>
      </c>
      <c r="D158">
        <v>1958</v>
      </c>
      <c r="E158" s="11" t="s">
        <v>154</v>
      </c>
      <c r="F158" s="11"/>
      <c r="G158" s="117">
        <v>24699</v>
      </c>
    </row>
    <row r="159" spans="1:7" x14ac:dyDescent="0.15">
      <c r="A159">
        <v>27</v>
      </c>
      <c r="B159" t="s">
        <v>2909</v>
      </c>
      <c r="C159">
        <v>1951</v>
      </c>
      <c r="D159">
        <v>1951</v>
      </c>
      <c r="E159" s="11" t="s">
        <v>154</v>
      </c>
      <c r="F159" s="11"/>
      <c r="G159" s="117">
        <v>24965</v>
      </c>
    </row>
    <row r="160" spans="1:7" x14ac:dyDescent="0.15">
      <c r="A160">
        <v>135</v>
      </c>
      <c r="B160" t="s">
        <v>2909</v>
      </c>
      <c r="C160">
        <v>1962</v>
      </c>
      <c r="D160">
        <v>1962</v>
      </c>
      <c r="E160" s="11" t="s">
        <v>154</v>
      </c>
      <c r="F160" s="11" t="s">
        <v>1083</v>
      </c>
      <c r="G160" s="117">
        <v>34171</v>
      </c>
    </row>
    <row r="161" spans="1:7" x14ac:dyDescent="0.15">
      <c r="A161">
        <v>195</v>
      </c>
      <c r="B161" t="s">
        <v>2909</v>
      </c>
      <c r="C161">
        <v>1958</v>
      </c>
      <c r="D161">
        <v>1958</v>
      </c>
      <c r="E161" s="11" t="s">
        <v>154</v>
      </c>
      <c r="F161" s="11" t="s">
        <v>42</v>
      </c>
      <c r="G161" s="118">
        <v>39042</v>
      </c>
    </row>
    <row r="162" spans="1:7" x14ac:dyDescent="0.15">
      <c r="A162">
        <v>198</v>
      </c>
      <c r="B162" t="s">
        <v>2909</v>
      </c>
      <c r="C162">
        <v>1962</v>
      </c>
      <c r="D162">
        <v>1962</v>
      </c>
      <c r="E162" s="11" t="s">
        <v>154</v>
      </c>
      <c r="F162" s="11" t="s">
        <v>42</v>
      </c>
      <c r="G162" s="118">
        <v>39327</v>
      </c>
    </row>
    <row r="163" spans="1:7" x14ac:dyDescent="0.15">
      <c r="A163">
        <v>286</v>
      </c>
      <c r="B163" t="s">
        <v>2909</v>
      </c>
      <c r="C163">
        <v>1961</v>
      </c>
      <c r="D163">
        <v>1961</v>
      </c>
      <c r="E163" s="11" t="s">
        <v>154</v>
      </c>
      <c r="F163" s="11" t="s">
        <v>42</v>
      </c>
      <c r="G163" s="118">
        <v>45698</v>
      </c>
    </row>
    <row r="164" spans="1:7" x14ac:dyDescent="0.15">
      <c r="A164">
        <v>311</v>
      </c>
      <c r="B164" t="s">
        <v>2909</v>
      </c>
      <c r="C164">
        <v>1958</v>
      </c>
      <c r="D164">
        <v>1958</v>
      </c>
      <c r="E164" s="11" t="s">
        <v>154</v>
      </c>
      <c r="F164" s="11" t="s">
        <v>42</v>
      </c>
      <c r="G164" s="118">
        <v>47744</v>
      </c>
    </row>
    <row r="165" spans="1:7" x14ac:dyDescent="0.15">
      <c r="A165">
        <v>313</v>
      </c>
      <c r="B165" t="s">
        <v>2909</v>
      </c>
      <c r="C165">
        <v>1951</v>
      </c>
      <c r="D165">
        <v>1951</v>
      </c>
      <c r="E165" s="11" t="s">
        <v>154</v>
      </c>
      <c r="F165" s="11"/>
      <c r="G165" s="118">
        <v>47921</v>
      </c>
    </row>
    <row r="166" spans="1:7" x14ac:dyDescent="0.15">
      <c r="A166">
        <v>377</v>
      </c>
      <c r="B166" t="s">
        <v>2909</v>
      </c>
      <c r="C166">
        <v>1960</v>
      </c>
      <c r="D166">
        <v>1960</v>
      </c>
      <c r="E166" s="11" t="s">
        <v>154</v>
      </c>
      <c r="F166" s="11" t="s">
        <v>42</v>
      </c>
      <c r="G166" s="117">
        <v>1116</v>
      </c>
    </row>
    <row r="167" spans="1:7" x14ac:dyDescent="0.15">
      <c r="A167">
        <v>464</v>
      </c>
      <c r="B167" t="s">
        <v>2909</v>
      </c>
      <c r="C167">
        <v>1960</v>
      </c>
      <c r="D167">
        <v>1960</v>
      </c>
      <c r="E167" s="11" t="s">
        <v>154</v>
      </c>
      <c r="F167" s="11" t="s">
        <v>42</v>
      </c>
      <c r="G167" s="117">
        <v>178</v>
      </c>
    </row>
    <row r="168" spans="1:7" ht="26" x14ac:dyDescent="0.15">
      <c r="A168">
        <v>3</v>
      </c>
      <c r="B168" t="s">
        <v>2909</v>
      </c>
      <c r="C168">
        <v>1952</v>
      </c>
      <c r="D168">
        <v>1952</v>
      </c>
      <c r="E168" s="11" t="s">
        <v>66</v>
      </c>
      <c r="F168" s="11"/>
      <c r="G168" s="117">
        <v>23422</v>
      </c>
    </row>
    <row r="169" spans="1:7" ht="26" x14ac:dyDescent="0.15">
      <c r="A169">
        <v>13</v>
      </c>
      <c r="B169" t="s">
        <v>2909</v>
      </c>
      <c r="C169">
        <v>1956</v>
      </c>
      <c r="D169">
        <v>1956</v>
      </c>
      <c r="E169" s="52" t="s">
        <v>66</v>
      </c>
      <c r="F169" s="52" t="s">
        <v>42</v>
      </c>
      <c r="G169" s="120">
        <v>24097</v>
      </c>
    </row>
    <row r="170" spans="1:7" ht="26" x14ac:dyDescent="0.15">
      <c r="A170">
        <v>26</v>
      </c>
      <c r="B170" t="s">
        <v>2909</v>
      </c>
      <c r="C170">
        <v>1955</v>
      </c>
      <c r="D170">
        <v>1955</v>
      </c>
      <c r="E170" s="11" t="s">
        <v>66</v>
      </c>
      <c r="F170" s="11" t="s">
        <v>42</v>
      </c>
      <c r="G170" s="117">
        <v>24868</v>
      </c>
    </row>
    <row r="171" spans="1:7" ht="26" x14ac:dyDescent="0.15">
      <c r="A171">
        <v>28</v>
      </c>
      <c r="B171" t="s">
        <v>2909</v>
      </c>
      <c r="C171">
        <v>1956</v>
      </c>
      <c r="D171">
        <v>1956</v>
      </c>
      <c r="E171" s="11" t="s">
        <v>66</v>
      </c>
      <c r="F171" s="11"/>
      <c r="G171" s="117">
        <v>25062</v>
      </c>
    </row>
    <row r="172" spans="1:7" ht="26" x14ac:dyDescent="0.15">
      <c r="A172">
        <v>52</v>
      </c>
      <c r="B172" t="s">
        <v>2909</v>
      </c>
      <c r="C172">
        <v>1950</v>
      </c>
      <c r="D172">
        <v>1950</v>
      </c>
      <c r="E172" s="11" t="s">
        <v>66</v>
      </c>
      <c r="F172" s="11" t="s">
        <v>42</v>
      </c>
      <c r="G172" s="117">
        <v>26717</v>
      </c>
    </row>
    <row r="173" spans="1:7" ht="26" x14ac:dyDescent="0.15">
      <c r="A173">
        <v>53</v>
      </c>
      <c r="B173" t="s">
        <v>2909</v>
      </c>
      <c r="C173">
        <v>1955</v>
      </c>
      <c r="D173">
        <v>1955</v>
      </c>
      <c r="E173" s="11" t="s">
        <v>66</v>
      </c>
      <c r="F173" s="11"/>
      <c r="G173" s="117">
        <v>26900</v>
      </c>
    </row>
    <row r="174" spans="1:7" ht="26" x14ac:dyDescent="0.15">
      <c r="A174">
        <v>54</v>
      </c>
      <c r="B174" t="s">
        <v>2909</v>
      </c>
      <c r="C174">
        <v>1955</v>
      </c>
      <c r="D174">
        <v>1955</v>
      </c>
      <c r="E174" s="11" t="s">
        <v>66</v>
      </c>
      <c r="F174" s="11" t="s">
        <v>42</v>
      </c>
      <c r="G174" s="117">
        <v>26900</v>
      </c>
    </row>
    <row r="175" spans="1:7" ht="26" x14ac:dyDescent="0.15">
      <c r="A175">
        <v>55</v>
      </c>
      <c r="B175" t="s">
        <v>2909</v>
      </c>
      <c r="C175">
        <v>1955</v>
      </c>
      <c r="D175">
        <v>1955</v>
      </c>
      <c r="E175" s="52" t="s">
        <v>66</v>
      </c>
      <c r="F175" s="52" t="s">
        <v>1083</v>
      </c>
      <c r="G175" s="120">
        <v>26900</v>
      </c>
    </row>
    <row r="176" spans="1:7" ht="26" x14ac:dyDescent="0.15">
      <c r="A176">
        <v>84</v>
      </c>
      <c r="B176" t="s">
        <v>2909</v>
      </c>
      <c r="C176">
        <v>1953</v>
      </c>
      <c r="D176">
        <v>1953</v>
      </c>
      <c r="E176" s="11" t="s">
        <v>66</v>
      </c>
      <c r="F176" s="11" t="s">
        <v>1103</v>
      </c>
      <c r="G176" s="117">
        <v>28979</v>
      </c>
    </row>
    <row r="177" spans="1:7" ht="26" x14ac:dyDescent="0.15">
      <c r="A177">
        <v>86</v>
      </c>
      <c r="B177" t="s">
        <v>2909</v>
      </c>
      <c r="C177">
        <v>1955</v>
      </c>
      <c r="D177">
        <v>1955</v>
      </c>
      <c r="E177" s="11" t="s">
        <v>66</v>
      </c>
      <c r="F177" s="11"/>
      <c r="G177" s="117">
        <v>29140</v>
      </c>
    </row>
    <row r="178" spans="1:7" ht="26" x14ac:dyDescent="0.15">
      <c r="A178">
        <v>87</v>
      </c>
      <c r="B178" t="s">
        <v>2909</v>
      </c>
      <c r="C178">
        <v>1955</v>
      </c>
      <c r="D178">
        <v>1955</v>
      </c>
      <c r="E178" s="11" t="s">
        <v>66</v>
      </c>
      <c r="F178" s="11" t="s">
        <v>42</v>
      </c>
      <c r="G178" s="117">
        <v>29140</v>
      </c>
    </row>
    <row r="179" spans="1:7" ht="26" x14ac:dyDescent="0.15">
      <c r="A179">
        <v>90</v>
      </c>
      <c r="B179" t="s">
        <v>2909</v>
      </c>
      <c r="C179">
        <v>1954</v>
      </c>
      <c r="D179">
        <v>1954</v>
      </c>
      <c r="E179" s="11" t="s">
        <v>66</v>
      </c>
      <c r="F179" s="11" t="s">
        <v>1083</v>
      </c>
      <c r="G179" s="117">
        <v>29463</v>
      </c>
    </row>
    <row r="180" spans="1:7" ht="26" x14ac:dyDescent="0.15">
      <c r="A180">
        <v>94</v>
      </c>
      <c r="B180" t="s">
        <v>2909</v>
      </c>
      <c r="C180">
        <v>1956</v>
      </c>
      <c r="D180">
        <v>1956</v>
      </c>
      <c r="E180" s="11" t="s">
        <v>66</v>
      </c>
      <c r="F180" s="11" t="s">
        <v>42</v>
      </c>
      <c r="G180" s="117">
        <v>29855</v>
      </c>
    </row>
    <row r="181" spans="1:7" ht="26" x14ac:dyDescent="0.15">
      <c r="A181">
        <v>95</v>
      </c>
      <c r="B181" t="s">
        <v>2909</v>
      </c>
      <c r="C181">
        <v>1956</v>
      </c>
      <c r="D181">
        <v>1956</v>
      </c>
      <c r="E181" s="11" t="s">
        <v>66</v>
      </c>
      <c r="F181" s="11" t="s">
        <v>42</v>
      </c>
      <c r="G181" s="117">
        <v>29855</v>
      </c>
    </row>
    <row r="182" spans="1:7" ht="26" x14ac:dyDescent="0.15">
      <c r="A182">
        <v>97</v>
      </c>
      <c r="B182" t="s">
        <v>2909</v>
      </c>
      <c r="C182">
        <v>1957</v>
      </c>
      <c r="D182">
        <v>1957</v>
      </c>
      <c r="E182" s="11" t="s">
        <v>66</v>
      </c>
      <c r="F182" s="11"/>
      <c r="G182" s="117">
        <v>30026</v>
      </c>
    </row>
    <row r="183" spans="1:7" ht="26" x14ac:dyDescent="0.15">
      <c r="A183">
        <v>103</v>
      </c>
      <c r="B183" t="s">
        <v>2909</v>
      </c>
      <c r="C183">
        <v>1955</v>
      </c>
      <c r="D183">
        <v>1955</v>
      </c>
      <c r="E183" s="11" t="s">
        <v>66</v>
      </c>
      <c r="F183" s="11" t="s">
        <v>1083</v>
      </c>
      <c r="G183" s="117">
        <v>30492</v>
      </c>
    </row>
    <row r="184" spans="1:7" ht="26" x14ac:dyDescent="0.15">
      <c r="A184">
        <v>105</v>
      </c>
      <c r="B184" t="s">
        <v>2909</v>
      </c>
      <c r="C184">
        <v>1954</v>
      </c>
      <c r="D184">
        <v>1954</v>
      </c>
      <c r="E184" s="11" t="s">
        <v>66</v>
      </c>
      <c r="F184" s="11" t="s">
        <v>1083</v>
      </c>
      <c r="G184" s="117">
        <v>30686</v>
      </c>
    </row>
    <row r="185" spans="1:7" ht="26" x14ac:dyDescent="0.15">
      <c r="A185">
        <v>112</v>
      </c>
      <c r="B185" t="s">
        <v>2909</v>
      </c>
      <c r="C185">
        <v>1956</v>
      </c>
      <c r="D185">
        <v>1956</v>
      </c>
      <c r="E185" s="11" t="s">
        <v>66</v>
      </c>
      <c r="F185" s="11" t="s">
        <v>42</v>
      </c>
      <c r="G185" s="117">
        <v>32416</v>
      </c>
    </row>
    <row r="186" spans="1:7" ht="26" x14ac:dyDescent="0.15">
      <c r="A186">
        <v>119</v>
      </c>
      <c r="B186" t="s">
        <v>2909</v>
      </c>
      <c r="C186">
        <v>1958</v>
      </c>
      <c r="D186">
        <v>1958</v>
      </c>
      <c r="E186" s="11" t="s">
        <v>66</v>
      </c>
      <c r="F186" s="11" t="s">
        <v>42</v>
      </c>
      <c r="G186" s="117">
        <v>32809</v>
      </c>
    </row>
    <row r="187" spans="1:7" ht="26" x14ac:dyDescent="0.15">
      <c r="A187">
        <v>129</v>
      </c>
      <c r="B187" t="s">
        <v>2909</v>
      </c>
      <c r="C187">
        <v>1955</v>
      </c>
      <c r="D187">
        <v>1955</v>
      </c>
      <c r="E187" s="11" t="s">
        <v>66</v>
      </c>
      <c r="F187" s="11" t="s">
        <v>42</v>
      </c>
      <c r="G187" s="117">
        <v>33773</v>
      </c>
    </row>
    <row r="188" spans="1:7" ht="26" x14ac:dyDescent="0.15">
      <c r="A188">
        <v>132</v>
      </c>
      <c r="B188" t="s">
        <v>2909</v>
      </c>
      <c r="C188">
        <v>1956</v>
      </c>
      <c r="D188">
        <v>1956</v>
      </c>
      <c r="E188" s="11" t="s">
        <v>66</v>
      </c>
      <c r="F188" s="11" t="s">
        <v>42</v>
      </c>
      <c r="G188" s="117">
        <v>33924</v>
      </c>
    </row>
    <row r="189" spans="1:7" ht="26" x14ac:dyDescent="0.15">
      <c r="A189">
        <v>134</v>
      </c>
      <c r="B189" t="s">
        <v>2909</v>
      </c>
      <c r="C189">
        <v>1956</v>
      </c>
      <c r="D189">
        <v>1956</v>
      </c>
      <c r="E189" s="11" t="s">
        <v>66</v>
      </c>
      <c r="F189" s="11" t="s">
        <v>42</v>
      </c>
      <c r="G189" s="117">
        <v>34120</v>
      </c>
    </row>
    <row r="190" spans="1:7" ht="26" x14ac:dyDescent="0.15">
      <c r="A190">
        <v>136</v>
      </c>
      <c r="B190" t="s">
        <v>2909</v>
      </c>
      <c r="C190">
        <v>1956</v>
      </c>
      <c r="D190">
        <v>1956</v>
      </c>
      <c r="E190" s="11" t="s">
        <v>66</v>
      </c>
      <c r="F190" s="11" t="s">
        <v>42</v>
      </c>
      <c r="G190" s="117">
        <v>34268</v>
      </c>
    </row>
    <row r="191" spans="1:7" ht="26" x14ac:dyDescent="0.15">
      <c r="A191">
        <v>140</v>
      </c>
      <c r="B191" t="s">
        <v>2909</v>
      </c>
      <c r="C191">
        <v>1957</v>
      </c>
      <c r="D191">
        <v>1957</v>
      </c>
      <c r="E191" s="11" t="s">
        <v>66</v>
      </c>
      <c r="F191" s="11" t="s">
        <v>42</v>
      </c>
      <c r="G191" s="117">
        <v>34650</v>
      </c>
    </row>
    <row r="192" spans="1:7" ht="26" x14ac:dyDescent="0.15">
      <c r="A192">
        <v>141</v>
      </c>
      <c r="B192" t="s">
        <v>2909</v>
      </c>
      <c r="C192">
        <v>1957</v>
      </c>
      <c r="D192">
        <v>1957</v>
      </c>
      <c r="E192" s="11" t="s">
        <v>66</v>
      </c>
      <c r="F192" s="11" t="s">
        <v>1092</v>
      </c>
      <c r="G192" s="117">
        <v>34746</v>
      </c>
    </row>
    <row r="193" spans="1:7" ht="26" x14ac:dyDescent="0.15">
      <c r="A193">
        <v>145</v>
      </c>
      <c r="B193" t="s">
        <v>2909</v>
      </c>
      <c r="C193">
        <v>1956</v>
      </c>
      <c r="D193">
        <v>1956</v>
      </c>
      <c r="E193" s="11" t="s">
        <v>66</v>
      </c>
      <c r="F193" s="11" t="s">
        <v>42</v>
      </c>
      <c r="G193" s="118">
        <v>34973</v>
      </c>
    </row>
    <row r="194" spans="1:7" ht="26" x14ac:dyDescent="0.15">
      <c r="A194">
        <v>156</v>
      </c>
      <c r="B194" t="s">
        <v>2909</v>
      </c>
      <c r="C194">
        <v>1956</v>
      </c>
      <c r="D194">
        <v>1956</v>
      </c>
      <c r="E194" s="11" t="s">
        <v>66</v>
      </c>
      <c r="F194" s="11" t="s">
        <v>42</v>
      </c>
      <c r="G194" s="118">
        <v>36352</v>
      </c>
    </row>
    <row r="195" spans="1:7" ht="26" x14ac:dyDescent="0.15">
      <c r="A195">
        <v>157</v>
      </c>
      <c r="B195" t="s">
        <v>2909</v>
      </c>
      <c r="C195">
        <v>1956</v>
      </c>
      <c r="D195">
        <v>1956</v>
      </c>
      <c r="E195" s="11" t="s">
        <v>66</v>
      </c>
      <c r="F195" s="11" t="s">
        <v>42</v>
      </c>
      <c r="G195" s="118">
        <v>36352</v>
      </c>
    </row>
    <row r="196" spans="1:7" ht="26" x14ac:dyDescent="0.15">
      <c r="A196">
        <v>165</v>
      </c>
      <c r="B196" t="s">
        <v>2909</v>
      </c>
      <c r="C196">
        <v>1959</v>
      </c>
      <c r="D196">
        <v>1959</v>
      </c>
      <c r="E196" s="11" t="s">
        <v>66</v>
      </c>
      <c r="F196" s="11" t="s">
        <v>1083</v>
      </c>
      <c r="G196" s="118">
        <v>36806</v>
      </c>
    </row>
    <row r="197" spans="1:7" ht="26" x14ac:dyDescent="0.15">
      <c r="A197">
        <v>167</v>
      </c>
      <c r="B197" t="s">
        <v>2909</v>
      </c>
      <c r="C197">
        <v>1957</v>
      </c>
      <c r="D197">
        <v>1957</v>
      </c>
      <c r="E197" s="11" t="s">
        <v>66</v>
      </c>
      <c r="F197" s="11"/>
      <c r="G197" s="118">
        <v>37031</v>
      </c>
    </row>
    <row r="198" spans="1:7" ht="26" x14ac:dyDescent="0.15">
      <c r="A198">
        <v>173</v>
      </c>
      <c r="B198" t="s">
        <v>2909</v>
      </c>
      <c r="C198">
        <v>1955</v>
      </c>
      <c r="D198">
        <v>1955</v>
      </c>
      <c r="E198" s="11" t="s">
        <v>66</v>
      </c>
      <c r="F198" s="11" t="s">
        <v>42</v>
      </c>
      <c r="G198" s="118">
        <v>37308</v>
      </c>
    </row>
    <row r="199" spans="1:7" ht="26" x14ac:dyDescent="0.15">
      <c r="A199">
        <v>176</v>
      </c>
      <c r="B199" t="s">
        <v>2909</v>
      </c>
      <c r="C199">
        <v>1954</v>
      </c>
      <c r="D199">
        <v>1954</v>
      </c>
      <c r="E199" s="11" t="s">
        <v>66</v>
      </c>
      <c r="F199" s="11" t="s">
        <v>1083</v>
      </c>
      <c r="G199" s="118">
        <v>37594</v>
      </c>
    </row>
    <row r="200" spans="1:7" ht="26" x14ac:dyDescent="0.15">
      <c r="A200">
        <v>184</v>
      </c>
      <c r="B200" t="s">
        <v>2909</v>
      </c>
      <c r="C200">
        <v>1950</v>
      </c>
      <c r="D200">
        <v>1950</v>
      </c>
      <c r="E200" s="11" t="s">
        <v>66</v>
      </c>
      <c r="F200" s="11"/>
      <c r="G200" s="118">
        <v>38258</v>
      </c>
    </row>
    <row r="201" spans="1:7" ht="26" x14ac:dyDescent="0.15">
      <c r="A201">
        <v>185</v>
      </c>
      <c r="B201" t="s">
        <v>2909</v>
      </c>
      <c r="C201">
        <v>1956</v>
      </c>
      <c r="D201">
        <v>1956</v>
      </c>
      <c r="E201" s="11" t="s">
        <v>66</v>
      </c>
      <c r="F201" s="11" t="s">
        <v>1130</v>
      </c>
      <c r="G201" s="118">
        <v>38274</v>
      </c>
    </row>
    <row r="202" spans="1:7" ht="26" x14ac:dyDescent="0.15">
      <c r="A202">
        <v>188</v>
      </c>
      <c r="B202" t="s">
        <v>2909</v>
      </c>
      <c r="C202">
        <v>1958</v>
      </c>
      <c r="D202">
        <v>1958</v>
      </c>
      <c r="E202" s="11" t="s">
        <v>66</v>
      </c>
      <c r="F202" s="11" t="s">
        <v>42</v>
      </c>
      <c r="G202" s="118">
        <v>38464</v>
      </c>
    </row>
    <row r="203" spans="1:7" ht="26" x14ac:dyDescent="0.15">
      <c r="A203">
        <v>201</v>
      </c>
      <c r="B203" t="s">
        <v>2909</v>
      </c>
      <c r="C203">
        <v>1956</v>
      </c>
      <c r="D203">
        <v>1956</v>
      </c>
      <c r="E203" s="11" t="s">
        <v>66</v>
      </c>
      <c r="F203" s="11" t="s">
        <v>1083</v>
      </c>
      <c r="G203" s="118">
        <v>39572</v>
      </c>
    </row>
    <row r="204" spans="1:7" ht="26" x14ac:dyDescent="0.15">
      <c r="A204">
        <v>211</v>
      </c>
      <c r="B204" t="s">
        <v>2909</v>
      </c>
      <c r="C204">
        <v>1965</v>
      </c>
      <c r="D204">
        <v>1965</v>
      </c>
      <c r="E204" s="11" t="s">
        <v>66</v>
      </c>
      <c r="F204" s="11"/>
      <c r="G204" s="118">
        <v>39888</v>
      </c>
    </row>
    <row r="205" spans="1:7" ht="26" x14ac:dyDescent="0.15">
      <c r="A205">
        <v>214</v>
      </c>
      <c r="B205" t="s">
        <v>2909</v>
      </c>
      <c r="C205">
        <v>1960</v>
      </c>
      <c r="D205">
        <v>1960</v>
      </c>
      <c r="E205" s="11" t="s">
        <v>66</v>
      </c>
      <c r="F205" s="11" t="s">
        <v>42</v>
      </c>
      <c r="G205" s="118">
        <v>40346</v>
      </c>
    </row>
    <row r="206" spans="1:7" ht="26" x14ac:dyDescent="0.15">
      <c r="A206">
        <v>223</v>
      </c>
      <c r="B206" t="s">
        <v>2909</v>
      </c>
      <c r="C206">
        <v>1955</v>
      </c>
      <c r="D206">
        <v>1955</v>
      </c>
      <c r="E206" s="11" t="s">
        <v>66</v>
      </c>
      <c r="F206" s="11" t="s">
        <v>42</v>
      </c>
      <c r="G206" s="118">
        <v>41065</v>
      </c>
    </row>
    <row r="207" spans="1:7" ht="26" x14ac:dyDescent="0.15">
      <c r="A207">
        <v>226</v>
      </c>
      <c r="B207" t="s">
        <v>2909</v>
      </c>
      <c r="C207">
        <v>1954</v>
      </c>
      <c r="D207">
        <v>1954</v>
      </c>
      <c r="E207" s="11" t="s">
        <v>66</v>
      </c>
      <c r="F207" s="11" t="s">
        <v>42</v>
      </c>
      <c r="G207" s="118">
        <v>41524</v>
      </c>
    </row>
    <row r="208" spans="1:7" ht="26" x14ac:dyDescent="0.15">
      <c r="A208">
        <v>229</v>
      </c>
      <c r="B208" t="s">
        <v>2909</v>
      </c>
      <c r="C208">
        <v>1955</v>
      </c>
      <c r="D208">
        <v>1955</v>
      </c>
      <c r="E208" s="11" t="s">
        <v>66</v>
      </c>
      <c r="F208" s="11" t="s">
        <v>42</v>
      </c>
      <c r="G208" s="118">
        <v>41296</v>
      </c>
    </row>
    <row r="209" spans="1:7" ht="26" x14ac:dyDescent="0.15">
      <c r="A209">
        <v>232</v>
      </c>
      <c r="B209" t="s">
        <v>2909</v>
      </c>
      <c r="C209">
        <v>1957</v>
      </c>
      <c r="D209">
        <v>1957</v>
      </c>
      <c r="E209" s="11" t="s">
        <v>66</v>
      </c>
      <c r="F209" s="11" t="s">
        <v>42</v>
      </c>
      <c r="G209" s="118">
        <v>41835</v>
      </c>
    </row>
    <row r="210" spans="1:7" ht="26" x14ac:dyDescent="0.15">
      <c r="A210">
        <v>233</v>
      </c>
      <c r="B210" t="s">
        <v>2909</v>
      </c>
      <c r="C210">
        <v>1959</v>
      </c>
      <c r="D210">
        <v>1959</v>
      </c>
      <c r="E210" s="11" t="s">
        <v>66</v>
      </c>
      <c r="F210" s="20"/>
      <c r="G210" s="118">
        <v>41935</v>
      </c>
    </row>
    <row r="211" spans="1:7" ht="26" x14ac:dyDescent="0.15">
      <c r="A211">
        <v>239</v>
      </c>
      <c r="B211" t="s">
        <v>2909</v>
      </c>
      <c r="C211">
        <v>1956</v>
      </c>
      <c r="D211">
        <v>1956</v>
      </c>
      <c r="E211" s="11" t="s">
        <v>66</v>
      </c>
      <c r="F211" s="11" t="s">
        <v>42</v>
      </c>
      <c r="G211" s="118">
        <v>42223</v>
      </c>
    </row>
    <row r="212" spans="1:7" ht="26" x14ac:dyDescent="0.15">
      <c r="A212">
        <v>251</v>
      </c>
      <c r="B212" t="s">
        <v>2909</v>
      </c>
      <c r="C212">
        <v>1960</v>
      </c>
      <c r="D212">
        <v>1960</v>
      </c>
      <c r="E212" s="11" t="s">
        <v>66</v>
      </c>
      <c r="F212" s="11"/>
      <c r="G212" s="118">
        <v>43094</v>
      </c>
    </row>
    <row r="213" spans="1:7" ht="26" x14ac:dyDescent="0.15">
      <c r="A213">
        <v>254</v>
      </c>
      <c r="B213" t="s">
        <v>2909</v>
      </c>
      <c r="C213">
        <v>1956</v>
      </c>
      <c r="D213">
        <v>1956</v>
      </c>
      <c r="E213" s="52" t="s">
        <v>66</v>
      </c>
      <c r="F213" s="52" t="s">
        <v>42</v>
      </c>
      <c r="G213" s="121">
        <v>43383</v>
      </c>
    </row>
    <row r="214" spans="1:7" ht="26" x14ac:dyDescent="0.15">
      <c r="A214">
        <v>259</v>
      </c>
      <c r="B214" t="s">
        <v>2909</v>
      </c>
      <c r="C214">
        <v>1958</v>
      </c>
      <c r="D214">
        <v>1958</v>
      </c>
      <c r="E214" s="11" t="s">
        <v>66</v>
      </c>
      <c r="F214" s="11" t="s">
        <v>42</v>
      </c>
      <c r="G214" s="118">
        <v>44020</v>
      </c>
    </row>
    <row r="215" spans="1:7" ht="26" x14ac:dyDescent="0.15">
      <c r="A215">
        <v>260</v>
      </c>
      <c r="B215" t="s">
        <v>2909</v>
      </c>
      <c r="C215">
        <v>1956</v>
      </c>
      <c r="D215">
        <v>1956</v>
      </c>
      <c r="E215" s="11" t="s">
        <v>66</v>
      </c>
      <c r="F215" s="11" t="s">
        <v>42</v>
      </c>
      <c r="G215" s="118">
        <v>44119</v>
      </c>
    </row>
    <row r="216" spans="1:7" ht="26" x14ac:dyDescent="0.15">
      <c r="A216">
        <v>261</v>
      </c>
      <c r="B216" t="s">
        <v>2909</v>
      </c>
      <c r="C216">
        <v>1952</v>
      </c>
      <c r="D216">
        <v>1952</v>
      </c>
      <c r="E216" s="11" t="s">
        <v>66</v>
      </c>
      <c r="F216" s="11" t="s">
        <v>42</v>
      </c>
      <c r="G216" s="118">
        <v>44212</v>
      </c>
    </row>
    <row r="217" spans="1:7" ht="26" x14ac:dyDescent="0.15">
      <c r="A217">
        <v>271</v>
      </c>
      <c r="B217" t="s">
        <v>2909</v>
      </c>
      <c r="C217">
        <v>1954</v>
      </c>
      <c r="D217">
        <v>1954</v>
      </c>
      <c r="E217" s="11" t="s">
        <v>66</v>
      </c>
      <c r="F217" s="11"/>
      <c r="G217" s="118">
        <v>44668</v>
      </c>
    </row>
    <row r="218" spans="1:7" ht="26" x14ac:dyDescent="0.15">
      <c r="A218">
        <v>275</v>
      </c>
      <c r="B218" t="s">
        <v>2909</v>
      </c>
      <c r="C218">
        <v>1956</v>
      </c>
      <c r="D218">
        <v>1956</v>
      </c>
      <c r="E218" s="11" t="s">
        <v>66</v>
      </c>
      <c r="F218" s="11" t="s">
        <v>42</v>
      </c>
      <c r="G218" s="118">
        <v>44854</v>
      </c>
    </row>
    <row r="219" spans="1:7" ht="26" x14ac:dyDescent="0.15">
      <c r="A219">
        <v>282</v>
      </c>
      <c r="B219" t="s">
        <v>2909</v>
      </c>
      <c r="C219">
        <v>1952</v>
      </c>
      <c r="D219">
        <v>1952</v>
      </c>
      <c r="E219" s="11" t="s">
        <v>66</v>
      </c>
      <c r="F219" s="11"/>
      <c r="G219" s="118">
        <v>45076</v>
      </c>
    </row>
    <row r="220" spans="1:7" ht="26" x14ac:dyDescent="0.15">
      <c r="A220">
        <v>284</v>
      </c>
      <c r="B220" t="s">
        <v>2909</v>
      </c>
      <c r="C220">
        <v>1957</v>
      </c>
      <c r="D220">
        <v>1957</v>
      </c>
      <c r="E220" s="11" t="s">
        <v>66</v>
      </c>
      <c r="F220" s="11" t="s">
        <v>42</v>
      </c>
      <c r="G220" s="118">
        <v>45525</v>
      </c>
    </row>
    <row r="221" spans="1:7" ht="26" x14ac:dyDescent="0.15">
      <c r="A221">
        <v>285</v>
      </c>
      <c r="B221" t="s">
        <v>2909</v>
      </c>
      <c r="C221">
        <v>1959</v>
      </c>
      <c r="D221">
        <v>1959</v>
      </c>
      <c r="E221" s="11" t="s">
        <v>66</v>
      </c>
      <c r="F221" s="11" t="s">
        <v>42</v>
      </c>
      <c r="G221" s="118">
        <v>45622</v>
      </c>
    </row>
    <row r="222" spans="1:7" ht="26" x14ac:dyDescent="0.15">
      <c r="A222">
        <v>289</v>
      </c>
      <c r="B222" t="s">
        <v>2909</v>
      </c>
      <c r="C222">
        <v>1958</v>
      </c>
      <c r="D222">
        <v>1958</v>
      </c>
      <c r="E222" s="11" t="s">
        <v>66</v>
      </c>
      <c r="F222" s="11" t="s">
        <v>42</v>
      </c>
      <c r="G222" s="118">
        <v>45987</v>
      </c>
    </row>
    <row r="223" spans="1:7" ht="26" x14ac:dyDescent="0.15">
      <c r="A223">
        <v>291</v>
      </c>
      <c r="B223" t="s">
        <v>2909</v>
      </c>
      <c r="C223">
        <v>1957</v>
      </c>
      <c r="D223">
        <v>1957</v>
      </c>
      <c r="E223" s="11" t="s">
        <v>66</v>
      </c>
      <c r="F223" s="11" t="s">
        <v>42</v>
      </c>
      <c r="G223" s="118">
        <v>46179</v>
      </c>
    </row>
    <row r="224" spans="1:7" ht="26" x14ac:dyDescent="0.15">
      <c r="A224">
        <v>295</v>
      </c>
      <c r="B224" t="s">
        <v>2909</v>
      </c>
      <c r="C224">
        <v>1955</v>
      </c>
      <c r="D224">
        <v>1955</v>
      </c>
      <c r="E224" s="11" t="s">
        <v>66</v>
      </c>
      <c r="F224" s="11" t="s">
        <v>42</v>
      </c>
      <c r="G224" s="118">
        <v>46567</v>
      </c>
    </row>
    <row r="225" spans="1:7" ht="26" x14ac:dyDescent="0.15">
      <c r="A225">
        <v>298</v>
      </c>
      <c r="B225" t="s">
        <v>2909</v>
      </c>
      <c r="C225">
        <v>1956</v>
      </c>
      <c r="D225">
        <v>1956</v>
      </c>
      <c r="E225" s="11" t="s">
        <v>66</v>
      </c>
      <c r="F225" s="11" t="s">
        <v>42</v>
      </c>
      <c r="G225" s="118">
        <v>46778</v>
      </c>
    </row>
    <row r="226" spans="1:7" ht="26" x14ac:dyDescent="0.15">
      <c r="A226">
        <v>309</v>
      </c>
      <c r="B226" t="s">
        <v>2909</v>
      </c>
      <c r="C226">
        <v>1956</v>
      </c>
      <c r="D226">
        <v>1956</v>
      </c>
      <c r="E226" s="11" t="s">
        <v>66</v>
      </c>
      <c r="F226" s="11" t="s">
        <v>42</v>
      </c>
      <c r="G226" s="118">
        <v>47293</v>
      </c>
    </row>
    <row r="227" spans="1:7" ht="26" x14ac:dyDescent="0.15">
      <c r="A227">
        <v>328</v>
      </c>
      <c r="B227" t="s">
        <v>2909</v>
      </c>
      <c r="C227">
        <v>1957</v>
      </c>
      <c r="D227">
        <v>1957</v>
      </c>
      <c r="E227" s="11" t="s">
        <v>66</v>
      </c>
      <c r="F227" s="11" t="s">
        <v>42</v>
      </c>
      <c r="G227" s="118">
        <v>49170</v>
      </c>
    </row>
    <row r="228" spans="1:7" ht="26" x14ac:dyDescent="0.15">
      <c r="A228">
        <v>331</v>
      </c>
      <c r="B228" t="s">
        <v>2909</v>
      </c>
      <c r="C228">
        <v>1954</v>
      </c>
      <c r="D228">
        <v>1954</v>
      </c>
      <c r="E228" s="11" t="s">
        <v>66</v>
      </c>
      <c r="F228" s="11" t="s">
        <v>1083</v>
      </c>
      <c r="G228" s="118">
        <v>49526</v>
      </c>
    </row>
    <row r="229" spans="1:7" ht="26" x14ac:dyDescent="0.15">
      <c r="A229">
        <v>339</v>
      </c>
      <c r="B229" t="s">
        <v>2909</v>
      </c>
      <c r="C229">
        <v>1953</v>
      </c>
      <c r="D229">
        <v>1953</v>
      </c>
      <c r="E229" s="11" t="s">
        <v>66</v>
      </c>
      <c r="F229" s="11" t="s">
        <v>1103</v>
      </c>
      <c r="G229" s="118">
        <v>50135</v>
      </c>
    </row>
    <row r="230" spans="1:7" ht="26" x14ac:dyDescent="0.15">
      <c r="A230">
        <v>343</v>
      </c>
      <c r="B230" t="s">
        <v>2909</v>
      </c>
      <c r="C230">
        <v>1954</v>
      </c>
      <c r="D230">
        <v>1954</v>
      </c>
      <c r="E230" s="11" t="s">
        <v>66</v>
      </c>
      <c r="F230" s="11"/>
      <c r="G230" s="118">
        <v>50585</v>
      </c>
    </row>
    <row r="231" spans="1:7" ht="26" x14ac:dyDescent="0.15">
      <c r="A231">
        <v>350</v>
      </c>
      <c r="B231" t="s">
        <v>2909</v>
      </c>
      <c r="C231">
        <v>1955</v>
      </c>
      <c r="D231">
        <v>1955</v>
      </c>
      <c r="E231" s="11" t="s">
        <v>66</v>
      </c>
      <c r="F231" s="11" t="s">
        <v>42</v>
      </c>
      <c r="G231" s="118">
        <v>51043</v>
      </c>
    </row>
    <row r="232" spans="1:7" ht="26" x14ac:dyDescent="0.15">
      <c r="A232">
        <v>389</v>
      </c>
      <c r="B232" t="s">
        <v>2909</v>
      </c>
      <c r="C232">
        <v>1955</v>
      </c>
      <c r="D232">
        <v>1955</v>
      </c>
      <c r="E232" s="11" t="s">
        <v>66</v>
      </c>
      <c r="F232" s="11" t="s">
        <v>1083</v>
      </c>
      <c r="G232" s="117">
        <v>1726</v>
      </c>
    </row>
    <row r="233" spans="1:7" ht="26" x14ac:dyDescent="0.15">
      <c r="A233">
        <v>402</v>
      </c>
      <c r="B233" t="s">
        <v>2909</v>
      </c>
      <c r="C233">
        <v>1956</v>
      </c>
      <c r="D233">
        <v>1956</v>
      </c>
      <c r="E233" s="11" t="s">
        <v>66</v>
      </c>
      <c r="F233" s="11" t="s">
        <v>1447</v>
      </c>
      <c r="G233" s="117">
        <v>2972</v>
      </c>
    </row>
    <row r="234" spans="1:7" ht="26" x14ac:dyDescent="0.15">
      <c r="A234">
        <v>403</v>
      </c>
      <c r="B234" t="s">
        <v>2909</v>
      </c>
      <c r="C234">
        <v>1958</v>
      </c>
      <c r="D234">
        <v>1958</v>
      </c>
      <c r="E234" s="11" t="s">
        <v>66</v>
      </c>
      <c r="F234" s="11" t="s">
        <v>42</v>
      </c>
      <c r="G234" s="117">
        <v>3053</v>
      </c>
    </row>
    <row r="235" spans="1:7" ht="26" x14ac:dyDescent="0.15">
      <c r="A235">
        <v>404</v>
      </c>
      <c r="B235" t="s">
        <v>2909</v>
      </c>
      <c r="C235">
        <v>1984</v>
      </c>
      <c r="D235">
        <v>1984</v>
      </c>
      <c r="E235" s="11" t="s">
        <v>66</v>
      </c>
      <c r="F235" s="11" t="s">
        <v>1083</v>
      </c>
      <c r="G235" s="117">
        <v>3053</v>
      </c>
    </row>
    <row r="236" spans="1:7" ht="26" x14ac:dyDescent="0.15">
      <c r="A236">
        <v>417</v>
      </c>
      <c r="B236" t="s">
        <v>2909</v>
      </c>
      <c r="C236">
        <v>1951</v>
      </c>
      <c r="D236">
        <v>1951</v>
      </c>
      <c r="E236" s="11" t="s">
        <v>66</v>
      </c>
      <c r="F236" s="11"/>
      <c r="G236" s="117">
        <v>4017</v>
      </c>
    </row>
    <row r="237" spans="1:7" ht="26" x14ac:dyDescent="0.15">
      <c r="A237">
        <v>429</v>
      </c>
      <c r="B237" t="s">
        <v>2909</v>
      </c>
      <c r="C237">
        <v>1954</v>
      </c>
      <c r="D237">
        <v>1954</v>
      </c>
      <c r="E237" s="92" t="s">
        <v>66</v>
      </c>
      <c r="F237" s="92" t="s">
        <v>1103</v>
      </c>
      <c r="G237" s="122">
        <v>4928</v>
      </c>
    </row>
    <row r="238" spans="1:7" ht="26" x14ac:dyDescent="0.15">
      <c r="A238">
        <v>439</v>
      </c>
      <c r="B238" t="s">
        <v>2909</v>
      </c>
      <c r="C238">
        <v>1953</v>
      </c>
      <c r="D238">
        <v>1953</v>
      </c>
      <c r="E238" s="11" t="s">
        <v>66</v>
      </c>
      <c r="F238" s="11" t="s">
        <v>1083</v>
      </c>
      <c r="G238" s="117">
        <v>5515</v>
      </c>
    </row>
    <row r="239" spans="1:7" ht="26" x14ac:dyDescent="0.15">
      <c r="A239">
        <v>440</v>
      </c>
      <c r="B239" t="s">
        <v>2859</v>
      </c>
      <c r="C239">
        <v>1957</v>
      </c>
      <c r="D239">
        <v>1957</v>
      </c>
      <c r="E239" s="11" t="s">
        <v>66</v>
      </c>
      <c r="F239" s="11"/>
      <c r="G239" s="117">
        <v>5515</v>
      </c>
    </row>
    <row r="240" spans="1:7" ht="26" x14ac:dyDescent="0.15">
      <c r="A240">
        <v>452</v>
      </c>
      <c r="B240" t="s">
        <v>2909</v>
      </c>
      <c r="C240">
        <v>1953</v>
      </c>
      <c r="D240">
        <v>1953</v>
      </c>
      <c r="E240" s="11" t="s">
        <v>66</v>
      </c>
      <c r="F240" s="11" t="s">
        <v>1083</v>
      </c>
      <c r="G240" s="117">
        <v>8591</v>
      </c>
    </row>
    <row r="241" spans="1:7" ht="26" x14ac:dyDescent="0.15">
      <c r="A241">
        <v>484</v>
      </c>
      <c r="B241" t="s">
        <v>2909</v>
      </c>
      <c r="C241">
        <v>1956</v>
      </c>
      <c r="D241">
        <v>1956</v>
      </c>
      <c r="E241" s="11" t="s">
        <v>66</v>
      </c>
      <c r="F241" s="11" t="s">
        <v>42</v>
      </c>
      <c r="G241" s="117">
        <v>8085</v>
      </c>
    </row>
    <row r="242" spans="1:7" ht="26" x14ac:dyDescent="0.15">
      <c r="A242">
        <v>487</v>
      </c>
      <c r="B242" t="s">
        <v>2909</v>
      </c>
      <c r="C242">
        <v>1955</v>
      </c>
      <c r="D242">
        <v>1955</v>
      </c>
      <c r="E242" s="11" t="s">
        <v>66</v>
      </c>
      <c r="F242" s="11" t="s">
        <v>1083</v>
      </c>
      <c r="G242" s="117">
        <v>8378</v>
      </c>
    </row>
    <row r="243" spans="1:7" ht="26" x14ac:dyDescent="0.15">
      <c r="A243">
        <v>488</v>
      </c>
      <c r="B243" t="s">
        <v>2909</v>
      </c>
      <c r="C243">
        <v>1955</v>
      </c>
      <c r="D243">
        <v>1955</v>
      </c>
      <c r="E243" s="11" t="s">
        <v>66</v>
      </c>
      <c r="F243" s="11" t="s">
        <v>1083</v>
      </c>
      <c r="G243" s="117">
        <v>8378</v>
      </c>
    </row>
    <row r="244" spans="1:7" ht="26" x14ac:dyDescent="0.15">
      <c r="A244">
        <v>490</v>
      </c>
      <c r="B244" t="s">
        <v>2909</v>
      </c>
      <c r="C244">
        <v>1955</v>
      </c>
      <c r="D244">
        <v>1955</v>
      </c>
      <c r="E244" s="11" t="s">
        <v>66</v>
      </c>
      <c r="F244" s="11" t="s">
        <v>42</v>
      </c>
      <c r="G244" s="117">
        <v>8471</v>
      </c>
    </row>
    <row r="245" spans="1:7" ht="26" x14ac:dyDescent="0.15">
      <c r="A245">
        <v>496</v>
      </c>
      <c r="B245" t="s">
        <v>2909</v>
      </c>
      <c r="C245">
        <v>1950</v>
      </c>
      <c r="D245">
        <v>1950</v>
      </c>
      <c r="E245" s="11" t="s">
        <v>66</v>
      </c>
      <c r="F245" s="11"/>
      <c r="G245" s="117">
        <v>405</v>
      </c>
    </row>
    <row r="246" spans="1:7" ht="26" x14ac:dyDescent="0.15">
      <c r="A246">
        <v>520</v>
      </c>
      <c r="B246" t="s">
        <v>2909</v>
      </c>
      <c r="C246">
        <v>1958</v>
      </c>
      <c r="D246">
        <v>1958</v>
      </c>
      <c r="E246" s="11" t="s">
        <v>66</v>
      </c>
      <c r="F246" s="11" t="s">
        <v>42</v>
      </c>
      <c r="G246" s="117">
        <v>10834</v>
      </c>
    </row>
    <row r="247" spans="1:7" ht="26" x14ac:dyDescent="0.15">
      <c r="A247">
        <v>536</v>
      </c>
      <c r="B247" t="s">
        <v>2909</v>
      </c>
      <c r="C247">
        <v>1958</v>
      </c>
      <c r="D247">
        <v>1958</v>
      </c>
      <c r="E247" s="11" t="s">
        <v>66</v>
      </c>
      <c r="F247" s="11" t="s">
        <v>42</v>
      </c>
      <c r="G247" s="117">
        <v>12145</v>
      </c>
    </row>
    <row r="248" spans="1:7" ht="26" x14ac:dyDescent="0.15">
      <c r="A248">
        <v>545</v>
      </c>
      <c r="B248" t="s">
        <v>2909</v>
      </c>
      <c r="C248">
        <v>1957</v>
      </c>
      <c r="D248">
        <v>1957</v>
      </c>
      <c r="E248" s="11" t="s">
        <v>66</v>
      </c>
      <c r="F248" s="11" t="s">
        <v>42</v>
      </c>
      <c r="G248" s="117">
        <v>13125</v>
      </c>
    </row>
    <row r="249" spans="1:7" x14ac:dyDescent="0.15">
      <c r="A249">
        <v>5</v>
      </c>
      <c r="B249" t="s">
        <v>2909</v>
      </c>
      <c r="C249">
        <v>1980</v>
      </c>
      <c r="D249">
        <v>1980</v>
      </c>
      <c r="E249" s="11" t="s">
        <v>83</v>
      </c>
      <c r="F249" s="11"/>
      <c r="G249" s="117">
        <v>1123</v>
      </c>
    </row>
    <row r="250" spans="1:7" x14ac:dyDescent="0.15">
      <c r="A250">
        <v>6</v>
      </c>
      <c r="B250" t="s">
        <v>2909</v>
      </c>
      <c r="C250">
        <v>1959</v>
      </c>
      <c r="D250">
        <v>1959</v>
      </c>
      <c r="E250" s="11" t="s">
        <v>83</v>
      </c>
      <c r="F250" s="11" t="s">
        <v>42</v>
      </c>
      <c r="G250" s="117">
        <v>23713</v>
      </c>
    </row>
    <row r="251" spans="1:7" x14ac:dyDescent="0.15">
      <c r="A251">
        <v>7</v>
      </c>
      <c r="B251" t="s">
        <v>2859</v>
      </c>
      <c r="C251">
        <v>1966</v>
      </c>
      <c r="D251">
        <v>1966</v>
      </c>
      <c r="E251" s="11" t="s">
        <v>83</v>
      </c>
      <c r="F251" s="11"/>
      <c r="G251" s="117">
        <v>23713</v>
      </c>
    </row>
    <row r="252" spans="1:7" x14ac:dyDescent="0.15">
      <c r="A252">
        <v>9</v>
      </c>
      <c r="B252" t="s">
        <v>2909</v>
      </c>
      <c r="C252">
        <v>1959</v>
      </c>
      <c r="D252">
        <v>1959</v>
      </c>
      <c r="E252" s="11" t="s">
        <v>83</v>
      </c>
      <c r="F252" s="11" t="s">
        <v>42</v>
      </c>
      <c r="G252" s="117">
        <v>23903</v>
      </c>
    </row>
    <row r="253" spans="1:7" x14ac:dyDescent="0.15">
      <c r="A253">
        <v>10</v>
      </c>
      <c r="B253" t="s">
        <v>2859</v>
      </c>
      <c r="C253">
        <v>1962</v>
      </c>
      <c r="D253">
        <v>1962</v>
      </c>
      <c r="E253" s="11" t="s">
        <v>83</v>
      </c>
      <c r="F253" s="11" t="s">
        <v>42</v>
      </c>
      <c r="G253" s="117">
        <v>23903</v>
      </c>
    </row>
    <row r="254" spans="1:7" x14ac:dyDescent="0.15">
      <c r="A254">
        <v>21</v>
      </c>
      <c r="B254" t="s">
        <v>2909</v>
      </c>
      <c r="C254">
        <v>1964</v>
      </c>
      <c r="D254">
        <v>1964</v>
      </c>
      <c r="E254" s="11" t="s">
        <v>83</v>
      </c>
      <c r="F254" s="11"/>
      <c r="G254" s="117">
        <v>3710</v>
      </c>
    </row>
    <row r="255" spans="1:7" x14ac:dyDescent="0.15">
      <c r="A255">
        <v>34</v>
      </c>
      <c r="B255" t="s">
        <v>2909</v>
      </c>
      <c r="C255">
        <v>1974</v>
      </c>
      <c r="D255">
        <v>1974</v>
      </c>
      <c r="E255" s="11" t="s">
        <v>83</v>
      </c>
      <c r="F255" s="11" t="s">
        <v>42</v>
      </c>
      <c r="G255" s="117">
        <v>38165</v>
      </c>
    </row>
    <row r="256" spans="1:7" x14ac:dyDescent="0.15">
      <c r="A256">
        <v>35</v>
      </c>
      <c r="B256" t="s">
        <v>2909</v>
      </c>
      <c r="C256">
        <v>1974</v>
      </c>
      <c r="D256">
        <v>1974</v>
      </c>
      <c r="E256" s="11" t="s">
        <v>83</v>
      </c>
      <c r="F256" s="11" t="s">
        <v>42</v>
      </c>
      <c r="G256" s="117">
        <v>38165</v>
      </c>
    </row>
    <row r="257" spans="1:7" x14ac:dyDescent="0.15">
      <c r="A257">
        <v>36</v>
      </c>
      <c r="B257" t="s">
        <v>2909</v>
      </c>
      <c r="C257">
        <v>1972</v>
      </c>
      <c r="D257">
        <v>1972</v>
      </c>
      <c r="E257" s="11" t="s">
        <v>83</v>
      </c>
      <c r="F257" s="11" t="s">
        <v>42</v>
      </c>
      <c r="G257" s="117">
        <v>25764</v>
      </c>
    </row>
    <row r="258" spans="1:7" x14ac:dyDescent="0.15">
      <c r="A258">
        <v>37</v>
      </c>
      <c r="B258" t="s">
        <v>2909</v>
      </c>
      <c r="C258">
        <v>1978</v>
      </c>
      <c r="D258">
        <v>1978</v>
      </c>
      <c r="E258" s="11" t="s">
        <v>83</v>
      </c>
      <c r="F258" s="11"/>
      <c r="G258" s="117">
        <v>25764</v>
      </c>
    </row>
    <row r="259" spans="1:7" x14ac:dyDescent="0.15">
      <c r="A259">
        <v>45</v>
      </c>
      <c r="B259" t="s">
        <v>2909</v>
      </c>
      <c r="C259">
        <v>1971</v>
      </c>
      <c r="D259">
        <v>1971</v>
      </c>
      <c r="E259" s="11" t="s">
        <v>83</v>
      </c>
      <c r="F259" s="11" t="s">
        <v>42</v>
      </c>
      <c r="G259" s="117">
        <v>26324</v>
      </c>
    </row>
    <row r="260" spans="1:7" x14ac:dyDescent="0.15">
      <c r="A260">
        <v>46</v>
      </c>
      <c r="B260" t="s">
        <v>2909</v>
      </c>
      <c r="C260">
        <v>1971</v>
      </c>
      <c r="D260">
        <v>1971</v>
      </c>
      <c r="E260" s="11" t="s">
        <v>83</v>
      </c>
      <c r="F260" s="11" t="s">
        <v>42</v>
      </c>
      <c r="G260" s="117">
        <v>26324</v>
      </c>
    </row>
    <row r="261" spans="1:7" x14ac:dyDescent="0.15">
      <c r="A261">
        <v>47</v>
      </c>
      <c r="B261" t="s">
        <v>2909</v>
      </c>
      <c r="C261">
        <v>1955</v>
      </c>
      <c r="D261">
        <v>1955</v>
      </c>
      <c r="E261" s="11" t="s">
        <v>83</v>
      </c>
      <c r="F261" s="11" t="s">
        <v>1083</v>
      </c>
      <c r="G261" s="117">
        <v>26423</v>
      </c>
    </row>
    <row r="262" spans="1:7" x14ac:dyDescent="0.15">
      <c r="A262">
        <v>48</v>
      </c>
      <c r="B262" t="s">
        <v>2909</v>
      </c>
      <c r="C262">
        <v>1955</v>
      </c>
      <c r="D262">
        <v>1955</v>
      </c>
      <c r="E262" s="11" t="s">
        <v>83</v>
      </c>
      <c r="F262" s="11" t="s">
        <v>1083</v>
      </c>
      <c r="G262" s="117">
        <v>26423</v>
      </c>
    </row>
    <row r="263" spans="1:7" x14ac:dyDescent="0.15">
      <c r="A263">
        <v>50</v>
      </c>
      <c r="B263" t="s">
        <v>2909</v>
      </c>
      <c r="C263">
        <v>1960</v>
      </c>
      <c r="D263">
        <v>1960</v>
      </c>
      <c r="E263" s="11" t="s">
        <v>83</v>
      </c>
      <c r="F263" s="11" t="s">
        <v>42</v>
      </c>
      <c r="G263" s="117">
        <v>26617</v>
      </c>
    </row>
    <row r="264" spans="1:7" x14ac:dyDescent="0.15">
      <c r="A264">
        <v>56</v>
      </c>
      <c r="B264" t="s">
        <v>2909</v>
      </c>
      <c r="C264">
        <v>1965</v>
      </c>
      <c r="D264">
        <v>1965</v>
      </c>
      <c r="E264" s="11" t="s">
        <v>83</v>
      </c>
      <c r="F264" s="11"/>
      <c r="G264" s="117">
        <v>26994</v>
      </c>
    </row>
    <row r="265" spans="1:7" x14ac:dyDescent="0.15">
      <c r="A265">
        <v>61</v>
      </c>
      <c r="B265" t="s">
        <v>2909</v>
      </c>
      <c r="C265">
        <v>1951</v>
      </c>
      <c r="D265">
        <v>1951</v>
      </c>
      <c r="E265" s="18" t="s">
        <v>83</v>
      </c>
      <c r="F265" s="18"/>
      <c r="G265" s="117">
        <v>27323</v>
      </c>
    </row>
    <row r="266" spans="1:7" x14ac:dyDescent="0.15">
      <c r="A266">
        <v>68</v>
      </c>
      <c r="B266" t="s">
        <v>2909</v>
      </c>
      <c r="C266">
        <v>1960</v>
      </c>
      <c r="D266">
        <v>1960</v>
      </c>
      <c r="E266" s="11" t="s">
        <v>83</v>
      </c>
      <c r="F266" s="11"/>
      <c r="G266" s="117">
        <v>27811</v>
      </c>
    </row>
    <row r="267" spans="1:7" x14ac:dyDescent="0.15">
      <c r="A267">
        <v>69</v>
      </c>
      <c r="B267" t="s">
        <v>2909</v>
      </c>
      <c r="C267">
        <v>1960</v>
      </c>
      <c r="D267">
        <v>1960</v>
      </c>
      <c r="E267" s="11" t="s">
        <v>83</v>
      </c>
      <c r="F267" s="11"/>
      <c r="G267" s="117">
        <v>27811</v>
      </c>
    </row>
    <row r="268" spans="1:7" x14ac:dyDescent="0.15">
      <c r="A268">
        <v>70</v>
      </c>
      <c r="B268" t="s">
        <v>2909</v>
      </c>
      <c r="C268">
        <v>1960</v>
      </c>
      <c r="D268">
        <v>1960</v>
      </c>
      <c r="E268" s="11" t="s">
        <v>83</v>
      </c>
      <c r="F268" s="11" t="s">
        <v>42</v>
      </c>
      <c r="G268" s="117">
        <v>27811</v>
      </c>
    </row>
    <row r="269" spans="1:7" x14ac:dyDescent="0.15">
      <c r="A269">
        <v>96</v>
      </c>
      <c r="B269" t="s">
        <v>2909</v>
      </c>
      <c r="C269">
        <v>1951</v>
      </c>
      <c r="D269">
        <v>1951</v>
      </c>
      <c r="E269" s="11" t="s">
        <v>83</v>
      </c>
      <c r="F269" s="11"/>
      <c r="G269" s="117">
        <v>29955</v>
      </c>
    </row>
    <row r="270" spans="1:7" x14ac:dyDescent="0.15">
      <c r="A270">
        <v>98</v>
      </c>
      <c r="B270" t="s">
        <v>2909</v>
      </c>
      <c r="C270">
        <v>1976</v>
      </c>
      <c r="D270">
        <v>1976</v>
      </c>
      <c r="E270" s="52" t="s">
        <v>83</v>
      </c>
      <c r="F270" s="52"/>
      <c r="G270" s="120">
        <v>30092</v>
      </c>
    </row>
    <row r="271" spans="1:7" x14ac:dyDescent="0.15">
      <c r="A271">
        <v>99</v>
      </c>
      <c r="B271" t="s">
        <v>2909</v>
      </c>
      <c r="C271">
        <v>1960</v>
      </c>
      <c r="D271">
        <v>1960</v>
      </c>
      <c r="E271" s="11" t="s">
        <v>83</v>
      </c>
      <c r="F271" s="11" t="s">
        <v>42</v>
      </c>
      <c r="G271" s="117">
        <v>20651</v>
      </c>
    </row>
    <row r="272" spans="1:7" x14ac:dyDescent="0.15">
      <c r="A272">
        <v>100</v>
      </c>
      <c r="B272" t="s">
        <v>2909</v>
      </c>
      <c r="C272">
        <v>1960</v>
      </c>
      <c r="D272">
        <v>1960</v>
      </c>
      <c r="E272" s="11" t="s">
        <v>83</v>
      </c>
      <c r="F272" s="11" t="s">
        <v>42</v>
      </c>
      <c r="G272" s="117">
        <v>20651</v>
      </c>
    </row>
    <row r="273" spans="1:7" x14ac:dyDescent="0.15">
      <c r="A273">
        <v>104</v>
      </c>
      <c r="B273" t="s">
        <v>2909</v>
      </c>
      <c r="C273">
        <v>1962</v>
      </c>
      <c r="D273">
        <v>1962</v>
      </c>
      <c r="E273" s="11" t="s">
        <v>83</v>
      </c>
      <c r="F273" s="11" t="s">
        <v>42</v>
      </c>
      <c r="G273" s="117">
        <v>30589</v>
      </c>
    </row>
    <row r="274" spans="1:7" x14ac:dyDescent="0.15">
      <c r="A274">
        <v>110</v>
      </c>
      <c r="B274" t="s">
        <v>2909</v>
      </c>
      <c r="C274">
        <v>1964</v>
      </c>
      <c r="D274">
        <v>1964</v>
      </c>
      <c r="E274" s="11" t="s">
        <v>83</v>
      </c>
      <c r="F274" s="11" t="s">
        <v>42</v>
      </c>
      <c r="G274" s="117">
        <v>32223</v>
      </c>
    </row>
    <row r="275" spans="1:7" x14ac:dyDescent="0.15">
      <c r="A275">
        <v>117</v>
      </c>
      <c r="B275" t="s">
        <v>2909</v>
      </c>
      <c r="C275">
        <v>1960</v>
      </c>
      <c r="D275">
        <v>1960</v>
      </c>
      <c r="E275" s="11" t="s">
        <v>83</v>
      </c>
      <c r="F275" s="11" t="s">
        <v>42</v>
      </c>
      <c r="G275" s="117">
        <v>32613</v>
      </c>
    </row>
    <row r="276" spans="1:7" x14ac:dyDescent="0.15">
      <c r="A276">
        <v>118</v>
      </c>
      <c r="B276" t="s">
        <v>2909</v>
      </c>
      <c r="C276">
        <v>1961</v>
      </c>
      <c r="D276">
        <v>1961</v>
      </c>
      <c r="E276" s="11" t="s">
        <v>83</v>
      </c>
      <c r="F276" s="11" t="s">
        <v>42</v>
      </c>
      <c r="G276" s="117">
        <v>32712</v>
      </c>
    </row>
    <row r="277" spans="1:7" x14ac:dyDescent="0.15">
      <c r="A277">
        <v>124</v>
      </c>
      <c r="B277" t="s">
        <v>2909</v>
      </c>
      <c r="C277">
        <v>1964</v>
      </c>
      <c r="D277">
        <v>1964</v>
      </c>
      <c r="E277" s="11" t="s">
        <v>83</v>
      </c>
      <c r="F277" s="11"/>
      <c r="G277" s="117">
        <v>33146</v>
      </c>
    </row>
    <row r="278" spans="1:7" x14ac:dyDescent="0.15">
      <c r="A278">
        <v>130</v>
      </c>
      <c r="B278" t="s">
        <v>2909</v>
      </c>
      <c r="C278">
        <v>1960</v>
      </c>
      <c r="D278">
        <v>1960</v>
      </c>
      <c r="E278" s="11" t="s">
        <v>83</v>
      </c>
      <c r="F278" s="11" t="s">
        <v>42</v>
      </c>
      <c r="G278" s="117">
        <v>33867</v>
      </c>
    </row>
    <row r="279" spans="1:7" x14ac:dyDescent="0.15">
      <c r="A279">
        <v>142</v>
      </c>
      <c r="B279" t="s">
        <v>2909</v>
      </c>
      <c r="C279">
        <v>1982</v>
      </c>
      <c r="D279">
        <v>1982</v>
      </c>
      <c r="E279" s="11" t="s">
        <v>83</v>
      </c>
      <c r="F279" s="11"/>
      <c r="G279" s="117">
        <v>35066</v>
      </c>
    </row>
    <row r="280" spans="1:7" x14ac:dyDescent="0.15">
      <c r="A280">
        <v>148</v>
      </c>
      <c r="B280" t="s">
        <v>2909</v>
      </c>
      <c r="C280">
        <v>1981</v>
      </c>
      <c r="D280">
        <v>1981</v>
      </c>
      <c r="E280" s="11" t="s">
        <v>83</v>
      </c>
      <c r="F280" s="11" t="s">
        <v>1057</v>
      </c>
      <c r="G280" s="118">
        <v>35517</v>
      </c>
    </row>
    <row r="281" spans="1:7" x14ac:dyDescent="0.15">
      <c r="A281">
        <v>149</v>
      </c>
      <c r="B281" t="s">
        <v>2909</v>
      </c>
      <c r="C281">
        <v>1987</v>
      </c>
      <c r="D281">
        <v>1987</v>
      </c>
      <c r="E281" s="11" t="s">
        <v>83</v>
      </c>
      <c r="F281" s="11"/>
      <c r="G281" s="118">
        <v>35708</v>
      </c>
    </row>
    <row r="282" spans="1:7" x14ac:dyDescent="0.15">
      <c r="A282">
        <v>151</v>
      </c>
      <c r="B282" t="s">
        <v>2909</v>
      </c>
      <c r="C282">
        <v>1954</v>
      </c>
      <c r="D282">
        <v>1954</v>
      </c>
      <c r="E282" s="11" t="s">
        <v>83</v>
      </c>
      <c r="F282" s="11" t="s">
        <v>1083</v>
      </c>
      <c r="G282" s="118">
        <v>35901</v>
      </c>
    </row>
    <row r="283" spans="1:7" x14ac:dyDescent="0.15">
      <c r="A283">
        <v>155</v>
      </c>
      <c r="B283" t="s">
        <v>2909</v>
      </c>
      <c r="C283">
        <v>1953</v>
      </c>
      <c r="D283">
        <v>1953</v>
      </c>
      <c r="E283" s="11" t="s">
        <v>83</v>
      </c>
      <c r="F283" s="11"/>
      <c r="G283" s="118">
        <v>36255</v>
      </c>
    </row>
    <row r="284" spans="1:7" x14ac:dyDescent="0.15">
      <c r="A284">
        <v>161</v>
      </c>
      <c r="B284" t="s">
        <v>2909</v>
      </c>
      <c r="C284">
        <v>1952</v>
      </c>
      <c r="D284">
        <v>1952</v>
      </c>
      <c r="E284" s="11" t="s">
        <v>83</v>
      </c>
      <c r="F284" s="11"/>
      <c r="G284" s="118">
        <v>36616</v>
      </c>
    </row>
    <row r="285" spans="1:7" x14ac:dyDescent="0.15">
      <c r="A285">
        <v>162</v>
      </c>
      <c r="B285" t="s">
        <v>2909</v>
      </c>
      <c r="C285">
        <v>1952</v>
      </c>
      <c r="D285">
        <v>1952</v>
      </c>
      <c r="E285" s="11" t="s">
        <v>83</v>
      </c>
      <c r="F285" s="11"/>
      <c r="G285" s="118">
        <v>36616</v>
      </c>
    </row>
    <row r="286" spans="1:7" x14ac:dyDescent="0.15">
      <c r="A286">
        <v>168</v>
      </c>
      <c r="B286" t="s">
        <v>2909</v>
      </c>
      <c r="C286">
        <v>1958</v>
      </c>
      <c r="D286">
        <v>1958</v>
      </c>
      <c r="E286" s="11" t="s">
        <v>83</v>
      </c>
      <c r="F286" s="11" t="s">
        <v>42</v>
      </c>
      <c r="G286" s="118">
        <v>36960</v>
      </c>
    </row>
    <row r="287" spans="1:7" x14ac:dyDescent="0.15">
      <c r="A287">
        <v>169</v>
      </c>
      <c r="B287" t="s">
        <v>2909</v>
      </c>
      <c r="C287">
        <v>1957</v>
      </c>
      <c r="D287">
        <v>1957</v>
      </c>
      <c r="E287" s="11" t="s">
        <v>83</v>
      </c>
      <c r="F287" s="11" t="s">
        <v>42</v>
      </c>
      <c r="G287" s="118">
        <v>37100</v>
      </c>
    </row>
    <row r="288" spans="1:7" x14ac:dyDescent="0.15">
      <c r="A288">
        <v>170</v>
      </c>
      <c r="B288" t="s">
        <v>2909</v>
      </c>
      <c r="C288">
        <v>1957</v>
      </c>
      <c r="D288">
        <v>1957</v>
      </c>
      <c r="E288" s="11" t="s">
        <v>83</v>
      </c>
      <c r="F288" s="11" t="s">
        <v>42</v>
      </c>
      <c r="G288" s="118">
        <v>37100</v>
      </c>
    </row>
    <row r="289" spans="1:7" x14ac:dyDescent="0.15">
      <c r="A289">
        <v>172</v>
      </c>
      <c r="B289" t="s">
        <v>2909</v>
      </c>
      <c r="C289">
        <v>1969</v>
      </c>
      <c r="D289">
        <v>1969</v>
      </c>
      <c r="E289" s="11" t="s">
        <v>83</v>
      </c>
      <c r="F289" s="11"/>
      <c r="G289" s="118">
        <v>37214</v>
      </c>
    </row>
    <row r="290" spans="1:7" x14ac:dyDescent="0.15">
      <c r="A290">
        <v>175</v>
      </c>
      <c r="B290" t="s">
        <v>2909</v>
      </c>
      <c r="C290">
        <v>1982</v>
      </c>
      <c r="D290">
        <v>1982</v>
      </c>
      <c r="E290" s="11" t="s">
        <v>83</v>
      </c>
      <c r="F290" s="11" t="s">
        <v>1057</v>
      </c>
      <c r="G290" s="118">
        <v>37499</v>
      </c>
    </row>
    <row r="291" spans="1:7" x14ac:dyDescent="0.15">
      <c r="A291">
        <v>177</v>
      </c>
      <c r="B291" t="s">
        <v>2909</v>
      </c>
      <c r="C291">
        <v>1974</v>
      </c>
      <c r="D291">
        <v>1974</v>
      </c>
      <c r="E291" s="11" t="s">
        <v>83</v>
      </c>
      <c r="F291" s="11" t="s">
        <v>42</v>
      </c>
      <c r="G291" s="118">
        <v>37690</v>
      </c>
    </row>
    <row r="292" spans="1:7" x14ac:dyDescent="0.15">
      <c r="A292">
        <v>186</v>
      </c>
      <c r="B292" t="s">
        <v>2909</v>
      </c>
      <c r="C292">
        <v>1981</v>
      </c>
      <c r="D292">
        <v>1981</v>
      </c>
      <c r="E292" s="11" t="s">
        <v>83</v>
      </c>
      <c r="F292" s="11" t="s">
        <v>1057</v>
      </c>
      <c r="G292" s="118">
        <v>38369</v>
      </c>
    </row>
    <row r="293" spans="1:7" x14ac:dyDescent="0.15">
      <c r="A293">
        <v>187</v>
      </c>
      <c r="B293" t="s">
        <v>2909</v>
      </c>
      <c r="C293">
        <v>1981</v>
      </c>
      <c r="D293">
        <v>1981</v>
      </c>
      <c r="E293" s="11" t="s">
        <v>83</v>
      </c>
      <c r="F293" s="11" t="s">
        <v>1057</v>
      </c>
      <c r="G293" s="118">
        <v>38369</v>
      </c>
    </row>
    <row r="294" spans="1:7" x14ac:dyDescent="0.15">
      <c r="A294">
        <v>192</v>
      </c>
      <c r="B294" t="s">
        <v>2909</v>
      </c>
      <c r="C294">
        <v>1981</v>
      </c>
      <c r="D294">
        <v>1981</v>
      </c>
      <c r="E294" s="11" t="s">
        <v>83</v>
      </c>
      <c r="F294" s="11" t="s">
        <v>1057</v>
      </c>
      <c r="G294" s="118">
        <v>38946</v>
      </c>
    </row>
    <row r="295" spans="1:7" x14ac:dyDescent="0.15">
      <c r="A295">
        <v>193</v>
      </c>
      <c r="B295" t="s">
        <v>2909</v>
      </c>
      <c r="C295">
        <v>1954</v>
      </c>
      <c r="D295">
        <v>1954</v>
      </c>
      <c r="E295" s="11" t="s">
        <v>83</v>
      </c>
      <c r="F295" s="11"/>
      <c r="G295" s="118">
        <v>38697</v>
      </c>
    </row>
    <row r="296" spans="1:7" x14ac:dyDescent="0.15">
      <c r="A296">
        <v>199</v>
      </c>
      <c r="B296" t="s">
        <v>2909</v>
      </c>
      <c r="C296">
        <v>1984</v>
      </c>
      <c r="D296">
        <v>1984</v>
      </c>
      <c r="E296" s="11" t="s">
        <v>83</v>
      </c>
      <c r="F296" s="11" t="s">
        <v>1083</v>
      </c>
      <c r="G296" s="118">
        <v>39385</v>
      </c>
    </row>
    <row r="297" spans="1:7" x14ac:dyDescent="0.15">
      <c r="A297">
        <v>200</v>
      </c>
      <c r="B297" t="s">
        <v>2909</v>
      </c>
      <c r="C297">
        <v>1969</v>
      </c>
      <c r="D297">
        <v>1969</v>
      </c>
      <c r="E297" s="11" t="s">
        <v>83</v>
      </c>
      <c r="F297" s="11" t="s">
        <v>42</v>
      </c>
      <c r="G297" s="118">
        <v>39479</v>
      </c>
    </row>
    <row r="298" spans="1:7" x14ac:dyDescent="0.15">
      <c r="A298">
        <v>203</v>
      </c>
      <c r="B298" t="s">
        <v>2909</v>
      </c>
      <c r="C298">
        <v>1960</v>
      </c>
      <c r="D298">
        <v>1960</v>
      </c>
      <c r="E298" s="11" t="s">
        <v>83</v>
      </c>
      <c r="F298" s="52" t="s">
        <v>1426</v>
      </c>
      <c r="G298" s="118">
        <v>39768</v>
      </c>
    </row>
    <row r="299" spans="1:7" x14ac:dyDescent="0.15">
      <c r="A299">
        <v>209</v>
      </c>
      <c r="B299" t="s">
        <v>2909</v>
      </c>
      <c r="C299">
        <v>1966</v>
      </c>
      <c r="D299">
        <v>1966</v>
      </c>
      <c r="E299" s="11" t="s">
        <v>83</v>
      </c>
      <c r="F299" s="11" t="s">
        <v>1083</v>
      </c>
      <c r="G299" s="118">
        <v>39888</v>
      </c>
    </row>
    <row r="300" spans="1:7" x14ac:dyDescent="0.15">
      <c r="A300">
        <v>210</v>
      </c>
      <c r="B300" t="s">
        <v>2909</v>
      </c>
      <c r="C300">
        <v>1965</v>
      </c>
      <c r="D300">
        <v>1965</v>
      </c>
      <c r="E300" s="11" t="s">
        <v>83</v>
      </c>
      <c r="F300" s="11" t="s">
        <v>1083</v>
      </c>
      <c r="G300" s="118">
        <v>39888</v>
      </c>
    </row>
    <row r="301" spans="1:7" x14ac:dyDescent="0.15">
      <c r="A301">
        <v>215</v>
      </c>
      <c r="B301" t="s">
        <v>2909</v>
      </c>
      <c r="C301">
        <v>1959</v>
      </c>
      <c r="D301">
        <v>1959</v>
      </c>
      <c r="E301" s="11" t="s">
        <v>83</v>
      </c>
      <c r="F301" s="11" t="s">
        <v>42</v>
      </c>
      <c r="G301" s="118">
        <v>40385</v>
      </c>
    </row>
    <row r="302" spans="1:7" x14ac:dyDescent="0.15">
      <c r="A302">
        <v>217</v>
      </c>
      <c r="B302" t="s">
        <v>2909</v>
      </c>
      <c r="C302">
        <v>1966</v>
      </c>
      <c r="D302">
        <v>1966</v>
      </c>
      <c r="E302" s="11" t="s">
        <v>83</v>
      </c>
      <c r="F302" s="11" t="s">
        <v>1307</v>
      </c>
      <c r="G302" s="118">
        <v>40678</v>
      </c>
    </row>
    <row r="303" spans="1:7" x14ac:dyDescent="0.15">
      <c r="A303">
        <v>219</v>
      </c>
      <c r="B303" t="s">
        <v>2909</v>
      </c>
      <c r="C303">
        <v>1974</v>
      </c>
      <c r="D303">
        <v>1974</v>
      </c>
      <c r="E303" s="11" t="s">
        <v>83</v>
      </c>
      <c r="F303" s="11" t="s">
        <v>42</v>
      </c>
      <c r="G303" s="118">
        <v>40870</v>
      </c>
    </row>
    <row r="304" spans="1:7" x14ac:dyDescent="0.15">
      <c r="A304">
        <v>220</v>
      </c>
      <c r="B304" t="s">
        <v>2859</v>
      </c>
      <c r="C304">
        <v>1973</v>
      </c>
      <c r="D304">
        <v>1973</v>
      </c>
      <c r="E304" s="11" t="s">
        <v>83</v>
      </c>
      <c r="F304" s="11" t="s">
        <v>42</v>
      </c>
      <c r="G304" s="118">
        <v>40968</v>
      </c>
    </row>
    <row r="305" spans="1:7" x14ac:dyDescent="0.15">
      <c r="A305">
        <v>221</v>
      </c>
      <c r="B305" t="s">
        <v>2909</v>
      </c>
      <c r="C305">
        <v>1968</v>
      </c>
      <c r="D305">
        <v>1968</v>
      </c>
      <c r="E305" s="11" t="s">
        <v>83</v>
      </c>
      <c r="F305" s="11"/>
      <c r="G305" s="118">
        <v>40968</v>
      </c>
    </row>
    <row r="306" spans="1:7" x14ac:dyDescent="0.15">
      <c r="A306">
        <v>222</v>
      </c>
      <c r="B306" t="s">
        <v>2909</v>
      </c>
      <c r="C306">
        <v>1968</v>
      </c>
      <c r="D306">
        <v>1968</v>
      </c>
      <c r="E306" s="11" t="s">
        <v>83</v>
      </c>
      <c r="F306" s="11"/>
      <c r="G306" s="118">
        <v>40968</v>
      </c>
    </row>
    <row r="307" spans="1:7" x14ac:dyDescent="0.15">
      <c r="A307">
        <v>224</v>
      </c>
      <c r="B307" t="s">
        <v>2909</v>
      </c>
      <c r="C307">
        <v>1955</v>
      </c>
      <c r="D307">
        <v>1955</v>
      </c>
      <c r="E307" s="11" t="s">
        <v>83</v>
      </c>
      <c r="F307" s="11" t="s">
        <v>1083</v>
      </c>
      <c r="G307" s="118">
        <v>41163</v>
      </c>
    </row>
    <row r="308" spans="1:7" x14ac:dyDescent="0.15">
      <c r="A308">
        <v>231</v>
      </c>
      <c r="B308" t="s">
        <v>2909</v>
      </c>
      <c r="C308">
        <v>1970</v>
      </c>
      <c r="D308">
        <v>1970</v>
      </c>
      <c r="E308" s="11" t="s">
        <v>83</v>
      </c>
      <c r="F308" s="11" t="s">
        <v>42</v>
      </c>
      <c r="G308" s="118">
        <v>41745</v>
      </c>
    </row>
    <row r="309" spans="1:7" x14ac:dyDescent="0.15">
      <c r="A309">
        <v>241</v>
      </c>
      <c r="B309" t="s">
        <v>2909</v>
      </c>
      <c r="C309">
        <v>1959</v>
      </c>
      <c r="D309">
        <v>1959</v>
      </c>
      <c r="E309" s="11" t="s">
        <v>83</v>
      </c>
      <c r="F309" s="11" t="s">
        <v>42</v>
      </c>
      <c r="G309" s="118">
        <v>42418</v>
      </c>
    </row>
    <row r="310" spans="1:7" x14ac:dyDescent="0.15">
      <c r="A310">
        <v>246</v>
      </c>
      <c r="B310" t="s">
        <v>2909</v>
      </c>
      <c r="C310">
        <v>1964</v>
      </c>
      <c r="D310">
        <v>1964</v>
      </c>
      <c r="E310" s="11" t="s">
        <v>83</v>
      </c>
      <c r="F310" s="11" t="s">
        <v>42</v>
      </c>
      <c r="G310" s="118">
        <v>42549</v>
      </c>
    </row>
    <row r="311" spans="1:7" x14ac:dyDescent="0.15">
      <c r="A311">
        <v>256</v>
      </c>
      <c r="B311" t="s">
        <v>2909</v>
      </c>
      <c r="C311">
        <v>0</v>
      </c>
      <c r="D311">
        <v>0</v>
      </c>
      <c r="E311" s="11" t="s">
        <v>83</v>
      </c>
      <c r="F311" s="11" t="s">
        <v>1083</v>
      </c>
      <c r="G311" s="118">
        <v>43580</v>
      </c>
    </row>
    <row r="312" spans="1:7" x14ac:dyDescent="0.15">
      <c r="A312">
        <v>263</v>
      </c>
      <c r="B312" t="s">
        <v>2909</v>
      </c>
      <c r="C312">
        <v>1961</v>
      </c>
      <c r="D312">
        <v>1961</v>
      </c>
      <c r="E312" s="11" t="s">
        <v>83</v>
      </c>
      <c r="F312" s="11" t="s">
        <v>42</v>
      </c>
      <c r="G312" s="118">
        <v>43841</v>
      </c>
    </row>
    <row r="313" spans="1:7" x14ac:dyDescent="0.15">
      <c r="A313">
        <v>264</v>
      </c>
      <c r="B313" t="s">
        <v>2909</v>
      </c>
      <c r="C313">
        <v>1973</v>
      </c>
      <c r="D313">
        <v>1973</v>
      </c>
      <c r="E313" s="52" t="s">
        <v>83</v>
      </c>
      <c r="F313" s="52" t="s">
        <v>42</v>
      </c>
      <c r="G313" s="121">
        <v>43941</v>
      </c>
    </row>
    <row r="314" spans="1:7" x14ac:dyDescent="0.15">
      <c r="A314">
        <v>268</v>
      </c>
      <c r="B314" t="s">
        <v>2909</v>
      </c>
      <c r="C314">
        <v>1961</v>
      </c>
      <c r="D314">
        <v>1961</v>
      </c>
      <c r="E314" s="11" t="s">
        <v>83</v>
      </c>
      <c r="F314" s="11" t="s">
        <v>42</v>
      </c>
      <c r="G314" s="118">
        <v>44487</v>
      </c>
    </row>
    <row r="315" spans="1:7" x14ac:dyDescent="0.15">
      <c r="A315">
        <v>272</v>
      </c>
      <c r="B315" t="s">
        <v>2909</v>
      </c>
      <c r="C315">
        <v>1954</v>
      </c>
      <c r="D315">
        <v>1954</v>
      </c>
      <c r="E315" s="11" t="s">
        <v>83</v>
      </c>
      <c r="F315" s="20"/>
      <c r="G315" s="118">
        <v>44757</v>
      </c>
    </row>
    <row r="316" spans="1:7" x14ac:dyDescent="0.15">
      <c r="A316">
        <v>279</v>
      </c>
      <c r="B316" t="s">
        <v>2909</v>
      </c>
      <c r="C316">
        <v>1980</v>
      </c>
      <c r="D316">
        <v>1980</v>
      </c>
      <c r="E316" s="11" t="s">
        <v>83</v>
      </c>
      <c r="F316" s="11" t="s">
        <v>1083</v>
      </c>
      <c r="G316" s="118">
        <v>45363</v>
      </c>
    </row>
    <row r="317" spans="1:7" x14ac:dyDescent="0.15">
      <c r="A317">
        <v>280</v>
      </c>
      <c r="B317" t="s">
        <v>2909</v>
      </c>
      <c r="C317">
        <v>0</v>
      </c>
      <c r="D317">
        <v>0</v>
      </c>
      <c r="E317" s="11" t="s">
        <v>83</v>
      </c>
      <c r="F317" s="11" t="s">
        <v>1083</v>
      </c>
      <c r="G317" s="118">
        <v>45363</v>
      </c>
    </row>
    <row r="318" spans="1:7" x14ac:dyDescent="0.15">
      <c r="A318">
        <v>290</v>
      </c>
      <c r="B318" t="s">
        <v>2909</v>
      </c>
      <c r="C318">
        <v>1976</v>
      </c>
      <c r="D318">
        <v>1976</v>
      </c>
      <c r="E318" s="11" t="s">
        <v>83</v>
      </c>
      <c r="F318" s="11" t="s">
        <v>1057</v>
      </c>
      <c r="G318" s="118">
        <v>46083</v>
      </c>
    </row>
    <row r="319" spans="1:7" x14ac:dyDescent="0.15">
      <c r="A319">
        <v>293</v>
      </c>
      <c r="B319" t="s">
        <v>2909</v>
      </c>
      <c r="C319">
        <v>1957</v>
      </c>
      <c r="D319">
        <v>1957</v>
      </c>
      <c r="E319" s="11" t="s">
        <v>83</v>
      </c>
      <c r="F319" s="11" t="s">
        <v>1083</v>
      </c>
      <c r="G319" s="118">
        <v>46374</v>
      </c>
    </row>
    <row r="320" spans="1:7" x14ac:dyDescent="0.15">
      <c r="A320">
        <v>305</v>
      </c>
      <c r="B320" t="s">
        <v>2909</v>
      </c>
      <c r="C320">
        <v>1960</v>
      </c>
      <c r="D320">
        <v>1960</v>
      </c>
      <c r="E320" s="11" t="s">
        <v>83</v>
      </c>
      <c r="F320" s="11" t="s">
        <v>42</v>
      </c>
      <c r="G320" s="118">
        <v>47165</v>
      </c>
    </row>
    <row r="321" spans="1:7" x14ac:dyDescent="0.15">
      <c r="A321">
        <v>306</v>
      </c>
      <c r="B321" t="s">
        <v>2909</v>
      </c>
      <c r="C321">
        <v>1974</v>
      </c>
      <c r="D321">
        <v>1974</v>
      </c>
      <c r="E321" s="11" t="s">
        <v>83</v>
      </c>
      <c r="F321" s="11" t="s">
        <v>42</v>
      </c>
      <c r="G321" s="118">
        <v>47262</v>
      </c>
    </row>
    <row r="322" spans="1:7" x14ac:dyDescent="0.15">
      <c r="A322">
        <v>312</v>
      </c>
      <c r="B322" t="s">
        <v>2909</v>
      </c>
      <c r="C322">
        <v>1961</v>
      </c>
      <c r="D322">
        <v>1961</v>
      </c>
      <c r="E322" s="11" t="s">
        <v>83</v>
      </c>
      <c r="F322" s="11" t="s">
        <v>42</v>
      </c>
      <c r="G322" s="118">
        <v>47826</v>
      </c>
    </row>
    <row r="323" spans="1:7" x14ac:dyDescent="0.15">
      <c r="A323">
        <v>320</v>
      </c>
      <c r="B323" t="s">
        <v>2909</v>
      </c>
      <c r="C323">
        <v>1959</v>
      </c>
      <c r="D323">
        <v>1959</v>
      </c>
      <c r="E323" s="11" t="s">
        <v>83</v>
      </c>
      <c r="F323" s="11" t="s">
        <v>42</v>
      </c>
      <c r="G323" s="118">
        <v>48502</v>
      </c>
    </row>
    <row r="324" spans="1:7" x14ac:dyDescent="0.15">
      <c r="A324">
        <v>321</v>
      </c>
      <c r="B324" t="s">
        <v>2909</v>
      </c>
      <c r="C324">
        <v>1965</v>
      </c>
      <c r="D324">
        <v>1965</v>
      </c>
      <c r="E324" s="11" t="s">
        <v>83</v>
      </c>
      <c r="F324" s="11" t="s">
        <v>42</v>
      </c>
      <c r="G324" s="118">
        <v>48598</v>
      </c>
    </row>
    <row r="325" spans="1:7" x14ac:dyDescent="0.15">
      <c r="A325">
        <v>326</v>
      </c>
      <c r="B325" t="s">
        <v>2909</v>
      </c>
      <c r="C325">
        <v>1964</v>
      </c>
      <c r="D325">
        <v>1964</v>
      </c>
      <c r="E325" s="11" t="s">
        <v>83</v>
      </c>
      <c r="F325" s="11" t="s">
        <v>42</v>
      </c>
      <c r="G325" s="118">
        <v>48975</v>
      </c>
    </row>
    <row r="326" spans="1:7" x14ac:dyDescent="0.15">
      <c r="A326">
        <v>333</v>
      </c>
      <c r="B326" t="s">
        <v>2909</v>
      </c>
      <c r="C326">
        <v>1960</v>
      </c>
      <c r="D326">
        <v>1960</v>
      </c>
      <c r="E326" s="11" t="s">
        <v>83</v>
      </c>
      <c r="F326" s="11" t="s">
        <v>42</v>
      </c>
      <c r="G326" s="118">
        <v>49720</v>
      </c>
    </row>
    <row r="327" spans="1:7" x14ac:dyDescent="0.15">
      <c r="A327">
        <v>334</v>
      </c>
      <c r="B327" t="s">
        <v>2909</v>
      </c>
      <c r="C327">
        <v>1963</v>
      </c>
      <c r="D327">
        <v>1963</v>
      </c>
      <c r="E327" s="11" t="s">
        <v>83</v>
      </c>
      <c r="F327" s="11" t="s">
        <v>42</v>
      </c>
      <c r="G327" s="118">
        <v>49752</v>
      </c>
    </row>
    <row r="328" spans="1:7" x14ac:dyDescent="0.15">
      <c r="A328">
        <v>340</v>
      </c>
      <c r="B328" t="s">
        <v>2909</v>
      </c>
      <c r="C328">
        <v>1952</v>
      </c>
      <c r="D328">
        <v>1952</v>
      </c>
      <c r="E328" s="11" t="s">
        <v>83</v>
      </c>
      <c r="F328" s="11"/>
      <c r="G328" s="118">
        <v>50231</v>
      </c>
    </row>
    <row r="329" spans="1:7" x14ac:dyDescent="0.15">
      <c r="A329">
        <v>342</v>
      </c>
      <c r="B329" t="s">
        <v>2909</v>
      </c>
      <c r="C329">
        <v>1966</v>
      </c>
      <c r="D329">
        <v>1966</v>
      </c>
      <c r="E329" s="11" t="s">
        <v>83</v>
      </c>
      <c r="F329" s="11" t="s">
        <v>42</v>
      </c>
      <c r="G329" s="118">
        <v>50426</v>
      </c>
    </row>
    <row r="330" spans="1:7" x14ac:dyDescent="0.15">
      <c r="A330">
        <v>344</v>
      </c>
      <c r="B330" t="s">
        <v>2909</v>
      </c>
      <c r="C330">
        <v>1967</v>
      </c>
      <c r="D330">
        <v>1967</v>
      </c>
      <c r="E330" s="11" t="s">
        <v>83</v>
      </c>
      <c r="F330" s="11" t="s">
        <v>42</v>
      </c>
      <c r="G330" s="118">
        <v>22237</v>
      </c>
    </row>
    <row r="331" spans="1:7" x14ac:dyDescent="0.15">
      <c r="A331">
        <v>345</v>
      </c>
      <c r="B331" t="s">
        <v>2909</v>
      </c>
      <c r="C331">
        <v>1967</v>
      </c>
      <c r="D331">
        <v>1967</v>
      </c>
      <c r="E331" s="11" t="s">
        <v>83</v>
      </c>
      <c r="F331" s="11" t="s">
        <v>42</v>
      </c>
      <c r="G331" s="118">
        <v>22237</v>
      </c>
    </row>
    <row r="332" spans="1:7" x14ac:dyDescent="0.15">
      <c r="A332">
        <v>348</v>
      </c>
      <c r="B332" t="s">
        <v>2909</v>
      </c>
      <c r="C332">
        <v>1969</v>
      </c>
      <c r="D332">
        <v>1969</v>
      </c>
      <c r="E332" s="12" t="s">
        <v>83</v>
      </c>
      <c r="F332" s="12" t="s">
        <v>42</v>
      </c>
      <c r="G332" s="119">
        <v>50854</v>
      </c>
    </row>
    <row r="333" spans="1:7" x14ac:dyDescent="0.15">
      <c r="A333">
        <v>352</v>
      </c>
      <c r="B333" t="s">
        <v>2909</v>
      </c>
      <c r="C333">
        <v>1950</v>
      </c>
      <c r="D333">
        <v>1950</v>
      </c>
      <c r="E333" s="11" t="s">
        <v>83</v>
      </c>
      <c r="F333" s="11"/>
      <c r="G333" s="118">
        <v>51234</v>
      </c>
    </row>
    <row r="334" spans="1:7" x14ac:dyDescent="0.15">
      <c r="A334">
        <v>353</v>
      </c>
      <c r="B334" t="s">
        <v>2909</v>
      </c>
      <c r="C334">
        <v>1981</v>
      </c>
      <c r="D334">
        <v>1981</v>
      </c>
      <c r="E334" s="11" t="s">
        <v>83</v>
      </c>
      <c r="F334" s="11" t="s">
        <v>1057</v>
      </c>
      <c r="G334" s="118">
        <v>51330</v>
      </c>
    </row>
    <row r="335" spans="1:7" x14ac:dyDescent="0.15">
      <c r="A335">
        <v>361</v>
      </c>
      <c r="B335" t="s">
        <v>2909</v>
      </c>
      <c r="C335">
        <v>1981</v>
      </c>
      <c r="D335">
        <v>1981</v>
      </c>
      <c r="E335" s="11" t="s">
        <v>83</v>
      </c>
      <c r="F335" s="11" t="s">
        <v>1057</v>
      </c>
      <c r="G335" s="117">
        <v>31713</v>
      </c>
    </row>
    <row r="336" spans="1:7" x14ac:dyDescent="0.15">
      <c r="A336">
        <v>363</v>
      </c>
      <c r="B336" t="s">
        <v>2909</v>
      </c>
      <c r="C336">
        <v>1986</v>
      </c>
      <c r="D336">
        <v>1986</v>
      </c>
      <c r="E336" s="11" t="s">
        <v>83</v>
      </c>
      <c r="F336" s="11"/>
      <c r="G336" s="117">
        <v>31935</v>
      </c>
    </row>
    <row r="337" spans="1:7" x14ac:dyDescent="0.15">
      <c r="A337">
        <v>365</v>
      </c>
      <c r="B337" t="s">
        <v>2909</v>
      </c>
      <c r="C337">
        <v>1986</v>
      </c>
      <c r="D337">
        <v>1986</v>
      </c>
      <c r="E337" s="11" t="s">
        <v>83</v>
      </c>
      <c r="F337" s="11"/>
      <c r="G337" s="117">
        <v>32102</v>
      </c>
    </row>
    <row r="338" spans="1:7" x14ac:dyDescent="0.15">
      <c r="A338">
        <v>369</v>
      </c>
      <c r="B338" t="s">
        <v>2909</v>
      </c>
      <c r="C338">
        <v>1958</v>
      </c>
      <c r="D338">
        <v>1958</v>
      </c>
      <c r="E338" s="11" t="s">
        <v>83</v>
      </c>
      <c r="F338" s="11" t="s">
        <v>42</v>
      </c>
      <c r="G338" s="117">
        <v>531</v>
      </c>
    </row>
    <row r="339" spans="1:7" x14ac:dyDescent="0.15">
      <c r="A339">
        <v>375</v>
      </c>
      <c r="B339" t="s">
        <v>2909</v>
      </c>
      <c r="C339">
        <v>1958</v>
      </c>
      <c r="D339">
        <v>1958</v>
      </c>
      <c r="E339" s="11" t="s">
        <v>83</v>
      </c>
      <c r="F339" s="11" t="s">
        <v>1083</v>
      </c>
      <c r="G339" s="117">
        <v>919</v>
      </c>
    </row>
    <row r="340" spans="1:7" x14ac:dyDescent="0.15">
      <c r="A340">
        <v>379</v>
      </c>
      <c r="B340" t="s">
        <v>2909</v>
      </c>
      <c r="C340">
        <v>1960</v>
      </c>
      <c r="D340">
        <v>1960</v>
      </c>
      <c r="E340" s="11" t="s">
        <v>83</v>
      </c>
      <c r="F340" s="11" t="s">
        <v>42</v>
      </c>
      <c r="G340" s="117">
        <v>1307</v>
      </c>
    </row>
    <row r="341" spans="1:7" x14ac:dyDescent="0.15">
      <c r="A341">
        <v>380</v>
      </c>
      <c r="B341" t="s">
        <v>2909</v>
      </c>
      <c r="C341">
        <v>1960</v>
      </c>
      <c r="D341">
        <v>1960</v>
      </c>
      <c r="E341" s="11" t="s">
        <v>83</v>
      </c>
      <c r="F341" s="11" t="s">
        <v>42</v>
      </c>
      <c r="G341" s="117">
        <v>1307</v>
      </c>
    </row>
    <row r="342" spans="1:7" x14ac:dyDescent="0.15">
      <c r="A342">
        <v>381</v>
      </c>
      <c r="B342" t="s">
        <v>2909</v>
      </c>
      <c r="C342">
        <v>1954</v>
      </c>
      <c r="D342">
        <v>1954</v>
      </c>
      <c r="E342" s="11" t="s">
        <v>83</v>
      </c>
      <c r="F342" s="11" t="s">
        <v>1083</v>
      </c>
      <c r="G342" s="117">
        <v>1340</v>
      </c>
    </row>
    <row r="343" spans="1:7" x14ac:dyDescent="0.15">
      <c r="A343">
        <v>382</v>
      </c>
      <c r="B343" t="s">
        <v>2909</v>
      </c>
      <c r="C343">
        <v>1960</v>
      </c>
      <c r="D343">
        <v>1960</v>
      </c>
      <c r="E343" s="11" t="s">
        <v>83</v>
      </c>
      <c r="F343" s="11"/>
      <c r="G343" s="117">
        <v>1439</v>
      </c>
    </row>
    <row r="344" spans="1:7" x14ac:dyDescent="0.15">
      <c r="A344">
        <v>383</v>
      </c>
      <c r="B344" t="s">
        <v>2909</v>
      </c>
      <c r="C344">
        <v>1960</v>
      </c>
      <c r="D344">
        <v>1960</v>
      </c>
      <c r="E344" s="11" t="s">
        <v>83</v>
      </c>
      <c r="F344" s="11"/>
      <c r="G344" s="117">
        <v>1439</v>
      </c>
    </row>
    <row r="345" spans="1:7" x14ac:dyDescent="0.15">
      <c r="A345">
        <v>387</v>
      </c>
      <c r="B345" t="s">
        <v>2909</v>
      </c>
      <c r="C345">
        <v>1973</v>
      </c>
      <c r="D345">
        <v>1973</v>
      </c>
      <c r="E345" s="11" t="s">
        <v>83</v>
      </c>
      <c r="F345" s="11" t="s">
        <v>42</v>
      </c>
      <c r="G345" s="117">
        <v>1870</v>
      </c>
    </row>
    <row r="346" spans="1:7" x14ac:dyDescent="0.15">
      <c r="A346">
        <v>388</v>
      </c>
      <c r="B346" t="s">
        <v>2909</v>
      </c>
      <c r="C346">
        <v>1951</v>
      </c>
      <c r="D346">
        <v>1951</v>
      </c>
      <c r="E346" s="11" t="s">
        <v>83</v>
      </c>
      <c r="F346" s="11" t="s">
        <v>1083</v>
      </c>
      <c r="G346" s="117">
        <v>1967</v>
      </c>
    </row>
    <row r="347" spans="1:7" x14ac:dyDescent="0.15">
      <c r="A347">
        <v>396</v>
      </c>
      <c r="B347" t="s">
        <v>2909</v>
      </c>
      <c r="C347">
        <v>1958</v>
      </c>
      <c r="D347">
        <v>1958</v>
      </c>
      <c r="E347" s="11" t="s">
        <v>83</v>
      </c>
      <c r="F347" s="11"/>
      <c r="G347" s="117">
        <v>2426</v>
      </c>
    </row>
    <row r="348" spans="1:7" x14ac:dyDescent="0.15">
      <c r="A348">
        <v>397</v>
      </c>
      <c r="B348" t="s">
        <v>2909</v>
      </c>
      <c r="C348">
        <v>1960</v>
      </c>
      <c r="D348">
        <v>1960</v>
      </c>
      <c r="E348" s="11" t="s">
        <v>83</v>
      </c>
      <c r="F348" s="11"/>
      <c r="G348" s="117">
        <v>2522</v>
      </c>
    </row>
    <row r="349" spans="1:7" x14ac:dyDescent="0.15">
      <c r="A349">
        <v>398</v>
      </c>
      <c r="B349" t="s">
        <v>2909</v>
      </c>
      <c r="C349">
        <v>1961</v>
      </c>
      <c r="D349">
        <v>1961</v>
      </c>
      <c r="E349" s="11" t="s">
        <v>83</v>
      </c>
      <c r="F349" s="11"/>
      <c r="G349" s="123">
        <v>2621</v>
      </c>
    </row>
    <row r="350" spans="1:7" x14ac:dyDescent="0.15">
      <c r="A350">
        <v>401</v>
      </c>
      <c r="B350" t="s">
        <v>2909</v>
      </c>
      <c r="C350">
        <v>1960</v>
      </c>
      <c r="D350">
        <v>1960</v>
      </c>
      <c r="E350" s="11" t="s">
        <v>83</v>
      </c>
      <c r="F350" s="11" t="s">
        <v>1083</v>
      </c>
      <c r="G350" s="123">
        <v>2814</v>
      </c>
    </row>
    <row r="351" spans="1:7" x14ac:dyDescent="0.15">
      <c r="A351">
        <v>405</v>
      </c>
      <c r="B351" t="s">
        <v>2909</v>
      </c>
      <c r="C351">
        <v>1970</v>
      </c>
      <c r="D351">
        <v>1970</v>
      </c>
      <c r="E351" s="11" t="s">
        <v>83</v>
      </c>
      <c r="F351" s="11" t="s">
        <v>42</v>
      </c>
      <c r="G351" s="117">
        <v>3154</v>
      </c>
    </row>
    <row r="352" spans="1:7" x14ac:dyDescent="0.15">
      <c r="A352">
        <v>411</v>
      </c>
      <c r="B352" t="s">
        <v>2909</v>
      </c>
      <c r="C352">
        <v>1971</v>
      </c>
      <c r="D352">
        <v>1971</v>
      </c>
      <c r="E352" s="11" t="s">
        <v>83</v>
      </c>
      <c r="F352" s="11"/>
      <c r="G352" s="117">
        <v>3617</v>
      </c>
    </row>
    <row r="353" spans="1:7" x14ac:dyDescent="0.15">
      <c r="A353">
        <v>420</v>
      </c>
      <c r="B353" t="s">
        <v>2909</v>
      </c>
      <c r="C353">
        <v>1969</v>
      </c>
      <c r="D353">
        <v>1969</v>
      </c>
      <c r="E353" s="11" t="s">
        <v>83</v>
      </c>
      <c r="F353" s="11" t="s">
        <v>42</v>
      </c>
      <c r="G353" s="117">
        <v>4260</v>
      </c>
    </row>
    <row r="354" spans="1:7" x14ac:dyDescent="0.15">
      <c r="A354">
        <v>421</v>
      </c>
      <c r="B354" t="s">
        <v>2909</v>
      </c>
      <c r="C354">
        <v>1957</v>
      </c>
      <c r="D354">
        <v>1957</v>
      </c>
      <c r="E354" s="11" t="s">
        <v>83</v>
      </c>
      <c r="F354" s="11" t="s">
        <v>42</v>
      </c>
      <c r="G354" s="117">
        <v>4116</v>
      </c>
    </row>
    <row r="355" spans="1:7" x14ac:dyDescent="0.15">
      <c r="A355">
        <v>423</v>
      </c>
      <c r="B355" t="s">
        <v>2909</v>
      </c>
      <c r="C355">
        <v>1955</v>
      </c>
      <c r="D355">
        <v>1955</v>
      </c>
      <c r="E355" s="11" t="s">
        <v>83</v>
      </c>
      <c r="F355" s="11" t="s">
        <v>1083</v>
      </c>
      <c r="G355" s="117">
        <v>4516</v>
      </c>
    </row>
    <row r="356" spans="1:7" x14ac:dyDescent="0.15">
      <c r="A356">
        <v>426</v>
      </c>
      <c r="B356" t="s">
        <v>2909</v>
      </c>
      <c r="C356">
        <v>1968</v>
      </c>
      <c r="D356">
        <v>1968</v>
      </c>
      <c r="E356" s="11" t="s">
        <v>83</v>
      </c>
      <c r="F356" s="11" t="s">
        <v>42</v>
      </c>
      <c r="G356" s="117">
        <v>4712</v>
      </c>
    </row>
    <row r="357" spans="1:7" x14ac:dyDescent="0.15">
      <c r="A357">
        <v>433</v>
      </c>
      <c r="B357" t="s">
        <v>2909</v>
      </c>
      <c r="C357">
        <v>1974</v>
      </c>
      <c r="D357">
        <v>1974</v>
      </c>
      <c r="E357" s="11" t="s">
        <v>83</v>
      </c>
      <c r="F357" s="11" t="s">
        <v>42</v>
      </c>
      <c r="G357" s="117">
        <v>5296</v>
      </c>
    </row>
    <row r="358" spans="1:7" x14ac:dyDescent="0.15">
      <c r="A358">
        <v>434</v>
      </c>
      <c r="B358" t="s">
        <v>2909</v>
      </c>
      <c r="C358">
        <v>1964</v>
      </c>
      <c r="D358">
        <v>1964</v>
      </c>
      <c r="E358" s="11" t="s">
        <v>83</v>
      </c>
      <c r="F358" s="11" t="s">
        <v>42</v>
      </c>
      <c r="G358" s="117">
        <v>5393</v>
      </c>
    </row>
    <row r="359" spans="1:7" x14ac:dyDescent="0.15">
      <c r="A359">
        <v>435</v>
      </c>
      <c r="B359" t="s">
        <v>2909</v>
      </c>
      <c r="C359">
        <v>1964</v>
      </c>
      <c r="D359">
        <v>1964</v>
      </c>
      <c r="E359" s="11" t="s">
        <v>83</v>
      </c>
      <c r="F359" s="11" t="s">
        <v>42</v>
      </c>
      <c r="G359" s="117">
        <v>5393</v>
      </c>
    </row>
    <row r="360" spans="1:7" x14ac:dyDescent="0.15">
      <c r="A360">
        <v>436</v>
      </c>
      <c r="B360" t="s">
        <v>2909</v>
      </c>
      <c r="C360">
        <v>1961</v>
      </c>
      <c r="D360">
        <v>1961</v>
      </c>
      <c r="E360" s="11" t="s">
        <v>83</v>
      </c>
      <c r="F360" s="11" t="s">
        <v>42</v>
      </c>
      <c r="G360" s="117">
        <v>5123</v>
      </c>
    </row>
    <row r="361" spans="1:7" x14ac:dyDescent="0.15">
      <c r="A361">
        <v>438</v>
      </c>
      <c r="B361" t="s">
        <v>2909</v>
      </c>
      <c r="C361">
        <v>0</v>
      </c>
      <c r="D361">
        <v>0</v>
      </c>
      <c r="E361" s="11" t="s">
        <v>83</v>
      </c>
      <c r="F361" s="11" t="s">
        <v>1083</v>
      </c>
      <c r="G361" s="117">
        <v>5215</v>
      </c>
    </row>
    <row r="362" spans="1:7" x14ac:dyDescent="0.15">
      <c r="A362">
        <v>441</v>
      </c>
      <c r="B362" t="s">
        <v>2909</v>
      </c>
      <c r="C362">
        <v>1959</v>
      </c>
      <c r="D362">
        <v>1959</v>
      </c>
      <c r="E362" s="11" t="s">
        <v>83</v>
      </c>
      <c r="F362" s="11" t="s">
        <v>42</v>
      </c>
      <c r="G362" s="117">
        <v>5613</v>
      </c>
    </row>
    <row r="363" spans="1:7" x14ac:dyDescent="0.15">
      <c r="A363">
        <v>444</v>
      </c>
      <c r="B363" t="s">
        <v>2909</v>
      </c>
      <c r="C363">
        <v>1953</v>
      </c>
      <c r="D363">
        <v>1953</v>
      </c>
      <c r="E363" s="11" t="s">
        <v>83</v>
      </c>
      <c r="F363" s="11" t="s">
        <v>1083</v>
      </c>
      <c r="G363" s="117">
        <v>5819</v>
      </c>
    </row>
    <row r="364" spans="1:7" x14ac:dyDescent="0.15">
      <c r="A364">
        <v>445</v>
      </c>
      <c r="B364" t="s">
        <v>2909</v>
      </c>
      <c r="C364">
        <v>1968</v>
      </c>
      <c r="D364">
        <v>1968</v>
      </c>
      <c r="E364" s="11" t="s">
        <v>83</v>
      </c>
      <c r="F364" s="11"/>
      <c r="G364" s="117">
        <v>5918</v>
      </c>
    </row>
    <row r="365" spans="1:7" x14ac:dyDescent="0.15">
      <c r="A365">
        <v>448</v>
      </c>
      <c r="B365" t="s">
        <v>2909</v>
      </c>
      <c r="C365">
        <v>1963</v>
      </c>
      <c r="D365">
        <v>1963</v>
      </c>
      <c r="E365" s="11" t="s">
        <v>83</v>
      </c>
      <c r="F365" s="11" t="s">
        <v>1083</v>
      </c>
      <c r="G365" s="117">
        <v>5931</v>
      </c>
    </row>
    <row r="366" spans="1:7" x14ac:dyDescent="0.15">
      <c r="A366">
        <v>455</v>
      </c>
      <c r="B366" t="s">
        <v>2909</v>
      </c>
      <c r="C366">
        <v>1968</v>
      </c>
      <c r="D366">
        <v>1968</v>
      </c>
      <c r="E366" s="11" t="s">
        <v>83</v>
      </c>
      <c r="F366" s="11"/>
      <c r="G366" s="117">
        <v>9018</v>
      </c>
    </row>
    <row r="367" spans="1:7" x14ac:dyDescent="0.15">
      <c r="A367">
        <v>456</v>
      </c>
      <c r="B367" t="s">
        <v>2909</v>
      </c>
      <c r="C367">
        <v>1958</v>
      </c>
      <c r="D367">
        <v>1958</v>
      </c>
      <c r="E367" s="11" t="s">
        <v>83</v>
      </c>
      <c r="F367" s="11" t="s">
        <v>2373</v>
      </c>
      <c r="G367" s="117">
        <v>9112</v>
      </c>
    </row>
    <row r="368" spans="1:7" x14ac:dyDescent="0.15">
      <c r="A368">
        <v>457</v>
      </c>
      <c r="B368" t="s">
        <v>2909</v>
      </c>
      <c r="C368">
        <v>1958</v>
      </c>
      <c r="D368">
        <v>1958</v>
      </c>
      <c r="E368" s="11" t="s">
        <v>83</v>
      </c>
      <c r="F368" s="11" t="s">
        <v>2373</v>
      </c>
      <c r="G368" s="117">
        <v>9112</v>
      </c>
    </row>
    <row r="369" spans="1:7" x14ac:dyDescent="0.15">
      <c r="A369">
        <v>460</v>
      </c>
      <c r="B369" t="s">
        <v>2859</v>
      </c>
      <c r="C369">
        <v>1968</v>
      </c>
      <c r="D369">
        <v>1968</v>
      </c>
      <c r="E369" s="11" t="s">
        <v>83</v>
      </c>
      <c r="F369" s="11" t="s">
        <v>1515</v>
      </c>
      <c r="G369" s="117">
        <v>9400</v>
      </c>
    </row>
    <row r="370" spans="1:7" x14ac:dyDescent="0.15">
      <c r="A370">
        <v>465</v>
      </c>
      <c r="B370" t="s">
        <v>2909</v>
      </c>
      <c r="C370">
        <v>1955</v>
      </c>
      <c r="D370">
        <v>1955</v>
      </c>
      <c r="E370" s="11" t="s">
        <v>83</v>
      </c>
      <c r="F370" s="11" t="s">
        <v>42</v>
      </c>
      <c r="G370" s="117">
        <v>321</v>
      </c>
    </row>
    <row r="371" spans="1:7" x14ac:dyDescent="0.15">
      <c r="A371">
        <v>473</v>
      </c>
      <c r="B371" t="s">
        <v>2909</v>
      </c>
      <c r="C371">
        <v>1962</v>
      </c>
      <c r="D371">
        <v>1962</v>
      </c>
      <c r="E371" s="11" t="s">
        <v>83</v>
      </c>
      <c r="F371" s="11"/>
      <c r="G371" s="117">
        <v>6912</v>
      </c>
    </row>
    <row r="372" spans="1:7" x14ac:dyDescent="0.15">
      <c r="A372">
        <v>475</v>
      </c>
      <c r="B372" t="s">
        <v>2909</v>
      </c>
      <c r="C372">
        <v>1956</v>
      </c>
      <c r="D372">
        <v>1956</v>
      </c>
      <c r="E372" s="11" t="s">
        <v>83</v>
      </c>
      <c r="F372" s="11" t="s">
        <v>1083</v>
      </c>
      <c r="G372" s="117">
        <v>7131</v>
      </c>
    </row>
    <row r="373" spans="1:7" x14ac:dyDescent="0.15">
      <c r="A373">
        <v>479</v>
      </c>
      <c r="B373" t="s">
        <v>2909</v>
      </c>
      <c r="C373">
        <v>1957</v>
      </c>
      <c r="D373">
        <v>1957</v>
      </c>
      <c r="E373" s="11" t="s">
        <v>83</v>
      </c>
      <c r="F373" s="11" t="s">
        <v>2373</v>
      </c>
      <c r="G373" s="117">
        <v>7695</v>
      </c>
    </row>
    <row r="374" spans="1:7" x14ac:dyDescent="0.15">
      <c r="A374">
        <v>482</v>
      </c>
      <c r="B374" t="s">
        <v>2909</v>
      </c>
      <c r="C374">
        <v>1961</v>
      </c>
      <c r="D374">
        <v>1961</v>
      </c>
      <c r="E374" s="11" t="s">
        <v>83</v>
      </c>
      <c r="F374" s="11" t="s">
        <v>42</v>
      </c>
      <c r="G374" s="117">
        <v>7989</v>
      </c>
    </row>
    <row r="375" spans="1:7" x14ac:dyDescent="0.15">
      <c r="A375">
        <v>483</v>
      </c>
      <c r="B375" t="s">
        <v>2909</v>
      </c>
      <c r="C375">
        <v>1961</v>
      </c>
      <c r="D375">
        <v>1961</v>
      </c>
      <c r="E375" s="11" t="s">
        <v>83</v>
      </c>
      <c r="F375" s="11" t="s">
        <v>42</v>
      </c>
      <c r="G375" s="117">
        <v>7989</v>
      </c>
    </row>
    <row r="376" spans="1:7" x14ac:dyDescent="0.15">
      <c r="A376">
        <v>486</v>
      </c>
      <c r="B376" t="s">
        <v>2909</v>
      </c>
      <c r="C376">
        <v>1970</v>
      </c>
      <c r="D376">
        <v>1970</v>
      </c>
      <c r="E376" s="11" t="s">
        <v>83</v>
      </c>
      <c r="F376" s="11" t="s">
        <v>42</v>
      </c>
      <c r="G376" s="117">
        <v>8280</v>
      </c>
    </row>
    <row r="377" spans="1:7" x14ac:dyDescent="0.15">
      <c r="A377">
        <v>491</v>
      </c>
      <c r="B377" t="s">
        <v>2909</v>
      </c>
      <c r="C377">
        <v>1955</v>
      </c>
      <c r="D377">
        <v>1955</v>
      </c>
      <c r="E377" s="11" t="s">
        <v>83</v>
      </c>
      <c r="F377" s="11" t="s">
        <v>1103</v>
      </c>
      <c r="G377" s="117">
        <v>8566</v>
      </c>
    </row>
    <row r="378" spans="1:7" x14ac:dyDescent="0.15">
      <c r="A378">
        <v>492</v>
      </c>
      <c r="B378" t="s">
        <v>2909</v>
      </c>
      <c r="C378">
        <v>1960</v>
      </c>
      <c r="D378">
        <v>1960</v>
      </c>
      <c r="E378" s="11" t="s">
        <v>83</v>
      </c>
      <c r="F378" s="11" t="s">
        <v>42</v>
      </c>
      <c r="G378" s="123">
        <v>6061</v>
      </c>
    </row>
    <row r="379" spans="1:7" x14ac:dyDescent="0.15">
      <c r="A379">
        <v>493</v>
      </c>
      <c r="B379" t="s">
        <v>2909</v>
      </c>
      <c r="C379">
        <v>1960</v>
      </c>
      <c r="D379">
        <v>1960</v>
      </c>
      <c r="E379" s="11" t="s">
        <v>83</v>
      </c>
      <c r="F379" s="11"/>
      <c r="G379" s="123">
        <v>6061</v>
      </c>
    </row>
    <row r="380" spans="1:7" x14ac:dyDescent="0.15">
      <c r="A380">
        <v>499</v>
      </c>
      <c r="B380" t="s">
        <v>2909</v>
      </c>
      <c r="C380">
        <v>1960</v>
      </c>
      <c r="D380">
        <v>1960</v>
      </c>
      <c r="E380" s="11" t="s">
        <v>83</v>
      </c>
      <c r="F380" s="11" t="s">
        <v>42</v>
      </c>
      <c r="G380" s="117">
        <v>8671</v>
      </c>
    </row>
    <row r="381" spans="1:7" x14ac:dyDescent="0.15">
      <c r="A381">
        <v>502</v>
      </c>
      <c r="B381" t="s">
        <v>2909</v>
      </c>
      <c r="C381">
        <v>1954</v>
      </c>
      <c r="D381">
        <v>1954</v>
      </c>
      <c r="E381" s="11" t="s">
        <v>83</v>
      </c>
      <c r="F381" s="11" t="s">
        <v>1083</v>
      </c>
      <c r="G381" s="117">
        <v>9872</v>
      </c>
    </row>
    <row r="382" spans="1:7" x14ac:dyDescent="0.15">
      <c r="A382">
        <v>507</v>
      </c>
      <c r="B382" t="s">
        <v>2909</v>
      </c>
      <c r="C382">
        <v>1954</v>
      </c>
      <c r="D382">
        <v>1954</v>
      </c>
      <c r="E382" s="11" t="s">
        <v>83</v>
      </c>
      <c r="F382" s="11" t="s">
        <v>1083</v>
      </c>
      <c r="G382" s="117">
        <v>9675</v>
      </c>
    </row>
    <row r="383" spans="1:7" x14ac:dyDescent="0.15">
      <c r="A383">
        <v>508</v>
      </c>
      <c r="B383" t="s">
        <v>2909</v>
      </c>
      <c r="C383">
        <v>1978</v>
      </c>
      <c r="D383">
        <v>1978</v>
      </c>
      <c r="E383" s="11" t="s">
        <v>83</v>
      </c>
      <c r="F383" s="11" t="s">
        <v>1057</v>
      </c>
      <c r="G383" s="117">
        <v>9769</v>
      </c>
    </row>
    <row r="384" spans="1:7" x14ac:dyDescent="0.15">
      <c r="A384">
        <v>509</v>
      </c>
      <c r="B384" t="s">
        <v>2909</v>
      </c>
      <c r="C384">
        <v>1970</v>
      </c>
      <c r="D384">
        <v>1970</v>
      </c>
      <c r="E384" s="11" t="s">
        <v>83</v>
      </c>
      <c r="F384" s="11" t="s">
        <v>1083</v>
      </c>
      <c r="G384" s="117">
        <v>10053</v>
      </c>
    </row>
    <row r="385" spans="1:7" x14ac:dyDescent="0.15">
      <c r="A385">
        <v>517</v>
      </c>
      <c r="B385" t="s">
        <v>2909</v>
      </c>
      <c r="C385">
        <v>1957</v>
      </c>
      <c r="D385">
        <v>1957</v>
      </c>
      <c r="E385" s="11" t="s">
        <v>83</v>
      </c>
      <c r="F385" s="11" t="s">
        <v>42</v>
      </c>
      <c r="G385" s="117">
        <v>10573</v>
      </c>
    </row>
    <row r="386" spans="1:7" x14ac:dyDescent="0.15">
      <c r="A386">
        <v>522</v>
      </c>
      <c r="B386" t="s">
        <v>2909</v>
      </c>
      <c r="C386">
        <v>1953</v>
      </c>
      <c r="D386">
        <v>1953</v>
      </c>
      <c r="E386" s="11" t="s">
        <v>83</v>
      </c>
      <c r="F386" s="11"/>
      <c r="G386" s="117">
        <v>11030</v>
      </c>
    </row>
    <row r="387" spans="1:7" x14ac:dyDescent="0.15">
      <c r="A387">
        <v>523</v>
      </c>
      <c r="B387" t="s">
        <v>2909</v>
      </c>
      <c r="C387">
        <v>1981</v>
      </c>
      <c r="D387">
        <v>1981</v>
      </c>
      <c r="E387" s="11" t="s">
        <v>83</v>
      </c>
      <c r="F387" s="11" t="s">
        <v>1083</v>
      </c>
      <c r="G387" s="117">
        <v>11128</v>
      </c>
    </row>
    <row r="388" spans="1:7" x14ac:dyDescent="0.15">
      <c r="A388">
        <v>527</v>
      </c>
      <c r="B388" t="s">
        <v>2909</v>
      </c>
      <c r="C388">
        <v>1971</v>
      </c>
      <c r="D388">
        <v>1971</v>
      </c>
      <c r="E388" s="11" t="s">
        <v>83</v>
      </c>
      <c r="F388" s="11" t="s">
        <v>42</v>
      </c>
      <c r="G388" s="117">
        <v>11710</v>
      </c>
    </row>
    <row r="389" spans="1:7" x14ac:dyDescent="0.15">
      <c r="A389">
        <v>531</v>
      </c>
      <c r="B389" t="s">
        <v>2909</v>
      </c>
      <c r="C389">
        <v>1962</v>
      </c>
      <c r="D389">
        <v>1962</v>
      </c>
      <c r="E389" s="11" t="s">
        <v>83</v>
      </c>
      <c r="F389" s="11" t="s">
        <v>42</v>
      </c>
      <c r="G389" s="117">
        <v>11965</v>
      </c>
    </row>
    <row r="390" spans="1:7" x14ac:dyDescent="0.15">
      <c r="A390">
        <v>544</v>
      </c>
      <c r="B390" t="s">
        <v>2909</v>
      </c>
      <c r="C390">
        <v>1964</v>
      </c>
      <c r="D390">
        <v>1964</v>
      </c>
      <c r="E390" s="11" t="s">
        <v>83</v>
      </c>
      <c r="F390" s="11" t="s">
        <v>42</v>
      </c>
      <c r="G390" s="117">
        <v>13029</v>
      </c>
    </row>
    <row r="391" spans="1:7" x14ac:dyDescent="0.15">
      <c r="A391">
        <v>206</v>
      </c>
      <c r="B391" t="s">
        <v>2909</v>
      </c>
      <c r="C391">
        <v>1968</v>
      </c>
      <c r="D391">
        <v>1968</v>
      </c>
      <c r="E391" s="11" t="s">
        <v>676</v>
      </c>
      <c r="F391" s="11" t="s">
        <v>42</v>
      </c>
      <c r="G391" s="118">
        <v>39993</v>
      </c>
    </row>
    <row r="392" spans="1:7" x14ac:dyDescent="0.15">
      <c r="A392">
        <v>506</v>
      </c>
      <c r="B392" t="s">
        <v>2909</v>
      </c>
      <c r="C392">
        <v>1948</v>
      </c>
      <c r="D392">
        <v>1948</v>
      </c>
      <c r="E392" s="11" t="s">
        <v>2623</v>
      </c>
      <c r="F392" s="11"/>
      <c r="G392" s="117">
        <v>9965</v>
      </c>
    </row>
    <row r="393" spans="1:7" x14ac:dyDescent="0.15">
      <c r="A393">
        <v>338</v>
      </c>
      <c r="B393" t="s">
        <v>2909</v>
      </c>
      <c r="C393">
        <v>1986</v>
      </c>
      <c r="D393">
        <v>1986</v>
      </c>
      <c r="E393" s="11" t="s">
        <v>1758</v>
      </c>
      <c r="F393" s="11"/>
      <c r="G393" s="118">
        <v>50037</v>
      </c>
    </row>
    <row r="394" spans="1:7" x14ac:dyDescent="0.15">
      <c r="A394">
        <v>178</v>
      </c>
      <c r="B394" t="s">
        <v>2909</v>
      </c>
      <c r="C394">
        <v>1950</v>
      </c>
      <c r="D394">
        <v>1950</v>
      </c>
      <c r="E394" s="11" t="s">
        <v>598</v>
      </c>
      <c r="F394" s="11"/>
      <c r="G394" s="118">
        <v>37789</v>
      </c>
    </row>
    <row r="395" spans="1:7" x14ac:dyDescent="0.15">
      <c r="A395">
        <v>183</v>
      </c>
      <c r="B395" t="s">
        <v>2909</v>
      </c>
      <c r="C395">
        <v>1952</v>
      </c>
      <c r="D395">
        <v>1952</v>
      </c>
      <c r="E395" s="11" t="s">
        <v>610</v>
      </c>
      <c r="F395" s="11"/>
      <c r="G395" s="118">
        <v>38167</v>
      </c>
    </row>
    <row r="396" spans="1:7" x14ac:dyDescent="0.15">
      <c r="A396">
        <v>357</v>
      </c>
      <c r="B396" t="s">
        <v>2909</v>
      </c>
      <c r="C396">
        <v>1986</v>
      </c>
      <c r="D396">
        <v>1986</v>
      </c>
      <c r="E396" s="11" t="s">
        <v>1856</v>
      </c>
      <c r="F396" s="11" t="s">
        <v>1857</v>
      </c>
      <c r="G396" s="117">
        <v>31320</v>
      </c>
    </row>
    <row r="397" spans="1:7" x14ac:dyDescent="0.15">
      <c r="A397">
        <v>120</v>
      </c>
      <c r="B397" t="s">
        <v>2909</v>
      </c>
      <c r="C397">
        <v>1959</v>
      </c>
      <c r="D397">
        <v>1959</v>
      </c>
      <c r="E397" s="11" t="s">
        <v>439</v>
      </c>
      <c r="F397" s="11"/>
      <c r="G397" s="117">
        <v>32850</v>
      </c>
    </row>
    <row r="398" spans="1:7" x14ac:dyDescent="0.15">
      <c r="A398">
        <v>121</v>
      </c>
      <c r="B398" t="s">
        <v>2909</v>
      </c>
      <c r="C398">
        <v>1959</v>
      </c>
      <c r="D398">
        <v>1959</v>
      </c>
      <c r="E398" s="11" t="s">
        <v>439</v>
      </c>
      <c r="F398" s="11"/>
      <c r="G398" s="117">
        <v>32850</v>
      </c>
    </row>
    <row r="399" spans="1:7" x14ac:dyDescent="0.15">
      <c r="A399">
        <v>296</v>
      </c>
      <c r="B399" t="s">
        <v>2909</v>
      </c>
      <c r="C399">
        <v>0</v>
      </c>
      <c r="D399">
        <v>0</v>
      </c>
      <c r="E399" s="11" t="s">
        <v>439</v>
      </c>
      <c r="F399" s="11"/>
      <c r="G399" s="118">
        <v>46667</v>
      </c>
    </row>
    <row r="400" spans="1:7" x14ac:dyDescent="0.15">
      <c r="A400">
        <v>534</v>
      </c>
      <c r="B400" t="s">
        <v>2859</v>
      </c>
      <c r="C400">
        <v>1964</v>
      </c>
      <c r="D400">
        <v>1964</v>
      </c>
      <c r="E400" s="11" t="s">
        <v>439</v>
      </c>
      <c r="F400" s="11" t="s">
        <v>1083</v>
      </c>
      <c r="G400" s="117">
        <v>12038</v>
      </c>
    </row>
    <row r="401" spans="1:7" x14ac:dyDescent="0.15">
      <c r="A401">
        <v>304</v>
      </c>
      <c r="B401" t="s">
        <v>2909</v>
      </c>
      <c r="C401">
        <v>0</v>
      </c>
      <c r="D401">
        <v>0</v>
      </c>
      <c r="E401" s="11" t="s">
        <v>1635</v>
      </c>
      <c r="F401" s="11" t="s">
        <v>1083</v>
      </c>
      <c r="G401" s="118">
        <v>47065</v>
      </c>
    </row>
    <row r="402" spans="1:7" x14ac:dyDescent="0.15">
      <c r="A402">
        <v>39</v>
      </c>
      <c r="B402" t="s">
        <v>2909</v>
      </c>
      <c r="C402">
        <v>1981</v>
      </c>
      <c r="D402">
        <v>1981</v>
      </c>
      <c r="E402" s="11" t="s">
        <v>214</v>
      </c>
      <c r="F402" s="11" t="s">
        <v>1057</v>
      </c>
      <c r="G402" s="117">
        <v>25928</v>
      </c>
    </row>
    <row r="403" spans="1:7" x14ac:dyDescent="0.15">
      <c r="A403">
        <v>92</v>
      </c>
      <c r="B403" t="s">
        <v>2909</v>
      </c>
      <c r="C403">
        <v>1983</v>
      </c>
      <c r="D403">
        <v>1983</v>
      </c>
      <c r="E403" s="11" t="s">
        <v>214</v>
      </c>
      <c r="F403" s="11" t="s">
        <v>1083</v>
      </c>
      <c r="G403" s="117">
        <v>29658</v>
      </c>
    </row>
    <row r="404" spans="1:7" x14ac:dyDescent="0.15">
      <c r="A404">
        <v>102</v>
      </c>
      <c r="B404" t="s">
        <v>2909</v>
      </c>
      <c r="C404">
        <v>1970</v>
      </c>
      <c r="D404">
        <v>1970</v>
      </c>
      <c r="E404" s="11" t="s">
        <v>214</v>
      </c>
      <c r="F404" s="11"/>
      <c r="G404" s="117">
        <v>30393</v>
      </c>
    </row>
    <row r="405" spans="1:7" x14ac:dyDescent="0.15">
      <c r="A405">
        <v>154</v>
      </c>
      <c r="B405" t="s">
        <v>2909</v>
      </c>
      <c r="C405">
        <v>1982</v>
      </c>
      <c r="D405">
        <v>1982</v>
      </c>
      <c r="E405" s="11" t="s">
        <v>214</v>
      </c>
      <c r="F405" s="11" t="s">
        <v>1057</v>
      </c>
      <c r="G405" s="118">
        <v>36220</v>
      </c>
    </row>
    <row r="406" spans="1:7" x14ac:dyDescent="0.15">
      <c r="A406">
        <v>171</v>
      </c>
      <c r="B406" t="s">
        <v>2909</v>
      </c>
      <c r="C406">
        <v>0</v>
      </c>
      <c r="D406">
        <v>0</v>
      </c>
      <c r="E406" s="11" t="s">
        <v>214</v>
      </c>
      <c r="F406" s="11" t="s">
        <v>42</v>
      </c>
      <c r="G406" s="118">
        <v>37190</v>
      </c>
    </row>
    <row r="407" spans="1:7" x14ac:dyDescent="0.15">
      <c r="A407">
        <v>179</v>
      </c>
      <c r="B407" t="s">
        <v>2909</v>
      </c>
      <c r="C407">
        <v>1979</v>
      </c>
      <c r="D407">
        <v>1979</v>
      </c>
      <c r="E407" s="11" t="s">
        <v>214</v>
      </c>
      <c r="F407" s="11" t="s">
        <v>1083</v>
      </c>
      <c r="G407" s="118">
        <v>37883</v>
      </c>
    </row>
    <row r="408" spans="1:7" x14ac:dyDescent="0.15">
      <c r="A408">
        <v>180</v>
      </c>
      <c r="B408" t="s">
        <v>2909</v>
      </c>
      <c r="C408">
        <v>0</v>
      </c>
      <c r="D408">
        <v>0</v>
      </c>
      <c r="E408" s="11" t="s">
        <v>214</v>
      </c>
      <c r="F408" s="11" t="s">
        <v>42</v>
      </c>
      <c r="G408" s="118">
        <v>37982</v>
      </c>
    </row>
    <row r="409" spans="1:7" x14ac:dyDescent="0.15">
      <c r="A409">
        <v>194</v>
      </c>
      <c r="B409" t="s">
        <v>2909</v>
      </c>
      <c r="C409">
        <v>1983</v>
      </c>
      <c r="D409">
        <v>1983</v>
      </c>
      <c r="E409" s="11" t="s">
        <v>214</v>
      </c>
      <c r="F409" s="11" t="s">
        <v>1083</v>
      </c>
      <c r="G409" s="118">
        <v>39042</v>
      </c>
    </row>
    <row r="410" spans="1:7" x14ac:dyDescent="0.15">
      <c r="A410">
        <v>253</v>
      </c>
      <c r="B410" t="s">
        <v>2909</v>
      </c>
      <c r="C410">
        <v>1974</v>
      </c>
      <c r="D410">
        <v>1974</v>
      </c>
      <c r="E410" s="11" t="s">
        <v>214</v>
      </c>
      <c r="F410" s="11" t="s">
        <v>42</v>
      </c>
      <c r="G410" s="118">
        <v>43285</v>
      </c>
    </row>
    <row r="411" spans="1:7" x14ac:dyDescent="0.15">
      <c r="A411">
        <v>269</v>
      </c>
      <c r="B411" t="s">
        <v>2909</v>
      </c>
      <c r="C411">
        <v>1969</v>
      </c>
      <c r="D411">
        <v>1969</v>
      </c>
      <c r="E411" s="11" t="s">
        <v>214</v>
      </c>
      <c r="F411" s="11" t="s">
        <v>42</v>
      </c>
      <c r="G411" s="118">
        <v>44585</v>
      </c>
    </row>
    <row r="412" spans="1:7" x14ac:dyDescent="0.15">
      <c r="A412">
        <v>270</v>
      </c>
      <c r="B412" t="s">
        <v>2909</v>
      </c>
      <c r="C412">
        <v>1969</v>
      </c>
      <c r="D412">
        <v>1969</v>
      </c>
      <c r="E412" s="11" t="s">
        <v>214</v>
      </c>
      <c r="F412" s="11" t="s">
        <v>42</v>
      </c>
      <c r="G412" s="118">
        <v>44585</v>
      </c>
    </row>
    <row r="413" spans="1:7" x14ac:dyDescent="0.15">
      <c r="A413">
        <v>287</v>
      </c>
      <c r="B413" t="s">
        <v>2909</v>
      </c>
      <c r="C413">
        <v>1973</v>
      </c>
      <c r="D413">
        <v>1973</v>
      </c>
      <c r="E413" s="11" t="s">
        <v>214</v>
      </c>
      <c r="F413" s="11" t="s">
        <v>42</v>
      </c>
      <c r="G413" s="118">
        <v>45795</v>
      </c>
    </row>
    <row r="414" spans="1:7" x14ac:dyDescent="0.15">
      <c r="A414">
        <v>317</v>
      </c>
      <c r="B414" t="s">
        <v>2909</v>
      </c>
      <c r="C414">
        <v>1972</v>
      </c>
      <c r="D414">
        <v>1972</v>
      </c>
      <c r="E414" s="11" t="s">
        <v>214</v>
      </c>
      <c r="F414" s="11" t="s">
        <v>1083</v>
      </c>
      <c r="G414" s="118">
        <v>48185</v>
      </c>
    </row>
    <row r="415" spans="1:7" x14ac:dyDescent="0.15">
      <c r="A415">
        <v>324</v>
      </c>
      <c r="B415" t="s">
        <v>2909</v>
      </c>
      <c r="C415">
        <v>1981</v>
      </c>
      <c r="D415">
        <v>1981</v>
      </c>
      <c r="E415" s="11" t="s">
        <v>214</v>
      </c>
      <c r="F415" s="11" t="s">
        <v>1057</v>
      </c>
      <c r="G415" s="118">
        <v>48795</v>
      </c>
    </row>
    <row r="416" spans="1:7" x14ac:dyDescent="0.15">
      <c r="A416">
        <v>335</v>
      </c>
      <c r="B416" t="s">
        <v>2909</v>
      </c>
      <c r="C416">
        <v>1977</v>
      </c>
      <c r="D416">
        <v>1977</v>
      </c>
      <c r="E416" s="12" t="s">
        <v>214</v>
      </c>
      <c r="F416" s="12" t="s">
        <v>1741</v>
      </c>
      <c r="G416" s="119">
        <v>49849</v>
      </c>
    </row>
    <row r="417" spans="1:7" x14ac:dyDescent="0.15">
      <c r="A417">
        <v>336</v>
      </c>
      <c r="B417" t="s">
        <v>2909</v>
      </c>
      <c r="C417">
        <v>1977</v>
      </c>
      <c r="D417">
        <v>1977</v>
      </c>
      <c r="E417" s="12" t="s">
        <v>214</v>
      </c>
      <c r="F417" s="12" t="s">
        <v>1083</v>
      </c>
      <c r="G417" s="119">
        <v>49849</v>
      </c>
    </row>
    <row r="418" spans="1:7" x14ac:dyDescent="0.15">
      <c r="A418">
        <v>386</v>
      </c>
      <c r="B418" t="s">
        <v>2909</v>
      </c>
      <c r="C418">
        <v>0</v>
      </c>
      <c r="D418">
        <v>0</v>
      </c>
      <c r="E418" s="11" t="s">
        <v>214</v>
      </c>
      <c r="F418" s="11" t="s">
        <v>42</v>
      </c>
      <c r="G418" s="117">
        <v>1634</v>
      </c>
    </row>
    <row r="419" spans="1:7" x14ac:dyDescent="0.15">
      <c r="A419">
        <v>422</v>
      </c>
      <c r="B419" t="s">
        <v>2909</v>
      </c>
      <c r="C419">
        <v>1981</v>
      </c>
      <c r="D419">
        <v>1981</v>
      </c>
      <c r="E419" s="11" t="s">
        <v>214</v>
      </c>
      <c r="F419" s="11" t="s">
        <v>1057</v>
      </c>
      <c r="G419" s="117">
        <v>4427</v>
      </c>
    </row>
    <row r="420" spans="1:7" x14ac:dyDescent="0.15">
      <c r="A420">
        <v>432</v>
      </c>
      <c r="B420" t="s">
        <v>2909</v>
      </c>
      <c r="C420">
        <v>1982</v>
      </c>
      <c r="D420">
        <v>1982</v>
      </c>
      <c r="E420" s="11" t="s">
        <v>214</v>
      </c>
      <c r="F420" s="11" t="s">
        <v>1083</v>
      </c>
      <c r="G420" s="117">
        <v>5027</v>
      </c>
    </row>
    <row r="421" spans="1:7" x14ac:dyDescent="0.15">
      <c r="A421">
        <v>437</v>
      </c>
      <c r="B421" t="s">
        <v>2909</v>
      </c>
      <c r="C421">
        <v>1970</v>
      </c>
      <c r="D421">
        <v>1970</v>
      </c>
      <c r="E421" s="11" t="s">
        <v>214</v>
      </c>
      <c r="F421" s="11" t="s">
        <v>42</v>
      </c>
      <c r="G421" s="117">
        <v>5215</v>
      </c>
    </row>
    <row r="422" spans="1:7" x14ac:dyDescent="0.15">
      <c r="A422">
        <v>451</v>
      </c>
      <c r="B422" t="s">
        <v>2909</v>
      </c>
      <c r="C422">
        <v>1954</v>
      </c>
      <c r="D422">
        <v>1954</v>
      </c>
      <c r="E422" s="11" t="s">
        <v>214</v>
      </c>
      <c r="F422" s="11"/>
      <c r="G422" s="117">
        <v>6735</v>
      </c>
    </row>
    <row r="423" spans="1:7" x14ac:dyDescent="0.15">
      <c r="A423">
        <v>518</v>
      </c>
      <c r="B423" t="s">
        <v>2909</v>
      </c>
      <c r="C423">
        <v>1969</v>
      </c>
      <c r="D423">
        <v>1969</v>
      </c>
      <c r="E423" s="11" t="s">
        <v>214</v>
      </c>
      <c r="F423" s="11" t="s">
        <v>42</v>
      </c>
      <c r="G423" s="117">
        <v>10668</v>
      </c>
    </row>
    <row r="424" spans="1:7" x14ac:dyDescent="0.15">
      <c r="A424">
        <v>524</v>
      </c>
      <c r="B424" t="s">
        <v>2909</v>
      </c>
      <c r="C424">
        <v>1978</v>
      </c>
      <c r="D424">
        <v>1978</v>
      </c>
      <c r="E424" s="11" t="s">
        <v>214</v>
      </c>
      <c r="F424" s="11" t="s">
        <v>1057</v>
      </c>
      <c r="G424" s="117">
        <v>11194</v>
      </c>
    </row>
    <row r="425" spans="1:7" x14ac:dyDescent="0.15">
      <c r="A425">
        <v>247</v>
      </c>
      <c r="B425" t="s">
        <v>2909</v>
      </c>
      <c r="C425">
        <v>1966</v>
      </c>
      <c r="D425">
        <v>1966</v>
      </c>
      <c r="E425" s="11" t="s">
        <v>1507</v>
      </c>
      <c r="F425" s="11"/>
      <c r="G425" s="118">
        <v>42549</v>
      </c>
    </row>
    <row r="426" spans="1:7" x14ac:dyDescent="0.15">
      <c r="A426">
        <v>330</v>
      </c>
      <c r="B426" t="s">
        <v>2909</v>
      </c>
      <c r="C426">
        <v>0</v>
      </c>
      <c r="D426">
        <v>0</v>
      </c>
      <c r="E426" s="11" t="s">
        <v>994</v>
      </c>
      <c r="F426" s="11" t="s">
        <v>42</v>
      </c>
      <c r="G426" s="118">
        <v>49365</v>
      </c>
    </row>
    <row r="427" spans="1:7" x14ac:dyDescent="0.15">
      <c r="A427">
        <v>341</v>
      </c>
      <c r="B427" t="s">
        <v>2909</v>
      </c>
      <c r="C427">
        <v>1954</v>
      </c>
      <c r="D427">
        <v>1954</v>
      </c>
      <c r="E427" s="11" t="s">
        <v>994</v>
      </c>
      <c r="F427" s="11" t="s">
        <v>1103</v>
      </c>
      <c r="G427" s="118">
        <v>50328</v>
      </c>
    </row>
    <row r="428" spans="1:7" x14ac:dyDescent="0.15">
      <c r="A428">
        <v>1</v>
      </c>
      <c r="B428" t="s">
        <v>2909</v>
      </c>
      <c r="C428">
        <v>1956</v>
      </c>
      <c r="D428">
        <v>1956</v>
      </c>
      <c r="E428" s="11" t="s">
        <v>41</v>
      </c>
      <c r="F428" s="11" t="s">
        <v>42</v>
      </c>
      <c r="G428" s="124">
        <v>23328</v>
      </c>
    </row>
    <row r="429" spans="1:7" x14ac:dyDescent="0.15">
      <c r="A429">
        <v>2</v>
      </c>
      <c r="B429" t="s">
        <v>2909</v>
      </c>
      <c r="C429">
        <v>1956</v>
      </c>
      <c r="D429">
        <v>1956</v>
      </c>
      <c r="E429" s="11" t="s">
        <v>41</v>
      </c>
      <c r="F429" s="11" t="s">
        <v>42</v>
      </c>
      <c r="G429" s="117">
        <v>23328</v>
      </c>
    </row>
    <row r="430" spans="1:7" x14ac:dyDescent="0.15">
      <c r="A430">
        <v>15</v>
      </c>
      <c r="B430" t="s">
        <v>2909</v>
      </c>
      <c r="C430">
        <v>1956</v>
      </c>
      <c r="D430">
        <v>1956</v>
      </c>
      <c r="E430" s="11" t="s">
        <v>41</v>
      </c>
      <c r="F430" s="11" t="s">
        <v>42</v>
      </c>
      <c r="G430" s="117">
        <v>24289</v>
      </c>
    </row>
    <row r="431" spans="1:7" x14ac:dyDescent="0.15">
      <c r="A431">
        <v>16</v>
      </c>
      <c r="B431" t="s">
        <v>2909</v>
      </c>
      <c r="C431">
        <v>1956</v>
      </c>
      <c r="D431">
        <v>1956</v>
      </c>
      <c r="E431" s="11" t="s">
        <v>41</v>
      </c>
      <c r="F431" s="11"/>
      <c r="G431" s="117">
        <v>24289</v>
      </c>
    </row>
    <row r="432" spans="1:7" x14ac:dyDescent="0.15">
      <c r="A432">
        <v>24</v>
      </c>
      <c r="B432" t="s">
        <v>2909</v>
      </c>
      <c r="C432">
        <v>1958</v>
      </c>
      <c r="D432">
        <v>1958</v>
      </c>
      <c r="E432" s="11" t="s">
        <v>41</v>
      </c>
      <c r="F432" s="11"/>
      <c r="G432" s="117">
        <v>24797</v>
      </c>
    </row>
    <row r="433" spans="1:7" x14ac:dyDescent="0.15">
      <c r="A433">
        <v>41</v>
      </c>
      <c r="B433" t="s">
        <v>2909</v>
      </c>
      <c r="C433">
        <v>1955</v>
      </c>
      <c r="D433">
        <v>1955</v>
      </c>
      <c r="E433" s="11" t="s">
        <v>41</v>
      </c>
      <c r="F433" s="11"/>
      <c r="G433" s="117">
        <v>39304</v>
      </c>
    </row>
    <row r="434" spans="1:7" x14ac:dyDescent="0.15">
      <c r="A434">
        <v>42</v>
      </c>
      <c r="B434" t="s">
        <v>2909</v>
      </c>
      <c r="C434">
        <v>1955</v>
      </c>
      <c r="D434">
        <v>1955</v>
      </c>
      <c r="E434" s="11" t="s">
        <v>41</v>
      </c>
      <c r="F434" s="11"/>
      <c r="G434" s="117">
        <v>39304</v>
      </c>
    </row>
    <row r="435" spans="1:7" x14ac:dyDescent="0.15">
      <c r="A435">
        <v>43</v>
      </c>
      <c r="B435" t="s">
        <v>2909</v>
      </c>
      <c r="C435">
        <v>1955</v>
      </c>
      <c r="D435">
        <v>1955</v>
      </c>
      <c r="E435" s="11" t="s">
        <v>41</v>
      </c>
      <c r="F435" s="11"/>
      <c r="G435" s="117">
        <v>39304</v>
      </c>
    </row>
    <row r="436" spans="1:7" x14ac:dyDescent="0.15">
      <c r="A436">
        <v>49</v>
      </c>
      <c r="B436" t="s">
        <v>2909</v>
      </c>
      <c r="C436">
        <v>1953</v>
      </c>
      <c r="D436">
        <v>1953</v>
      </c>
      <c r="E436" s="11" t="s">
        <v>41</v>
      </c>
      <c r="F436" s="11" t="s">
        <v>1103</v>
      </c>
      <c r="G436" s="117">
        <v>26519</v>
      </c>
    </row>
    <row r="437" spans="1:7" x14ac:dyDescent="0.15">
      <c r="A437">
        <v>74</v>
      </c>
      <c r="B437" t="s">
        <v>2909</v>
      </c>
      <c r="C437">
        <v>1956</v>
      </c>
      <c r="D437">
        <v>1956</v>
      </c>
      <c r="E437" s="11" t="s">
        <v>41</v>
      </c>
      <c r="F437" s="11" t="s">
        <v>42</v>
      </c>
      <c r="G437" s="117">
        <v>28094</v>
      </c>
    </row>
    <row r="438" spans="1:7" x14ac:dyDescent="0.15">
      <c r="A438">
        <v>79</v>
      </c>
      <c r="B438" t="s">
        <v>2909</v>
      </c>
      <c r="C438">
        <v>1956</v>
      </c>
      <c r="D438">
        <v>1956</v>
      </c>
      <c r="E438" s="11" t="s">
        <v>41</v>
      </c>
      <c r="F438" s="11" t="s">
        <v>42</v>
      </c>
      <c r="G438" s="117">
        <v>28586</v>
      </c>
    </row>
    <row r="439" spans="1:7" x14ac:dyDescent="0.15">
      <c r="A439">
        <v>93</v>
      </c>
      <c r="B439" t="s">
        <v>2909</v>
      </c>
      <c r="C439">
        <v>1958</v>
      </c>
      <c r="D439">
        <v>1958</v>
      </c>
      <c r="E439" s="11" t="s">
        <v>41</v>
      </c>
      <c r="F439" s="11" t="s">
        <v>42</v>
      </c>
      <c r="G439" s="117">
        <v>29756</v>
      </c>
    </row>
    <row r="440" spans="1:7" x14ac:dyDescent="0.15">
      <c r="A440">
        <v>111</v>
      </c>
      <c r="B440" t="s">
        <v>2909</v>
      </c>
      <c r="C440">
        <v>1958</v>
      </c>
      <c r="D440">
        <v>1958</v>
      </c>
      <c r="E440" s="11" t="s">
        <v>41</v>
      </c>
      <c r="F440" s="11" t="s">
        <v>1242</v>
      </c>
      <c r="G440" s="117">
        <v>32318</v>
      </c>
    </row>
    <row r="441" spans="1:7" x14ac:dyDescent="0.15">
      <c r="A441">
        <v>115</v>
      </c>
      <c r="B441" t="s">
        <v>2909</v>
      </c>
      <c r="C441">
        <v>1955</v>
      </c>
      <c r="D441">
        <v>1955</v>
      </c>
      <c r="E441" s="11" t="s">
        <v>41</v>
      </c>
      <c r="F441" s="11" t="s">
        <v>1103</v>
      </c>
      <c r="G441" s="117">
        <v>33490</v>
      </c>
    </row>
    <row r="442" spans="1:7" x14ac:dyDescent="0.15">
      <c r="A442">
        <v>116</v>
      </c>
      <c r="B442" t="s">
        <v>2909</v>
      </c>
      <c r="C442">
        <v>1956</v>
      </c>
      <c r="D442">
        <v>1956</v>
      </c>
      <c r="E442" s="11" t="s">
        <v>41</v>
      </c>
      <c r="F442" s="11" t="s">
        <v>1255</v>
      </c>
      <c r="G442" s="117">
        <v>956</v>
      </c>
    </row>
    <row r="443" spans="1:7" x14ac:dyDescent="0.15">
      <c r="A443">
        <v>139</v>
      </c>
      <c r="B443" t="s">
        <v>2909</v>
      </c>
      <c r="C443">
        <v>1956</v>
      </c>
      <c r="D443">
        <v>1956</v>
      </c>
      <c r="E443" s="11" t="s">
        <v>41</v>
      </c>
      <c r="F443" s="11" t="s">
        <v>42</v>
      </c>
      <c r="G443" s="117">
        <v>34553</v>
      </c>
    </row>
    <row r="444" spans="1:7" x14ac:dyDescent="0.15">
      <c r="A444">
        <v>153</v>
      </c>
      <c r="B444" t="s">
        <v>2909</v>
      </c>
      <c r="C444">
        <v>1958</v>
      </c>
      <c r="D444">
        <v>1958</v>
      </c>
      <c r="E444" s="11" t="s">
        <v>41</v>
      </c>
      <c r="F444" s="11" t="s">
        <v>42</v>
      </c>
      <c r="G444" s="118">
        <v>36125</v>
      </c>
    </row>
    <row r="445" spans="1:7" x14ac:dyDescent="0.15">
      <c r="A445">
        <v>174</v>
      </c>
      <c r="B445" t="s">
        <v>2909</v>
      </c>
      <c r="C445">
        <v>1956</v>
      </c>
      <c r="D445">
        <v>1956</v>
      </c>
      <c r="E445" s="11" t="s">
        <v>41</v>
      </c>
      <c r="F445" s="11" t="s">
        <v>1083</v>
      </c>
      <c r="G445" s="118">
        <v>37405</v>
      </c>
    </row>
    <row r="446" spans="1:7" x14ac:dyDescent="0.15">
      <c r="A446">
        <v>182</v>
      </c>
      <c r="B446" t="s">
        <v>2909</v>
      </c>
      <c r="C446">
        <v>1959</v>
      </c>
      <c r="D446">
        <v>1959</v>
      </c>
      <c r="E446" s="11" t="s">
        <v>41</v>
      </c>
      <c r="F446" s="11" t="s">
        <v>42</v>
      </c>
      <c r="G446" s="118">
        <v>38076</v>
      </c>
    </row>
    <row r="447" spans="1:7" x14ac:dyDescent="0.15">
      <c r="A447">
        <v>204</v>
      </c>
      <c r="B447" t="s">
        <v>2909</v>
      </c>
      <c r="C447">
        <v>1959</v>
      </c>
      <c r="D447">
        <v>1959</v>
      </c>
      <c r="E447" s="11" t="s">
        <v>41</v>
      </c>
      <c r="F447" s="11" t="s">
        <v>42</v>
      </c>
      <c r="G447" s="118">
        <v>39864</v>
      </c>
    </row>
    <row r="448" spans="1:7" x14ac:dyDescent="0.15">
      <c r="A448">
        <v>218</v>
      </c>
      <c r="B448" t="s">
        <v>2909</v>
      </c>
      <c r="C448">
        <v>1956</v>
      </c>
      <c r="D448">
        <v>1956</v>
      </c>
      <c r="E448" s="11" t="s">
        <v>41</v>
      </c>
      <c r="F448" s="11" t="s">
        <v>42</v>
      </c>
      <c r="G448" s="118">
        <v>40775</v>
      </c>
    </row>
    <row r="449" spans="1:7" x14ac:dyDescent="0.15">
      <c r="A449">
        <v>234</v>
      </c>
      <c r="B449" t="s">
        <v>2909</v>
      </c>
      <c r="C449">
        <v>1956</v>
      </c>
      <c r="D449">
        <v>1956</v>
      </c>
      <c r="E449" s="11" t="s">
        <v>41</v>
      </c>
      <c r="F449" s="11"/>
      <c r="G449" s="118">
        <v>42034</v>
      </c>
    </row>
    <row r="450" spans="1:7" x14ac:dyDescent="0.15">
      <c r="A450">
        <v>235</v>
      </c>
      <c r="B450" t="s">
        <v>2909</v>
      </c>
      <c r="C450">
        <v>1956</v>
      </c>
      <c r="D450">
        <v>1956</v>
      </c>
      <c r="E450" s="11" t="s">
        <v>41</v>
      </c>
      <c r="F450" s="11" t="s">
        <v>42</v>
      </c>
      <c r="G450" s="118">
        <v>42034</v>
      </c>
    </row>
    <row r="451" spans="1:7" x14ac:dyDescent="0.15">
      <c r="A451">
        <v>236</v>
      </c>
      <c r="B451" t="s">
        <v>2909</v>
      </c>
      <c r="C451">
        <v>1956</v>
      </c>
      <c r="D451">
        <v>1956</v>
      </c>
      <c r="E451" s="11" t="s">
        <v>41</v>
      </c>
      <c r="F451" s="11" t="s">
        <v>42</v>
      </c>
      <c r="G451" s="118">
        <v>42034</v>
      </c>
    </row>
    <row r="452" spans="1:7" x14ac:dyDescent="0.15">
      <c r="A452">
        <v>258</v>
      </c>
      <c r="B452" t="s">
        <v>2909</v>
      </c>
      <c r="C452">
        <v>1956</v>
      </c>
      <c r="D452">
        <v>1956</v>
      </c>
      <c r="E452" s="11" t="s">
        <v>41</v>
      </c>
      <c r="F452" s="11" t="s">
        <v>42</v>
      </c>
      <c r="G452" s="118">
        <v>43699</v>
      </c>
    </row>
    <row r="453" spans="1:7" x14ac:dyDescent="0.15">
      <c r="A453">
        <v>265</v>
      </c>
      <c r="B453" t="s">
        <v>2909</v>
      </c>
      <c r="C453">
        <v>1956</v>
      </c>
      <c r="D453">
        <v>1956</v>
      </c>
      <c r="E453" s="11" t="s">
        <v>41</v>
      </c>
      <c r="F453" s="11" t="s">
        <v>42</v>
      </c>
      <c r="G453" s="118">
        <v>44289</v>
      </c>
    </row>
    <row r="454" spans="1:7" x14ac:dyDescent="0.15">
      <c r="A454">
        <v>283</v>
      </c>
      <c r="B454" t="s">
        <v>2909</v>
      </c>
      <c r="C454">
        <v>1958</v>
      </c>
      <c r="D454">
        <v>1958</v>
      </c>
      <c r="E454" s="11" t="s">
        <v>41</v>
      </c>
      <c r="F454" s="11" t="s">
        <v>1255</v>
      </c>
      <c r="G454" s="118">
        <v>45174</v>
      </c>
    </row>
    <row r="455" spans="1:7" x14ac:dyDescent="0.15">
      <c r="A455">
        <v>310</v>
      </c>
      <c r="B455" t="s">
        <v>2909</v>
      </c>
      <c r="C455">
        <v>1954</v>
      </c>
      <c r="D455">
        <v>1954</v>
      </c>
      <c r="E455" s="11" t="s">
        <v>41</v>
      </c>
      <c r="F455" s="11" t="s">
        <v>1103</v>
      </c>
      <c r="G455" s="118">
        <v>47390</v>
      </c>
    </row>
    <row r="456" spans="1:7" x14ac:dyDescent="0.15">
      <c r="A456">
        <v>314</v>
      </c>
      <c r="B456" t="s">
        <v>2909</v>
      </c>
      <c r="C456">
        <v>1954</v>
      </c>
      <c r="D456">
        <v>1954</v>
      </c>
      <c r="E456" s="11" t="s">
        <v>41</v>
      </c>
      <c r="F456" s="11" t="s">
        <v>1103</v>
      </c>
      <c r="G456" s="118">
        <v>48017</v>
      </c>
    </row>
    <row r="457" spans="1:7" x14ac:dyDescent="0.15">
      <c r="A457">
        <v>337</v>
      </c>
      <c r="B457" t="s">
        <v>2909</v>
      </c>
      <c r="C457">
        <v>1955</v>
      </c>
      <c r="D457">
        <v>1955</v>
      </c>
      <c r="E457" s="11" t="s">
        <v>41</v>
      </c>
      <c r="F457" s="11" t="s">
        <v>42</v>
      </c>
      <c r="G457" s="118">
        <v>49939</v>
      </c>
    </row>
    <row r="458" spans="1:7" x14ac:dyDescent="0.15">
      <c r="A458">
        <v>392</v>
      </c>
      <c r="B458" t="s">
        <v>2909</v>
      </c>
      <c r="C458">
        <v>1956</v>
      </c>
      <c r="D458">
        <v>1956</v>
      </c>
      <c r="E458" s="11" t="s">
        <v>41</v>
      </c>
      <c r="F458" s="11" t="s">
        <v>42</v>
      </c>
      <c r="G458" s="117">
        <v>2218</v>
      </c>
    </row>
    <row r="459" spans="1:7" x14ac:dyDescent="0.15">
      <c r="A459">
        <v>400</v>
      </c>
      <c r="B459" t="s">
        <v>2909</v>
      </c>
      <c r="C459">
        <v>1954</v>
      </c>
      <c r="D459">
        <v>1954</v>
      </c>
      <c r="E459" s="11" t="s">
        <v>41</v>
      </c>
      <c r="F459" s="11"/>
      <c r="G459" s="123" t="s">
        <v>2080</v>
      </c>
    </row>
    <row r="460" spans="1:7" x14ac:dyDescent="0.15">
      <c r="A460">
        <v>424</v>
      </c>
      <c r="B460" t="s">
        <v>2909</v>
      </c>
      <c r="C460">
        <v>1957</v>
      </c>
      <c r="D460">
        <v>1957</v>
      </c>
      <c r="E460" s="92" t="s">
        <v>41</v>
      </c>
      <c r="F460" s="92" t="s">
        <v>42</v>
      </c>
      <c r="G460" s="125" t="s">
        <v>2213</v>
      </c>
    </row>
    <row r="461" spans="1:7" x14ac:dyDescent="0.15">
      <c r="A461">
        <v>425</v>
      </c>
      <c r="B461" t="s">
        <v>2909</v>
      </c>
      <c r="C461">
        <v>1957</v>
      </c>
      <c r="D461">
        <v>1957</v>
      </c>
      <c r="E461" s="11" t="s">
        <v>41</v>
      </c>
      <c r="F461" s="11" t="s">
        <v>42</v>
      </c>
      <c r="G461" s="123" t="s">
        <v>2213</v>
      </c>
    </row>
    <row r="462" spans="1:7" x14ac:dyDescent="0.15">
      <c r="A462">
        <v>431</v>
      </c>
      <c r="B462" t="s">
        <v>2909</v>
      </c>
      <c r="C462">
        <v>1958</v>
      </c>
      <c r="D462">
        <v>1958</v>
      </c>
      <c r="E462" s="11" t="s">
        <v>41</v>
      </c>
      <c r="F462" s="11" t="s">
        <v>1083</v>
      </c>
      <c r="G462" s="117">
        <v>5027</v>
      </c>
    </row>
    <row r="463" spans="1:7" x14ac:dyDescent="0.15">
      <c r="A463">
        <v>542</v>
      </c>
      <c r="B463" t="s">
        <v>2909</v>
      </c>
      <c r="C463">
        <v>1959</v>
      </c>
      <c r="D463">
        <v>1959</v>
      </c>
      <c r="E463" s="11" t="s">
        <v>41</v>
      </c>
      <c r="F463" s="11" t="s">
        <v>42</v>
      </c>
      <c r="G463" s="117">
        <v>12859</v>
      </c>
    </row>
    <row r="464" spans="1:7" x14ac:dyDescent="0.15">
      <c r="A464">
        <v>548</v>
      </c>
      <c r="B464" t="s">
        <v>2909</v>
      </c>
      <c r="C464">
        <v>1959</v>
      </c>
      <c r="D464">
        <v>1959</v>
      </c>
      <c r="E464" s="11" t="s">
        <v>41</v>
      </c>
      <c r="F464" s="11" t="s">
        <v>1083</v>
      </c>
      <c r="G464" s="117">
        <v>13411</v>
      </c>
    </row>
    <row r="465" spans="1:7" x14ac:dyDescent="0.15">
      <c r="A465">
        <v>549</v>
      </c>
      <c r="B465" t="s">
        <v>2909</v>
      </c>
      <c r="C465">
        <v>1956</v>
      </c>
      <c r="D465">
        <v>1956</v>
      </c>
      <c r="E465" s="11" t="s">
        <v>41</v>
      </c>
      <c r="F465" s="11" t="s">
        <v>42</v>
      </c>
      <c r="G465" s="117">
        <v>13483</v>
      </c>
    </row>
    <row r="466" spans="1:7" x14ac:dyDescent="0.15">
      <c r="A466">
        <v>245</v>
      </c>
      <c r="B466" t="s">
        <v>2909</v>
      </c>
      <c r="C466">
        <v>1978</v>
      </c>
      <c r="D466">
        <v>1978</v>
      </c>
      <c r="E466" s="11" t="s">
        <v>765</v>
      </c>
      <c r="F466" s="11" t="s">
        <v>1057</v>
      </c>
      <c r="G466" s="118">
        <v>42828</v>
      </c>
    </row>
    <row r="467" spans="1:7" x14ac:dyDescent="0.15">
      <c r="A467">
        <v>349</v>
      </c>
      <c r="B467" t="s">
        <v>2909</v>
      </c>
      <c r="C467">
        <v>1990</v>
      </c>
      <c r="D467">
        <v>1990</v>
      </c>
      <c r="E467" s="12" t="s">
        <v>765</v>
      </c>
      <c r="F467" s="12"/>
      <c r="G467" s="119">
        <v>50947</v>
      </c>
    </row>
    <row r="468" spans="1:7" x14ac:dyDescent="0.15">
      <c r="A468">
        <v>385</v>
      </c>
      <c r="B468" t="s">
        <v>2909</v>
      </c>
      <c r="C468">
        <v>1970</v>
      </c>
      <c r="D468">
        <v>1970</v>
      </c>
      <c r="E468" s="11" t="s">
        <v>765</v>
      </c>
      <c r="F468" s="11" t="s">
        <v>1894</v>
      </c>
      <c r="G468" s="117">
        <v>1536</v>
      </c>
    </row>
    <row r="469" spans="1:7" x14ac:dyDescent="0.15">
      <c r="A469">
        <v>62</v>
      </c>
      <c r="B469" t="s">
        <v>2909</v>
      </c>
      <c r="C469">
        <v>1952</v>
      </c>
      <c r="D469">
        <v>1952</v>
      </c>
      <c r="E469" s="11" t="s">
        <v>274</v>
      </c>
      <c r="F469" s="11"/>
      <c r="G469" s="117">
        <v>27422</v>
      </c>
    </row>
    <row r="470" spans="1:7" x14ac:dyDescent="0.15">
      <c r="A470">
        <v>368</v>
      </c>
      <c r="B470" t="s">
        <v>2909</v>
      </c>
      <c r="C470">
        <v>1952</v>
      </c>
      <c r="D470">
        <v>1952</v>
      </c>
      <c r="E470" s="11" t="s">
        <v>274</v>
      </c>
      <c r="F470" s="11"/>
      <c r="G470" s="117">
        <v>433</v>
      </c>
    </row>
    <row r="471" spans="1:7" x14ac:dyDescent="0.15">
      <c r="A471">
        <v>515</v>
      </c>
      <c r="B471" t="s">
        <v>2909</v>
      </c>
      <c r="C471">
        <v>1950</v>
      </c>
      <c r="D471">
        <v>1950</v>
      </c>
      <c r="E471" s="11" t="s">
        <v>2668</v>
      </c>
      <c r="F471" s="11"/>
      <c r="G471" s="117">
        <v>10349</v>
      </c>
    </row>
    <row r="472" spans="1:7" x14ac:dyDescent="0.15">
      <c r="A472">
        <v>409</v>
      </c>
      <c r="B472" t="s">
        <v>2909</v>
      </c>
      <c r="C472">
        <v>1971</v>
      </c>
      <c r="D472">
        <v>1971</v>
      </c>
      <c r="E472" s="11" t="s">
        <v>287</v>
      </c>
      <c r="F472" s="11" t="s">
        <v>2129</v>
      </c>
      <c r="G472" s="117">
        <v>3415</v>
      </c>
    </row>
    <row r="473" spans="1:7" x14ac:dyDescent="0.15">
      <c r="A473">
        <v>514</v>
      </c>
      <c r="B473" t="s">
        <v>2909</v>
      </c>
      <c r="C473">
        <v>1957</v>
      </c>
      <c r="D473">
        <v>1957</v>
      </c>
      <c r="E473" s="11" t="s">
        <v>287</v>
      </c>
      <c r="F473" s="11" t="s">
        <v>1083</v>
      </c>
      <c r="G473" s="117">
        <v>10250</v>
      </c>
    </row>
    <row r="474" spans="1:7" x14ac:dyDescent="0.15">
      <c r="A474">
        <v>57</v>
      </c>
      <c r="B474" t="s">
        <v>2909</v>
      </c>
      <c r="C474">
        <v>1962</v>
      </c>
      <c r="D474">
        <v>1962</v>
      </c>
      <c r="E474" s="11" t="s">
        <v>1125</v>
      </c>
      <c r="F474" s="11" t="s">
        <v>1515</v>
      </c>
      <c r="G474" s="117">
        <v>26994</v>
      </c>
    </row>
    <row r="475" spans="1:7" x14ac:dyDescent="0.15">
      <c r="A475">
        <v>550</v>
      </c>
      <c r="B475" t="s">
        <v>2909</v>
      </c>
      <c r="C475">
        <v>1955</v>
      </c>
      <c r="D475">
        <v>1955</v>
      </c>
      <c r="E475" s="11" t="s">
        <v>2852</v>
      </c>
      <c r="F475" s="11" t="s">
        <v>1083</v>
      </c>
      <c r="G475" s="117">
        <v>13715</v>
      </c>
    </row>
    <row r="476" spans="1:7" x14ac:dyDescent="0.15">
      <c r="A476">
        <v>33</v>
      </c>
      <c r="B476" t="s">
        <v>2909</v>
      </c>
      <c r="C476">
        <v>1960</v>
      </c>
      <c r="D476">
        <v>1960</v>
      </c>
      <c r="E476" s="11" t="s">
        <v>1643</v>
      </c>
      <c r="F476" s="11"/>
      <c r="G476" s="117">
        <v>25547</v>
      </c>
    </row>
    <row r="477" spans="1:7" ht="26" x14ac:dyDescent="0.15">
      <c r="A477">
        <v>59</v>
      </c>
      <c r="B477" t="s">
        <v>2909</v>
      </c>
      <c r="C477">
        <v>1966</v>
      </c>
      <c r="D477">
        <v>1966</v>
      </c>
      <c r="E477" s="11" t="s">
        <v>263</v>
      </c>
      <c r="F477" s="11"/>
      <c r="G477" s="117">
        <v>26866</v>
      </c>
    </row>
    <row r="478" spans="1:7" x14ac:dyDescent="0.15">
      <c r="A478">
        <v>144</v>
      </c>
      <c r="B478" t="s">
        <v>2859</v>
      </c>
      <c r="C478">
        <v>1958</v>
      </c>
      <c r="D478">
        <v>1958</v>
      </c>
      <c r="E478" s="11" t="s">
        <v>512</v>
      </c>
      <c r="F478" s="11"/>
      <c r="G478" s="117">
        <v>35262</v>
      </c>
    </row>
    <row r="479" spans="1:7" x14ac:dyDescent="0.15">
      <c r="A479">
        <v>230</v>
      </c>
      <c r="B479" t="s">
        <v>2909</v>
      </c>
      <c r="C479">
        <v>0</v>
      </c>
      <c r="D479">
        <v>0</v>
      </c>
      <c r="E479" s="11" t="s">
        <v>512</v>
      </c>
      <c r="F479" s="11"/>
      <c r="G479" s="118">
        <v>41642</v>
      </c>
    </row>
    <row r="480" spans="1:7" x14ac:dyDescent="0.15">
      <c r="A480">
        <v>12</v>
      </c>
      <c r="B480" t="s">
        <v>2909</v>
      </c>
      <c r="C480">
        <v>1961</v>
      </c>
      <c r="D480">
        <v>1961</v>
      </c>
      <c r="E480" s="52" t="s">
        <v>123</v>
      </c>
      <c r="F480" s="52" t="s">
        <v>42</v>
      </c>
      <c r="G480" s="120">
        <v>24097</v>
      </c>
    </row>
    <row r="481" spans="1:7" x14ac:dyDescent="0.15">
      <c r="A481">
        <v>31</v>
      </c>
      <c r="B481" t="s">
        <v>2909</v>
      </c>
      <c r="C481">
        <v>1960</v>
      </c>
      <c r="D481">
        <v>1960</v>
      </c>
      <c r="E481" s="11" t="s">
        <v>123</v>
      </c>
      <c r="F481" s="11" t="s">
        <v>42</v>
      </c>
      <c r="G481" s="117">
        <v>25353</v>
      </c>
    </row>
    <row r="482" spans="1:7" x14ac:dyDescent="0.15">
      <c r="A482">
        <v>58</v>
      </c>
      <c r="B482" t="s">
        <v>2909</v>
      </c>
      <c r="C482">
        <v>1957</v>
      </c>
      <c r="D482">
        <v>1957</v>
      </c>
      <c r="E482" s="11" t="s">
        <v>123</v>
      </c>
      <c r="F482" s="11" t="s">
        <v>1130</v>
      </c>
      <c r="G482" s="117">
        <v>27092</v>
      </c>
    </row>
    <row r="483" spans="1:7" x14ac:dyDescent="0.15">
      <c r="A483">
        <v>80</v>
      </c>
      <c r="B483" t="s">
        <v>2909</v>
      </c>
      <c r="C483">
        <v>1957</v>
      </c>
      <c r="D483">
        <v>1957</v>
      </c>
      <c r="E483" s="11" t="s">
        <v>123</v>
      </c>
      <c r="F483" s="11" t="s">
        <v>42</v>
      </c>
      <c r="G483" s="117">
        <v>28681</v>
      </c>
    </row>
    <row r="484" spans="1:7" x14ac:dyDescent="0.15">
      <c r="A484">
        <v>107</v>
      </c>
      <c r="B484" t="s">
        <v>2909</v>
      </c>
      <c r="C484">
        <v>1958</v>
      </c>
      <c r="D484">
        <v>1958</v>
      </c>
      <c r="E484" s="11" t="s">
        <v>123</v>
      </c>
      <c r="F484" s="11" t="s">
        <v>42</v>
      </c>
      <c r="G484" s="117">
        <v>30880</v>
      </c>
    </row>
    <row r="485" spans="1:7" x14ac:dyDescent="0.15">
      <c r="A485">
        <v>109</v>
      </c>
      <c r="B485" t="s">
        <v>2909</v>
      </c>
      <c r="C485">
        <v>1958</v>
      </c>
      <c r="D485">
        <v>1958</v>
      </c>
      <c r="E485" s="11" t="s">
        <v>123</v>
      </c>
      <c r="F485" s="11" t="s">
        <v>42</v>
      </c>
      <c r="G485" s="117">
        <v>31078</v>
      </c>
    </row>
    <row r="486" spans="1:7" x14ac:dyDescent="0.15">
      <c r="A486">
        <v>143</v>
      </c>
      <c r="B486" t="s">
        <v>2909</v>
      </c>
      <c r="C486">
        <v>1961</v>
      </c>
      <c r="D486">
        <v>1961</v>
      </c>
      <c r="E486" s="11" t="s">
        <v>123</v>
      </c>
      <c r="F486" s="52" t="s">
        <v>1307</v>
      </c>
      <c r="G486" s="117">
        <v>35165</v>
      </c>
    </row>
    <row r="487" spans="1:7" x14ac:dyDescent="0.15">
      <c r="A487">
        <v>158</v>
      </c>
      <c r="B487" t="s">
        <v>2909</v>
      </c>
      <c r="C487">
        <v>1960</v>
      </c>
      <c r="D487">
        <v>1960</v>
      </c>
      <c r="E487" s="11" t="s">
        <v>123</v>
      </c>
      <c r="F487" s="11"/>
      <c r="G487" s="118">
        <v>24973</v>
      </c>
    </row>
    <row r="488" spans="1:7" x14ac:dyDescent="0.15">
      <c r="A488">
        <v>159</v>
      </c>
      <c r="B488" t="s">
        <v>2909</v>
      </c>
      <c r="C488">
        <v>1960</v>
      </c>
      <c r="D488">
        <v>1960</v>
      </c>
      <c r="E488" s="11" t="s">
        <v>123</v>
      </c>
      <c r="F488" s="11"/>
      <c r="G488" s="118">
        <v>24973</v>
      </c>
    </row>
    <row r="489" spans="1:7" x14ac:dyDescent="0.15">
      <c r="A489">
        <v>160</v>
      </c>
      <c r="B489" t="s">
        <v>2909</v>
      </c>
      <c r="C489">
        <v>1951</v>
      </c>
      <c r="D489">
        <v>1951</v>
      </c>
      <c r="E489" s="11" t="s">
        <v>123</v>
      </c>
      <c r="F489" s="11"/>
      <c r="G489" s="118">
        <v>36516</v>
      </c>
    </row>
    <row r="490" spans="1:7" x14ac:dyDescent="0.15">
      <c r="A490">
        <v>189</v>
      </c>
      <c r="B490" t="s">
        <v>2909</v>
      </c>
      <c r="C490">
        <v>1955</v>
      </c>
      <c r="D490">
        <v>1955</v>
      </c>
      <c r="E490" s="11" t="s">
        <v>123</v>
      </c>
      <c r="F490" s="11" t="s">
        <v>42</v>
      </c>
      <c r="G490" s="118">
        <v>38564</v>
      </c>
    </row>
    <row r="491" spans="1:7" x14ac:dyDescent="0.15">
      <c r="A491">
        <v>196</v>
      </c>
      <c r="B491" t="s">
        <v>2909</v>
      </c>
      <c r="C491">
        <v>1954</v>
      </c>
      <c r="D491">
        <v>1954</v>
      </c>
      <c r="E491" s="11" t="s">
        <v>123</v>
      </c>
      <c r="F491" s="11" t="s">
        <v>42</v>
      </c>
      <c r="G491" s="118">
        <v>39137</v>
      </c>
    </row>
    <row r="492" spans="1:7" x14ac:dyDescent="0.15">
      <c r="A492">
        <v>197</v>
      </c>
      <c r="B492" t="s">
        <v>2909</v>
      </c>
      <c r="C492">
        <v>1960</v>
      </c>
      <c r="D492">
        <v>1960</v>
      </c>
      <c r="E492" s="11" t="s">
        <v>123</v>
      </c>
      <c r="F492" s="11" t="s">
        <v>1092</v>
      </c>
      <c r="G492" s="118">
        <v>39230</v>
      </c>
    </row>
    <row r="493" spans="1:7" x14ac:dyDescent="0.15">
      <c r="A493">
        <v>212</v>
      </c>
      <c r="B493" t="s">
        <v>2909</v>
      </c>
      <c r="C493">
        <v>1961</v>
      </c>
      <c r="D493">
        <v>1961</v>
      </c>
      <c r="E493" s="11" t="s">
        <v>123</v>
      </c>
      <c r="F493" s="11" t="s">
        <v>1083</v>
      </c>
      <c r="G493" s="118">
        <v>40248</v>
      </c>
    </row>
    <row r="494" spans="1:7" x14ac:dyDescent="0.15">
      <c r="A494">
        <v>213</v>
      </c>
      <c r="B494" t="s">
        <v>2909</v>
      </c>
      <c r="C494">
        <v>1962</v>
      </c>
      <c r="D494">
        <v>1962</v>
      </c>
      <c r="E494" s="11" t="s">
        <v>123</v>
      </c>
      <c r="F494" s="11" t="s">
        <v>1447</v>
      </c>
      <c r="G494" s="118">
        <v>40248</v>
      </c>
    </row>
    <row r="495" spans="1:7" x14ac:dyDescent="0.15">
      <c r="A495">
        <v>225</v>
      </c>
      <c r="B495" t="s">
        <v>2909</v>
      </c>
      <c r="C495">
        <v>1956</v>
      </c>
      <c r="D495">
        <v>1956</v>
      </c>
      <c r="E495" s="11" t="s">
        <v>123</v>
      </c>
      <c r="F495" s="11" t="s">
        <v>42</v>
      </c>
      <c r="G495" s="118">
        <v>41424</v>
      </c>
    </row>
    <row r="496" spans="1:7" x14ac:dyDescent="0.15">
      <c r="A496">
        <v>252</v>
      </c>
      <c r="B496" t="s">
        <v>2909</v>
      </c>
      <c r="C496">
        <v>1956</v>
      </c>
      <c r="D496">
        <v>1956</v>
      </c>
      <c r="E496" s="11" t="s">
        <v>123</v>
      </c>
      <c r="F496" s="11" t="s">
        <v>42</v>
      </c>
      <c r="G496" s="118">
        <v>43189</v>
      </c>
    </row>
    <row r="497" spans="1:7" x14ac:dyDescent="0.15">
      <c r="A497">
        <v>307</v>
      </c>
      <c r="B497" t="s">
        <v>2909</v>
      </c>
      <c r="C497">
        <v>1959</v>
      </c>
      <c r="D497">
        <v>1959</v>
      </c>
      <c r="E497" s="52" t="s">
        <v>123</v>
      </c>
      <c r="F497" s="52" t="s">
        <v>42</v>
      </c>
      <c r="G497" s="121">
        <v>47558</v>
      </c>
    </row>
    <row r="498" spans="1:7" x14ac:dyDescent="0.15">
      <c r="A498">
        <v>315</v>
      </c>
      <c r="B498" t="s">
        <v>2909</v>
      </c>
      <c r="C498">
        <v>1961</v>
      </c>
      <c r="D498">
        <v>1961</v>
      </c>
      <c r="E498" s="11" t="s">
        <v>123</v>
      </c>
      <c r="F498" s="11" t="s">
        <v>42</v>
      </c>
      <c r="G498" s="118">
        <v>48017</v>
      </c>
    </row>
    <row r="499" spans="1:7" x14ac:dyDescent="0.15">
      <c r="A499">
        <v>322</v>
      </c>
      <c r="B499" t="s">
        <v>2909</v>
      </c>
      <c r="C499">
        <v>1955</v>
      </c>
      <c r="D499">
        <v>1955</v>
      </c>
      <c r="E499" s="11" t="s">
        <v>123</v>
      </c>
      <c r="F499" s="11" t="s">
        <v>42</v>
      </c>
      <c r="G499" s="118">
        <v>48351</v>
      </c>
    </row>
    <row r="500" spans="1:7" x14ac:dyDescent="0.15">
      <c r="A500">
        <v>346</v>
      </c>
      <c r="B500" t="s">
        <v>2909</v>
      </c>
      <c r="C500">
        <v>1956</v>
      </c>
      <c r="D500">
        <v>1956</v>
      </c>
      <c r="E500" s="11" t="s">
        <v>123</v>
      </c>
      <c r="F500" s="11" t="s">
        <v>42</v>
      </c>
      <c r="G500" s="118">
        <v>50776</v>
      </c>
    </row>
    <row r="501" spans="1:7" x14ac:dyDescent="0.15">
      <c r="A501">
        <v>393</v>
      </c>
      <c r="B501" t="s">
        <v>2909</v>
      </c>
      <c r="C501">
        <v>1957</v>
      </c>
      <c r="D501">
        <v>1957</v>
      </c>
      <c r="E501" s="11" t="s">
        <v>123</v>
      </c>
      <c r="F501" s="11" t="s">
        <v>42</v>
      </c>
      <c r="G501" s="117">
        <v>2315</v>
      </c>
    </row>
    <row r="502" spans="1:7" x14ac:dyDescent="0.15">
      <c r="A502">
        <v>394</v>
      </c>
      <c r="B502" t="s">
        <v>2909</v>
      </c>
      <c r="C502">
        <v>1957</v>
      </c>
      <c r="D502">
        <v>1957</v>
      </c>
      <c r="E502" s="11" t="s">
        <v>123</v>
      </c>
      <c r="F502" s="11" t="s">
        <v>42</v>
      </c>
      <c r="G502" s="117">
        <v>2315</v>
      </c>
    </row>
    <row r="503" spans="1:7" x14ac:dyDescent="0.15">
      <c r="A503">
        <v>413</v>
      </c>
      <c r="B503" t="s">
        <v>2909</v>
      </c>
      <c r="C503">
        <v>1957</v>
      </c>
      <c r="D503">
        <v>1957</v>
      </c>
      <c r="E503" s="11" t="s">
        <v>123</v>
      </c>
      <c r="F503" s="11"/>
      <c r="G503" s="117">
        <v>3731</v>
      </c>
    </row>
    <row r="504" spans="1:7" x14ac:dyDescent="0.15">
      <c r="A504">
        <v>427</v>
      </c>
      <c r="B504" t="s">
        <v>2909</v>
      </c>
      <c r="C504">
        <v>1956</v>
      </c>
      <c r="D504">
        <v>1956</v>
      </c>
      <c r="E504" s="11" t="s">
        <v>123</v>
      </c>
      <c r="F504" s="11" t="s">
        <v>42</v>
      </c>
      <c r="G504" s="117">
        <v>4736</v>
      </c>
    </row>
    <row r="505" spans="1:7" x14ac:dyDescent="0.15">
      <c r="A505">
        <v>458</v>
      </c>
      <c r="B505" t="s">
        <v>2909</v>
      </c>
      <c r="C505">
        <v>1956</v>
      </c>
      <c r="D505">
        <v>1956</v>
      </c>
      <c r="E505" s="11" t="s">
        <v>123</v>
      </c>
      <c r="F505" s="11" t="s">
        <v>1083</v>
      </c>
      <c r="G505" s="117">
        <v>9205</v>
      </c>
    </row>
    <row r="506" spans="1:7" x14ac:dyDescent="0.15">
      <c r="A506">
        <v>467</v>
      </c>
      <c r="B506" t="s">
        <v>2909</v>
      </c>
      <c r="C506">
        <v>1951</v>
      </c>
      <c r="D506">
        <v>1951</v>
      </c>
      <c r="E506" s="11" t="s">
        <v>123</v>
      </c>
      <c r="F506" s="11" t="s">
        <v>1083</v>
      </c>
      <c r="G506" s="117">
        <v>6451</v>
      </c>
    </row>
    <row r="507" spans="1:7" x14ac:dyDescent="0.15">
      <c r="A507">
        <v>469</v>
      </c>
      <c r="B507" t="s">
        <v>2909</v>
      </c>
      <c r="C507">
        <v>1960</v>
      </c>
      <c r="D507">
        <v>1960</v>
      </c>
      <c r="E507" s="11" t="s">
        <v>123</v>
      </c>
      <c r="F507" s="11" t="s">
        <v>42</v>
      </c>
      <c r="G507" s="123" t="s">
        <v>2441</v>
      </c>
    </row>
    <row r="508" spans="1:7" x14ac:dyDescent="0.15">
      <c r="A508">
        <v>470</v>
      </c>
      <c r="B508" t="s">
        <v>2909</v>
      </c>
      <c r="C508">
        <v>1960</v>
      </c>
      <c r="D508">
        <v>1960</v>
      </c>
      <c r="E508" s="11" t="s">
        <v>123</v>
      </c>
      <c r="F508" s="11" t="s">
        <v>42</v>
      </c>
      <c r="G508" s="123" t="s">
        <v>2441</v>
      </c>
    </row>
    <row r="509" spans="1:7" x14ac:dyDescent="0.15">
      <c r="A509">
        <v>471</v>
      </c>
      <c r="B509" t="s">
        <v>2909</v>
      </c>
      <c r="C509">
        <v>1960</v>
      </c>
      <c r="D509">
        <v>1960</v>
      </c>
      <c r="E509" s="11" t="s">
        <v>123</v>
      </c>
      <c r="F509" s="11" t="s">
        <v>42</v>
      </c>
      <c r="G509" s="123" t="s">
        <v>2441</v>
      </c>
    </row>
    <row r="510" spans="1:7" x14ac:dyDescent="0.15">
      <c r="A510">
        <v>474</v>
      </c>
      <c r="B510" t="s">
        <v>2909</v>
      </c>
      <c r="C510">
        <v>1960</v>
      </c>
      <c r="D510">
        <v>1960</v>
      </c>
      <c r="E510" s="11" t="s">
        <v>123</v>
      </c>
      <c r="F510" s="11" t="s">
        <v>42</v>
      </c>
      <c r="G510" s="117">
        <v>7004</v>
      </c>
    </row>
    <row r="511" spans="1:7" x14ac:dyDescent="0.15">
      <c r="A511">
        <v>500</v>
      </c>
      <c r="B511" t="s">
        <v>2909</v>
      </c>
      <c r="C511">
        <v>1960</v>
      </c>
      <c r="D511">
        <v>1960</v>
      </c>
      <c r="E511" s="11" t="s">
        <v>123</v>
      </c>
      <c r="F511" s="11" t="s">
        <v>1092</v>
      </c>
      <c r="G511" s="117">
        <v>8765</v>
      </c>
    </row>
    <row r="512" spans="1:7" x14ac:dyDescent="0.15">
      <c r="A512">
        <v>530</v>
      </c>
      <c r="B512" t="s">
        <v>2909</v>
      </c>
      <c r="C512">
        <v>1957</v>
      </c>
      <c r="D512">
        <v>1957</v>
      </c>
      <c r="E512" s="11" t="s">
        <v>123</v>
      </c>
      <c r="F512" s="11" t="s">
        <v>1083</v>
      </c>
      <c r="G512" s="117">
        <v>11927</v>
      </c>
    </row>
    <row r="513" spans="1:7" x14ac:dyDescent="0.15">
      <c r="A513">
        <v>533</v>
      </c>
      <c r="B513" t="s">
        <v>2909</v>
      </c>
      <c r="C513">
        <v>1959</v>
      </c>
      <c r="D513">
        <v>1959</v>
      </c>
      <c r="E513" s="11" t="s">
        <v>123</v>
      </c>
      <c r="F513" s="11" t="s">
        <v>42</v>
      </c>
      <c r="G513" s="117">
        <v>12038</v>
      </c>
    </row>
    <row r="514" spans="1:7" x14ac:dyDescent="0.15">
      <c r="A514">
        <v>535</v>
      </c>
      <c r="B514" t="s">
        <v>2859</v>
      </c>
      <c r="C514">
        <v>1959</v>
      </c>
      <c r="D514">
        <v>1959</v>
      </c>
      <c r="E514" s="11" t="s">
        <v>123</v>
      </c>
      <c r="F514" s="11" t="s">
        <v>42</v>
      </c>
      <c r="G514" s="117">
        <v>12038</v>
      </c>
    </row>
    <row r="515" spans="1:7" x14ac:dyDescent="0.15">
      <c r="A515">
        <v>17</v>
      </c>
      <c r="B515" t="s">
        <v>2909</v>
      </c>
      <c r="C515">
        <v>1964</v>
      </c>
      <c r="D515">
        <v>1964</v>
      </c>
      <c r="E515" s="11" t="s">
        <v>144</v>
      </c>
      <c r="F515" s="11" t="s">
        <v>42</v>
      </c>
      <c r="G515" s="117">
        <v>24383</v>
      </c>
    </row>
    <row r="516" spans="1:7" x14ac:dyDescent="0.15">
      <c r="A516">
        <v>18</v>
      </c>
      <c r="B516" t="s">
        <v>2909</v>
      </c>
      <c r="C516">
        <v>1951</v>
      </c>
      <c r="D516">
        <v>1951</v>
      </c>
      <c r="E516" s="11" t="s">
        <v>144</v>
      </c>
      <c r="F516" s="11"/>
      <c r="G516" s="117">
        <v>24383</v>
      </c>
    </row>
    <row r="517" spans="1:7" x14ac:dyDescent="0.15">
      <c r="A517">
        <v>19</v>
      </c>
      <c r="B517" t="s">
        <v>2909</v>
      </c>
      <c r="C517">
        <v>1964</v>
      </c>
      <c r="D517">
        <v>1964</v>
      </c>
      <c r="E517" s="11" t="s">
        <v>144</v>
      </c>
      <c r="F517" s="11"/>
      <c r="G517" s="117">
        <v>24383</v>
      </c>
    </row>
    <row r="518" spans="1:7" x14ac:dyDescent="0.15">
      <c r="A518">
        <v>288</v>
      </c>
      <c r="B518" t="s">
        <v>2909</v>
      </c>
      <c r="C518">
        <v>1961</v>
      </c>
      <c r="D518">
        <v>1961</v>
      </c>
      <c r="E518" s="11" t="s">
        <v>144</v>
      </c>
      <c r="F518" s="11" t="s">
        <v>1092</v>
      </c>
      <c r="G518" s="118">
        <v>45890</v>
      </c>
    </row>
    <row r="519" spans="1:7" x14ac:dyDescent="0.15">
      <c r="A519">
        <v>297</v>
      </c>
      <c r="B519" t="s">
        <v>2909</v>
      </c>
      <c r="C519">
        <v>1959</v>
      </c>
      <c r="D519">
        <v>1959</v>
      </c>
      <c r="E519" s="11" t="s">
        <v>144</v>
      </c>
      <c r="F519" s="11" t="s">
        <v>42</v>
      </c>
      <c r="G519" s="118">
        <v>46759</v>
      </c>
    </row>
    <row r="520" spans="1:7" x14ac:dyDescent="0.15">
      <c r="A520">
        <v>325</v>
      </c>
      <c r="B520" t="s">
        <v>2909</v>
      </c>
      <c r="C520">
        <v>1959</v>
      </c>
      <c r="D520">
        <v>1959</v>
      </c>
      <c r="E520" s="11" t="s">
        <v>144</v>
      </c>
      <c r="F520" s="11" t="s">
        <v>42</v>
      </c>
      <c r="G520" s="118">
        <v>48879</v>
      </c>
    </row>
    <row r="521" spans="1:7" x14ac:dyDescent="0.15">
      <c r="A521">
        <v>463</v>
      </c>
      <c r="B521" t="s">
        <v>2909</v>
      </c>
      <c r="C521">
        <v>1962</v>
      </c>
      <c r="D521">
        <v>1962</v>
      </c>
      <c r="E521" s="11" t="s">
        <v>144</v>
      </c>
      <c r="F521" s="11" t="s">
        <v>42</v>
      </c>
      <c r="G521" s="117">
        <v>9500</v>
      </c>
    </row>
    <row r="522" spans="1:7" x14ac:dyDescent="0.15">
      <c r="A522">
        <v>67</v>
      </c>
      <c r="B522" t="s">
        <v>2909</v>
      </c>
      <c r="C522">
        <v>1959</v>
      </c>
      <c r="D522">
        <v>1959</v>
      </c>
      <c r="E522" s="11" t="s">
        <v>287</v>
      </c>
      <c r="F522" s="11" t="s">
        <v>42</v>
      </c>
      <c r="G522" s="117">
        <v>27713</v>
      </c>
    </row>
    <row r="523" spans="1:7" x14ac:dyDescent="0.15">
      <c r="A523">
        <v>128</v>
      </c>
      <c r="B523" t="s">
        <v>2909</v>
      </c>
      <c r="C523">
        <v>1960</v>
      </c>
      <c r="D523">
        <v>1960</v>
      </c>
      <c r="E523" s="11" t="s">
        <v>287</v>
      </c>
      <c r="F523" s="11" t="s">
        <v>42</v>
      </c>
      <c r="G523" s="117">
        <v>33677</v>
      </c>
    </row>
    <row r="524" spans="1:7" x14ac:dyDescent="0.15">
      <c r="A524">
        <v>166</v>
      </c>
      <c r="B524" t="s">
        <v>2909</v>
      </c>
      <c r="C524">
        <v>1959</v>
      </c>
      <c r="D524">
        <v>1959</v>
      </c>
      <c r="E524" s="11" t="s">
        <v>287</v>
      </c>
      <c r="F524" s="11" t="s">
        <v>1242</v>
      </c>
      <c r="G524" s="118">
        <v>37031</v>
      </c>
    </row>
    <row r="525" spans="1:7" x14ac:dyDescent="0.15">
      <c r="A525">
        <v>240</v>
      </c>
      <c r="B525" t="s">
        <v>2909</v>
      </c>
      <c r="C525">
        <v>1956</v>
      </c>
      <c r="D525">
        <v>1956</v>
      </c>
      <c r="E525" s="11" t="s">
        <v>287</v>
      </c>
      <c r="F525" s="11" t="s">
        <v>42</v>
      </c>
      <c r="G525" s="118">
        <v>42322</v>
      </c>
    </row>
    <row r="526" spans="1:7" x14ac:dyDescent="0.15">
      <c r="A526">
        <v>242</v>
      </c>
      <c r="B526" t="s">
        <v>2909</v>
      </c>
      <c r="C526">
        <v>1961</v>
      </c>
      <c r="D526">
        <v>1961</v>
      </c>
      <c r="E526" s="52" t="s">
        <v>287</v>
      </c>
      <c r="F526" s="52" t="s">
        <v>42</v>
      </c>
      <c r="G526" s="121">
        <v>42317</v>
      </c>
    </row>
    <row r="527" spans="1:7" x14ac:dyDescent="0.15">
      <c r="A527">
        <v>243</v>
      </c>
      <c r="B527" t="s">
        <v>2909</v>
      </c>
      <c r="C527">
        <v>1959</v>
      </c>
      <c r="D527">
        <v>1959</v>
      </c>
      <c r="E527" s="52" t="s">
        <v>287</v>
      </c>
      <c r="F527" s="52"/>
      <c r="G527" s="121">
        <v>42509</v>
      </c>
    </row>
    <row r="528" spans="1:7" x14ac:dyDescent="0.15">
      <c r="A528">
        <v>255</v>
      </c>
      <c r="B528" t="s">
        <v>2909</v>
      </c>
      <c r="C528">
        <v>1959</v>
      </c>
      <c r="D528">
        <v>1959</v>
      </c>
      <c r="E528" s="11" t="s">
        <v>287</v>
      </c>
      <c r="F528" s="11" t="s">
        <v>42</v>
      </c>
      <c r="G528" s="118">
        <v>43480</v>
      </c>
    </row>
    <row r="529" spans="1:7" x14ac:dyDescent="0.15">
      <c r="A529">
        <v>266</v>
      </c>
      <c r="B529" t="s">
        <v>2909</v>
      </c>
      <c r="C529">
        <v>1960</v>
      </c>
      <c r="D529">
        <v>1960</v>
      </c>
      <c r="E529" s="11" t="s">
        <v>287</v>
      </c>
      <c r="F529" s="11" t="s">
        <v>42</v>
      </c>
      <c r="G529" s="118">
        <v>44391</v>
      </c>
    </row>
    <row r="530" spans="1:7" x14ac:dyDescent="0.15">
      <c r="A530">
        <v>267</v>
      </c>
      <c r="B530" t="s">
        <v>2909</v>
      </c>
      <c r="C530">
        <v>1960</v>
      </c>
      <c r="D530">
        <v>1960</v>
      </c>
      <c r="E530" s="68" t="s">
        <v>287</v>
      </c>
      <c r="F530" s="68" t="s">
        <v>42</v>
      </c>
      <c r="G530" s="126">
        <v>44391</v>
      </c>
    </row>
    <row r="531" spans="1:7" x14ac:dyDescent="0.15">
      <c r="A531">
        <v>278</v>
      </c>
      <c r="B531" t="s">
        <v>2909</v>
      </c>
      <c r="C531">
        <v>1954</v>
      </c>
      <c r="D531">
        <v>1954</v>
      </c>
      <c r="E531" s="11" t="s">
        <v>287</v>
      </c>
      <c r="F531" s="11" t="s">
        <v>1083</v>
      </c>
      <c r="G531" s="118">
        <v>45269</v>
      </c>
    </row>
    <row r="532" spans="1:7" x14ac:dyDescent="0.15">
      <c r="A532">
        <v>281</v>
      </c>
      <c r="B532" t="s">
        <v>2909</v>
      </c>
      <c r="C532">
        <v>1959</v>
      </c>
      <c r="D532">
        <v>1959</v>
      </c>
      <c r="E532" s="11" t="s">
        <v>287</v>
      </c>
      <c r="F532" s="11" t="s">
        <v>42</v>
      </c>
      <c r="G532" s="118">
        <v>44980</v>
      </c>
    </row>
    <row r="533" spans="1:7" x14ac:dyDescent="0.15">
      <c r="A533">
        <v>308</v>
      </c>
      <c r="B533" t="s">
        <v>2909</v>
      </c>
      <c r="C533">
        <v>1958</v>
      </c>
      <c r="D533">
        <v>1958</v>
      </c>
      <c r="E533" s="11" t="s">
        <v>287</v>
      </c>
      <c r="F533" s="11" t="s">
        <v>42</v>
      </c>
      <c r="G533" s="118">
        <v>47655</v>
      </c>
    </row>
    <row r="534" spans="1:7" x14ac:dyDescent="0.15">
      <c r="A534">
        <v>316</v>
      </c>
      <c r="B534" t="s">
        <v>2909</v>
      </c>
      <c r="C534">
        <v>1956</v>
      </c>
      <c r="D534">
        <v>1956</v>
      </c>
      <c r="E534" s="11" t="s">
        <v>287</v>
      </c>
      <c r="F534" s="11" t="s">
        <v>1083</v>
      </c>
      <c r="G534" s="118">
        <v>48123</v>
      </c>
    </row>
    <row r="535" spans="1:7" x14ac:dyDescent="0.15">
      <c r="A535">
        <v>332</v>
      </c>
      <c r="B535" t="s">
        <v>2909</v>
      </c>
      <c r="C535">
        <v>0</v>
      </c>
      <c r="D535">
        <v>0</v>
      </c>
      <c r="E535" s="11" t="s">
        <v>287</v>
      </c>
      <c r="F535" s="11" t="s">
        <v>42</v>
      </c>
      <c r="G535" s="118">
        <v>49622</v>
      </c>
    </row>
    <row r="536" spans="1:7" x14ac:dyDescent="0.15">
      <c r="A536">
        <v>410</v>
      </c>
      <c r="B536" t="s">
        <v>2909</v>
      </c>
      <c r="C536">
        <v>1959</v>
      </c>
      <c r="D536">
        <v>1959</v>
      </c>
      <c r="E536" s="11" t="s">
        <v>287</v>
      </c>
      <c r="F536" s="11" t="s">
        <v>42</v>
      </c>
      <c r="G536" s="117">
        <v>3510</v>
      </c>
    </row>
    <row r="537" spans="1:7" x14ac:dyDescent="0.15">
      <c r="A537">
        <v>462</v>
      </c>
      <c r="B537" t="s">
        <v>2909</v>
      </c>
      <c r="C537">
        <v>1960</v>
      </c>
      <c r="D537">
        <v>1960</v>
      </c>
      <c r="E537" s="11" t="s">
        <v>287</v>
      </c>
      <c r="F537" s="11" t="s">
        <v>42</v>
      </c>
      <c r="G537" s="117">
        <v>9498</v>
      </c>
    </row>
    <row r="538" spans="1:7" x14ac:dyDescent="0.15">
      <c r="A538">
        <v>25</v>
      </c>
      <c r="B538" t="s">
        <v>2909</v>
      </c>
      <c r="C538">
        <v>0</v>
      </c>
      <c r="D538">
        <v>0</v>
      </c>
      <c r="E538" s="11"/>
      <c r="F538" s="11"/>
      <c r="G538" s="117">
        <v>24509</v>
      </c>
    </row>
    <row r="539" spans="1:7" x14ac:dyDescent="0.15">
      <c r="A539">
        <v>29</v>
      </c>
      <c r="B539" t="s">
        <v>2909</v>
      </c>
      <c r="C539">
        <v>1951</v>
      </c>
      <c r="D539">
        <v>1951</v>
      </c>
      <c r="E539" s="11"/>
      <c r="F539" s="11"/>
      <c r="G539" s="117">
        <v>25160</v>
      </c>
    </row>
    <row r="540" spans="1:7" x14ac:dyDescent="0.15">
      <c r="A540">
        <v>30</v>
      </c>
      <c r="B540" t="s">
        <v>2909</v>
      </c>
      <c r="C540">
        <v>0</v>
      </c>
      <c r="D540">
        <v>0</v>
      </c>
      <c r="E540" s="11"/>
      <c r="F540" s="11"/>
      <c r="G540" s="117">
        <v>25256</v>
      </c>
    </row>
    <row r="541" spans="1:7" x14ac:dyDescent="0.15">
      <c r="A541">
        <v>32</v>
      </c>
      <c r="B541" t="s">
        <v>2909</v>
      </c>
      <c r="C541">
        <v>0</v>
      </c>
      <c r="D541">
        <v>0</v>
      </c>
      <c r="E541" s="45"/>
      <c r="F541" s="45" t="s">
        <v>1057</v>
      </c>
      <c r="G541" s="127">
        <v>25449</v>
      </c>
    </row>
    <row r="542" spans="1:7" x14ac:dyDescent="0.15">
      <c r="A542">
        <v>63</v>
      </c>
      <c r="B542" t="s">
        <v>2909</v>
      </c>
      <c r="C542">
        <v>0</v>
      </c>
      <c r="D542">
        <v>0</v>
      </c>
      <c r="E542" s="11"/>
      <c r="F542" s="11"/>
      <c r="G542" s="117">
        <v>27519</v>
      </c>
    </row>
    <row r="543" spans="1:7" x14ac:dyDescent="0.15">
      <c r="A543">
        <v>64</v>
      </c>
      <c r="B543" t="s">
        <v>2909</v>
      </c>
      <c r="C543">
        <v>0</v>
      </c>
      <c r="D543">
        <v>0</v>
      </c>
      <c r="E543" s="11"/>
      <c r="F543" s="11"/>
      <c r="G543" s="117">
        <v>27519</v>
      </c>
    </row>
    <row r="544" spans="1:7" x14ac:dyDescent="0.15">
      <c r="A544">
        <v>65</v>
      </c>
      <c r="B544" t="s">
        <v>2909</v>
      </c>
      <c r="C544">
        <v>0</v>
      </c>
      <c r="D544">
        <v>0</v>
      </c>
      <c r="E544" s="11"/>
      <c r="F544" s="11"/>
      <c r="G544" s="117">
        <v>27519</v>
      </c>
    </row>
    <row r="545" spans="1:7" x14ac:dyDescent="0.15">
      <c r="A545">
        <v>81</v>
      </c>
      <c r="B545" t="s">
        <v>2909</v>
      </c>
      <c r="C545">
        <v>1951</v>
      </c>
      <c r="D545">
        <v>1951</v>
      </c>
      <c r="E545" s="11"/>
      <c r="F545" s="11"/>
      <c r="G545" s="117">
        <v>28781</v>
      </c>
    </row>
    <row r="546" spans="1:7" x14ac:dyDescent="0.15">
      <c r="A546">
        <v>205</v>
      </c>
      <c r="B546" t="s">
        <v>2909</v>
      </c>
      <c r="C546">
        <v>1959</v>
      </c>
      <c r="D546">
        <v>1959</v>
      </c>
      <c r="E546" s="11"/>
      <c r="F546" s="11"/>
      <c r="G546" s="118">
        <v>39864</v>
      </c>
    </row>
    <row r="547" spans="1:7" x14ac:dyDescent="0.15">
      <c r="A547">
        <v>276</v>
      </c>
      <c r="B547" t="s">
        <v>2909</v>
      </c>
      <c r="C547">
        <v>0</v>
      </c>
      <c r="D547">
        <v>0</v>
      </c>
      <c r="E547" s="11"/>
      <c r="F547" s="11"/>
      <c r="G547" s="118">
        <v>44854</v>
      </c>
    </row>
    <row r="548" spans="1:7" x14ac:dyDescent="0.15">
      <c r="A548">
        <v>399</v>
      </c>
      <c r="B548" t="s">
        <v>2909</v>
      </c>
      <c r="C548">
        <v>0</v>
      </c>
      <c r="D548">
        <v>0</v>
      </c>
      <c r="E548" s="11"/>
      <c r="F548" s="11"/>
      <c r="G548" s="123" t="s">
        <v>2070</v>
      </c>
    </row>
    <row r="549" spans="1:7" x14ac:dyDescent="0.15">
      <c r="A549">
        <v>494</v>
      </c>
      <c r="B549" t="s">
        <v>2909</v>
      </c>
      <c r="C549">
        <v>1951</v>
      </c>
      <c r="D549">
        <v>1951</v>
      </c>
      <c r="E549" s="11"/>
      <c r="F549" s="11"/>
      <c r="G549" s="117">
        <v>6146</v>
      </c>
    </row>
    <row r="550" spans="1:7" x14ac:dyDescent="0.15">
      <c r="A550">
        <v>495</v>
      </c>
      <c r="B550" t="s">
        <v>2909</v>
      </c>
      <c r="C550">
        <v>1951</v>
      </c>
      <c r="D550">
        <v>1951</v>
      </c>
      <c r="E550" s="11"/>
      <c r="F550" s="11"/>
      <c r="G550" s="117">
        <v>6146</v>
      </c>
    </row>
    <row r="551" spans="1:7" x14ac:dyDescent="0.15">
      <c r="A551">
        <v>505</v>
      </c>
      <c r="B551" t="s">
        <v>2859</v>
      </c>
      <c r="C551">
        <v>1964</v>
      </c>
      <c r="D551">
        <v>1964</v>
      </c>
      <c r="E551" s="11"/>
      <c r="F551" s="11" t="s">
        <v>1652</v>
      </c>
      <c r="G551" s="117">
        <v>9872</v>
      </c>
    </row>
    <row r="552" spans="1:7" x14ac:dyDescent="0.15">
      <c r="A552">
        <v>528</v>
      </c>
      <c r="B552" t="s">
        <v>2909</v>
      </c>
      <c r="C552">
        <v>0</v>
      </c>
      <c r="D552">
        <v>0</v>
      </c>
      <c r="E552" s="11"/>
      <c r="F552" s="11"/>
      <c r="G552" s="117">
        <v>11805</v>
      </c>
    </row>
    <row r="553" spans="1:7" x14ac:dyDescent="0.15">
      <c r="A553">
        <v>551</v>
      </c>
      <c r="B553" t="s">
        <v>2861</v>
      </c>
      <c r="C553">
        <v>1956</v>
      </c>
      <c r="D553">
        <v>1956</v>
      </c>
      <c r="G553" s="124">
        <v>48017</v>
      </c>
    </row>
    <row r="554" spans="1:7" x14ac:dyDescent="0.15">
      <c r="A554">
        <v>552</v>
      </c>
      <c r="B554" t="s">
        <v>2861</v>
      </c>
      <c r="C554">
        <v>1957</v>
      </c>
      <c r="D554">
        <v>1957</v>
      </c>
      <c r="G554" s="124">
        <v>23328</v>
      </c>
    </row>
    <row r="555" spans="1:7" x14ac:dyDescent="0.15">
      <c r="A555">
        <v>553</v>
      </c>
      <c r="B555" t="s">
        <v>2861</v>
      </c>
      <c r="C555">
        <v>1957</v>
      </c>
      <c r="D555">
        <v>1957</v>
      </c>
      <c r="G555" s="124">
        <v>38564</v>
      </c>
    </row>
    <row r="556" spans="1:7" x14ac:dyDescent="0.15">
      <c r="A556">
        <v>554</v>
      </c>
      <c r="B556" t="s">
        <v>2861</v>
      </c>
      <c r="C556">
        <v>1957</v>
      </c>
      <c r="D556">
        <v>1957</v>
      </c>
      <c r="G556" s="124">
        <v>49939</v>
      </c>
    </row>
    <row r="557" spans="1:7" x14ac:dyDescent="0.15">
      <c r="A557">
        <v>555</v>
      </c>
      <c r="B557" t="s">
        <v>2861</v>
      </c>
      <c r="C557">
        <v>1957</v>
      </c>
      <c r="D557">
        <v>1957</v>
      </c>
      <c r="G557" s="124">
        <v>10349</v>
      </c>
    </row>
    <row r="558" spans="1:7" x14ac:dyDescent="0.15">
      <c r="A558">
        <v>556</v>
      </c>
      <c r="B558" t="s">
        <v>2861</v>
      </c>
      <c r="C558">
        <v>1958</v>
      </c>
      <c r="D558">
        <v>1958</v>
      </c>
      <c r="G558" s="124">
        <v>37031</v>
      </c>
    </row>
    <row r="559" spans="1:7" x14ac:dyDescent="0.15">
      <c r="A559">
        <v>557</v>
      </c>
      <c r="B559" t="s">
        <v>2861</v>
      </c>
      <c r="C559">
        <v>1958</v>
      </c>
      <c r="D559">
        <v>1958</v>
      </c>
      <c r="G559" s="124">
        <v>44668</v>
      </c>
    </row>
    <row r="560" spans="1:7" x14ac:dyDescent="0.15">
      <c r="A560">
        <v>558</v>
      </c>
      <c r="B560" t="s">
        <v>2861</v>
      </c>
      <c r="C560">
        <v>1959</v>
      </c>
      <c r="D560">
        <v>1959</v>
      </c>
      <c r="G560" s="124">
        <v>5027</v>
      </c>
    </row>
    <row r="561" spans="1:7" x14ac:dyDescent="0.15">
      <c r="A561">
        <v>559</v>
      </c>
      <c r="B561" t="s">
        <v>2861</v>
      </c>
      <c r="C561">
        <v>1959</v>
      </c>
      <c r="D561">
        <v>1959</v>
      </c>
      <c r="G561" s="124">
        <v>5819</v>
      </c>
    </row>
    <row r="562" spans="1:7" x14ac:dyDescent="0.15">
      <c r="A562">
        <v>560</v>
      </c>
      <c r="B562" t="s">
        <v>2861</v>
      </c>
      <c r="C562">
        <v>1960</v>
      </c>
      <c r="D562">
        <v>1960</v>
      </c>
      <c r="G562" s="124">
        <v>9112</v>
      </c>
    </row>
    <row r="563" spans="1:7" x14ac:dyDescent="0.15">
      <c r="A563">
        <v>561</v>
      </c>
      <c r="B563" t="s">
        <v>2861</v>
      </c>
      <c r="C563">
        <v>1961</v>
      </c>
      <c r="D563">
        <v>1961</v>
      </c>
      <c r="G563" s="124">
        <v>23903</v>
      </c>
    </row>
    <row r="564" spans="1:7" x14ac:dyDescent="0.15">
      <c r="A564">
        <v>562</v>
      </c>
      <c r="B564" t="s">
        <v>2861</v>
      </c>
      <c r="C564">
        <v>1961</v>
      </c>
      <c r="D564">
        <v>1961</v>
      </c>
      <c r="G564" s="124">
        <v>39888</v>
      </c>
    </row>
    <row r="565" spans="1:7" x14ac:dyDescent="0.15">
      <c r="A565">
        <v>563</v>
      </c>
      <c r="B565" t="s">
        <v>2861</v>
      </c>
      <c r="C565">
        <v>1961</v>
      </c>
      <c r="D565">
        <v>1961</v>
      </c>
      <c r="G565" s="124">
        <v>47165</v>
      </c>
    </row>
    <row r="566" spans="1:7" x14ac:dyDescent="0.15">
      <c r="A566">
        <v>564</v>
      </c>
      <c r="B566" t="s">
        <v>2861</v>
      </c>
      <c r="C566">
        <v>1963</v>
      </c>
      <c r="D566">
        <v>1963</v>
      </c>
      <c r="G566" s="124">
        <v>3710</v>
      </c>
    </row>
    <row r="567" spans="1:7" x14ac:dyDescent="0.15">
      <c r="A567">
        <v>565</v>
      </c>
      <c r="B567" t="s">
        <v>2861</v>
      </c>
      <c r="C567">
        <v>1963</v>
      </c>
      <c r="D567">
        <v>1963</v>
      </c>
      <c r="G567" s="124">
        <v>3710</v>
      </c>
    </row>
    <row r="568" spans="1:7" x14ac:dyDescent="0.15">
      <c r="A568">
        <v>566</v>
      </c>
      <c r="B568" t="s">
        <v>2861</v>
      </c>
      <c r="C568">
        <v>1963</v>
      </c>
      <c r="D568">
        <v>1963</v>
      </c>
      <c r="G568" s="124">
        <v>44854</v>
      </c>
    </row>
    <row r="569" spans="1:7" x14ac:dyDescent="0.15">
      <c r="A569">
        <v>567</v>
      </c>
      <c r="B569" t="s">
        <v>2861</v>
      </c>
      <c r="C569">
        <v>1963</v>
      </c>
      <c r="D569">
        <v>1963</v>
      </c>
      <c r="G569" s="124">
        <v>46759</v>
      </c>
    </row>
    <row r="570" spans="1:7" x14ac:dyDescent="0.15">
      <c r="A570">
        <v>568</v>
      </c>
      <c r="B570" t="s">
        <v>2861</v>
      </c>
      <c r="C570">
        <v>1964</v>
      </c>
      <c r="D570">
        <v>1964</v>
      </c>
      <c r="G570" s="124">
        <v>23713</v>
      </c>
    </row>
    <row r="571" spans="1:7" x14ac:dyDescent="0.15">
      <c r="A571">
        <v>569</v>
      </c>
      <c r="B571" t="s">
        <v>2861</v>
      </c>
      <c r="C571">
        <v>1964</v>
      </c>
      <c r="D571">
        <v>1964</v>
      </c>
      <c r="G571" s="124">
        <v>33146</v>
      </c>
    </row>
    <row r="572" spans="1:7" x14ac:dyDescent="0.15">
      <c r="A572">
        <v>570</v>
      </c>
      <c r="B572" t="s">
        <v>2861</v>
      </c>
      <c r="C572">
        <v>1964</v>
      </c>
      <c r="D572">
        <v>1964</v>
      </c>
      <c r="G572" s="124">
        <v>33146</v>
      </c>
    </row>
    <row r="573" spans="1:7" x14ac:dyDescent="0.15">
      <c r="A573">
        <v>571</v>
      </c>
      <c r="B573" t="s">
        <v>2861</v>
      </c>
      <c r="C573">
        <v>1964</v>
      </c>
      <c r="D573">
        <v>1964</v>
      </c>
      <c r="G573" s="124">
        <v>48310</v>
      </c>
    </row>
    <row r="574" spans="1:7" x14ac:dyDescent="0.15">
      <c r="A574">
        <v>572</v>
      </c>
      <c r="B574" t="s">
        <v>2861</v>
      </c>
      <c r="C574">
        <v>1964</v>
      </c>
      <c r="D574">
        <v>1964</v>
      </c>
      <c r="G574" s="124">
        <v>48310</v>
      </c>
    </row>
    <row r="575" spans="1:7" x14ac:dyDescent="0.15">
      <c r="A575">
        <v>573</v>
      </c>
      <c r="B575" t="s">
        <v>2861</v>
      </c>
      <c r="C575">
        <v>1966</v>
      </c>
      <c r="D575">
        <v>1966</v>
      </c>
      <c r="G575" s="124">
        <v>42645</v>
      </c>
    </row>
    <row r="576" spans="1:7" x14ac:dyDescent="0.15">
      <c r="A576">
        <v>574</v>
      </c>
      <c r="B576" t="s">
        <v>2861</v>
      </c>
      <c r="C576">
        <v>1967</v>
      </c>
      <c r="D576">
        <v>1967</v>
      </c>
      <c r="G576" s="124">
        <v>42733</v>
      </c>
    </row>
    <row r="577" spans="1:7" x14ac:dyDescent="0.15">
      <c r="A577">
        <v>575</v>
      </c>
      <c r="B577" t="s">
        <v>2861</v>
      </c>
      <c r="C577">
        <v>1968</v>
      </c>
      <c r="D577">
        <v>1968</v>
      </c>
      <c r="G577" s="124">
        <v>5918</v>
      </c>
    </row>
    <row r="578" spans="1:7" x14ac:dyDescent="0.15">
      <c r="A578">
        <v>576</v>
      </c>
      <c r="B578" t="s">
        <v>2861</v>
      </c>
      <c r="C578">
        <v>1969</v>
      </c>
      <c r="D578">
        <v>1969</v>
      </c>
      <c r="G578" s="124">
        <v>46965</v>
      </c>
    </row>
    <row r="579" spans="1:7" x14ac:dyDescent="0.15">
      <c r="A579">
        <v>577</v>
      </c>
      <c r="B579" t="s">
        <v>2861</v>
      </c>
      <c r="C579">
        <v>1969</v>
      </c>
      <c r="D579">
        <v>1969</v>
      </c>
      <c r="G579" s="124">
        <v>48975</v>
      </c>
    </row>
    <row r="580" spans="1:7" x14ac:dyDescent="0.15">
      <c r="A580">
        <v>578</v>
      </c>
      <c r="B580" t="s">
        <v>2861</v>
      </c>
      <c r="C580">
        <v>1970</v>
      </c>
      <c r="D580">
        <v>1970</v>
      </c>
      <c r="G580" s="124">
        <v>22237</v>
      </c>
    </row>
    <row r="581" spans="1:7" x14ac:dyDescent="0.15">
      <c r="A581">
        <v>579</v>
      </c>
      <c r="B581" t="s">
        <v>2861</v>
      </c>
      <c r="C581">
        <v>1970</v>
      </c>
      <c r="D581">
        <v>1970</v>
      </c>
      <c r="G581" s="124">
        <v>22237</v>
      </c>
    </row>
    <row r="582" spans="1:7" x14ac:dyDescent="0.15">
      <c r="A582">
        <v>580</v>
      </c>
      <c r="B582" t="s">
        <v>2861</v>
      </c>
      <c r="C582">
        <v>1970</v>
      </c>
      <c r="D582">
        <v>1970</v>
      </c>
      <c r="G582" s="124">
        <v>4736</v>
      </c>
    </row>
    <row r="583" spans="1:7" x14ac:dyDescent="0.15">
      <c r="A583">
        <v>581</v>
      </c>
      <c r="B583" t="s">
        <v>2861</v>
      </c>
      <c r="C583">
        <v>1970</v>
      </c>
      <c r="D583">
        <v>1970</v>
      </c>
      <c r="G583" s="124">
        <v>4928</v>
      </c>
    </row>
    <row r="584" spans="1:7" x14ac:dyDescent="0.15">
      <c r="A584">
        <v>581</v>
      </c>
      <c r="B584" t="s">
        <v>2861</v>
      </c>
      <c r="C584">
        <v>1974</v>
      </c>
      <c r="D584">
        <v>1974</v>
      </c>
      <c r="G584" s="124">
        <v>47558</v>
      </c>
    </row>
  </sheetData>
  <sortState ref="A2:G584">
    <sortCondition ref="E1"/>
  </sortState>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83"/>
  <sheetViews>
    <sheetView topLeftCell="A240" workbookViewId="0">
      <selection activeCell="B285" sqref="B285"/>
    </sheetView>
  </sheetViews>
  <sheetFormatPr baseColWidth="10" defaultColWidth="11.5" defaultRowHeight="13" x14ac:dyDescent="0.15"/>
  <cols>
    <col min="2" max="2" width="23.1640625" customWidth="1"/>
    <col min="3" max="3" width="14.33203125" customWidth="1"/>
    <col min="4" max="4" width="46.33203125" customWidth="1"/>
  </cols>
  <sheetData>
    <row r="1" spans="1:4" ht="17" thickBot="1" x14ac:dyDescent="0.25">
      <c r="B1" t="s">
        <v>2892</v>
      </c>
      <c r="C1" s="104" t="s">
        <v>2864</v>
      </c>
    </row>
    <row r="2" spans="1:4" ht="26" x14ac:dyDescent="0.15">
      <c r="A2" t="s">
        <v>2855</v>
      </c>
      <c r="B2" s="11" t="s">
        <v>31</v>
      </c>
      <c r="C2" s="5" t="s">
        <v>2</v>
      </c>
      <c r="D2" t="str">
        <f t="shared" ref="D2:D65" si="0">IF(C3=C2,IF(B3&lt;&gt;B2,"Verschillend oordeel over zelfde MU","zelfde oordeel meermaals"),"")</f>
        <v/>
      </c>
    </row>
    <row r="3" spans="1:4" x14ac:dyDescent="0.15">
      <c r="A3">
        <v>1</v>
      </c>
      <c r="B3" s="11" t="s">
        <v>1055</v>
      </c>
      <c r="C3" s="13">
        <v>23328</v>
      </c>
      <c r="D3" t="str">
        <f t="shared" si="0"/>
        <v>zelfde oordeel meermaals</v>
      </c>
    </row>
    <row r="4" spans="1:4" x14ac:dyDescent="0.15">
      <c r="A4">
        <v>2</v>
      </c>
      <c r="B4" s="11" t="s">
        <v>1055</v>
      </c>
      <c r="C4" s="11">
        <v>23328</v>
      </c>
      <c r="D4" t="str">
        <f t="shared" si="0"/>
        <v/>
      </c>
    </row>
    <row r="5" spans="1:4" x14ac:dyDescent="0.15">
      <c r="A5">
        <v>3</v>
      </c>
      <c r="B5" s="11" t="s">
        <v>1055</v>
      </c>
      <c r="C5" s="11">
        <v>23422</v>
      </c>
      <c r="D5" t="str">
        <f t="shared" si="0"/>
        <v/>
      </c>
    </row>
    <row r="6" spans="1:4" x14ac:dyDescent="0.15">
      <c r="A6">
        <v>4</v>
      </c>
      <c r="B6" s="11" t="s">
        <v>1055</v>
      </c>
      <c r="C6" s="11">
        <v>23521</v>
      </c>
      <c r="D6" t="str">
        <f t="shared" si="0"/>
        <v/>
      </c>
    </row>
    <row r="7" spans="1:4" x14ac:dyDescent="0.15">
      <c r="A7">
        <v>5</v>
      </c>
      <c r="B7" s="11" t="s">
        <v>1055</v>
      </c>
      <c r="C7" s="11">
        <v>1123</v>
      </c>
      <c r="D7" t="str">
        <f t="shared" si="0"/>
        <v/>
      </c>
    </row>
    <row r="8" spans="1:4" x14ac:dyDescent="0.15">
      <c r="A8">
        <v>6</v>
      </c>
      <c r="B8" s="11" t="s">
        <v>1055</v>
      </c>
      <c r="C8" s="11">
        <v>23713</v>
      </c>
      <c r="D8" t="str">
        <f t="shared" si="0"/>
        <v>zelfde oordeel meermaals</v>
      </c>
    </row>
    <row r="9" spans="1:4" x14ac:dyDescent="0.15">
      <c r="A9">
        <v>7</v>
      </c>
      <c r="B9" s="11" t="s">
        <v>1055</v>
      </c>
      <c r="C9" s="11">
        <v>23713</v>
      </c>
      <c r="D9" t="str">
        <f t="shared" si="0"/>
        <v/>
      </c>
    </row>
    <row r="10" spans="1:4" x14ac:dyDescent="0.15">
      <c r="A10">
        <v>8</v>
      </c>
      <c r="B10" s="11" t="s">
        <v>1055</v>
      </c>
      <c r="C10" s="11">
        <v>23805</v>
      </c>
      <c r="D10" t="str">
        <f t="shared" si="0"/>
        <v/>
      </c>
    </row>
    <row r="11" spans="1:4" x14ac:dyDescent="0.15">
      <c r="A11">
        <v>9</v>
      </c>
      <c r="B11" s="11" t="s">
        <v>1055</v>
      </c>
      <c r="C11" s="11">
        <v>23903</v>
      </c>
      <c r="D11" t="str">
        <f t="shared" si="0"/>
        <v>zelfde oordeel meermaals</v>
      </c>
    </row>
    <row r="12" spans="1:4" x14ac:dyDescent="0.15">
      <c r="A12">
        <v>10</v>
      </c>
      <c r="B12" s="11" t="s">
        <v>1055</v>
      </c>
      <c r="C12" s="11">
        <v>23903</v>
      </c>
      <c r="D12" t="str">
        <f t="shared" si="0"/>
        <v/>
      </c>
    </row>
    <row r="13" spans="1:4" x14ac:dyDescent="0.15">
      <c r="A13">
        <v>11</v>
      </c>
      <c r="B13" s="11" t="s">
        <v>53</v>
      </c>
      <c r="C13" s="11">
        <v>24001</v>
      </c>
      <c r="D13" t="str">
        <f t="shared" si="0"/>
        <v/>
      </c>
    </row>
    <row r="14" spans="1:4" x14ac:dyDescent="0.15">
      <c r="A14">
        <v>12</v>
      </c>
      <c r="B14" s="52" t="s">
        <v>1055</v>
      </c>
      <c r="C14" s="52">
        <v>24097</v>
      </c>
      <c r="D14" t="str">
        <f t="shared" si="0"/>
        <v>zelfde oordeel meermaals</v>
      </c>
    </row>
    <row r="15" spans="1:4" x14ac:dyDescent="0.15">
      <c r="A15">
        <v>13</v>
      </c>
      <c r="B15" s="52" t="s">
        <v>1055</v>
      </c>
      <c r="C15" s="52">
        <v>24097</v>
      </c>
      <c r="D15" t="str">
        <f t="shared" si="0"/>
        <v/>
      </c>
    </row>
    <row r="16" spans="1:4" x14ac:dyDescent="0.15">
      <c r="A16">
        <v>14</v>
      </c>
      <c r="B16" s="11" t="s">
        <v>1055</v>
      </c>
      <c r="C16" s="11">
        <v>24190</v>
      </c>
      <c r="D16" t="str">
        <f t="shared" si="0"/>
        <v/>
      </c>
    </row>
    <row r="17" spans="1:4" x14ac:dyDescent="0.15">
      <c r="A17">
        <v>15</v>
      </c>
      <c r="B17" s="11" t="s">
        <v>1055</v>
      </c>
      <c r="C17" s="11">
        <v>24289</v>
      </c>
      <c r="D17" t="str">
        <f t="shared" si="0"/>
        <v>zelfde oordeel meermaals</v>
      </c>
    </row>
    <row r="18" spans="1:4" x14ac:dyDescent="0.15">
      <c r="A18">
        <v>16</v>
      </c>
      <c r="B18" s="11" t="s">
        <v>1055</v>
      </c>
      <c r="C18" s="11">
        <v>24289</v>
      </c>
      <c r="D18" t="str">
        <f t="shared" si="0"/>
        <v/>
      </c>
    </row>
    <row r="19" spans="1:4" x14ac:dyDescent="0.15">
      <c r="A19">
        <v>17</v>
      </c>
      <c r="B19" s="11" t="s">
        <v>1055</v>
      </c>
      <c r="C19" s="11">
        <v>24383</v>
      </c>
      <c r="D19" t="str">
        <f t="shared" si="0"/>
        <v>zelfde oordeel meermaals</v>
      </c>
    </row>
    <row r="20" spans="1:4" x14ac:dyDescent="0.15">
      <c r="A20">
        <v>18</v>
      </c>
      <c r="B20" s="11" t="s">
        <v>1055</v>
      </c>
      <c r="C20" s="11">
        <v>24383</v>
      </c>
      <c r="D20" t="str">
        <f t="shared" si="0"/>
        <v>zelfde oordeel meermaals</v>
      </c>
    </row>
    <row r="21" spans="1:4" x14ac:dyDescent="0.15">
      <c r="A21">
        <v>19</v>
      </c>
      <c r="B21" s="11" t="s">
        <v>1055</v>
      </c>
      <c r="C21" s="11">
        <v>24383</v>
      </c>
      <c r="D21" t="str">
        <f t="shared" si="0"/>
        <v/>
      </c>
    </row>
    <row r="22" spans="1:4" x14ac:dyDescent="0.15">
      <c r="A22">
        <v>20</v>
      </c>
      <c r="B22" s="11" t="s">
        <v>1055</v>
      </c>
      <c r="C22" s="11">
        <v>3710</v>
      </c>
      <c r="D22" t="str">
        <f t="shared" si="0"/>
        <v>zelfde oordeel meermaals</v>
      </c>
    </row>
    <row r="23" spans="1:4" x14ac:dyDescent="0.15">
      <c r="A23">
        <v>21</v>
      </c>
      <c r="B23" s="11" t="s">
        <v>1055</v>
      </c>
      <c r="C23" s="11">
        <v>3710</v>
      </c>
      <c r="D23" t="str">
        <f t="shared" si="0"/>
        <v>zelfde oordeel meermaals</v>
      </c>
    </row>
    <row r="24" spans="1:4" x14ac:dyDescent="0.15">
      <c r="A24">
        <v>22</v>
      </c>
      <c r="B24" s="11" t="s">
        <v>1055</v>
      </c>
      <c r="C24" s="11">
        <v>3710</v>
      </c>
      <c r="D24" t="str">
        <f t="shared" si="0"/>
        <v/>
      </c>
    </row>
    <row r="25" spans="1:4" x14ac:dyDescent="0.15">
      <c r="A25">
        <v>23</v>
      </c>
      <c r="B25" s="11" t="s">
        <v>53</v>
      </c>
      <c r="C25" s="11">
        <v>24699</v>
      </c>
      <c r="D25" t="str">
        <f t="shared" si="0"/>
        <v/>
      </c>
    </row>
    <row r="26" spans="1:4" x14ac:dyDescent="0.15">
      <c r="A26">
        <v>24</v>
      </c>
      <c r="B26" s="11" t="s">
        <v>1056</v>
      </c>
      <c r="C26" s="11">
        <v>24797</v>
      </c>
      <c r="D26" t="str">
        <f t="shared" si="0"/>
        <v/>
      </c>
    </row>
    <row r="27" spans="1:4" x14ac:dyDescent="0.15">
      <c r="A27">
        <v>25</v>
      </c>
      <c r="B27" s="11" t="s">
        <v>1055</v>
      </c>
      <c r="C27" s="11">
        <v>24509</v>
      </c>
      <c r="D27" t="str">
        <f t="shared" si="0"/>
        <v/>
      </c>
    </row>
    <row r="28" spans="1:4" x14ac:dyDescent="0.15">
      <c r="A28">
        <v>26</v>
      </c>
      <c r="B28" s="11" t="s">
        <v>1055</v>
      </c>
      <c r="C28" s="11">
        <v>24868</v>
      </c>
      <c r="D28" t="str">
        <f t="shared" si="0"/>
        <v/>
      </c>
    </row>
    <row r="29" spans="1:4" x14ac:dyDescent="0.15">
      <c r="A29">
        <v>27</v>
      </c>
      <c r="B29" s="11" t="s">
        <v>1055</v>
      </c>
      <c r="C29" s="11">
        <v>24965</v>
      </c>
      <c r="D29" t="str">
        <f t="shared" si="0"/>
        <v/>
      </c>
    </row>
    <row r="30" spans="1:4" x14ac:dyDescent="0.15">
      <c r="A30">
        <v>28</v>
      </c>
      <c r="B30" s="11" t="s">
        <v>1055</v>
      </c>
      <c r="C30" s="11">
        <v>25062</v>
      </c>
      <c r="D30" t="str">
        <f t="shared" si="0"/>
        <v/>
      </c>
    </row>
    <row r="31" spans="1:4" x14ac:dyDescent="0.15">
      <c r="A31">
        <v>29</v>
      </c>
      <c r="B31" s="11" t="s">
        <v>1055</v>
      </c>
      <c r="C31" s="11">
        <v>25160</v>
      </c>
      <c r="D31" t="str">
        <f t="shared" si="0"/>
        <v/>
      </c>
    </row>
    <row r="32" spans="1:4" x14ac:dyDescent="0.15">
      <c r="A32">
        <v>30</v>
      </c>
      <c r="B32" s="11" t="s">
        <v>1055</v>
      </c>
      <c r="C32" s="11">
        <v>25256</v>
      </c>
      <c r="D32" t="str">
        <f t="shared" si="0"/>
        <v/>
      </c>
    </row>
    <row r="33" spans="1:4" x14ac:dyDescent="0.15">
      <c r="A33">
        <v>31</v>
      </c>
      <c r="B33" s="11" t="s">
        <v>1055</v>
      </c>
      <c r="C33" s="11">
        <v>25353</v>
      </c>
      <c r="D33" t="str">
        <f t="shared" si="0"/>
        <v/>
      </c>
    </row>
    <row r="34" spans="1:4" x14ac:dyDescent="0.15">
      <c r="A34">
        <v>32</v>
      </c>
      <c r="B34" s="45" t="s">
        <v>1055</v>
      </c>
      <c r="C34" s="45">
        <v>25449</v>
      </c>
      <c r="D34" t="str">
        <f t="shared" si="0"/>
        <v/>
      </c>
    </row>
    <row r="35" spans="1:4" x14ac:dyDescent="0.15">
      <c r="A35">
        <v>33</v>
      </c>
      <c r="B35" s="11" t="s">
        <v>53</v>
      </c>
      <c r="C35" s="11">
        <v>25547</v>
      </c>
      <c r="D35" t="str">
        <f t="shared" si="0"/>
        <v/>
      </c>
    </row>
    <row r="36" spans="1:4" x14ac:dyDescent="0.15">
      <c r="A36">
        <v>34</v>
      </c>
      <c r="B36" s="11" t="s">
        <v>1055</v>
      </c>
      <c r="C36" s="11">
        <v>38165</v>
      </c>
      <c r="D36" t="str">
        <f t="shared" si="0"/>
        <v>Verschillend oordeel over zelfde MU</v>
      </c>
    </row>
    <row r="37" spans="1:4" x14ac:dyDescent="0.15">
      <c r="A37">
        <v>35</v>
      </c>
      <c r="B37" s="11" t="s">
        <v>53</v>
      </c>
      <c r="C37" s="11">
        <v>38165</v>
      </c>
      <c r="D37" t="str">
        <f t="shared" si="0"/>
        <v/>
      </c>
    </row>
    <row r="38" spans="1:4" x14ac:dyDescent="0.15">
      <c r="A38">
        <v>36</v>
      </c>
      <c r="B38" s="11" t="s">
        <v>53</v>
      </c>
      <c r="C38" s="11">
        <v>25764</v>
      </c>
      <c r="D38" t="str">
        <f t="shared" si="0"/>
        <v>zelfde oordeel meermaals</v>
      </c>
    </row>
    <row r="39" spans="1:4" x14ac:dyDescent="0.15">
      <c r="A39">
        <v>37</v>
      </c>
      <c r="B39" s="11" t="s">
        <v>53</v>
      </c>
      <c r="C39" s="11">
        <v>25764</v>
      </c>
      <c r="D39" t="str">
        <f t="shared" si="0"/>
        <v/>
      </c>
    </row>
    <row r="40" spans="1:4" x14ac:dyDescent="0.15">
      <c r="A40">
        <v>38</v>
      </c>
      <c r="B40" s="11" t="s">
        <v>53</v>
      </c>
      <c r="C40" s="11">
        <v>25864</v>
      </c>
      <c r="D40" t="str">
        <f t="shared" si="0"/>
        <v/>
      </c>
    </row>
    <row r="41" spans="1:4" x14ac:dyDescent="0.15">
      <c r="A41">
        <v>39</v>
      </c>
      <c r="B41" s="11" t="s">
        <v>1055</v>
      </c>
      <c r="C41" s="11">
        <v>25928</v>
      </c>
      <c r="D41" t="str">
        <f t="shared" si="0"/>
        <v/>
      </c>
    </row>
    <row r="42" spans="1:4" x14ac:dyDescent="0.15">
      <c r="A42">
        <v>40</v>
      </c>
      <c r="B42" s="11" t="s">
        <v>1055</v>
      </c>
      <c r="C42" s="11">
        <v>26027</v>
      </c>
      <c r="D42" t="str">
        <f t="shared" si="0"/>
        <v/>
      </c>
    </row>
    <row r="43" spans="1:4" x14ac:dyDescent="0.15">
      <c r="A43">
        <v>41</v>
      </c>
      <c r="B43" s="11" t="s">
        <v>1055</v>
      </c>
      <c r="C43" s="11">
        <v>39304</v>
      </c>
      <c r="D43" t="str">
        <f t="shared" si="0"/>
        <v>zelfde oordeel meermaals</v>
      </c>
    </row>
    <row r="44" spans="1:4" x14ac:dyDescent="0.15">
      <c r="A44">
        <v>42</v>
      </c>
      <c r="B44" s="11" t="s">
        <v>1055</v>
      </c>
      <c r="C44" s="11">
        <v>39304</v>
      </c>
      <c r="D44" t="str">
        <f t="shared" si="0"/>
        <v>zelfde oordeel meermaals</v>
      </c>
    </row>
    <row r="45" spans="1:4" x14ac:dyDescent="0.15">
      <c r="A45">
        <v>43</v>
      </c>
      <c r="B45" s="11" t="s">
        <v>1055</v>
      </c>
      <c r="C45" s="11">
        <v>39304</v>
      </c>
      <c r="D45" t="str">
        <f t="shared" si="0"/>
        <v/>
      </c>
    </row>
    <row r="46" spans="1:4" x14ac:dyDescent="0.15">
      <c r="A46">
        <v>44</v>
      </c>
      <c r="B46" s="11" t="s">
        <v>1055</v>
      </c>
      <c r="C46" s="11">
        <v>26224</v>
      </c>
      <c r="D46" t="str">
        <f t="shared" si="0"/>
        <v/>
      </c>
    </row>
    <row r="47" spans="1:4" x14ac:dyDescent="0.15">
      <c r="A47">
        <v>45</v>
      </c>
      <c r="B47" s="11" t="s">
        <v>1055</v>
      </c>
      <c r="C47" s="11">
        <v>26324</v>
      </c>
      <c r="D47" t="str">
        <f t="shared" si="0"/>
        <v>zelfde oordeel meermaals</v>
      </c>
    </row>
    <row r="48" spans="1:4" x14ac:dyDescent="0.15">
      <c r="A48">
        <v>46</v>
      </c>
      <c r="B48" s="11" t="s">
        <v>1055</v>
      </c>
      <c r="C48" s="11">
        <v>26324</v>
      </c>
      <c r="D48" t="str">
        <f t="shared" si="0"/>
        <v/>
      </c>
    </row>
    <row r="49" spans="1:4" x14ac:dyDescent="0.15">
      <c r="A49">
        <v>47</v>
      </c>
      <c r="B49" s="11" t="s">
        <v>1055</v>
      </c>
      <c r="C49" s="11">
        <v>26423</v>
      </c>
      <c r="D49" t="str">
        <f t="shared" si="0"/>
        <v>zelfde oordeel meermaals</v>
      </c>
    </row>
    <row r="50" spans="1:4" x14ac:dyDescent="0.15">
      <c r="A50">
        <v>48</v>
      </c>
      <c r="B50" s="11" t="s">
        <v>1055</v>
      </c>
      <c r="C50" s="11">
        <v>26423</v>
      </c>
      <c r="D50" t="str">
        <f t="shared" si="0"/>
        <v/>
      </c>
    </row>
    <row r="51" spans="1:4" x14ac:dyDescent="0.15">
      <c r="A51">
        <v>49</v>
      </c>
      <c r="B51" s="11" t="s">
        <v>1056</v>
      </c>
      <c r="C51" s="11">
        <v>26519</v>
      </c>
      <c r="D51" t="str">
        <f t="shared" si="0"/>
        <v/>
      </c>
    </row>
    <row r="52" spans="1:4" x14ac:dyDescent="0.15">
      <c r="A52">
        <v>50</v>
      </c>
      <c r="B52" s="11" t="s">
        <v>1055</v>
      </c>
      <c r="C52" s="11">
        <v>26617</v>
      </c>
      <c r="D52" t="str">
        <f t="shared" si="0"/>
        <v/>
      </c>
    </row>
    <row r="53" spans="1:4" x14ac:dyDescent="0.15">
      <c r="A53">
        <v>51</v>
      </c>
      <c r="B53" s="52" t="s">
        <v>1055</v>
      </c>
      <c r="C53" s="52">
        <v>26717</v>
      </c>
      <c r="D53" t="str">
        <f t="shared" si="0"/>
        <v>zelfde oordeel meermaals</v>
      </c>
    </row>
    <row r="54" spans="1:4" x14ac:dyDescent="0.15">
      <c r="A54">
        <v>52</v>
      </c>
      <c r="B54" s="11" t="s">
        <v>1055</v>
      </c>
      <c r="C54" s="11">
        <v>26717</v>
      </c>
      <c r="D54" t="str">
        <f t="shared" si="0"/>
        <v/>
      </c>
    </row>
    <row r="55" spans="1:4" x14ac:dyDescent="0.15">
      <c r="A55">
        <v>53</v>
      </c>
      <c r="B55" s="11" t="s">
        <v>1055</v>
      </c>
      <c r="C55" s="11">
        <v>26900</v>
      </c>
      <c r="D55" t="str">
        <f t="shared" si="0"/>
        <v>Verschillend oordeel over zelfde MU</v>
      </c>
    </row>
    <row r="56" spans="1:4" x14ac:dyDescent="0.15">
      <c r="A56">
        <v>54</v>
      </c>
      <c r="B56" s="11" t="s">
        <v>1056</v>
      </c>
      <c r="C56" s="11">
        <v>26900</v>
      </c>
      <c r="D56" t="str">
        <f t="shared" si="0"/>
        <v>zelfde oordeel meermaals</v>
      </c>
    </row>
    <row r="57" spans="1:4" x14ac:dyDescent="0.15">
      <c r="A57">
        <v>55</v>
      </c>
      <c r="B57" s="52" t="s">
        <v>1056</v>
      </c>
      <c r="C57" s="52">
        <v>26900</v>
      </c>
      <c r="D57" t="str">
        <f t="shared" si="0"/>
        <v/>
      </c>
    </row>
    <row r="58" spans="1:4" x14ac:dyDescent="0.15">
      <c r="A58">
        <v>56</v>
      </c>
      <c r="B58" s="11" t="s">
        <v>1055</v>
      </c>
      <c r="C58" s="11">
        <v>26994</v>
      </c>
      <c r="D58" t="str">
        <f t="shared" si="0"/>
        <v>zelfde oordeel meermaals</v>
      </c>
    </row>
    <row r="59" spans="1:4" x14ac:dyDescent="0.15">
      <c r="A59">
        <v>57</v>
      </c>
      <c r="B59" s="11" t="s">
        <v>1055</v>
      </c>
      <c r="C59" s="11">
        <v>26994</v>
      </c>
      <c r="D59" t="str">
        <f t="shared" si="0"/>
        <v/>
      </c>
    </row>
    <row r="60" spans="1:4" x14ac:dyDescent="0.15">
      <c r="A60">
        <v>58</v>
      </c>
      <c r="B60" s="11" t="s">
        <v>53</v>
      </c>
      <c r="C60" s="11">
        <v>27092</v>
      </c>
      <c r="D60" t="str">
        <f t="shared" si="0"/>
        <v/>
      </c>
    </row>
    <row r="61" spans="1:4" x14ac:dyDescent="0.15">
      <c r="A61">
        <v>59</v>
      </c>
      <c r="B61" s="11" t="s">
        <v>53</v>
      </c>
      <c r="C61" s="11">
        <v>26866</v>
      </c>
      <c r="D61" t="str">
        <f t="shared" si="0"/>
        <v/>
      </c>
    </row>
    <row r="62" spans="1:4" x14ac:dyDescent="0.15">
      <c r="A62">
        <v>60</v>
      </c>
      <c r="B62" s="11" t="s">
        <v>53</v>
      </c>
      <c r="C62" s="11">
        <v>27229</v>
      </c>
      <c r="D62" t="str">
        <f t="shared" si="0"/>
        <v/>
      </c>
    </row>
    <row r="63" spans="1:4" x14ac:dyDescent="0.15">
      <c r="A63">
        <v>61</v>
      </c>
      <c r="B63" s="11" t="s">
        <v>1055</v>
      </c>
      <c r="C63" s="11">
        <v>27323</v>
      </c>
      <c r="D63" t="str">
        <f t="shared" si="0"/>
        <v/>
      </c>
    </row>
    <row r="64" spans="1:4" x14ac:dyDescent="0.15">
      <c r="A64">
        <v>62</v>
      </c>
      <c r="B64" s="11" t="s">
        <v>1055</v>
      </c>
      <c r="C64" s="11">
        <v>27422</v>
      </c>
      <c r="D64" t="str">
        <f t="shared" si="0"/>
        <v/>
      </c>
    </row>
    <row r="65" spans="1:4" x14ac:dyDescent="0.15">
      <c r="A65">
        <v>63</v>
      </c>
      <c r="B65" s="11" t="s">
        <v>1055</v>
      </c>
      <c r="C65" s="11">
        <v>27519</v>
      </c>
      <c r="D65" t="str">
        <f t="shared" si="0"/>
        <v>zelfde oordeel meermaals</v>
      </c>
    </row>
    <row r="66" spans="1:4" x14ac:dyDescent="0.15">
      <c r="A66">
        <v>64</v>
      </c>
      <c r="B66" s="11" t="s">
        <v>1055</v>
      </c>
      <c r="C66" s="11">
        <v>27519</v>
      </c>
      <c r="D66" t="str">
        <f t="shared" ref="D66:D129" si="1">IF(C67=C66,IF(B67&lt;&gt;B66,"Verschillend oordeel over zelfde MU","zelfde oordeel meermaals"),"")</f>
        <v>zelfde oordeel meermaals</v>
      </c>
    </row>
    <row r="67" spans="1:4" x14ac:dyDescent="0.15">
      <c r="A67">
        <v>65</v>
      </c>
      <c r="B67" s="11" t="s">
        <v>1055</v>
      </c>
      <c r="C67" s="11">
        <v>27519</v>
      </c>
      <c r="D67" t="str">
        <f t="shared" si="1"/>
        <v/>
      </c>
    </row>
    <row r="68" spans="1:4" x14ac:dyDescent="0.15">
      <c r="A68">
        <v>66</v>
      </c>
      <c r="B68" s="11" t="s">
        <v>1055</v>
      </c>
      <c r="C68" s="11">
        <v>27617</v>
      </c>
      <c r="D68" t="str">
        <f t="shared" si="1"/>
        <v/>
      </c>
    </row>
    <row r="69" spans="1:4" x14ac:dyDescent="0.15">
      <c r="A69">
        <v>67</v>
      </c>
      <c r="B69" s="11" t="s">
        <v>1056</v>
      </c>
      <c r="C69" s="11">
        <v>27713</v>
      </c>
      <c r="D69" t="str">
        <f t="shared" si="1"/>
        <v/>
      </c>
    </row>
    <row r="70" spans="1:4" x14ac:dyDescent="0.15">
      <c r="A70">
        <v>68</v>
      </c>
      <c r="B70" s="11" t="s">
        <v>1055</v>
      </c>
      <c r="C70" s="11">
        <v>27811</v>
      </c>
      <c r="D70" t="str">
        <f t="shared" si="1"/>
        <v>zelfde oordeel meermaals</v>
      </c>
    </row>
    <row r="71" spans="1:4" x14ac:dyDescent="0.15">
      <c r="A71">
        <v>69</v>
      </c>
      <c r="B71" s="11" t="s">
        <v>1055</v>
      </c>
      <c r="C71" s="11">
        <v>27811</v>
      </c>
      <c r="D71" t="str">
        <f t="shared" si="1"/>
        <v>zelfde oordeel meermaals</v>
      </c>
    </row>
    <row r="72" spans="1:4" x14ac:dyDescent="0.15">
      <c r="A72">
        <v>70</v>
      </c>
      <c r="B72" s="11" t="s">
        <v>1055</v>
      </c>
      <c r="C72" s="11">
        <v>27811</v>
      </c>
      <c r="D72" t="str">
        <f t="shared" si="1"/>
        <v/>
      </c>
    </row>
    <row r="73" spans="1:4" x14ac:dyDescent="0.15">
      <c r="A73">
        <v>71</v>
      </c>
      <c r="B73" s="11" t="s">
        <v>53</v>
      </c>
      <c r="C73" s="11">
        <v>27905</v>
      </c>
      <c r="D73" t="str">
        <f t="shared" si="1"/>
        <v/>
      </c>
    </row>
    <row r="74" spans="1:4" x14ac:dyDescent="0.15">
      <c r="A74">
        <v>72</v>
      </c>
      <c r="B74" s="11" t="s">
        <v>1055</v>
      </c>
      <c r="C74" s="11">
        <v>27997</v>
      </c>
      <c r="D74" t="str">
        <f t="shared" si="1"/>
        <v>zelfde oordeel meermaals</v>
      </c>
    </row>
    <row r="75" spans="1:4" x14ac:dyDescent="0.15">
      <c r="A75">
        <v>73</v>
      </c>
      <c r="B75" s="11" t="s">
        <v>1055</v>
      </c>
      <c r="C75" s="11">
        <v>27997</v>
      </c>
      <c r="D75" t="str">
        <f t="shared" si="1"/>
        <v/>
      </c>
    </row>
    <row r="76" spans="1:4" x14ac:dyDescent="0.15">
      <c r="A76">
        <v>74</v>
      </c>
      <c r="B76" s="11" t="s">
        <v>1055</v>
      </c>
      <c r="C76" s="11">
        <v>28094</v>
      </c>
      <c r="D76" t="str">
        <f t="shared" si="1"/>
        <v/>
      </c>
    </row>
    <row r="77" spans="1:4" x14ac:dyDescent="0.15">
      <c r="A77">
        <v>75</v>
      </c>
      <c r="B77" s="11" t="s">
        <v>1168</v>
      </c>
      <c r="C77" s="11">
        <v>28193</v>
      </c>
      <c r="D77" t="str">
        <f t="shared" si="1"/>
        <v/>
      </c>
    </row>
    <row r="78" spans="1:4" x14ac:dyDescent="0.15">
      <c r="A78">
        <v>76</v>
      </c>
      <c r="B78" s="11" t="s">
        <v>1055</v>
      </c>
      <c r="C78" s="11">
        <v>28293</v>
      </c>
      <c r="D78" t="str">
        <f t="shared" si="1"/>
        <v/>
      </c>
    </row>
    <row r="79" spans="1:4" x14ac:dyDescent="0.15">
      <c r="A79">
        <v>77</v>
      </c>
      <c r="B79" s="11" t="s">
        <v>1055</v>
      </c>
      <c r="C79" s="11">
        <v>28391</v>
      </c>
      <c r="D79" t="str">
        <f t="shared" si="1"/>
        <v/>
      </c>
    </row>
    <row r="80" spans="1:4" x14ac:dyDescent="0.15">
      <c r="A80">
        <v>78</v>
      </c>
      <c r="B80" s="11" t="s">
        <v>1055</v>
      </c>
      <c r="C80" s="11">
        <v>28486</v>
      </c>
      <c r="D80" t="str">
        <f t="shared" si="1"/>
        <v/>
      </c>
    </row>
    <row r="81" spans="1:4" x14ac:dyDescent="0.15">
      <c r="A81">
        <v>79</v>
      </c>
      <c r="B81" s="11" t="s">
        <v>1055</v>
      </c>
      <c r="C81" s="11">
        <v>28586</v>
      </c>
      <c r="D81" t="str">
        <f t="shared" si="1"/>
        <v/>
      </c>
    </row>
    <row r="82" spans="1:4" x14ac:dyDescent="0.15">
      <c r="A82">
        <v>80</v>
      </c>
      <c r="B82" s="11" t="s">
        <v>1055</v>
      </c>
      <c r="C82" s="11">
        <v>28681</v>
      </c>
      <c r="D82" t="str">
        <f t="shared" si="1"/>
        <v/>
      </c>
    </row>
    <row r="83" spans="1:4" x14ac:dyDescent="0.15">
      <c r="A83">
        <v>81</v>
      </c>
      <c r="B83" s="11" t="s">
        <v>1055</v>
      </c>
      <c r="C83" s="11">
        <v>28781</v>
      </c>
      <c r="D83" t="str">
        <f t="shared" si="1"/>
        <v/>
      </c>
    </row>
    <row r="84" spans="1:4" x14ac:dyDescent="0.15">
      <c r="A84">
        <v>82</v>
      </c>
      <c r="B84" s="11" t="s">
        <v>1055</v>
      </c>
      <c r="C84" s="11">
        <v>28878</v>
      </c>
      <c r="D84" t="str">
        <f t="shared" si="1"/>
        <v>Verschillend oordeel over zelfde MU</v>
      </c>
    </row>
    <row r="85" spans="1:4" x14ac:dyDescent="0.15">
      <c r="A85">
        <v>83</v>
      </c>
      <c r="B85" s="11" t="s">
        <v>53</v>
      </c>
      <c r="C85" s="11">
        <v>28878</v>
      </c>
      <c r="D85" t="str">
        <f t="shared" si="1"/>
        <v/>
      </c>
    </row>
    <row r="86" spans="1:4" x14ac:dyDescent="0.15">
      <c r="A86">
        <v>84</v>
      </c>
      <c r="B86" s="11" t="s">
        <v>1055</v>
      </c>
      <c r="C86" s="11">
        <v>28979</v>
      </c>
      <c r="D86" t="str">
        <f t="shared" si="1"/>
        <v/>
      </c>
    </row>
    <row r="87" spans="1:4" x14ac:dyDescent="0.15">
      <c r="A87">
        <v>85</v>
      </c>
      <c r="B87" s="11" t="s">
        <v>1055</v>
      </c>
      <c r="C87" s="11">
        <v>29043</v>
      </c>
      <c r="D87" t="str">
        <f t="shared" si="1"/>
        <v/>
      </c>
    </row>
    <row r="88" spans="1:4" x14ac:dyDescent="0.15">
      <c r="A88">
        <v>86</v>
      </c>
      <c r="B88" s="11" t="s">
        <v>1055</v>
      </c>
      <c r="C88" s="11">
        <v>29140</v>
      </c>
      <c r="D88" t="str">
        <f t="shared" si="1"/>
        <v>zelfde oordeel meermaals</v>
      </c>
    </row>
    <row r="89" spans="1:4" x14ac:dyDescent="0.15">
      <c r="A89">
        <v>87</v>
      </c>
      <c r="B89" s="11" t="s">
        <v>1055</v>
      </c>
      <c r="C89" s="11">
        <v>29140</v>
      </c>
      <c r="D89" t="str">
        <f t="shared" si="1"/>
        <v/>
      </c>
    </row>
    <row r="90" spans="1:4" x14ac:dyDescent="0.15">
      <c r="A90">
        <v>88</v>
      </c>
      <c r="B90" s="11" t="s">
        <v>1055</v>
      </c>
      <c r="C90" s="11">
        <v>29269</v>
      </c>
      <c r="D90" t="str">
        <f t="shared" si="1"/>
        <v/>
      </c>
    </row>
    <row r="91" spans="1:4" x14ac:dyDescent="0.15">
      <c r="A91">
        <v>89</v>
      </c>
      <c r="B91" s="11" t="s">
        <v>1055</v>
      </c>
      <c r="C91" s="11">
        <v>29367</v>
      </c>
      <c r="D91" t="str">
        <f t="shared" si="1"/>
        <v/>
      </c>
    </row>
    <row r="92" spans="1:4" x14ac:dyDescent="0.15">
      <c r="A92">
        <v>90</v>
      </c>
      <c r="B92" s="11" t="s">
        <v>1055</v>
      </c>
      <c r="C92" s="11">
        <v>29463</v>
      </c>
      <c r="D92" t="str">
        <f t="shared" si="1"/>
        <v/>
      </c>
    </row>
    <row r="93" spans="1:4" x14ac:dyDescent="0.15">
      <c r="A93">
        <v>91</v>
      </c>
      <c r="B93" s="11" t="s">
        <v>1055</v>
      </c>
      <c r="C93" s="11">
        <v>29561</v>
      </c>
      <c r="D93" t="str">
        <f t="shared" si="1"/>
        <v/>
      </c>
    </row>
    <row r="94" spans="1:4" x14ac:dyDescent="0.15">
      <c r="A94">
        <v>92</v>
      </c>
      <c r="B94" s="11" t="s">
        <v>1055</v>
      </c>
      <c r="C94" s="11">
        <v>29658</v>
      </c>
      <c r="D94" t="str">
        <f t="shared" si="1"/>
        <v/>
      </c>
    </row>
    <row r="95" spans="1:4" x14ac:dyDescent="0.15">
      <c r="A95">
        <v>93</v>
      </c>
      <c r="B95" s="11" t="s">
        <v>1055</v>
      </c>
      <c r="C95" s="11">
        <v>29756</v>
      </c>
      <c r="D95" t="str">
        <f t="shared" si="1"/>
        <v/>
      </c>
    </row>
    <row r="96" spans="1:4" x14ac:dyDescent="0.15">
      <c r="A96">
        <v>94</v>
      </c>
      <c r="B96" s="11" t="s">
        <v>1055</v>
      </c>
      <c r="C96" s="11">
        <v>29855</v>
      </c>
      <c r="D96" t="str">
        <f t="shared" si="1"/>
        <v>Verschillend oordeel over zelfde MU</v>
      </c>
    </row>
    <row r="97" spans="1:4" x14ac:dyDescent="0.15">
      <c r="A97">
        <v>95</v>
      </c>
      <c r="B97" s="11" t="s">
        <v>1056</v>
      </c>
      <c r="C97" s="11">
        <v>29855</v>
      </c>
      <c r="D97" t="str">
        <f t="shared" si="1"/>
        <v/>
      </c>
    </row>
    <row r="98" spans="1:4" x14ac:dyDescent="0.15">
      <c r="A98">
        <v>96</v>
      </c>
      <c r="B98" s="11" t="s">
        <v>1055</v>
      </c>
      <c r="C98" s="11">
        <v>29955</v>
      </c>
      <c r="D98" t="str">
        <f t="shared" si="1"/>
        <v/>
      </c>
    </row>
    <row r="99" spans="1:4" x14ac:dyDescent="0.15">
      <c r="A99">
        <v>97</v>
      </c>
      <c r="B99" s="11" t="s">
        <v>1055</v>
      </c>
      <c r="C99" s="11">
        <v>30026</v>
      </c>
      <c r="D99" t="str">
        <f t="shared" si="1"/>
        <v/>
      </c>
    </row>
    <row r="100" spans="1:4" x14ac:dyDescent="0.15">
      <c r="A100">
        <v>98</v>
      </c>
      <c r="B100" s="11" t="s">
        <v>53</v>
      </c>
      <c r="C100" s="52">
        <v>30092</v>
      </c>
      <c r="D100" t="str">
        <f t="shared" si="1"/>
        <v/>
      </c>
    </row>
    <row r="101" spans="1:4" x14ac:dyDescent="0.15">
      <c r="A101">
        <v>99</v>
      </c>
      <c r="B101" s="11" t="s">
        <v>1168</v>
      </c>
      <c r="C101" s="11">
        <v>20651</v>
      </c>
      <c r="D101" t="str">
        <f t="shared" si="1"/>
        <v>Verschillend oordeel over zelfde MU</v>
      </c>
    </row>
    <row r="102" spans="1:4" x14ac:dyDescent="0.15">
      <c r="A102">
        <v>100</v>
      </c>
      <c r="B102" s="11" t="s">
        <v>1055</v>
      </c>
      <c r="C102" s="11">
        <v>20651</v>
      </c>
      <c r="D102" t="str">
        <f t="shared" si="1"/>
        <v/>
      </c>
    </row>
    <row r="103" spans="1:4" x14ac:dyDescent="0.15">
      <c r="A103">
        <v>101</v>
      </c>
      <c r="B103" s="11" t="s">
        <v>1055</v>
      </c>
      <c r="C103" s="11">
        <v>30294</v>
      </c>
      <c r="D103" t="str">
        <f t="shared" si="1"/>
        <v/>
      </c>
    </row>
    <row r="104" spans="1:4" x14ac:dyDescent="0.15">
      <c r="A104">
        <v>102</v>
      </c>
      <c r="B104" s="11" t="s">
        <v>1056</v>
      </c>
      <c r="C104" s="11">
        <v>30393</v>
      </c>
      <c r="D104" t="str">
        <f t="shared" si="1"/>
        <v/>
      </c>
    </row>
    <row r="105" spans="1:4" x14ac:dyDescent="0.15">
      <c r="A105">
        <v>103</v>
      </c>
      <c r="B105" s="11" t="s">
        <v>53</v>
      </c>
      <c r="C105" s="11">
        <v>30492</v>
      </c>
      <c r="D105" t="str">
        <f t="shared" si="1"/>
        <v/>
      </c>
    </row>
    <row r="106" spans="1:4" x14ac:dyDescent="0.15">
      <c r="A106">
        <v>104</v>
      </c>
      <c r="B106" s="11" t="s">
        <v>1055</v>
      </c>
      <c r="C106" s="11">
        <v>30589</v>
      </c>
      <c r="D106" t="str">
        <f t="shared" si="1"/>
        <v/>
      </c>
    </row>
    <row r="107" spans="1:4" x14ac:dyDescent="0.15">
      <c r="A107">
        <v>105</v>
      </c>
      <c r="B107" s="11" t="s">
        <v>1055</v>
      </c>
      <c r="C107" s="11">
        <v>30686</v>
      </c>
      <c r="D107" t="str">
        <f t="shared" si="1"/>
        <v/>
      </c>
    </row>
    <row r="108" spans="1:4" x14ac:dyDescent="0.15">
      <c r="A108">
        <v>106</v>
      </c>
      <c r="B108" s="11" t="s">
        <v>1055</v>
      </c>
      <c r="C108" s="11">
        <v>30784</v>
      </c>
      <c r="D108" t="str">
        <f t="shared" si="1"/>
        <v/>
      </c>
    </row>
    <row r="109" spans="1:4" x14ac:dyDescent="0.15">
      <c r="A109">
        <v>107</v>
      </c>
      <c r="B109" s="11" t="s">
        <v>1055</v>
      </c>
      <c r="C109" s="11">
        <v>30880</v>
      </c>
      <c r="D109" t="str">
        <f t="shared" si="1"/>
        <v/>
      </c>
    </row>
    <row r="110" spans="1:4" x14ac:dyDescent="0.15">
      <c r="A110">
        <v>108</v>
      </c>
      <c r="B110" s="11" t="s">
        <v>1055</v>
      </c>
      <c r="C110" s="11">
        <v>30978</v>
      </c>
      <c r="D110" t="str">
        <f t="shared" si="1"/>
        <v/>
      </c>
    </row>
    <row r="111" spans="1:4" x14ac:dyDescent="0.15">
      <c r="A111">
        <v>109</v>
      </c>
      <c r="B111" s="11" t="s">
        <v>1055</v>
      </c>
      <c r="C111" s="11">
        <v>31078</v>
      </c>
      <c r="D111" t="str">
        <f t="shared" si="1"/>
        <v/>
      </c>
    </row>
    <row r="112" spans="1:4" x14ac:dyDescent="0.15">
      <c r="A112">
        <v>110</v>
      </c>
      <c r="B112" s="11" t="s">
        <v>1055</v>
      </c>
      <c r="C112" s="11">
        <v>32223</v>
      </c>
      <c r="D112" t="str">
        <f t="shared" si="1"/>
        <v/>
      </c>
    </row>
    <row r="113" spans="1:4" x14ac:dyDescent="0.15">
      <c r="A113">
        <v>111</v>
      </c>
      <c r="B113" s="11" t="s">
        <v>53</v>
      </c>
      <c r="C113" s="11">
        <v>32318</v>
      </c>
      <c r="D113" t="str">
        <f t="shared" si="1"/>
        <v/>
      </c>
    </row>
    <row r="114" spans="1:4" x14ac:dyDescent="0.15">
      <c r="A114">
        <v>112</v>
      </c>
      <c r="B114" s="11" t="s">
        <v>53</v>
      </c>
      <c r="C114" s="11">
        <v>32416</v>
      </c>
      <c r="D114" t="str">
        <f t="shared" si="1"/>
        <v/>
      </c>
    </row>
    <row r="115" spans="1:4" x14ac:dyDescent="0.15">
      <c r="A115">
        <v>113</v>
      </c>
      <c r="B115" s="11" t="s">
        <v>53</v>
      </c>
      <c r="C115" s="11">
        <v>33295</v>
      </c>
      <c r="D115" t="str">
        <f t="shared" si="1"/>
        <v/>
      </c>
    </row>
    <row r="116" spans="1:4" x14ac:dyDescent="0.15">
      <c r="A116">
        <v>114</v>
      </c>
      <c r="B116" s="11" t="s">
        <v>1056</v>
      </c>
      <c r="C116" s="11">
        <v>33391</v>
      </c>
      <c r="D116" t="str">
        <f t="shared" si="1"/>
        <v/>
      </c>
    </row>
    <row r="117" spans="1:4" x14ac:dyDescent="0.15">
      <c r="A117">
        <v>115</v>
      </c>
      <c r="B117" s="11" t="s">
        <v>1056</v>
      </c>
      <c r="C117" s="11">
        <v>33490</v>
      </c>
      <c r="D117" t="str">
        <f t="shared" si="1"/>
        <v/>
      </c>
    </row>
    <row r="118" spans="1:4" x14ac:dyDescent="0.15">
      <c r="A118">
        <v>116</v>
      </c>
      <c r="B118" s="11" t="s">
        <v>53</v>
      </c>
      <c r="C118" s="11">
        <v>956</v>
      </c>
      <c r="D118" t="str">
        <f t="shared" si="1"/>
        <v/>
      </c>
    </row>
    <row r="119" spans="1:4" x14ac:dyDescent="0.15">
      <c r="A119">
        <v>117</v>
      </c>
      <c r="B119" s="11" t="s">
        <v>1055</v>
      </c>
      <c r="C119" s="11">
        <v>32613</v>
      </c>
      <c r="D119" t="str">
        <f t="shared" si="1"/>
        <v/>
      </c>
    </row>
    <row r="120" spans="1:4" x14ac:dyDescent="0.15">
      <c r="A120">
        <v>118</v>
      </c>
      <c r="B120" s="11" t="s">
        <v>53</v>
      </c>
      <c r="C120" s="11">
        <v>32712</v>
      </c>
      <c r="D120" t="str">
        <f t="shared" si="1"/>
        <v/>
      </c>
    </row>
    <row r="121" spans="1:4" x14ac:dyDescent="0.15">
      <c r="A121">
        <v>119</v>
      </c>
      <c r="B121" s="11" t="s">
        <v>53</v>
      </c>
      <c r="C121" s="11">
        <v>32809</v>
      </c>
      <c r="D121" t="str">
        <f t="shared" si="1"/>
        <v/>
      </c>
    </row>
    <row r="122" spans="1:4" x14ac:dyDescent="0.15">
      <c r="A122">
        <v>120</v>
      </c>
      <c r="B122" s="11" t="s">
        <v>1055</v>
      </c>
      <c r="C122" s="11">
        <v>32850</v>
      </c>
      <c r="D122" t="str">
        <f t="shared" si="1"/>
        <v>zelfde oordeel meermaals</v>
      </c>
    </row>
    <row r="123" spans="1:4" x14ac:dyDescent="0.15">
      <c r="A123">
        <v>121</v>
      </c>
      <c r="B123" s="11" t="s">
        <v>1055</v>
      </c>
      <c r="C123" s="11">
        <v>32850</v>
      </c>
      <c r="D123" t="str">
        <f t="shared" si="1"/>
        <v/>
      </c>
    </row>
    <row r="124" spans="1:4" x14ac:dyDescent="0.15">
      <c r="A124">
        <v>122</v>
      </c>
      <c r="B124" s="11" t="s">
        <v>53</v>
      </c>
      <c r="C124" s="11">
        <v>32948</v>
      </c>
      <c r="D124" t="str">
        <f t="shared" si="1"/>
        <v/>
      </c>
    </row>
    <row r="125" spans="1:4" x14ac:dyDescent="0.15">
      <c r="A125">
        <v>123</v>
      </c>
      <c r="B125" s="11" t="s">
        <v>53</v>
      </c>
      <c r="C125" s="11">
        <v>33048</v>
      </c>
      <c r="D125" t="str">
        <f t="shared" si="1"/>
        <v/>
      </c>
    </row>
    <row r="126" spans="1:4" x14ac:dyDescent="0.15">
      <c r="A126">
        <v>124</v>
      </c>
      <c r="B126" s="11" t="s">
        <v>1055</v>
      </c>
      <c r="C126" s="11">
        <v>33146</v>
      </c>
      <c r="D126" t="str">
        <f t="shared" si="1"/>
        <v>zelfde oordeel meermaals</v>
      </c>
    </row>
    <row r="127" spans="1:4" x14ac:dyDescent="0.15">
      <c r="A127">
        <v>125</v>
      </c>
      <c r="B127" s="11" t="s">
        <v>1055</v>
      </c>
      <c r="C127" s="11">
        <v>33146</v>
      </c>
      <c r="D127" t="str">
        <f t="shared" si="1"/>
        <v>zelfde oordeel meermaals</v>
      </c>
    </row>
    <row r="128" spans="1:4" x14ac:dyDescent="0.15">
      <c r="A128">
        <v>126</v>
      </c>
      <c r="B128" s="11" t="s">
        <v>1055</v>
      </c>
      <c r="C128" s="11">
        <v>33146</v>
      </c>
      <c r="D128" t="str">
        <f t="shared" si="1"/>
        <v>zelfde oordeel meermaals</v>
      </c>
    </row>
    <row r="129" spans="1:4" x14ac:dyDescent="0.15">
      <c r="A129">
        <v>127</v>
      </c>
      <c r="B129" s="52" t="s">
        <v>1055</v>
      </c>
      <c r="C129" s="52">
        <v>33146</v>
      </c>
      <c r="D129" t="str">
        <f t="shared" si="1"/>
        <v/>
      </c>
    </row>
    <row r="130" spans="1:4" x14ac:dyDescent="0.15">
      <c r="A130">
        <v>128</v>
      </c>
      <c r="B130" s="11" t="s">
        <v>53</v>
      </c>
      <c r="C130" s="11">
        <v>33677</v>
      </c>
      <c r="D130" t="str">
        <f t="shared" ref="D130:D193" si="2">IF(C131=C130,IF(B131&lt;&gt;B130,"Verschillend oordeel over zelfde MU","zelfde oordeel meermaals"),"")</f>
        <v/>
      </c>
    </row>
    <row r="131" spans="1:4" x14ac:dyDescent="0.15">
      <c r="A131">
        <v>129</v>
      </c>
      <c r="B131" s="11" t="s">
        <v>53</v>
      </c>
      <c r="C131" s="11">
        <v>33773</v>
      </c>
      <c r="D131" t="str">
        <f t="shared" si="2"/>
        <v/>
      </c>
    </row>
    <row r="132" spans="1:4" x14ac:dyDescent="0.15">
      <c r="A132">
        <v>130</v>
      </c>
      <c r="B132" s="11" t="s">
        <v>1055</v>
      </c>
      <c r="C132" s="11">
        <v>33867</v>
      </c>
      <c r="D132" t="str">
        <f t="shared" si="2"/>
        <v/>
      </c>
    </row>
    <row r="133" spans="1:4" x14ac:dyDescent="0.15">
      <c r="A133">
        <v>131</v>
      </c>
      <c r="B133" s="11" t="s">
        <v>1055</v>
      </c>
      <c r="C133" s="11">
        <v>33568</v>
      </c>
      <c r="D133" t="str">
        <f t="shared" si="2"/>
        <v/>
      </c>
    </row>
    <row r="134" spans="1:4" x14ac:dyDescent="0.15">
      <c r="A134">
        <v>132</v>
      </c>
      <c r="B134" s="11" t="s">
        <v>53</v>
      </c>
      <c r="C134" s="11">
        <v>33924</v>
      </c>
      <c r="D134" t="str">
        <f t="shared" si="2"/>
        <v/>
      </c>
    </row>
    <row r="135" spans="1:4" x14ac:dyDescent="0.15">
      <c r="A135">
        <v>133</v>
      </c>
      <c r="B135" s="11" t="s">
        <v>1055</v>
      </c>
      <c r="C135" s="11">
        <v>34021</v>
      </c>
      <c r="D135" t="str">
        <f t="shared" si="2"/>
        <v/>
      </c>
    </row>
    <row r="136" spans="1:4" x14ac:dyDescent="0.15">
      <c r="A136">
        <v>134</v>
      </c>
      <c r="B136" s="11" t="s">
        <v>1056</v>
      </c>
      <c r="C136" s="11">
        <v>34120</v>
      </c>
      <c r="D136" t="str">
        <f t="shared" si="2"/>
        <v/>
      </c>
    </row>
    <row r="137" spans="1:4" x14ac:dyDescent="0.15">
      <c r="A137">
        <v>135</v>
      </c>
      <c r="B137" s="11" t="s">
        <v>1055</v>
      </c>
      <c r="C137" s="11">
        <v>34171</v>
      </c>
      <c r="D137" t="str">
        <f t="shared" si="2"/>
        <v/>
      </c>
    </row>
    <row r="138" spans="1:4" x14ac:dyDescent="0.15">
      <c r="A138">
        <v>136</v>
      </c>
      <c r="B138" s="11" t="s">
        <v>1168</v>
      </c>
      <c r="C138" s="11">
        <v>34268</v>
      </c>
      <c r="D138" t="str">
        <f t="shared" si="2"/>
        <v/>
      </c>
    </row>
    <row r="139" spans="1:4" x14ac:dyDescent="0.15">
      <c r="A139">
        <v>137</v>
      </c>
      <c r="B139" s="11" t="s">
        <v>53</v>
      </c>
      <c r="C139" s="11">
        <v>34365</v>
      </c>
      <c r="D139" t="str">
        <f t="shared" si="2"/>
        <v/>
      </c>
    </row>
    <row r="140" spans="1:4" x14ac:dyDescent="0.15">
      <c r="A140">
        <v>138</v>
      </c>
      <c r="B140" s="11" t="s">
        <v>1056</v>
      </c>
      <c r="C140" s="11">
        <v>34456</v>
      </c>
      <c r="D140" t="str">
        <f t="shared" si="2"/>
        <v/>
      </c>
    </row>
    <row r="141" spans="1:4" x14ac:dyDescent="0.15">
      <c r="A141">
        <v>139</v>
      </c>
      <c r="B141" s="11" t="s">
        <v>53</v>
      </c>
      <c r="C141" s="11">
        <v>34553</v>
      </c>
      <c r="D141" t="str">
        <f t="shared" si="2"/>
        <v/>
      </c>
    </row>
    <row r="142" spans="1:4" x14ac:dyDescent="0.15">
      <c r="A142">
        <v>140</v>
      </c>
      <c r="B142" s="11" t="s">
        <v>1055</v>
      </c>
      <c r="C142" s="11">
        <v>34650</v>
      </c>
      <c r="D142" t="str">
        <f t="shared" si="2"/>
        <v/>
      </c>
    </row>
    <row r="143" spans="1:4" x14ac:dyDescent="0.15">
      <c r="A143">
        <v>141</v>
      </c>
      <c r="B143" s="11" t="s">
        <v>53</v>
      </c>
      <c r="C143" s="11">
        <v>34746</v>
      </c>
      <c r="D143" t="str">
        <f t="shared" si="2"/>
        <v/>
      </c>
    </row>
    <row r="144" spans="1:4" x14ac:dyDescent="0.15">
      <c r="A144">
        <v>142</v>
      </c>
      <c r="B144" s="11" t="s">
        <v>53</v>
      </c>
      <c r="C144" s="11">
        <v>35066</v>
      </c>
      <c r="D144" t="str">
        <f t="shared" si="2"/>
        <v/>
      </c>
    </row>
    <row r="145" spans="1:4" x14ac:dyDescent="0.15">
      <c r="A145">
        <v>143</v>
      </c>
      <c r="B145" s="11" t="s">
        <v>1055</v>
      </c>
      <c r="C145" s="11">
        <v>35165</v>
      </c>
      <c r="D145" t="str">
        <f t="shared" si="2"/>
        <v/>
      </c>
    </row>
    <row r="146" spans="1:4" x14ac:dyDescent="0.15">
      <c r="A146">
        <v>144</v>
      </c>
      <c r="B146" s="11" t="s">
        <v>53</v>
      </c>
      <c r="C146" s="11">
        <v>35262</v>
      </c>
      <c r="D146" t="str">
        <f t="shared" si="2"/>
        <v/>
      </c>
    </row>
    <row r="147" spans="1:4" x14ac:dyDescent="0.15">
      <c r="A147">
        <v>145</v>
      </c>
      <c r="B147" s="11" t="s">
        <v>1055</v>
      </c>
      <c r="C147" s="5">
        <v>34973</v>
      </c>
      <c r="D147" t="str">
        <f t="shared" si="2"/>
        <v/>
      </c>
    </row>
    <row r="148" spans="1:4" x14ac:dyDescent="0.15">
      <c r="A148">
        <v>146</v>
      </c>
      <c r="B148" s="11" t="s">
        <v>53</v>
      </c>
      <c r="C148" s="5">
        <v>35326</v>
      </c>
      <c r="D148" t="str">
        <f t="shared" si="2"/>
        <v/>
      </c>
    </row>
    <row r="149" spans="1:4" x14ac:dyDescent="0.15">
      <c r="A149">
        <v>147</v>
      </c>
      <c r="B149" s="11" t="s">
        <v>53</v>
      </c>
      <c r="C149" s="5">
        <v>35421</v>
      </c>
      <c r="D149" t="str">
        <f t="shared" si="2"/>
        <v/>
      </c>
    </row>
    <row r="150" spans="1:4" x14ac:dyDescent="0.15">
      <c r="A150">
        <v>148</v>
      </c>
      <c r="B150" s="11" t="s">
        <v>1055</v>
      </c>
      <c r="C150" s="5">
        <v>35517</v>
      </c>
      <c r="D150" t="str">
        <f t="shared" si="2"/>
        <v/>
      </c>
    </row>
    <row r="151" spans="1:4" x14ac:dyDescent="0.15">
      <c r="A151">
        <v>149</v>
      </c>
      <c r="B151" s="11" t="s">
        <v>1055</v>
      </c>
      <c r="C151" s="5">
        <v>35708</v>
      </c>
      <c r="D151" t="str">
        <f t="shared" si="2"/>
        <v/>
      </c>
    </row>
    <row r="152" spans="1:4" x14ac:dyDescent="0.15">
      <c r="A152">
        <v>150</v>
      </c>
      <c r="B152" s="11" t="s">
        <v>1055</v>
      </c>
      <c r="C152" s="5">
        <v>35804</v>
      </c>
      <c r="D152" t="str">
        <f t="shared" si="2"/>
        <v/>
      </c>
    </row>
    <row r="153" spans="1:4" x14ac:dyDescent="0.15">
      <c r="A153">
        <v>151</v>
      </c>
      <c r="B153" s="11" t="s">
        <v>1055</v>
      </c>
      <c r="C153" s="5">
        <v>35901</v>
      </c>
      <c r="D153" t="str">
        <f t="shared" si="2"/>
        <v/>
      </c>
    </row>
    <row r="154" spans="1:4" x14ac:dyDescent="0.15">
      <c r="A154">
        <v>152</v>
      </c>
      <c r="B154" s="11" t="s">
        <v>1055</v>
      </c>
      <c r="C154" s="5">
        <v>35997</v>
      </c>
      <c r="D154" t="str">
        <f t="shared" si="2"/>
        <v/>
      </c>
    </row>
    <row r="155" spans="1:4" x14ac:dyDescent="0.15">
      <c r="A155">
        <v>153</v>
      </c>
      <c r="B155" s="11" t="s">
        <v>53</v>
      </c>
      <c r="C155" s="5">
        <v>36125</v>
      </c>
      <c r="D155" t="str">
        <f t="shared" si="2"/>
        <v/>
      </c>
    </row>
    <row r="156" spans="1:4" x14ac:dyDescent="0.15">
      <c r="A156">
        <v>154</v>
      </c>
      <c r="B156" s="11" t="s">
        <v>1055</v>
      </c>
      <c r="C156" s="5">
        <v>36220</v>
      </c>
      <c r="D156" t="str">
        <f t="shared" si="2"/>
        <v/>
      </c>
    </row>
    <row r="157" spans="1:4" x14ac:dyDescent="0.15">
      <c r="A157">
        <v>155</v>
      </c>
      <c r="B157" s="11" t="s">
        <v>1055</v>
      </c>
      <c r="C157" s="5">
        <v>36255</v>
      </c>
      <c r="D157" t="str">
        <f t="shared" si="2"/>
        <v/>
      </c>
    </row>
    <row r="158" spans="1:4" x14ac:dyDescent="0.15">
      <c r="A158">
        <v>156</v>
      </c>
      <c r="B158" s="11" t="s">
        <v>1055</v>
      </c>
      <c r="C158" s="5">
        <v>36352</v>
      </c>
      <c r="D158" t="str">
        <f t="shared" si="2"/>
        <v>zelfde oordeel meermaals</v>
      </c>
    </row>
    <row r="159" spans="1:4" x14ac:dyDescent="0.15">
      <c r="A159">
        <v>157</v>
      </c>
      <c r="B159" s="11" t="s">
        <v>1055</v>
      </c>
      <c r="C159" s="5">
        <v>36352</v>
      </c>
      <c r="D159" t="str">
        <f t="shared" si="2"/>
        <v/>
      </c>
    </row>
    <row r="160" spans="1:4" x14ac:dyDescent="0.15">
      <c r="A160">
        <v>158</v>
      </c>
      <c r="B160" s="11" t="s">
        <v>1055</v>
      </c>
      <c r="C160" s="5">
        <v>24973</v>
      </c>
      <c r="D160" t="str">
        <f t="shared" si="2"/>
        <v>Verschillend oordeel over zelfde MU</v>
      </c>
    </row>
    <row r="161" spans="1:4" x14ac:dyDescent="0.15">
      <c r="A161">
        <v>159</v>
      </c>
      <c r="B161" s="11" t="s">
        <v>1056</v>
      </c>
      <c r="C161" s="5">
        <v>24973</v>
      </c>
      <c r="D161" t="str">
        <f t="shared" si="2"/>
        <v/>
      </c>
    </row>
    <row r="162" spans="1:4" x14ac:dyDescent="0.15">
      <c r="A162">
        <v>160</v>
      </c>
      <c r="B162" s="11" t="s">
        <v>1055</v>
      </c>
      <c r="C162" s="5">
        <v>36516</v>
      </c>
      <c r="D162" t="str">
        <f t="shared" si="2"/>
        <v/>
      </c>
    </row>
    <row r="163" spans="1:4" x14ac:dyDescent="0.15">
      <c r="A163">
        <v>161</v>
      </c>
      <c r="B163" s="11" t="s">
        <v>1055</v>
      </c>
      <c r="C163" s="5">
        <v>36616</v>
      </c>
      <c r="D163" t="str">
        <f t="shared" si="2"/>
        <v>zelfde oordeel meermaals</v>
      </c>
    </row>
    <row r="164" spans="1:4" x14ac:dyDescent="0.15">
      <c r="A164">
        <v>162</v>
      </c>
      <c r="B164" s="11" t="s">
        <v>1055</v>
      </c>
      <c r="C164" s="5">
        <v>36616</v>
      </c>
      <c r="D164" t="str">
        <f t="shared" si="2"/>
        <v/>
      </c>
    </row>
    <row r="165" spans="1:4" x14ac:dyDescent="0.15">
      <c r="A165">
        <v>163</v>
      </c>
      <c r="B165" s="11" t="s">
        <v>53</v>
      </c>
      <c r="C165" s="5">
        <v>36708</v>
      </c>
      <c r="D165" t="str">
        <f t="shared" si="2"/>
        <v>Verschillend oordeel over zelfde MU</v>
      </c>
    </row>
    <row r="166" spans="1:4" x14ac:dyDescent="0.15">
      <c r="A166">
        <v>164</v>
      </c>
      <c r="B166" s="11" t="s">
        <v>1055</v>
      </c>
      <c r="C166" s="5">
        <v>36708</v>
      </c>
      <c r="D166" t="str">
        <f t="shared" si="2"/>
        <v/>
      </c>
    </row>
    <row r="167" spans="1:4" x14ac:dyDescent="0.15">
      <c r="A167">
        <v>165</v>
      </c>
      <c r="B167" s="11" t="s">
        <v>53</v>
      </c>
      <c r="C167" s="5">
        <v>36806</v>
      </c>
      <c r="D167" t="str">
        <f t="shared" si="2"/>
        <v/>
      </c>
    </row>
    <row r="168" spans="1:4" x14ac:dyDescent="0.15">
      <c r="A168">
        <v>166</v>
      </c>
      <c r="B168" s="11" t="s">
        <v>53</v>
      </c>
      <c r="C168" s="5">
        <v>37031</v>
      </c>
      <c r="D168" t="str">
        <f t="shared" si="2"/>
        <v>Verschillend oordeel over zelfde MU</v>
      </c>
    </row>
    <row r="169" spans="1:4" x14ac:dyDescent="0.15">
      <c r="A169">
        <v>167</v>
      </c>
      <c r="B169" s="11" t="s">
        <v>1055</v>
      </c>
      <c r="C169" s="5">
        <v>37031</v>
      </c>
      <c r="D169" t="str">
        <f t="shared" si="2"/>
        <v/>
      </c>
    </row>
    <row r="170" spans="1:4" x14ac:dyDescent="0.15">
      <c r="A170">
        <v>168</v>
      </c>
      <c r="B170" s="11" t="s">
        <v>1055</v>
      </c>
      <c r="C170" s="5">
        <v>36960</v>
      </c>
      <c r="D170" t="str">
        <f t="shared" si="2"/>
        <v/>
      </c>
    </row>
    <row r="171" spans="1:4" x14ac:dyDescent="0.15">
      <c r="A171">
        <v>169</v>
      </c>
      <c r="B171" s="11" t="s">
        <v>1056</v>
      </c>
      <c r="C171" s="5">
        <v>37100</v>
      </c>
      <c r="D171" t="str">
        <f t="shared" si="2"/>
        <v>Verschillend oordeel over zelfde MU</v>
      </c>
    </row>
    <row r="172" spans="1:4" x14ac:dyDescent="0.15">
      <c r="A172">
        <v>170</v>
      </c>
      <c r="B172" s="11" t="s">
        <v>1055</v>
      </c>
      <c r="C172" s="5">
        <v>37100</v>
      </c>
      <c r="D172" t="str">
        <f t="shared" si="2"/>
        <v/>
      </c>
    </row>
    <row r="173" spans="1:4" x14ac:dyDescent="0.15">
      <c r="A173">
        <v>171</v>
      </c>
      <c r="B173" s="11" t="s">
        <v>1055</v>
      </c>
      <c r="C173" s="5">
        <v>37190</v>
      </c>
      <c r="D173" t="str">
        <f t="shared" si="2"/>
        <v/>
      </c>
    </row>
    <row r="174" spans="1:4" x14ac:dyDescent="0.15">
      <c r="A174">
        <v>172</v>
      </c>
      <c r="B174" s="11" t="s">
        <v>1055</v>
      </c>
      <c r="C174" s="5">
        <v>37214</v>
      </c>
      <c r="D174" t="str">
        <f t="shared" si="2"/>
        <v/>
      </c>
    </row>
    <row r="175" spans="1:4" x14ac:dyDescent="0.15">
      <c r="A175">
        <v>173</v>
      </c>
      <c r="B175" s="11" t="s">
        <v>1055</v>
      </c>
      <c r="C175" s="5">
        <v>37308</v>
      </c>
      <c r="D175" t="str">
        <f t="shared" si="2"/>
        <v/>
      </c>
    </row>
    <row r="176" spans="1:4" x14ac:dyDescent="0.15">
      <c r="A176">
        <v>174</v>
      </c>
      <c r="B176" s="11" t="s">
        <v>1055</v>
      </c>
      <c r="C176" s="5">
        <v>37405</v>
      </c>
      <c r="D176" t="str">
        <f t="shared" si="2"/>
        <v/>
      </c>
    </row>
    <row r="177" spans="1:4" x14ac:dyDescent="0.15">
      <c r="A177">
        <v>175</v>
      </c>
      <c r="B177" s="11" t="s">
        <v>1055</v>
      </c>
      <c r="C177" s="5">
        <v>37499</v>
      </c>
      <c r="D177" t="str">
        <f t="shared" si="2"/>
        <v/>
      </c>
    </row>
    <row r="178" spans="1:4" x14ac:dyDescent="0.15">
      <c r="A178">
        <v>176</v>
      </c>
      <c r="B178" s="11" t="s">
        <v>53</v>
      </c>
      <c r="C178" s="5">
        <v>37594</v>
      </c>
      <c r="D178" t="str">
        <f t="shared" si="2"/>
        <v/>
      </c>
    </row>
    <row r="179" spans="1:4" x14ac:dyDescent="0.15">
      <c r="A179">
        <v>177</v>
      </c>
      <c r="B179" s="11" t="s">
        <v>1055</v>
      </c>
      <c r="C179" s="5">
        <v>37690</v>
      </c>
      <c r="D179" t="str">
        <f t="shared" si="2"/>
        <v/>
      </c>
    </row>
    <row r="180" spans="1:4" x14ac:dyDescent="0.15">
      <c r="A180">
        <v>178</v>
      </c>
      <c r="B180" s="11" t="s">
        <v>1055</v>
      </c>
      <c r="C180" s="5">
        <v>37789</v>
      </c>
      <c r="D180" t="str">
        <f t="shared" si="2"/>
        <v/>
      </c>
    </row>
    <row r="181" spans="1:4" x14ac:dyDescent="0.15">
      <c r="A181">
        <v>179</v>
      </c>
      <c r="B181" s="11" t="s">
        <v>1055</v>
      </c>
      <c r="C181" s="5">
        <v>37883</v>
      </c>
      <c r="D181" t="str">
        <f t="shared" si="2"/>
        <v/>
      </c>
    </row>
    <row r="182" spans="1:4" x14ac:dyDescent="0.15">
      <c r="A182">
        <v>180</v>
      </c>
      <c r="B182" s="11" t="s">
        <v>53</v>
      </c>
      <c r="C182" s="5">
        <v>37982</v>
      </c>
      <c r="D182" t="str">
        <f t="shared" si="2"/>
        <v/>
      </c>
    </row>
    <row r="183" spans="1:4" x14ac:dyDescent="0.15">
      <c r="A183">
        <v>181</v>
      </c>
      <c r="B183" s="11" t="s">
        <v>53</v>
      </c>
      <c r="C183" s="5">
        <v>38076</v>
      </c>
      <c r="D183" t="str">
        <f t="shared" si="2"/>
        <v>Verschillend oordeel over zelfde MU</v>
      </c>
    </row>
    <row r="184" spans="1:4" x14ac:dyDescent="0.15">
      <c r="A184">
        <v>182</v>
      </c>
      <c r="B184" s="11" t="s">
        <v>1168</v>
      </c>
      <c r="C184" s="5">
        <v>38076</v>
      </c>
      <c r="D184" t="str">
        <f t="shared" si="2"/>
        <v/>
      </c>
    </row>
    <row r="185" spans="1:4" x14ac:dyDescent="0.15">
      <c r="A185">
        <v>183</v>
      </c>
      <c r="B185" s="11" t="s">
        <v>1055</v>
      </c>
      <c r="C185" s="5">
        <v>38167</v>
      </c>
      <c r="D185" t="str">
        <f t="shared" si="2"/>
        <v/>
      </c>
    </row>
    <row r="186" spans="1:4" x14ac:dyDescent="0.15">
      <c r="A186">
        <v>184</v>
      </c>
      <c r="B186" s="11" t="s">
        <v>53</v>
      </c>
      <c r="C186" s="5">
        <v>38258</v>
      </c>
      <c r="D186" t="str">
        <f t="shared" si="2"/>
        <v/>
      </c>
    </row>
    <row r="187" spans="1:4" x14ac:dyDescent="0.15">
      <c r="A187">
        <v>185</v>
      </c>
      <c r="B187" s="11" t="s">
        <v>1055</v>
      </c>
      <c r="C187" s="5">
        <v>38274</v>
      </c>
      <c r="D187" t="str">
        <f t="shared" si="2"/>
        <v/>
      </c>
    </row>
    <row r="188" spans="1:4" x14ac:dyDescent="0.15">
      <c r="A188">
        <v>186</v>
      </c>
      <c r="B188" s="11" t="s">
        <v>1056</v>
      </c>
      <c r="C188" s="5">
        <v>38369</v>
      </c>
      <c r="D188" t="str">
        <f t="shared" si="2"/>
        <v>Verschillend oordeel over zelfde MU</v>
      </c>
    </row>
    <row r="189" spans="1:4" x14ac:dyDescent="0.15">
      <c r="A189">
        <v>187</v>
      </c>
      <c r="B189" s="11" t="s">
        <v>1055</v>
      </c>
      <c r="C189" s="5">
        <v>38369</v>
      </c>
      <c r="D189" t="str">
        <f t="shared" si="2"/>
        <v/>
      </c>
    </row>
    <row r="190" spans="1:4" x14ac:dyDescent="0.15">
      <c r="A190">
        <v>188</v>
      </c>
      <c r="B190" s="11" t="s">
        <v>1055</v>
      </c>
      <c r="C190" s="5">
        <v>38464</v>
      </c>
      <c r="D190" t="str">
        <f t="shared" si="2"/>
        <v/>
      </c>
    </row>
    <row r="191" spans="1:4" x14ac:dyDescent="0.15">
      <c r="A191">
        <v>189</v>
      </c>
      <c r="B191" s="11" t="s">
        <v>1055</v>
      </c>
      <c r="C191" s="5">
        <v>38564</v>
      </c>
      <c r="D191" t="str">
        <f t="shared" si="2"/>
        <v/>
      </c>
    </row>
    <row r="192" spans="1:4" x14ac:dyDescent="0.15">
      <c r="A192">
        <v>190</v>
      </c>
      <c r="B192" s="11" t="s">
        <v>53</v>
      </c>
      <c r="C192" s="5">
        <v>38756</v>
      </c>
      <c r="D192" t="str">
        <f t="shared" si="2"/>
        <v/>
      </c>
    </row>
    <row r="193" spans="1:4" x14ac:dyDescent="0.15">
      <c r="A193">
        <v>191</v>
      </c>
      <c r="B193" s="11" t="s">
        <v>1055</v>
      </c>
      <c r="C193" s="5">
        <v>38851</v>
      </c>
      <c r="D193" t="str">
        <f t="shared" si="2"/>
        <v/>
      </c>
    </row>
    <row r="194" spans="1:4" x14ac:dyDescent="0.15">
      <c r="A194">
        <v>192</v>
      </c>
      <c r="B194" s="11" t="s">
        <v>1055</v>
      </c>
      <c r="C194" s="5">
        <v>38946</v>
      </c>
      <c r="D194" t="str">
        <f t="shared" ref="D194:D257" si="3">IF(C195=C194,IF(B195&lt;&gt;B194,"Verschillend oordeel over zelfde MU","zelfde oordeel meermaals"),"")</f>
        <v/>
      </c>
    </row>
    <row r="195" spans="1:4" x14ac:dyDescent="0.15">
      <c r="A195">
        <v>193</v>
      </c>
      <c r="B195" s="11" t="s">
        <v>53</v>
      </c>
      <c r="C195" s="5">
        <v>38697</v>
      </c>
      <c r="D195" t="str">
        <f t="shared" si="3"/>
        <v/>
      </c>
    </row>
    <row r="196" spans="1:4" x14ac:dyDescent="0.15">
      <c r="A196">
        <v>194</v>
      </c>
      <c r="B196" s="11" t="s">
        <v>1055</v>
      </c>
      <c r="C196" s="5">
        <v>39042</v>
      </c>
      <c r="D196" t="str">
        <f t="shared" si="3"/>
        <v>zelfde oordeel meermaals</v>
      </c>
    </row>
    <row r="197" spans="1:4" x14ac:dyDescent="0.15">
      <c r="A197">
        <v>195</v>
      </c>
      <c r="B197" s="11" t="s">
        <v>1055</v>
      </c>
      <c r="C197" s="5">
        <v>39042</v>
      </c>
      <c r="D197" t="str">
        <f t="shared" si="3"/>
        <v/>
      </c>
    </row>
    <row r="198" spans="1:4" x14ac:dyDescent="0.15">
      <c r="A198">
        <v>196</v>
      </c>
      <c r="B198" s="11" t="s">
        <v>1055</v>
      </c>
      <c r="C198" s="5">
        <v>39137</v>
      </c>
      <c r="D198" t="str">
        <f t="shared" si="3"/>
        <v/>
      </c>
    </row>
    <row r="199" spans="1:4" x14ac:dyDescent="0.15">
      <c r="A199">
        <v>197</v>
      </c>
      <c r="B199" s="11" t="s">
        <v>53</v>
      </c>
      <c r="C199" s="5">
        <v>39230</v>
      </c>
      <c r="D199" t="str">
        <f t="shared" si="3"/>
        <v/>
      </c>
    </row>
    <row r="200" spans="1:4" x14ac:dyDescent="0.15">
      <c r="A200">
        <v>198</v>
      </c>
      <c r="B200" s="11" t="s">
        <v>1055</v>
      </c>
      <c r="C200" s="5">
        <v>39327</v>
      </c>
      <c r="D200" t="str">
        <f t="shared" si="3"/>
        <v/>
      </c>
    </row>
    <row r="201" spans="1:4" x14ac:dyDescent="0.15">
      <c r="A201">
        <v>199</v>
      </c>
      <c r="B201" s="11" t="s">
        <v>1055</v>
      </c>
      <c r="C201" s="5">
        <v>39385</v>
      </c>
      <c r="D201" t="str">
        <f t="shared" si="3"/>
        <v/>
      </c>
    </row>
    <row r="202" spans="1:4" x14ac:dyDescent="0.15">
      <c r="A202">
        <v>200</v>
      </c>
      <c r="B202" s="11" t="s">
        <v>1055</v>
      </c>
      <c r="C202" s="5">
        <v>39479</v>
      </c>
      <c r="D202" t="str">
        <f t="shared" si="3"/>
        <v/>
      </c>
    </row>
    <row r="203" spans="1:4" x14ac:dyDescent="0.15">
      <c r="A203">
        <v>201</v>
      </c>
      <c r="B203" s="11" t="s">
        <v>1055</v>
      </c>
      <c r="C203" s="5">
        <v>39572</v>
      </c>
      <c r="D203" t="str">
        <f t="shared" si="3"/>
        <v/>
      </c>
    </row>
    <row r="204" spans="1:4" x14ac:dyDescent="0.15">
      <c r="A204">
        <v>202</v>
      </c>
      <c r="B204" s="11" t="s">
        <v>53</v>
      </c>
      <c r="C204" s="5">
        <v>39670</v>
      </c>
      <c r="D204" t="str">
        <f t="shared" si="3"/>
        <v/>
      </c>
    </row>
    <row r="205" spans="1:4" x14ac:dyDescent="0.15">
      <c r="A205">
        <v>203</v>
      </c>
      <c r="B205" s="11" t="s">
        <v>53</v>
      </c>
      <c r="C205" s="5">
        <v>39768</v>
      </c>
      <c r="D205" t="str">
        <f t="shared" si="3"/>
        <v/>
      </c>
    </row>
    <row r="206" spans="1:4" x14ac:dyDescent="0.15">
      <c r="A206">
        <v>204</v>
      </c>
      <c r="B206" s="11" t="s">
        <v>53</v>
      </c>
      <c r="C206" s="5">
        <v>39864</v>
      </c>
      <c r="D206" t="str">
        <f t="shared" si="3"/>
        <v>Verschillend oordeel over zelfde MU</v>
      </c>
    </row>
    <row r="207" spans="1:4" x14ac:dyDescent="0.15">
      <c r="A207">
        <v>205</v>
      </c>
      <c r="B207" s="11" t="s">
        <v>1055</v>
      </c>
      <c r="C207" s="5">
        <v>39864</v>
      </c>
      <c r="D207" t="str">
        <f t="shared" si="3"/>
        <v/>
      </c>
    </row>
    <row r="208" spans="1:4" x14ac:dyDescent="0.15">
      <c r="A208">
        <v>206</v>
      </c>
      <c r="B208" s="11" t="s">
        <v>1055</v>
      </c>
      <c r="C208" s="5">
        <v>39993</v>
      </c>
      <c r="D208" t="str">
        <f t="shared" si="3"/>
        <v/>
      </c>
    </row>
    <row r="209" spans="1:4" x14ac:dyDescent="0.15">
      <c r="A209">
        <v>207</v>
      </c>
      <c r="B209" s="11" t="s">
        <v>53</v>
      </c>
      <c r="C209" s="5">
        <v>40089</v>
      </c>
      <c r="D209" t="str">
        <f t="shared" si="3"/>
        <v/>
      </c>
    </row>
    <row r="210" spans="1:4" x14ac:dyDescent="0.15">
      <c r="A210">
        <v>208</v>
      </c>
      <c r="B210" s="11" t="s">
        <v>1055</v>
      </c>
      <c r="C210" s="5">
        <v>39888</v>
      </c>
      <c r="D210" t="str">
        <f t="shared" si="3"/>
        <v>zelfde oordeel meermaals</v>
      </c>
    </row>
    <row r="211" spans="1:4" x14ac:dyDescent="0.15">
      <c r="A211">
        <v>209</v>
      </c>
      <c r="B211" s="11" t="s">
        <v>1055</v>
      </c>
      <c r="C211" s="5">
        <v>39888</v>
      </c>
      <c r="D211" t="str">
        <f t="shared" si="3"/>
        <v>zelfde oordeel meermaals</v>
      </c>
    </row>
    <row r="212" spans="1:4" x14ac:dyDescent="0.15">
      <c r="A212">
        <v>210</v>
      </c>
      <c r="B212" s="11" t="s">
        <v>1055</v>
      </c>
      <c r="C212" s="5">
        <v>39888</v>
      </c>
      <c r="D212" t="str">
        <f t="shared" si="3"/>
        <v>Verschillend oordeel over zelfde MU</v>
      </c>
    </row>
    <row r="213" spans="1:4" x14ac:dyDescent="0.15">
      <c r="A213">
        <v>211</v>
      </c>
      <c r="B213" s="11" t="s">
        <v>1056</v>
      </c>
      <c r="C213" s="5">
        <v>39888</v>
      </c>
      <c r="D213" t="str">
        <f t="shared" si="3"/>
        <v/>
      </c>
    </row>
    <row r="214" spans="1:4" x14ac:dyDescent="0.15">
      <c r="A214">
        <v>212</v>
      </c>
      <c r="B214" s="11" t="s">
        <v>1056</v>
      </c>
      <c r="C214" s="5">
        <v>40248</v>
      </c>
      <c r="D214" t="str">
        <f t="shared" si="3"/>
        <v>Verschillend oordeel over zelfde MU</v>
      </c>
    </row>
    <row r="215" spans="1:4" x14ac:dyDescent="0.15">
      <c r="A215">
        <v>213</v>
      </c>
      <c r="B215" s="11" t="s">
        <v>1055</v>
      </c>
      <c r="C215" s="5">
        <v>40248</v>
      </c>
      <c r="D215" t="str">
        <f t="shared" si="3"/>
        <v/>
      </c>
    </row>
    <row r="216" spans="1:4" x14ac:dyDescent="0.15">
      <c r="A216">
        <v>214</v>
      </c>
      <c r="B216" s="11" t="s">
        <v>1055</v>
      </c>
      <c r="C216" s="5">
        <v>40346</v>
      </c>
      <c r="D216" t="str">
        <f t="shared" si="3"/>
        <v/>
      </c>
    </row>
    <row r="217" spans="1:4" x14ac:dyDescent="0.15">
      <c r="A217">
        <v>215</v>
      </c>
      <c r="B217" s="11" t="s">
        <v>1055</v>
      </c>
      <c r="C217" s="5">
        <v>40385</v>
      </c>
      <c r="D217" t="str">
        <f t="shared" si="3"/>
        <v/>
      </c>
    </row>
    <row r="218" spans="1:4" x14ac:dyDescent="0.15">
      <c r="A218">
        <v>216</v>
      </c>
      <c r="B218" s="11" t="s">
        <v>53</v>
      </c>
      <c r="C218" s="5">
        <v>40483</v>
      </c>
      <c r="D218" t="str">
        <f t="shared" si="3"/>
        <v/>
      </c>
    </row>
    <row r="219" spans="1:4" x14ac:dyDescent="0.15">
      <c r="A219">
        <v>217</v>
      </c>
      <c r="B219" s="11" t="s">
        <v>53</v>
      </c>
      <c r="C219" s="5">
        <v>40678</v>
      </c>
      <c r="D219" t="str">
        <f t="shared" si="3"/>
        <v/>
      </c>
    </row>
    <row r="220" spans="1:4" x14ac:dyDescent="0.15">
      <c r="A220">
        <v>218</v>
      </c>
      <c r="B220" s="11" t="s">
        <v>53</v>
      </c>
      <c r="C220" s="5">
        <v>40775</v>
      </c>
      <c r="D220" t="str">
        <f t="shared" si="3"/>
        <v/>
      </c>
    </row>
    <row r="221" spans="1:4" x14ac:dyDescent="0.15">
      <c r="A221">
        <v>219</v>
      </c>
      <c r="B221" s="11" t="s">
        <v>53</v>
      </c>
      <c r="C221" s="5">
        <v>40870</v>
      </c>
      <c r="D221" t="str">
        <f t="shared" si="3"/>
        <v/>
      </c>
    </row>
    <row r="222" spans="1:4" x14ac:dyDescent="0.15">
      <c r="A222">
        <v>220</v>
      </c>
      <c r="B222" s="11" t="s">
        <v>1055</v>
      </c>
      <c r="C222" s="5">
        <v>40968</v>
      </c>
      <c r="D222" t="str">
        <f t="shared" si="3"/>
        <v>zelfde oordeel meermaals</v>
      </c>
    </row>
    <row r="223" spans="1:4" x14ac:dyDescent="0.15">
      <c r="A223">
        <v>221</v>
      </c>
      <c r="B223" s="11" t="s">
        <v>1055</v>
      </c>
      <c r="C223" s="5">
        <v>40968</v>
      </c>
      <c r="D223" t="str">
        <f t="shared" si="3"/>
        <v>zelfde oordeel meermaals</v>
      </c>
    </row>
    <row r="224" spans="1:4" x14ac:dyDescent="0.15">
      <c r="A224">
        <v>222</v>
      </c>
      <c r="B224" s="11" t="s">
        <v>1055</v>
      </c>
      <c r="C224" s="5">
        <v>40968</v>
      </c>
      <c r="D224" t="str">
        <f t="shared" si="3"/>
        <v/>
      </c>
    </row>
    <row r="225" spans="1:4" x14ac:dyDescent="0.15">
      <c r="A225">
        <v>223</v>
      </c>
      <c r="B225" s="11" t="s">
        <v>53</v>
      </c>
      <c r="C225" s="5">
        <v>41065</v>
      </c>
      <c r="D225" t="str">
        <f t="shared" si="3"/>
        <v/>
      </c>
    </row>
    <row r="226" spans="1:4" x14ac:dyDescent="0.15">
      <c r="A226">
        <v>224</v>
      </c>
      <c r="B226" s="11" t="s">
        <v>1055</v>
      </c>
      <c r="C226" s="5">
        <v>41163</v>
      </c>
      <c r="D226" t="str">
        <f t="shared" si="3"/>
        <v/>
      </c>
    </row>
    <row r="227" spans="1:4" x14ac:dyDescent="0.15">
      <c r="A227">
        <v>225</v>
      </c>
      <c r="B227" s="11" t="s">
        <v>1055</v>
      </c>
      <c r="C227" s="5">
        <v>41424</v>
      </c>
      <c r="D227" t="str">
        <f t="shared" si="3"/>
        <v/>
      </c>
    </row>
    <row r="228" spans="1:4" x14ac:dyDescent="0.15">
      <c r="A228">
        <v>226</v>
      </c>
      <c r="B228" s="11" t="s">
        <v>1055</v>
      </c>
      <c r="C228" s="5">
        <v>41524</v>
      </c>
      <c r="D228" t="str">
        <f t="shared" si="3"/>
        <v/>
      </c>
    </row>
    <row r="229" spans="1:4" x14ac:dyDescent="0.15">
      <c r="A229">
        <v>227</v>
      </c>
      <c r="B229" s="11" t="s">
        <v>53</v>
      </c>
      <c r="C229" s="5">
        <v>41617</v>
      </c>
      <c r="D229" t="str">
        <f t="shared" si="3"/>
        <v>zelfde oordeel meermaals</v>
      </c>
    </row>
    <row r="230" spans="1:4" x14ac:dyDescent="0.15">
      <c r="A230">
        <v>228</v>
      </c>
      <c r="B230" s="11" t="s">
        <v>53</v>
      </c>
      <c r="C230" s="5">
        <v>41617</v>
      </c>
      <c r="D230" t="str">
        <f t="shared" si="3"/>
        <v/>
      </c>
    </row>
    <row r="231" spans="1:4" x14ac:dyDescent="0.15">
      <c r="A231">
        <v>229</v>
      </c>
      <c r="B231" s="11" t="s">
        <v>1056</v>
      </c>
      <c r="C231" s="5">
        <v>41296</v>
      </c>
      <c r="D231" t="str">
        <f t="shared" si="3"/>
        <v/>
      </c>
    </row>
    <row r="232" spans="1:4" x14ac:dyDescent="0.15">
      <c r="A232">
        <v>230</v>
      </c>
      <c r="B232" s="11" t="s">
        <v>53</v>
      </c>
      <c r="C232" s="5">
        <v>41642</v>
      </c>
      <c r="D232" t="str">
        <f t="shared" si="3"/>
        <v/>
      </c>
    </row>
    <row r="233" spans="1:4" x14ac:dyDescent="0.15">
      <c r="A233">
        <v>231</v>
      </c>
      <c r="B233" s="11" t="s">
        <v>1055</v>
      </c>
      <c r="C233" s="5">
        <v>41745</v>
      </c>
      <c r="D233" t="str">
        <f t="shared" si="3"/>
        <v/>
      </c>
    </row>
    <row r="234" spans="1:4" x14ac:dyDescent="0.15">
      <c r="A234">
        <v>232</v>
      </c>
      <c r="B234" s="11" t="s">
        <v>53</v>
      </c>
      <c r="C234" s="5">
        <v>41835</v>
      </c>
      <c r="D234" t="str">
        <f t="shared" si="3"/>
        <v/>
      </c>
    </row>
    <row r="235" spans="1:4" x14ac:dyDescent="0.15">
      <c r="A235">
        <v>233</v>
      </c>
      <c r="B235" s="11" t="s">
        <v>1055</v>
      </c>
      <c r="C235" s="5">
        <v>41935</v>
      </c>
      <c r="D235" t="str">
        <f t="shared" si="3"/>
        <v/>
      </c>
    </row>
    <row r="236" spans="1:4" x14ac:dyDescent="0.15">
      <c r="A236">
        <v>234</v>
      </c>
      <c r="B236" s="11" t="s">
        <v>1055</v>
      </c>
      <c r="C236" s="5">
        <v>42034</v>
      </c>
      <c r="D236" t="str">
        <f t="shared" si="3"/>
        <v>zelfde oordeel meermaals</v>
      </c>
    </row>
    <row r="237" spans="1:4" x14ac:dyDescent="0.15">
      <c r="A237">
        <v>235</v>
      </c>
      <c r="B237" s="11" t="s">
        <v>1055</v>
      </c>
      <c r="C237" s="5">
        <v>42034</v>
      </c>
      <c r="D237" t="str">
        <f t="shared" si="3"/>
        <v>Verschillend oordeel over zelfde MU</v>
      </c>
    </row>
    <row r="238" spans="1:4" x14ac:dyDescent="0.15">
      <c r="A238">
        <v>236</v>
      </c>
      <c r="B238" s="11" t="s">
        <v>1056</v>
      </c>
      <c r="C238" s="5">
        <v>42034</v>
      </c>
      <c r="D238" t="str">
        <f t="shared" si="3"/>
        <v/>
      </c>
    </row>
    <row r="239" spans="1:4" x14ac:dyDescent="0.15">
      <c r="A239">
        <v>237</v>
      </c>
      <c r="B239" s="11" t="s">
        <v>53</v>
      </c>
      <c r="C239" s="5">
        <v>42130</v>
      </c>
      <c r="D239" t="str">
        <f t="shared" si="3"/>
        <v>Verschillend oordeel over zelfde MU</v>
      </c>
    </row>
    <row r="240" spans="1:4" x14ac:dyDescent="0.15">
      <c r="A240">
        <v>238</v>
      </c>
      <c r="B240" s="11" t="s">
        <v>1055</v>
      </c>
      <c r="C240" s="5">
        <v>42130</v>
      </c>
      <c r="D240" t="str">
        <f t="shared" si="3"/>
        <v/>
      </c>
    </row>
    <row r="241" spans="1:4" x14ac:dyDescent="0.15">
      <c r="A241">
        <v>239</v>
      </c>
      <c r="B241" s="11" t="s">
        <v>1055</v>
      </c>
      <c r="C241" s="5">
        <v>42223</v>
      </c>
      <c r="D241" t="str">
        <f t="shared" si="3"/>
        <v/>
      </c>
    </row>
    <row r="242" spans="1:4" x14ac:dyDescent="0.15">
      <c r="A242">
        <v>240</v>
      </c>
      <c r="B242" s="11" t="s">
        <v>1055</v>
      </c>
      <c r="C242" s="5">
        <v>42322</v>
      </c>
      <c r="D242" t="str">
        <f t="shared" si="3"/>
        <v/>
      </c>
    </row>
    <row r="243" spans="1:4" x14ac:dyDescent="0.15">
      <c r="A243">
        <v>241</v>
      </c>
      <c r="B243" s="11" t="s">
        <v>1055</v>
      </c>
      <c r="C243" s="5">
        <v>42418</v>
      </c>
      <c r="D243" t="str">
        <f t="shared" si="3"/>
        <v/>
      </c>
    </row>
    <row r="244" spans="1:4" x14ac:dyDescent="0.15">
      <c r="A244">
        <v>242</v>
      </c>
      <c r="B244" s="52" t="s">
        <v>53</v>
      </c>
      <c r="C244" s="64">
        <v>42317</v>
      </c>
      <c r="D244" t="str">
        <f t="shared" si="3"/>
        <v/>
      </c>
    </row>
    <row r="245" spans="1:4" x14ac:dyDescent="0.15">
      <c r="A245">
        <v>243</v>
      </c>
      <c r="B245" s="52" t="s">
        <v>53</v>
      </c>
      <c r="C245" s="64">
        <v>42509</v>
      </c>
      <c r="D245" t="str">
        <f t="shared" si="3"/>
        <v/>
      </c>
    </row>
    <row r="246" spans="1:4" x14ac:dyDescent="0.15">
      <c r="A246">
        <v>244</v>
      </c>
      <c r="B246" s="11" t="s">
        <v>1055</v>
      </c>
      <c r="C246" s="5">
        <v>42733</v>
      </c>
      <c r="D246" t="str">
        <f t="shared" si="3"/>
        <v/>
      </c>
    </row>
    <row r="247" spans="1:4" x14ac:dyDescent="0.15">
      <c r="A247">
        <v>245</v>
      </c>
      <c r="B247" s="11" t="s">
        <v>1055</v>
      </c>
      <c r="C247" s="5">
        <v>42828</v>
      </c>
      <c r="D247" t="str">
        <f t="shared" si="3"/>
        <v/>
      </c>
    </row>
    <row r="248" spans="1:4" x14ac:dyDescent="0.15">
      <c r="A248">
        <v>246</v>
      </c>
      <c r="B248" s="11" t="s">
        <v>1055</v>
      </c>
      <c r="C248" s="5">
        <v>42549</v>
      </c>
      <c r="D248" t="str">
        <f t="shared" si="3"/>
        <v>zelfde oordeel meermaals</v>
      </c>
    </row>
    <row r="249" spans="1:4" x14ac:dyDescent="0.15">
      <c r="A249">
        <v>247</v>
      </c>
      <c r="B249" s="11" t="s">
        <v>1055</v>
      </c>
      <c r="C249" s="5">
        <v>42549</v>
      </c>
      <c r="D249" t="str">
        <f t="shared" si="3"/>
        <v/>
      </c>
    </row>
    <row r="250" spans="1:4" x14ac:dyDescent="0.15">
      <c r="A250">
        <v>248</v>
      </c>
      <c r="B250" s="11" t="s">
        <v>1055</v>
      </c>
      <c r="C250" s="5">
        <v>42645</v>
      </c>
      <c r="D250" t="str">
        <f t="shared" si="3"/>
        <v>zelfde oordeel meermaals</v>
      </c>
    </row>
    <row r="251" spans="1:4" x14ac:dyDescent="0.15">
      <c r="A251">
        <v>249</v>
      </c>
      <c r="B251" s="11" t="s">
        <v>1055</v>
      </c>
      <c r="C251" s="5">
        <v>42645</v>
      </c>
      <c r="D251" t="str">
        <f t="shared" si="3"/>
        <v/>
      </c>
    </row>
    <row r="252" spans="1:4" x14ac:dyDescent="0.15">
      <c r="A252">
        <v>250</v>
      </c>
      <c r="B252" s="11" t="s">
        <v>1055</v>
      </c>
      <c r="C252" s="5">
        <v>42998</v>
      </c>
      <c r="D252" t="str">
        <f t="shared" si="3"/>
        <v/>
      </c>
    </row>
    <row r="253" spans="1:4" x14ac:dyDescent="0.15">
      <c r="A253">
        <v>251</v>
      </c>
      <c r="B253" s="11" t="s">
        <v>1055</v>
      </c>
      <c r="C253" s="5">
        <v>43094</v>
      </c>
      <c r="D253" t="str">
        <f t="shared" si="3"/>
        <v/>
      </c>
    </row>
    <row r="254" spans="1:4" x14ac:dyDescent="0.15">
      <c r="A254">
        <v>252</v>
      </c>
      <c r="B254" s="11" t="s">
        <v>53</v>
      </c>
      <c r="C254" s="5">
        <v>43189</v>
      </c>
      <c r="D254" t="str">
        <f t="shared" si="3"/>
        <v/>
      </c>
    </row>
    <row r="255" spans="1:4" x14ac:dyDescent="0.15">
      <c r="A255">
        <v>253</v>
      </c>
      <c r="B255" s="11" t="s">
        <v>53</v>
      </c>
      <c r="C255" s="5">
        <v>43285</v>
      </c>
      <c r="D255" t="str">
        <f t="shared" si="3"/>
        <v/>
      </c>
    </row>
    <row r="256" spans="1:4" x14ac:dyDescent="0.15">
      <c r="A256">
        <v>254</v>
      </c>
      <c r="B256" s="52" t="s">
        <v>1055</v>
      </c>
      <c r="C256" s="64">
        <v>43383</v>
      </c>
      <c r="D256" t="str">
        <f t="shared" si="3"/>
        <v/>
      </c>
    </row>
    <row r="257" spans="1:4" x14ac:dyDescent="0.15">
      <c r="A257">
        <v>255</v>
      </c>
      <c r="B257" s="11" t="s">
        <v>53</v>
      </c>
      <c r="C257" s="5">
        <v>43480</v>
      </c>
      <c r="D257" t="str">
        <f t="shared" si="3"/>
        <v/>
      </c>
    </row>
    <row r="258" spans="1:4" x14ac:dyDescent="0.15">
      <c r="A258">
        <v>256</v>
      </c>
      <c r="B258" s="11" t="s">
        <v>53</v>
      </c>
      <c r="C258" s="5">
        <v>43580</v>
      </c>
      <c r="D258" t="str">
        <f t="shared" ref="D258:D321" si="4">IF(C259=C258,IF(B259&lt;&gt;B258,"Verschillend oordeel over zelfde MU","zelfde oordeel meermaals"),"")</f>
        <v/>
      </c>
    </row>
    <row r="259" spans="1:4" x14ac:dyDescent="0.15">
      <c r="A259">
        <v>257</v>
      </c>
      <c r="B259" s="11" t="s">
        <v>1055</v>
      </c>
      <c r="C259" s="5">
        <v>43604</v>
      </c>
      <c r="D259" t="str">
        <f t="shared" si="4"/>
        <v/>
      </c>
    </row>
    <row r="260" spans="1:4" x14ac:dyDescent="0.15">
      <c r="A260">
        <v>258</v>
      </c>
      <c r="B260" s="11" t="s">
        <v>53</v>
      </c>
      <c r="C260" s="5">
        <v>43699</v>
      </c>
      <c r="D260" t="str">
        <f t="shared" si="4"/>
        <v/>
      </c>
    </row>
    <row r="261" spans="1:4" x14ac:dyDescent="0.15">
      <c r="A261">
        <v>259</v>
      </c>
      <c r="B261" s="11" t="s">
        <v>1056</v>
      </c>
      <c r="C261" s="5">
        <v>44020</v>
      </c>
      <c r="D261" t="str">
        <f t="shared" si="4"/>
        <v/>
      </c>
    </row>
    <row r="262" spans="1:4" x14ac:dyDescent="0.15">
      <c r="A262">
        <v>260</v>
      </c>
      <c r="B262" s="11" t="s">
        <v>1055</v>
      </c>
      <c r="C262" s="5">
        <v>44119</v>
      </c>
      <c r="D262" t="str">
        <f t="shared" si="4"/>
        <v/>
      </c>
    </row>
    <row r="263" spans="1:4" x14ac:dyDescent="0.15">
      <c r="A263">
        <v>261</v>
      </c>
      <c r="B263" s="11" t="s">
        <v>1055</v>
      </c>
      <c r="C263" s="5">
        <v>44212</v>
      </c>
      <c r="D263" t="str">
        <f t="shared" si="4"/>
        <v>Verschillend oordeel over zelfde MU</v>
      </c>
    </row>
    <row r="264" spans="1:4" x14ac:dyDescent="0.15">
      <c r="A264">
        <v>262</v>
      </c>
      <c r="B264" s="11" t="s">
        <v>53</v>
      </c>
      <c r="C264" s="5">
        <v>44212</v>
      </c>
      <c r="D264" t="str">
        <f t="shared" si="4"/>
        <v/>
      </c>
    </row>
    <row r="265" spans="1:4" x14ac:dyDescent="0.15">
      <c r="A265">
        <v>263</v>
      </c>
      <c r="B265" s="11" t="s">
        <v>1055</v>
      </c>
      <c r="C265" s="5">
        <v>43841</v>
      </c>
      <c r="D265" t="str">
        <f t="shared" si="4"/>
        <v/>
      </c>
    </row>
    <row r="266" spans="1:4" x14ac:dyDescent="0.15">
      <c r="A266">
        <v>264</v>
      </c>
      <c r="B266" s="52" t="s">
        <v>53</v>
      </c>
      <c r="C266" s="64">
        <v>43941</v>
      </c>
      <c r="D266" t="str">
        <f t="shared" si="4"/>
        <v/>
      </c>
    </row>
    <row r="267" spans="1:4" x14ac:dyDescent="0.15">
      <c r="A267">
        <v>265</v>
      </c>
      <c r="B267" s="52" t="s">
        <v>1055</v>
      </c>
      <c r="C267" s="5">
        <v>44289</v>
      </c>
      <c r="D267" t="str">
        <f t="shared" si="4"/>
        <v/>
      </c>
    </row>
    <row r="268" spans="1:4" x14ac:dyDescent="0.15">
      <c r="A268">
        <v>266</v>
      </c>
      <c r="B268" s="52" t="s">
        <v>1055</v>
      </c>
      <c r="C268" s="5">
        <v>44391</v>
      </c>
      <c r="D268" t="str">
        <f t="shared" si="4"/>
        <v>Verschillend oordeel over zelfde MU</v>
      </c>
    </row>
    <row r="269" spans="1:4" x14ac:dyDescent="0.15">
      <c r="A269">
        <v>267</v>
      </c>
      <c r="B269" s="68" t="s">
        <v>1056</v>
      </c>
      <c r="C269" s="67">
        <v>44391</v>
      </c>
      <c r="D269" t="str">
        <f t="shared" si="4"/>
        <v/>
      </c>
    </row>
    <row r="270" spans="1:4" x14ac:dyDescent="0.15">
      <c r="A270">
        <v>268</v>
      </c>
      <c r="B270" s="11" t="s">
        <v>1055</v>
      </c>
      <c r="C270" s="5">
        <v>44487</v>
      </c>
      <c r="D270" t="str">
        <f t="shared" si="4"/>
        <v/>
      </c>
    </row>
    <row r="271" spans="1:4" x14ac:dyDescent="0.15">
      <c r="A271">
        <v>269</v>
      </c>
      <c r="B271" s="11" t="s">
        <v>1168</v>
      </c>
      <c r="C271" s="5">
        <v>44585</v>
      </c>
      <c r="D271" t="str">
        <f t="shared" si="4"/>
        <v>Verschillend oordeel over zelfde MU</v>
      </c>
    </row>
    <row r="272" spans="1:4" x14ac:dyDescent="0.15">
      <c r="A272">
        <v>270</v>
      </c>
      <c r="B272" s="11" t="s">
        <v>1055</v>
      </c>
      <c r="C272" s="5">
        <v>44585</v>
      </c>
      <c r="D272" t="str">
        <f t="shared" si="4"/>
        <v/>
      </c>
    </row>
    <row r="273" spans="1:4" x14ac:dyDescent="0.15">
      <c r="A273">
        <v>271</v>
      </c>
      <c r="B273" s="11" t="s">
        <v>53</v>
      </c>
      <c r="C273" s="5">
        <v>44668</v>
      </c>
      <c r="D273" t="str">
        <f t="shared" si="4"/>
        <v/>
      </c>
    </row>
    <row r="274" spans="1:4" x14ac:dyDescent="0.15">
      <c r="A274">
        <v>272</v>
      </c>
      <c r="B274" s="11" t="s">
        <v>1055</v>
      </c>
      <c r="C274" s="5">
        <v>44757</v>
      </c>
      <c r="D274" t="str">
        <f t="shared" si="4"/>
        <v/>
      </c>
    </row>
    <row r="275" spans="1:4" x14ac:dyDescent="0.15">
      <c r="A275">
        <v>273</v>
      </c>
      <c r="B275" s="11" t="s">
        <v>1055</v>
      </c>
      <c r="C275" s="5">
        <v>44854</v>
      </c>
      <c r="D275" t="str">
        <f t="shared" si="4"/>
        <v>zelfde oordeel meermaals</v>
      </c>
    </row>
    <row r="276" spans="1:4" x14ac:dyDescent="0.15">
      <c r="A276">
        <v>274</v>
      </c>
      <c r="B276" s="11" t="s">
        <v>1055</v>
      </c>
      <c r="C276" s="5">
        <v>44854</v>
      </c>
      <c r="D276" t="str">
        <f t="shared" si="4"/>
        <v>zelfde oordeel meermaals</v>
      </c>
    </row>
    <row r="277" spans="1:4" x14ac:dyDescent="0.15">
      <c r="A277">
        <v>275</v>
      </c>
      <c r="B277" s="11" t="s">
        <v>1055</v>
      </c>
      <c r="C277" s="5">
        <v>44854</v>
      </c>
      <c r="D277" t="str">
        <f t="shared" si="4"/>
        <v>zelfde oordeel meermaals</v>
      </c>
    </row>
    <row r="278" spans="1:4" x14ac:dyDescent="0.15">
      <c r="A278">
        <v>276</v>
      </c>
      <c r="B278" s="11" t="s">
        <v>1055</v>
      </c>
      <c r="C278" s="5">
        <v>44854</v>
      </c>
      <c r="D278" t="str">
        <f t="shared" si="4"/>
        <v/>
      </c>
    </row>
    <row r="279" spans="1:4" x14ac:dyDescent="0.15">
      <c r="A279">
        <v>277</v>
      </c>
      <c r="B279" s="11" t="s">
        <v>53</v>
      </c>
      <c r="C279" s="5">
        <v>44951</v>
      </c>
      <c r="D279" t="str">
        <f t="shared" si="4"/>
        <v/>
      </c>
    </row>
    <row r="280" spans="1:4" x14ac:dyDescent="0.15">
      <c r="A280">
        <v>278</v>
      </c>
      <c r="B280" s="11" t="s">
        <v>53</v>
      </c>
      <c r="C280" s="5">
        <v>45269</v>
      </c>
      <c r="D280" t="str">
        <f t="shared" si="4"/>
        <v/>
      </c>
    </row>
    <row r="281" spans="1:4" x14ac:dyDescent="0.15">
      <c r="A281">
        <v>279</v>
      </c>
      <c r="B281" s="11" t="s">
        <v>1055</v>
      </c>
      <c r="C281" s="5">
        <v>45363</v>
      </c>
      <c r="D281" t="str">
        <f t="shared" si="4"/>
        <v>zelfde oordeel meermaals</v>
      </c>
    </row>
    <row r="282" spans="1:4" x14ac:dyDescent="0.15">
      <c r="A282">
        <v>280</v>
      </c>
      <c r="B282" s="11" t="s">
        <v>1055</v>
      </c>
      <c r="C282" s="5">
        <v>45363</v>
      </c>
      <c r="D282" t="str">
        <f t="shared" si="4"/>
        <v/>
      </c>
    </row>
    <row r="283" spans="1:4" x14ac:dyDescent="0.15">
      <c r="A283">
        <v>281</v>
      </c>
      <c r="B283" s="11" t="s">
        <v>1055</v>
      </c>
      <c r="C283" s="5">
        <v>44980</v>
      </c>
      <c r="D283" t="str">
        <f t="shared" si="4"/>
        <v/>
      </c>
    </row>
    <row r="284" spans="1:4" x14ac:dyDescent="0.15">
      <c r="A284">
        <v>282</v>
      </c>
      <c r="B284" s="11" t="s">
        <v>1055</v>
      </c>
      <c r="C284" s="5">
        <v>45076</v>
      </c>
      <c r="D284" t="str">
        <f t="shared" si="4"/>
        <v/>
      </c>
    </row>
    <row r="285" spans="1:4" x14ac:dyDescent="0.15">
      <c r="A285">
        <v>283</v>
      </c>
      <c r="B285" s="11" t="s">
        <v>53</v>
      </c>
      <c r="C285" s="5">
        <v>45174</v>
      </c>
      <c r="D285" t="str">
        <f t="shared" si="4"/>
        <v/>
      </c>
    </row>
    <row r="286" spans="1:4" x14ac:dyDescent="0.15">
      <c r="A286">
        <v>284</v>
      </c>
      <c r="B286" s="11" t="s">
        <v>1055</v>
      </c>
      <c r="C286" s="5">
        <v>45525</v>
      </c>
      <c r="D286" t="str">
        <f t="shared" si="4"/>
        <v/>
      </c>
    </row>
    <row r="287" spans="1:4" x14ac:dyDescent="0.15">
      <c r="A287">
        <v>285</v>
      </c>
      <c r="B287" s="11" t="s">
        <v>1055</v>
      </c>
      <c r="C287" s="5">
        <v>45622</v>
      </c>
      <c r="D287" t="str">
        <f t="shared" si="4"/>
        <v/>
      </c>
    </row>
    <row r="288" spans="1:4" x14ac:dyDescent="0.15">
      <c r="A288">
        <v>286</v>
      </c>
      <c r="B288" s="11" t="s">
        <v>1055</v>
      </c>
      <c r="C288" s="5">
        <v>45698</v>
      </c>
      <c r="D288" t="str">
        <f t="shared" si="4"/>
        <v/>
      </c>
    </row>
    <row r="289" spans="1:4" x14ac:dyDescent="0.15">
      <c r="A289">
        <v>287</v>
      </c>
      <c r="B289" s="11" t="s">
        <v>1055</v>
      </c>
      <c r="C289" s="5">
        <v>45795</v>
      </c>
      <c r="D289" t="str">
        <f t="shared" si="4"/>
        <v/>
      </c>
    </row>
    <row r="290" spans="1:4" x14ac:dyDescent="0.15">
      <c r="A290">
        <v>288</v>
      </c>
      <c r="B290" s="11" t="s">
        <v>53</v>
      </c>
      <c r="C290" s="5">
        <v>45890</v>
      </c>
      <c r="D290" t="str">
        <f t="shared" si="4"/>
        <v/>
      </c>
    </row>
    <row r="291" spans="1:4" x14ac:dyDescent="0.15">
      <c r="A291">
        <v>289</v>
      </c>
      <c r="B291" s="11" t="s">
        <v>1056</v>
      </c>
      <c r="C291" s="5">
        <v>45987</v>
      </c>
      <c r="D291" t="str">
        <f t="shared" si="4"/>
        <v/>
      </c>
    </row>
    <row r="292" spans="1:4" x14ac:dyDescent="0.15">
      <c r="A292">
        <v>290</v>
      </c>
      <c r="B292" s="11" t="s">
        <v>53</v>
      </c>
      <c r="C292" s="5">
        <v>46083</v>
      </c>
      <c r="D292" t="str">
        <f t="shared" si="4"/>
        <v/>
      </c>
    </row>
    <row r="293" spans="1:4" x14ac:dyDescent="0.15">
      <c r="A293">
        <v>291</v>
      </c>
      <c r="B293" s="11" t="s">
        <v>53</v>
      </c>
      <c r="C293" s="5">
        <v>46179</v>
      </c>
      <c r="D293" t="str">
        <f t="shared" si="4"/>
        <v/>
      </c>
    </row>
    <row r="294" spans="1:4" x14ac:dyDescent="0.15">
      <c r="A294">
        <v>292</v>
      </c>
      <c r="B294" s="11" t="s">
        <v>1055</v>
      </c>
      <c r="C294" s="5">
        <v>46278</v>
      </c>
      <c r="D294" t="str">
        <f t="shared" si="4"/>
        <v/>
      </c>
    </row>
    <row r="295" spans="1:4" x14ac:dyDescent="0.15">
      <c r="A295">
        <v>293</v>
      </c>
      <c r="B295" s="11" t="s">
        <v>1055</v>
      </c>
      <c r="C295" s="5">
        <v>46374</v>
      </c>
      <c r="D295" t="str">
        <f t="shared" si="4"/>
        <v/>
      </c>
    </row>
    <row r="296" spans="1:4" x14ac:dyDescent="0.15">
      <c r="A296">
        <v>294</v>
      </c>
      <c r="B296" s="11" t="s">
        <v>1055</v>
      </c>
      <c r="C296" s="5">
        <v>46473</v>
      </c>
      <c r="D296" t="str">
        <f t="shared" si="4"/>
        <v/>
      </c>
    </row>
    <row r="297" spans="1:4" x14ac:dyDescent="0.15">
      <c r="A297">
        <v>295</v>
      </c>
      <c r="B297" s="11" t="s">
        <v>53</v>
      </c>
      <c r="C297" s="5">
        <v>46567</v>
      </c>
      <c r="D297" t="str">
        <f t="shared" si="4"/>
        <v/>
      </c>
    </row>
    <row r="298" spans="1:4" x14ac:dyDescent="0.15">
      <c r="A298">
        <v>296</v>
      </c>
      <c r="B298" s="11" t="s">
        <v>53</v>
      </c>
      <c r="C298" s="5">
        <v>46667</v>
      </c>
      <c r="D298" t="str">
        <f t="shared" si="4"/>
        <v/>
      </c>
    </row>
    <row r="299" spans="1:4" x14ac:dyDescent="0.15">
      <c r="A299">
        <v>297</v>
      </c>
      <c r="B299" s="11" t="s">
        <v>1055</v>
      </c>
      <c r="C299" s="5">
        <v>46759</v>
      </c>
      <c r="D299" t="str">
        <f t="shared" si="4"/>
        <v/>
      </c>
    </row>
    <row r="300" spans="1:4" x14ac:dyDescent="0.15">
      <c r="A300">
        <v>298</v>
      </c>
      <c r="B300" s="11" t="s">
        <v>1055</v>
      </c>
      <c r="C300" s="5">
        <v>46778</v>
      </c>
      <c r="D300" t="str">
        <f t="shared" si="4"/>
        <v/>
      </c>
    </row>
    <row r="301" spans="1:4" x14ac:dyDescent="0.15">
      <c r="A301">
        <v>299</v>
      </c>
      <c r="B301" s="11" t="s">
        <v>1055</v>
      </c>
      <c r="C301" s="5">
        <v>46869</v>
      </c>
      <c r="D301" t="str">
        <f t="shared" si="4"/>
        <v/>
      </c>
    </row>
    <row r="302" spans="1:4" x14ac:dyDescent="0.15">
      <c r="A302">
        <v>300</v>
      </c>
      <c r="B302" s="11" t="s">
        <v>1055</v>
      </c>
      <c r="C302" s="5">
        <v>46965</v>
      </c>
      <c r="D302" t="str">
        <f t="shared" si="4"/>
        <v>zelfde oordeel meermaals</v>
      </c>
    </row>
    <row r="303" spans="1:4" x14ac:dyDescent="0.15">
      <c r="A303">
        <v>301</v>
      </c>
      <c r="B303" s="11" t="s">
        <v>1055</v>
      </c>
      <c r="C303" s="5">
        <v>46965</v>
      </c>
      <c r="D303" t="str">
        <f t="shared" si="4"/>
        <v/>
      </c>
    </row>
    <row r="304" spans="1:4" x14ac:dyDescent="0.15">
      <c r="A304">
        <v>302</v>
      </c>
      <c r="B304" s="11" t="s">
        <v>53</v>
      </c>
      <c r="C304" s="5">
        <v>47065</v>
      </c>
      <c r="D304" t="str">
        <f t="shared" si="4"/>
        <v>zelfde oordeel meermaals</v>
      </c>
    </row>
    <row r="305" spans="1:4" x14ac:dyDescent="0.15">
      <c r="A305">
        <v>303</v>
      </c>
      <c r="B305" s="11" t="s">
        <v>53</v>
      </c>
      <c r="C305" s="5">
        <v>47065</v>
      </c>
      <c r="D305" t="str">
        <f t="shared" si="4"/>
        <v>Verschillend oordeel over zelfde MU</v>
      </c>
    </row>
    <row r="306" spans="1:4" x14ac:dyDescent="0.15">
      <c r="A306">
        <v>304</v>
      </c>
      <c r="B306" s="11" t="s">
        <v>1056</v>
      </c>
      <c r="C306" s="5">
        <v>47065</v>
      </c>
      <c r="D306" t="str">
        <f t="shared" si="4"/>
        <v/>
      </c>
    </row>
    <row r="307" spans="1:4" x14ac:dyDescent="0.15">
      <c r="A307">
        <v>305</v>
      </c>
      <c r="B307" s="11" t="s">
        <v>1056</v>
      </c>
      <c r="C307" s="5">
        <v>47165</v>
      </c>
      <c r="D307" t="str">
        <f t="shared" si="4"/>
        <v/>
      </c>
    </row>
    <row r="308" spans="1:4" x14ac:dyDescent="0.15">
      <c r="A308">
        <v>306</v>
      </c>
      <c r="B308" s="11" t="s">
        <v>53</v>
      </c>
      <c r="C308" s="5">
        <v>47262</v>
      </c>
      <c r="D308" t="str">
        <f t="shared" si="4"/>
        <v/>
      </c>
    </row>
    <row r="309" spans="1:4" x14ac:dyDescent="0.15">
      <c r="A309">
        <v>307</v>
      </c>
      <c r="B309" s="52" t="s">
        <v>1055</v>
      </c>
      <c r="C309" s="64">
        <v>47558</v>
      </c>
      <c r="D309" t="str">
        <f t="shared" si="4"/>
        <v/>
      </c>
    </row>
    <row r="310" spans="1:4" x14ac:dyDescent="0.15">
      <c r="A310">
        <v>308</v>
      </c>
      <c r="B310" s="11" t="s">
        <v>1168</v>
      </c>
      <c r="C310" s="5">
        <v>47655</v>
      </c>
      <c r="D310" t="str">
        <f t="shared" si="4"/>
        <v/>
      </c>
    </row>
    <row r="311" spans="1:4" x14ac:dyDescent="0.15">
      <c r="A311">
        <v>309</v>
      </c>
      <c r="B311" s="11" t="s">
        <v>53</v>
      </c>
      <c r="C311" s="5">
        <v>47293</v>
      </c>
      <c r="D311" t="str">
        <f t="shared" si="4"/>
        <v/>
      </c>
    </row>
    <row r="312" spans="1:4" x14ac:dyDescent="0.15">
      <c r="A312">
        <v>310</v>
      </c>
      <c r="B312" s="11" t="s">
        <v>1055</v>
      </c>
      <c r="C312" s="5">
        <v>47390</v>
      </c>
      <c r="D312" t="str">
        <f t="shared" si="4"/>
        <v/>
      </c>
    </row>
    <row r="313" spans="1:4" x14ac:dyDescent="0.15">
      <c r="A313">
        <v>311</v>
      </c>
      <c r="B313" s="11" t="s">
        <v>1055</v>
      </c>
      <c r="C313" s="5">
        <v>47744</v>
      </c>
      <c r="D313" t="str">
        <f t="shared" si="4"/>
        <v/>
      </c>
    </row>
    <row r="314" spans="1:4" x14ac:dyDescent="0.15">
      <c r="A314">
        <v>312</v>
      </c>
      <c r="B314" s="11" t="s">
        <v>53</v>
      </c>
      <c r="C314" s="5">
        <v>47826</v>
      </c>
      <c r="D314" t="str">
        <f t="shared" si="4"/>
        <v/>
      </c>
    </row>
    <row r="315" spans="1:4" x14ac:dyDescent="0.15">
      <c r="A315">
        <v>313</v>
      </c>
      <c r="B315" s="11" t="s">
        <v>1055</v>
      </c>
      <c r="C315" s="5">
        <v>47921</v>
      </c>
      <c r="D315" t="str">
        <f t="shared" si="4"/>
        <v/>
      </c>
    </row>
    <row r="316" spans="1:4" x14ac:dyDescent="0.15">
      <c r="A316">
        <v>314</v>
      </c>
      <c r="B316" s="11" t="s">
        <v>1055</v>
      </c>
      <c r="C316" s="5">
        <v>48017</v>
      </c>
      <c r="D316" t="str">
        <f t="shared" si="4"/>
        <v>zelfde oordeel meermaals</v>
      </c>
    </row>
    <row r="317" spans="1:4" x14ac:dyDescent="0.15">
      <c r="A317">
        <v>315</v>
      </c>
      <c r="B317" s="11" t="s">
        <v>1055</v>
      </c>
      <c r="C317" s="5">
        <v>48017</v>
      </c>
      <c r="D317" t="str">
        <f t="shared" si="4"/>
        <v/>
      </c>
    </row>
    <row r="318" spans="1:4" x14ac:dyDescent="0.15">
      <c r="A318">
        <v>316</v>
      </c>
      <c r="B318" s="11" t="s">
        <v>53</v>
      </c>
      <c r="C318" s="5">
        <v>48123</v>
      </c>
      <c r="D318" t="str">
        <f t="shared" si="4"/>
        <v/>
      </c>
    </row>
    <row r="319" spans="1:4" x14ac:dyDescent="0.15">
      <c r="A319">
        <v>317</v>
      </c>
      <c r="B319" s="11" t="s">
        <v>1055</v>
      </c>
      <c r="C319" s="5">
        <v>48185</v>
      </c>
      <c r="D319" t="str">
        <f t="shared" si="4"/>
        <v/>
      </c>
    </row>
    <row r="320" spans="1:4" x14ac:dyDescent="0.15">
      <c r="A320">
        <v>318</v>
      </c>
      <c r="B320" s="11" t="s">
        <v>1055</v>
      </c>
      <c r="C320" s="5">
        <v>48310</v>
      </c>
      <c r="D320" t="str">
        <f t="shared" si="4"/>
        <v>zelfde oordeel meermaals</v>
      </c>
    </row>
    <row r="321" spans="1:4" x14ac:dyDescent="0.15">
      <c r="A321">
        <v>319</v>
      </c>
      <c r="B321" s="11" t="s">
        <v>1055</v>
      </c>
      <c r="C321" s="5">
        <v>48310</v>
      </c>
      <c r="D321" t="str">
        <f t="shared" si="4"/>
        <v/>
      </c>
    </row>
    <row r="322" spans="1:4" x14ac:dyDescent="0.15">
      <c r="A322">
        <v>320</v>
      </c>
      <c r="B322" s="11" t="s">
        <v>53</v>
      </c>
      <c r="C322" s="5">
        <v>48502</v>
      </c>
      <c r="D322" t="str">
        <f t="shared" ref="D322:D385" si="5">IF(C323=C322,IF(B323&lt;&gt;B322,"Verschillend oordeel over zelfde MU","zelfde oordeel meermaals"),"")</f>
        <v/>
      </c>
    </row>
    <row r="323" spans="1:4" x14ac:dyDescent="0.15">
      <c r="A323">
        <v>321</v>
      </c>
      <c r="B323" s="11" t="s">
        <v>1055</v>
      </c>
      <c r="C323" s="5">
        <v>48598</v>
      </c>
      <c r="D323" t="str">
        <f t="shared" si="5"/>
        <v/>
      </c>
    </row>
    <row r="324" spans="1:4" x14ac:dyDescent="0.15">
      <c r="A324">
        <v>322</v>
      </c>
      <c r="B324" s="11" t="s">
        <v>53</v>
      </c>
      <c r="C324" s="5">
        <v>48351</v>
      </c>
      <c r="D324" t="str">
        <f t="shared" si="5"/>
        <v/>
      </c>
    </row>
    <row r="325" spans="1:4" x14ac:dyDescent="0.15">
      <c r="A325">
        <v>323</v>
      </c>
      <c r="B325" s="11" t="s">
        <v>53</v>
      </c>
      <c r="C325" s="5">
        <v>48697</v>
      </c>
      <c r="D325" t="str">
        <f t="shared" si="5"/>
        <v/>
      </c>
    </row>
    <row r="326" spans="1:4" x14ac:dyDescent="0.15">
      <c r="A326">
        <v>324</v>
      </c>
      <c r="B326" s="11" t="s">
        <v>1055</v>
      </c>
      <c r="C326" s="5">
        <v>48795</v>
      </c>
      <c r="D326" t="str">
        <f t="shared" si="5"/>
        <v/>
      </c>
    </row>
    <row r="327" spans="1:4" x14ac:dyDescent="0.15">
      <c r="A327">
        <v>325</v>
      </c>
      <c r="B327" s="11" t="s">
        <v>1055</v>
      </c>
      <c r="C327" s="5">
        <v>48879</v>
      </c>
      <c r="D327" t="str">
        <f t="shared" si="5"/>
        <v/>
      </c>
    </row>
    <row r="328" spans="1:4" x14ac:dyDescent="0.15">
      <c r="A328">
        <v>326</v>
      </c>
      <c r="B328" s="11" t="s">
        <v>53</v>
      </c>
      <c r="C328" s="5">
        <v>48975</v>
      </c>
      <c r="D328" t="str">
        <f t="shared" si="5"/>
        <v/>
      </c>
    </row>
    <row r="329" spans="1:4" x14ac:dyDescent="0.15">
      <c r="A329">
        <v>327</v>
      </c>
      <c r="B329" s="11" t="s">
        <v>53</v>
      </c>
      <c r="C329" s="5">
        <v>49072</v>
      </c>
      <c r="D329" t="str">
        <f t="shared" si="5"/>
        <v/>
      </c>
    </row>
    <row r="330" spans="1:4" x14ac:dyDescent="0.15">
      <c r="A330">
        <v>328</v>
      </c>
      <c r="B330" s="11" t="s">
        <v>1055</v>
      </c>
      <c r="C330" s="5">
        <v>49170</v>
      </c>
      <c r="D330" t="str">
        <f t="shared" si="5"/>
        <v/>
      </c>
    </row>
    <row r="331" spans="1:4" x14ac:dyDescent="0.15">
      <c r="A331">
        <v>329</v>
      </c>
      <c r="B331" s="11" t="s">
        <v>1055</v>
      </c>
      <c r="C331" s="5">
        <v>49267</v>
      </c>
      <c r="D331" t="str">
        <f t="shared" si="5"/>
        <v/>
      </c>
    </row>
    <row r="332" spans="1:4" x14ac:dyDescent="0.15">
      <c r="A332">
        <v>330</v>
      </c>
      <c r="B332" s="11" t="s">
        <v>1055</v>
      </c>
      <c r="C332" s="5">
        <v>49365</v>
      </c>
      <c r="D332" t="str">
        <f t="shared" si="5"/>
        <v/>
      </c>
    </row>
    <row r="333" spans="1:4" x14ac:dyDescent="0.15">
      <c r="A333">
        <v>331</v>
      </c>
      <c r="B333" s="11" t="s">
        <v>1055</v>
      </c>
      <c r="C333" s="5">
        <v>49526</v>
      </c>
      <c r="D333" t="str">
        <f t="shared" si="5"/>
        <v/>
      </c>
    </row>
    <row r="334" spans="1:4" x14ac:dyDescent="0.15">
      <c r="A334">
        <v>332</v>
      </c>
      <c r="B334" s="11" t="s">
        <v>1055</v>
      </c>
      <c r="C334" s="5">
        <v>49622</v>
      </c>
      <c r="D334" t="str">
        <f t="shared" si="5"/>
        <v/>
      </c>
    </row>
    <row r="335" spans="1:4" x14ac:dyDescent="0.15">
      <c r="A335">
        <v>333</v>
      </c>
      <c r="B335" s="11" t="s">
        <v>53</v>
      </c>
      <c r="C335" s="5">
        <v>49720</v>
      </c>
      <c r="D335" t="str">
        <f t="shared" si="5"/>
        <v/>
      </c>
    </row>
    <row r="336" spans="1:4" x14ac:dyDescent="0.15">
      <c r="A336">
        <v>334</v>
      </c>
      <c r="B336" s="11" t="s">
        <v>53</v>
      </c>
      <c r="C336" s="5">
        <v>49752</v>
      </c>
      <c r="D336" t="str">
        <f t="shared" si="5"/>
        <v/>
      </c>
    </row>
    <row r="337" spans="1:4" x14ac:dyDescent="0.15">
      <c r="A337">
        <v>335</v>
      </c>
      <c r="B337" s="11" t="s">
        <v>53</v>
      </c>
      <c r="C337" s="4">
        <v>49849</v>
      </c>
      <c r="D337" t="str">
        <f t="shared" si="5"/>
        <v>Verschillend oordeel over zelfde MU</v>
      </c>
    </row>
    <row r="338" spans="1:4" x14ac:dyDescent="0.15">
      <c r="A338">
        <v>336</v>
      </c>
      <c r="B338" s="12" t="s">
        <v>1055</v>
      </c>
      <c r="C338" s="4">
        <v>49849</v>
      </c>
      <c r="D338" t="str">
        <f t="shared" si="5"/>
        <v/>
      </c>
    </row>
    <row r="339" spans="1:4" x14ac:dyDescent="0.15">
      <c r="A339">
        <v>337</v>
      </c>
      <c r="B339" s="11" t="s">
        <v>1055</v>
      </c>
      <c r="C339" s="5">
        <v>49939</v>
      </c>
      <c r="D339" t="str">
        <f t="shared" si="5"/>
        <v/>
      </c>
    </row>
    <row r="340" spans="1:4" x14ac:dyDescent="0.15">
      <c r="A340">
        <v>338</v>
      </c>
      <c r="B340" s="11" t="s">
        <v>1055</v>
      </c>
      <c r="C340" s="5">
        <v>50037</v>
      </c>
      <c r="D340" t="str">
        <f t="shared" si="5"/>
        <v/>
      </c>
    </row>
    <row r="341" spans="1:4" x14ac:dyDescent="0.15">
      <c r="A341">
        <v>339</v>
      </c>
      <c r="B341" s="11" t="s">
        <v>53</v>
      </c>
      <c r="C341" s="5">
        <v>50135</v>
      </c>
      <c r="D341" t="str">
        <f t="shared" si="5"/>
        <v/>
      </c>
    </row>
    <row r="342" spans="1:4" x14ac:dyDescent="0.15">
      <c r="A342">
        <v>340</v>
      </c>
      <c r="B342" s="11" t="s">
        <v>1055</v>
      </c>
      <c r="C342" s="5">
        <v>50231</v>
      </c>
      <c r="D342" t="str">
        <f t="shared" si="5"/>
        <v/>
      </c>
    </row>
    <row r="343" spans="1:4" x14ac:dyDescent="0.15">
      <c r="A343">
        <v>341</v>
      </c>
      <c r="B343" s="11" t="s">
        <v>1055</v>
      </c>
      <c r="C343" s="5">
        <v>50328</v>
      </c>
      <c r="D343" t="str">
        <f t="shared" si="5"/>
        <v/>
      </c>
    </row>
    <row r="344" spans="1:4" x14ac:dyDescent="0.15">
      <c r="A344">
        <v>342</v>
      </c>
      <c r="B344" s="11" t="s">
        <v>1055</v>
      </c>
      <c r="C344" s="5">
        <v>50426</v>
      </c>
      <c r="D344" t="str">
        <f t="shared" si="5"/>
        <v/>
      </c>
    </row>
    <row r="345" spans="1:4" x14ac:dyDescent="0.15">
      <c r="A345">
        <v>343</v>
      </c>
      <c r="B345" s="11" t="s">
        <v>1055</v>
      </c>
      <c r="C345" s="5">
        <v>50585</v>
      </c>
      <c r="D345" t="str">
        <f t="shared" si="5"/>
        <v/>
      </c>
    </row>
    <row r="346" spans="1:4" x14ac:dyDescent="0.15">
      <c r="A346">
        <v>344</v>
      </c>
      <c r="B346" s="11" t="s">
        <v>1055</v>
      </c>
      <c r="C346" s="5">
        <v>22237</v>
      </c>
      <c r="D346" t="str">
        <f t="shared" si="5"/>
        <v>zelfde oordeel meermaals</v>
      </c>
    </row>
    <row r="347" spans="1:4" x14ac:dyDescent="0.15">
      <c r="A347">
        <v>345</v>
      </c>
      <c r="B347" s="11" t="s">
        <v>1055</v>
      </c>
      <c r="C347" s="5">
        <v>22237</v>
      </c>
      <c r="D347" t="str">
        <f t="shared" si="5"/>
        <v/>
      </c>
    </row>
    <row r="348" spans="1:4" x14ac:dyDescent="0.15">
      <c r="A348">
        <v>346</v>
      </c>
      <c r="B348" s="11" t="s">
        <v>53</v>
      </c>
      <c r="C348" s="5">
        <v>50776</v>
      </c>
      <c r="D348" t="str">
        <f t="shared" si="5"/>
        <v/>
      </c>
    </row>
    <row r="349" spans="1:4" x14ac:dyDescent="0.15">
      <c r="A349">
        <v>347</v>
      </c>
      <c r="B349" s="12" t="s">
        <v>1055</v>
      </c>
      <c r="C349" s="4">
        <v>50561</v>
      </c>
      <c r="D349" t="str">
        <f t="shared" si="5"/>
        <v/>
      </c>
    </row>
    <row r="350" spans="1:4" x14ac:dyDescent="0.15">
      <c r="A350">
        <v>348</v>
      </c>
      <c r="B350" s="12" t="s">
        <v>1055</v>
      </c>
      <c r="C350" s="4">
        <v>50854</v>
      </c>
      <c r="D350" t="str">
        <f t="shared" si="5"/>
        <v/>
      </c>
    </row>
    <row r="351" spans="1:4" x14ac:dyDescent="0.15">
      <c r="A351">
        <v>349</v>
      </c>
      <c r="B351" s="12" t="s">
        <v>1055</v>
      </c>
      <c r="C351" s="4">
        <v>50947</v>
      </c>
      <c r="D351" t="str">
        <f t="shared" si="5"/>
        <v/>
      </c>
    </row>
    <row r="352" spans="1:4" x14ac:dyDescent="0.15">
      <c r="A352">
        <v>350</v>
      </c>
      <c r="B352" s="11" t="s">
        <v>1055</v>
      </c>
      <c r="C352" s="5">
        <v>51043</v>
      </c>
      <c r="D352" t="str">
        <f t="shared" si="5"/>
        <v/>
      </c>
    </row>
    <row r="353" spans="1:4" x14ac:dyDescent="0.15">
      <c r="A353">
        <v>351</v>
      </c>
      <c r="B353" s="11" t="s">
        <v>53</v>
      </c>
      <c r="C353" s="5">
        <v>51137</v>
      </c>
      <c r="D353" t="str">
        <f t="shared" si="5"/>
        <v/>
      </c>
    </row>
    <row r="354" spans="1:4" x14ac:dyDescent="0.15">
      <c r="A354">
        <v>352</v>
      </c>
      <c r="B354" s="11" t="s">
        <v>53</v>
      </c>
      <c r="C354" s="5">
        <v>51234</v>
      </c>
      <c r="D354" t="str">
        <f t="shared" si="5"/>
        <v/>
      </c>
    </row>
    <row r="355" spans="1:4" x14ac:dyDescent="0.15">
      <c r="A355">
        <v>353</v>
      </c>
      <c r="B355" s="11" t="s">
        <v>1055</v>
      </c>
      <c r="C355" s="5">
        <v>51330</v>
      </c>
      <c r="D355" t="str">
        <f t="shared" si="5"/>
        <v/>
      </c>
    </row>
    <row r="356" spans="1:4" x14ac:dyDescent="0.15">
      <c r="A356">
        <v>354</v>
      </c>
      <c r="B356" s="11" t="s">
        <v>53</v>
      </c>
      <c r="C356" s="5">
        <v>51424</v>
      </c>
      <c r="D356" t="str">
        <f t="shared" si="5"/>
        <v/>
      </c>
    </row>
    <row r="357" spans="1:4" x14ac:dyDescent="0.15">
      <c r="A357">
        <v>355</v>
      </c>
      <c r="B357" s="11" t="s">
        <v>53</v>
      </c>
      <c r="C357" s="11">
        <v>31124</v>
      </c>
      <c r="D357" t="str">
        <f t="shared" si="5"/>
        <v/>
      </c>
    </row>
    <row r="358" spans="1:4" x14ac:dyDescent="0.15">
      <c r="A358">
        <v>356</v>
      </c>
      <c r="B358" s="11" t="s">
        <v>1055</v>
      </c>
      <c r="C358" s="11">
        <v>31221</v>
      </c>
      <c r="D358" t="str">
        <f t="shared" si="5"/>
        <v/>
      </c>
    </row>
    <row r="359" spans="1:4" x14ac:dyDescent="0.15">
      <c r="A359">
        <v>357</v>
      </c>
      <c r="B359" s="11" t="s">
        <v>1055</v>
      </c>
      <c r="C359" s="11">
        <v>31320</v>
      </c>
      <c r="D359" t="str">
        <f t="shared" si="5"/>
        <v/>
      </c>
    </row>
    <row r="360" spans="1:4" x14ac:dyDescent="0.15">
      <c r="A360">
        <v>358</v>
      </c>
      <c r="B360" s="11" t="s">
        <v>53</v>
      </c>
      <c r="C360" s="11">
        <v>31418</v>
      </c>
      <c r="D360" t="str">
        <f t="shared" si="5"/>
        <v/>
      </c>
    </row>
    <row r="361" spans="1:4" x14ac:dyDescent="0.15">
      <c r="A361">
        <v>359</v>
      </c>
      <c r="B361" s="11" t="s">
        <v>1055</v>
      </c>
      <c r="C361" s="11">
        <v>31516</v>
      </c>
      <c r="D361" t="str">
        <f t="shared" si="5"/>
        <v/>
      </c>
    </row>
    <row r="362" spans="1:4" x14ac:dyDescent="0.15">
      <c r="A362">
        <v>360</v>
      </c>
      <c r="B362" s="11" t="s">
        <v>1055</v>
      </c>
      <c r="C362" s="11">
        <v>31613</v>
      </c>
      <c r="D362" t="str">
        <f t="shared" si="5"/>
        <v/>
      </c>
    </row>
    <row r="363" spans="1:4" x14ac:dyDescent="0.15">
      <c r="A363">
        <v>361</v>
      </c>
      <c r="B363" s="11" t="s">
        <v>1055</v>
      </c>
      <c r="C363" s="11">
        <v>31713</v>
      </c>
      <c r="D363" t="str">
        <f t="shared" si="5"/>
        <v/>
      </c>
    </row>
    <row r="364" spans="1:4" x14ac:dyDescent="0.15">
      <c r="A364">
        <v>362</v>
      </c>
      <c r="B364" s="11" t="s">
        <v>1055</v>
      </c>
      <c r="C364" s="11">
        <v>31813</v>
      </c>
      <c r="D364" t="str">
        <f t="shared" si="5"/>
        <v/>
      </c>
    </row>
    <row r="365" spans="1:4" x14ac:dyDescent="0.15">
      <c r="A365">
        <v>363</v>
      </c>
      <c r="B365" s="11" t="s">
        <v>1055</v>
      </c>
      <c r="C365" s="11">
        <v>31935</v>
      </c>
      <c r="D365" t="str">
        <f t="shared" si="5"/>
        <v/>
      </c>
    </row>
    <row r="366" spans="1:4" x14ac:dyDescent="0.15">
      <c r="A366">
        <v>364</v>
      </c>
      <c r="B366" s="11" t="s">
        <v>53</v>
      </c>
      <c r="C366" s="11">
        <v>32002</v>
      </c>
      <c r="D366" t="str">
        <f t="shared" si="5"/>
        <v/>
      </c>
    </row>
    <row r="367" spans="1:4" x14ac:dyDescent="0.15">
      <c r="A367">
        <v>365</v>
      </c>
      <c r="B367" s="11" t="s">
        <v>1055</v>
      </c>
      <c r="C367" s="11">
        <v>32102</v>
      </c>
      <c r="D367" t="str">
        <f t="shared" si="5"/>
        <v/>
      </c>
    </row>
    <row r="368" spans="1:4" x14ac:dyDescent="0.15">
      <c r="A368">
        <v>366</v>
      </c>
      <c r="B368" s="11" t="s">
        <v>53</v>
      </c>
      <c r="C368" s="11">
        <v>1</v>
      </c>
      <c r="D368" t="str">
        <f t="shared" si="5"/>
        <v/>
      </c>
    </row>
    <row r="369" spans="1:4" x14ac:dyDescent="0.15">
      <c r="A369">
        <v>367</v>
      </c>
      <c r="B369" s="11" t="s">
        <v>1055</v>
      </c>
      <c r="C369" s="11">
        <v>96</v>
      </c>
      <c r="D369" t="str">
        <f t="shared" si="5"/>
        <v/>
      </c>
    </row>
    <row r="370" spans="1:4" x14ac:dyDescent="0.15">
      <c r="A370">
        <v>368</v>
      </c>
      <c r="B370" s="11" t="s">
        <v>1055</v>
      </c>
      <c r="C370" s="11">
        <v>433</v>
      </c>
      <c r="D370" t="str">
        <f t="shared" si="5"/>
        <v/>
      </c>
    </row>
    <row r="371" spans="1:4" x14ac:dyDescent="0.15">
      <c r="A371">
        <v>369</v>
      </c>
      <c r="B371" s="11" t="s">
        <v>1055</v>
      </c>
      <c r="C371" s="11">
        <v>531</v>
      </c>
      <c r="D371" t="str">
        <f t="shared" si="5"/>
        <v/>
      </c>
    </row>
    <row r="372" spans="1:4" x14ac:dyDescent="0.15">
      <c r="A372">
        <v>370</v>
      </c>
      <c r="B372" s="11" t="s">
        <v>1055</v>
      </c>
      <c r="C372" s="11">
        <v>624</v>
      </c>
      <c r="D372" t="str">
        <f t="shared" si="5"/>
        <v/>
      </c>
    </row>
    <row r="373" spans="1:4" x14ac:dyDescent="0.15">
      <c r="A373">
        <v>371</v>
      </c>
      <c r="B373" s="11" t="s">
        <v>1055</v>
      </c>
      <c r="C373" s="11">
        <v>720</v>
      </c>
      <c r="D373" t="str">
        <f t="shared" si="5"/>
        <v/>
      </c>
    </row>
    <row r="374" spans="1:4" x14ac:dyDescent="0.15">
      <c r="A374">
        <v>372</v>
      </c>
      <c r="B374" s="11" t="s">
        <v>1055</v>
      </c>
      <c r="C374" s="11">
        <v>819</v>
      </c>
      <c r="D374" t="str">
        <f t="shared" si="5"/>
        <v>zelfde oordeel meermaals</v>
      </c>
    </row>
    <row r="375" spans="1:4" x14ac:dyDescent="0.15">
      <c r="A375">
        <v>373</v>
      </c>
      <c r="B375" s="11" t="s">
        <v>1055</v>
      </c>
      <c r="C375" s="11">
        <v>819</v>
      </c>
      <c r="D375" t="str">
        <f t="shared" si="5"/>
        <v>zelfde oordeel meermaals</v>
      </c>
    </row>
    <row r="376" spans="1:4" x14ac:dyDescent="0.15">
      <c r="A376">
        <v>374</v>
      </c>
      <c r="B376" s="11" t="s">
        <v>1055</v>
      </c>
      <c r="C376" s="11">
        <v>819</v>
      </c>
      <c r="D376" t="str">
        <f t="shared" si="5"/>
        <v/>
      </c>
    </row>
    <row r="377" spans="1:4" x14ac:dyDescent="0.15">
      <c r="A377">
        <v>375</v>
      </c>
      <c r="B377" s="11" t="s">
        <v>1055</v>
      </c>
      <c r="C377" s="11">
        <v>919</v>
      </c>
      <c r="D377" t="str">
        <f t="shared" si="5"/>
        <v/>
      </c>
    </row>
    <row r="378" spans="1:4" x14ac:dyDescent="0.15">
      <c r="A378">
        <v>376</v>
      </c>
      <c r="B378" s="11" t="s">
        <v>1168</v>
      </c>
      <c r="C378" s="11">
        <v>1018</v>
      </c>
      <c r="D378" t="str">
        <f t="shared" si="5"/>
        <v/>
      </c>
    </row>
    <row r="379" spans="1:4" x14ac:dyDescent="0.15">
      <c r="A379">
        <v>377</v>
      </c>
      <c r="B379" s="11" t="s">
        <v>1168</v>
      </c>
      <c r="C379" s="11">
        <v>1116</v>
      </c>
      <c r="D379" t="str">
        <f t="shared" si="5"/>
        <v/>
      </c>
    </row>
    <row r="380" spans="1:4" x14ac:dyDescent="0.15">
      <c r="A380">
        <v>378</v>
      </c>
      <c r="B380" s="11" t="s">
        <v>1055</v>
      </c>
      <c r="C380" s="11">
        <v>1213</v>
      </c>
      <c r="D380" t="str">
        <f t="shared" si="5"/>
        <v/>
      </c>
    </row>
    <row r="381" spans="1:4" x14ac:dyDescent="0.15">
      <c r="A381">
        <v>379</v>
      </c>
      <c r="B381" s="11" t="s">
        <v>1055</v>
      </c>
      <c r="C381" s="11">
        <v>1307</v>
      </c>
      <c r="D381" t="str">
        <f t="shared" si="5"/>
        <v>zelfde oordeel meermaals</v>
      </c>
    </row>
    <row r="382" spans="1:4" x14ac:dyDescent="0.15">
      <c r="A382">
        <v>380</v>
      </c>
      <c r="B382" s="11" t="s">
        <v>1055</v>
      </c>
      <c r="C382" s="11">
        <v>1307</v>
      </c>
      <c r="D382" t="str">
        <f t="shared" si="5"/>
        <v/>
      </c>
    </row>
    <row r="383" spans="1:4" x14ac:dyDescent="0.15">
      <c r="A383">
        <v>381</v>
      </c>
      <c r="B383" s="11" t="s">
        <v>1055</v>
      </c>
      <c r="C383" s="11">
        <v>1340</v>
      </c>
      <c r="D383" t="str">
        <f t="shared" si="5"/>
        <v/>
      </c>
    </row>
    <row r="384" spans="1:4" x14ac:dyDescent="0.15">
      <c r="A384">
        <v>382</v>
      </c>
      <c r="B384" s="11" t="s">
        <v>1055</v>
      </c>
      <c r="C384" s="11">
        <v>1439</v>
      </c>
      <c r="D384" t="str">
        <f t="shared" si="5"/>
        <v>zelfde oordeel meermaals</v>
      </c>
    </row>
    <row r="385" spans="1:4" x14ac:dyDescent="0.15">
      <c r="A385">
        <v>383</v>
      </c>
      <c r="B385" s="11" t="s">
        <v>1055</v>
      </c>
      <c r="C385" s="11">
        <v>1439</v>
      </c>
      <c r="D385" t="str">
        <f t="shared" si="5"/>
        <v/>
      </c>
    </row>
    <row r="386" spans="1:4" x14ac:dyDescent="0.15">
      <c r="A386">
        <v>384</v>
      </c>
      <c r="B386" s="11" t="s">
        <v>1055</v>
      </c>
      <c r="C386" s="11">
        <v>1536</v>
      </c>
      <c r="D386" t="str">
        <f t="shared" ref="D386:D449" si="6">IF(C387=C386,IF(B387&lt;&gt;B386,"Verschillend oordeel over zelfde MU","zelfde oordeel meermaals"),"")</f>
        <v>Verschillend oordeel over zelfde MU</v>
      </c>
    </row>
    <row r="387" spans="1:4" x14ac:dyDescent="0.15">
      <c r="A387">
        <v>385</v>
      </c>
      <c r="B387" s="11" t="s">
        <v>53</v>
      </c>
      <c r="C387" s="11">
        <v>1536</v>
      </c>
      <c r="D387" t="str">
        <f t="shared" si="6"/>
        <v/>
      </c>
    </row>
    <row r="388" spans="1:4" x14ac:dyDescent="0.15">
      <c r="A388">
        <v>386</v>
      </c>
      <c r="B388" s="11" t="s">
        <v>1055</v>
      </c>
      <c r="C388" s="11">
        <v>1634</v>
      </c>
      <c r="D388" t="str">
        <f t="shared" si="6"/>
        <v/>
      </c>
    </row>
    <row r="389" spans="1:4" x14ac:dyDescent="0.15">
      <c r="A389">
        <v>387</v>
      </c>
      <c r="B389" s="11" t="s">
        <v>1055</v>
      </c>
      <c r="C389" s="11">
        <v>1870</v>
      </c>
      <c r="D389" t="str">
        <f t="shared" si="6"/>
        <v/>
      </c>
    </row>
    <row r="390" spans="1:4" x14ac:dyDescent="0.15">
      <c r="A390">
        <v>388</v>
      </c>
      <c r="B390" s="11" t="s">
        <v>1055</v>
      </c>
      <c r="C390" s="11">
        <v>1967</v>
      </c>
      <c r="D390" t="str">
        <f t="shared" si="6"/>
        <v/>
      </c>
    </row>
    <row r="391" spans="1:4" x14ac:dyDescent="0.15">
      <c r="A391">
        <v>389</v>
      </c>
      <c r="B391" s="11" t="s">
        <v>1055</v>
      </c>
      <c r="C391" s="11">
        <v>1726</v>
      </c>
      <c r="D391" t="str">
        <f t="shared" si="6"/>
        <v/>
      </c>
    </row>
    <row r="392" spans="1:4" x14ac:dyDescent="0.15">
      <c r="A392">
        <v>390</v>
      </c>
      <c r="B392" s="11" t="s">
        <v>1055</v>
      </c>
      <c r="C392" s="11">
        <v>1820</v>
      </c>
      <c r="D392" t="str">
        <f t="shared" si="6"/>
        <v/>
      </c>
    </row>
    <row r="393" spans="1:4" x14ac:dyDescent="0.15">
      <c r="A393">
        <v>391</v>
      </c>
      <c r="B393" s="11" t="s">
        <v>1055</v>
      </c>
      <c r="C393" s="11">
        <v>2119</v>
      </c>
      <c r="D393" t="str">
        <f t="shared" si="6"/>
        <v/>
      </c>
    </row>
    <row r="394" spans="1:4" x14ac:dyDescent="0.15">
      <c r="A394">
        <v>392</v>
      </c>
      <c r="B394" s="11" t="s">
        <v>1055</v>
      </c>
      <c r="C394" s="11">
        <v>2218</v>
      </c>
      <c r="D394" t="str">
        <f t="shared" si="6"/>
        <v/>
      </c>
    </row>
    <row r="395" spans="1:4" x14ac:dyDescent="0.15">
      <c r="A395">
        <v>393</v>
      </c>
      <c r="B395" s="11" t="s">
        <v>1055</v>
      </c>
      <c r="C395" s="11">
        <v>2315</v>
      </c>
      <c r="D395" t="str">
        <f t="shared" si="6"/>
        <v>zelfde oordeel meermaals</v>
      </c>
    </row>
    <row r="396" spans="1:4" x14ac:dyDescent="0.15">
      <c r="A396">
        <v>394</v>
      </c>
      <c r="B396" s="11" t="s">
        <v>1055</v>
      </c>
      <c r="C396" s="11">
        <v>2315</v>
      </c>
      <c r="D396" t="str">
        <f t="shared" si="6"/>
        <v/>
      </c>
    </row>
    <row r="397" spans="1:4" x14ac:dyDescent="0.15">
      <c r="A397">
        <v>395</v>
      </c>
      <c r="B397" s="11" t="s">
        <v>1055</v>
      </c>
      <c r="C397" s="11">
        <v>2411</v>
      </c>
      <c r="D397" t="str">
        <f t="shared" si="6"/>
        <v/>
      </c>
    </row>
    <row r="398" spans="1:4" x14ac:dyDescent="0.15">
      <c r="A398">
        <v>396</v>
      </c>
      <c r="B398" s="11" t="s">
        <v>1055</v>
      </c>
      <c r="C398" s="9">
        <v>2426</v>
      </c>
      <c r="D398" t="str">
        <f t="shared" si="6"/>
        <v/>
      </c>
    </row>
    <row r="399" spans="1:4" x14ac:dyDescent="0.15">
      <c r="A399">
        <v>397</v>
      </c>
      <c r="B399" s="11" t="s">
        <v>1055</v>
      </c>
      <c r="C399" s="11">
        <v>2522</v>
      </c>
      <c r="D399" t="str">
        <f t="shared" si="6"/>
        <v/>
      </c>
    </row>
    <row r="400" spans="1:4" x14ac:dyDescent="0.15">
      <c r="A400">
        <v>398</v>
      </c>
      <c r="B400" s="11" t="s">
        <v>1055</v>
      </c>
      <c r="C400" s="19">
        <v>2621</v>
      </c>
      <c r="D400" t="str">
        <f t="shared" si="6"/>
        <v>zelfde oordeel meermaals</v>
      </c>
    </row>
    <row r="401" spans="1:4" x14ac:dyDescent="0.15">
      <c r="A401">
        <v>399</v>
      </c>
      <c r="B401" s="11" t="s">
        <v>1055</v>
      </c>
      <c r="C401" s="19">
        <v>2621</v>
      </c>
      <c r="D401" t="str">
        <f t="shared" si="6"/>
        <v/>
      </c>
    </row>
    <row r="402" spans="1:4" x14ac:dyDescent="0.15">
      <c r="A402">
        <v>400</v>
      </c>
      <c r="B402" s="11" t="s">
        <v>53</v>
      </c>
      <c r="C402" s="19">
        <v>2717</v>
      </c>
      <c r="D402" t="str">
        <f t="shared" si="6"/>
        <v/>
      </c>
    </row>
    <row r="403" spans="1:4" x14ac:dyDescent="0.15">
      <c r="A403">
        <v>401</v>
      </c>
      <c r="B403" s="11" t="s">
        <v>1055</v>
      </c>
      <c r="C403" s="19">
        <v>2814</v>
      </c>
      <c r="D403" t="str">
        <f t="shared" si="6"/>
        <v/>
      </c>
    </row>
    <row r="404" spans="1:4" x14ac:dyDescent="0.15">
      <c r="A404">
        <v>402</v>
      </c>
      <c r="B404" s="11" t="s">
        <v>1055</v>
      </c>
      <c r="C404" s="11">
        <v>2972</v>
      </c>
      <c r="D404" t="str">
        <f t="shared" si="6"/>
        <v/>
      </c>
    </row>
    <row r="405" spans="1:4" x14ac:dyDescent="0.15">
      <c r="A405">
        <v>403</v>
      </c>
      <c r="B405" s="11" t="s">
        <v>1055</v>
      </c>
      <c r="C405" s="11">
        <v>3053</v>
      </c>
      <c r="D405" t="str">
        <f t="shared" si="6"/>
        <v>zelfde oordeel meermaals</v>
      </c>
    </row>
    <row r="406" spans="1:4" x14ac:dyDescent="0.15">
      <c r="A406">
        <v>404</v>
      </c>
      <c r="B406" s="11" t="s">
        <v>1055</v>
      </c>
      <c r="C406" s="11">
        <v>3053</v>
      </c>
      <c r="D406" t="str">
        <f t="shared" si="6"/>
        <v/>
      </c>
    </row>
    <row r="407" spans="1:4" x14ac:dyDescent="0.15">
      <c r="A407">
        <v>405</v>
      </c>
      <c r="B407" s="11" t="s">
        <v>1055</v>
      </c>
      <c r="C407" s="11">
        <v>3154</v>
      </c>
      <c r="D407" t="str">
        <f t="shared" si="6"/>
        <v/>
      </c>
    </row>
    <row r="408" spans="1:4" x14ac:dyDescent="0.15">
      <c r="A408">
        <v>406</v>
      </c>
      <c r="B408" s="11" t="s">
        <v>1055</v>
      </c>
      <c r="C408" s="11">
        <v>3227</v>
      </c>
      <c r="D408" t="str">
        <f t="shared" si="6"/>
        <v/>
      </c>
    </row>
    <row r="409" spans="1:4" x14ac:dyDescent="0.15">
      <c r="A409">
        <v>407</v>
      </c>
      <c r="B409" s="11" t="s">
        <v>1055</v>
      </c>
      <c r="C409" s="11">
        <v>3313</v>
      </c>
      <c r="D409" t="str">
        <f t="shared" si="6"/>
        <v>zelfde oordeel meermaals</v>
      </c>
    </row>
    <row r="410" spans="1:4" x14ac:dyDescent="0.15">
      <c r="A410">
        <v>408</v>
      </c>
      <c r="B410" s="11" t="s">
        <v>1055</v>
      </c>
      <c r="C410" s="11">
        <v>3313</v>
      </c>
      <c r="D410" t="str">
        <f t="shared" si="6"/>
        <v/>
      </c>
    </row>
    <row r="411" spans="1:4" x14ac:dyDescent="0.15">
      <c r="A411">
        <v>409</v>
      </c>
      <c r="B411" s="11" t="s">
        <v>1055</v>
      </c>
      <c r="C411" s="11">
        <v>3415</v>
      </c>
      <c r="D411" t="str">
        <f t="shared" si="6"/>
        <v/>
      </c>
    </row>
    <row r="412" spans="1:4" x14ac:dyDescent="0.15">
      <c r="A412">
        <v>410</v>
      </c>
      <c r="B412" s="11" t="s">
        <v>1055</v>
      </c>
      <c r="C412" s="11">
        <v>3510</v>
      </c>
      <c r="D412" t="str">
        <f t="shared" si="6"/>
        <v/>
      </c>
    </row>
    <row r="413" spans="1:4" x14ac:dyDescent="0.15">
      <c r="A413">
        <v>411</v>
      </c>
      <c r="B413" s="11" t="s">
        <v>1055</v>
      </c>
      <c r="C413" s="11">
        <v>3617</v>
      </c>
      <c r="D413" t="str">
        <f t="shared" si="6"/>
        <v/>
      </c>
    </row>
    <row r="414" spans="1:4" x14ac:dyDescent="0.15">
      <c r="A414">
        <v>412</v>
      </c>
      <c r="B414" s="11" t="s">
        <v>53</v>
      </c>
      <c r="C414" s="11">
        <v>3630</v>
      </c>
      <c r="D414" t="str">
        <f t="shared" si="6"/>
        <v/>
      </c>
    </row>
    <row r="415" spans="1:4" x14ac:dyDescent="0.15">
      <c r="A415">
        <v>413</v>
      </c>
      <c r="B415" s="11" t="s">
        <v>53</v>
      </c>
      <c r="C415" s="11">
        <v>3731</v>
      </c>
      <c r="D415" t="str">
        <f t="shared" si="6"/>
        <v/>
      </c>
    </row>
    <row r="416" spans="1:4" x14ac:dyDescent="0.15">
      <c r="A416">
        <v>414</v>
      </c>
      <c r="B416" s="11" t="s">
        <v>1055</v>
      </c>
      <c r="C416" s="11">
        <v>3823</v>
      </c>
      <c r="D416" t="str">
        <f t="shared" si="6"/>
        <v>zelfde oordeel meermaals</v>
      </c>
    </row>
    <row r="417" spans="1:4" x14ac:dyDescent="0.15">
      <c r="A417">
        <v>415</v>
      </c>
      <c r="B417" s="11" t="s">
        <v>1055</v>
      </c>
      <c r="C417" s="11">
        <v>3823</v>
      </c>
      <c r="D417" t="str">
        <f t="shared" si="6"/>
        <v/>
      </c>
    </row>
    <row r="418" spans="1:4" x14ac:dyDescent="0.15">
      <c r="A418">
        <v>416</v>
      </c>
      <c r="B418" s="11" t="s">
        <v>1055</v>
      </c>
      <c r="C418" s="11">
        <v>3920</v>
      </c>
      <c r="D418" t="str">
        <f t="shared" si="6"/>
        <v/>
      </c>
    </row>
    <row r="419" spans="1:4" x14ac:dyDescent="0.15">
      <c r="A419">
        <v>417</v>
      </c>
      <c r="B419" s="11" t="s">
        <v>1055</v>
      </c>
      <c r="C419" s="11">
        <v>4017</v>
      </c>
      <c r="D419" t="str">
        <f t="shared" si="6"/>
        <v/>
      </c>
    </row>
    <row r="420" spans="1:4" x14ac:dyDescent="0.15">
      <c r="A420">
        <v>418</v>
      </c>
      <c r="B420" s="11" t="s">
        <v>1055</v>
      </c>
      <c r="C420" s="11">
        <v>4162</v>
      </c>
      <c r="D420" t="str">
        <f t="shared" si="6"/>
        <v>zelfde oordeel meermaals</v>
      </c>
    </row>
    <row r="421" spans="1:4" x14ac:dyDescent="0.15">
      <c r="A421">
        <v>419</v>
      </c>
      <c r="B421" s="11" t="s">
        <v>1055</v>
      </c>
      <c r="C421" s="11">
        <v>4162</v>
      </c>
      <c r="D421" t="str">
        <f t="shared" si="6"/>
        <v/>
      </c>
    </row>
    <row r="422" spans="1:4" x14ac:dyDescent="0.15">
      <c r="A422">
        <v>420</v>
      </c>
      <c r="B422" s="11" t="s">
        <v>1055</v>
      </c>
      <c r="C422" s="11">
        <v>4260</v>
      </c>
      <c r="D422" t="str">
        <f t="shared" si="6"/>
        <v/>
      </c>
    </row>
    <row r="423" spans="1:4" x14ac:dyDescent="0.15">
      <c r="A423">
        <v>421</v>
      </c>
      <c r="B423" s="11" t="s">
        <v>1055</v>
      </c>
      <c r="C423" s="11">
        <v>4116</v>
      </c>
      <c r="D423" t="str">
        <f t="shared" si="6"/>
        <v/>
      </c>
    </row>
    <row r="424" spans="1:4" x14ac:dyDescent="0.15">
      <c r="A424">
        <v>422</v>
      </c>
      <c r="B424" s="11" t="s">
        <v>1055</v>
      </c>
      <c r="C424" s="11">
        <v>4427</v>
      </c>
      <c r="D424" t="str">
        <f t="shared" si="6"/>
        <v/>
      </c>
    </row>
    <row r="425" spans="1:4" x14ac:dyDescent="0.15">
      <c r="A425">
        <v>423</v>
      </c>
      <c r="B425" s="11" t="s">
        <v>1055</v>
      </c>
      <c r="C425" s="11">
        <v>4516</v>
      </c>
      <c r="D425" t="str">
        <f t="shared" si="6"/>
        <v/>
      </c>
    </row>
    <row r="426" spans="1:4" x14ac:dyDescent="0.15">
      <c r="A426">
        <v>424</v>
      </c>
      <c r="B426" s="92" t="s">
        <v>1168</v>
      </c>
      <c r="C426" s="116">
        <v>4612</v>
      </c>
      <c r="D426" t="str">
        <f t="shared" si="6"/>
        <v>zelfde oordeel meermaals</v>
      </c>
    </row>
    <row r="427" spans="1:4" x14ac:dyDescent="0.15">
      <c r="A427">
        <v>425</v>
      </c>
      <c r="B427" s="11" t="s">
        <v>1168</v>
      </c>
      <c r="C427" s="19">
        <v>4612</v>
      </c>
      <c r="D427" t="str">
        <f t="shared" si="6"/>
        <v/>
      </c>
    </row>
    <row r="428" spans="1:4" x14ac:dyDescent="0.15">
      <c r="A428">
        <v>426</v>
      </c>
      <c r="B428" s="11" t="s">
        <v>1055</v>
      </c>
      <c r="C428" s="11">
        <v>4712</v>
      </c>
      <c r="D428" t="str">
        <f t="shared" si="6"/>
        <v/>
      </c>
    </row>
    <row r="429" spans="1:4" x14ac:dyDescent="0.15">
      <c r="A429">
        <v>427</v>
      </c>
      <c r="B429" s="11" t="s">
        <v>1055</v>
      </c>
      <c r="C429" s="11">
        <v>4736</v>
      </c>
      <c r="D429" t="str">
        <f t="shared" si="6"/>
        <v/>
      </c>
    </row>
    <row r="430" spans="1:4" x14ac:dyDescent="0.15">
      <c r="A430">
        <v>428</v>
      </c>
      <c r="B430" s="11" t="s">
        <v>1055</v>
      </c>
      <c r="C430" s="11">
        <v>4835</v>
      </c>
      <c r="D430" t="str">
        <f t="shared" si="6"/>
        <v/>
      </c>
    </row>
    <row r="431" spans="1:4" x14ac:dyDescent="0.15">
      <c r="A431">
        <v>429</v>
      </c>
      <c r="B431" s="11" t="s">
        <v>1056</v>
      </c>
      <c r="C431" s="92">
        <v>4928</v>
      </c>
      <c r="D431" t="str">
        <f t="shared" si="6"/>
        <v>Verschillend oordeel over zelfde MU</v>
      </c>
    </row>
    <row r="432" spans="1:4" x14ac:dyDescent="0.15">
      <c r="A432">
        <v>430</v>
      </c>
      <c r="B432" s="11" t="s">
        <v>1055</v>
      </c>
      <c r="C432" s="11">
        <v>4928</v>
      </c>
      <c r="D432" t="str">
        <f t="shared" si="6"/>
        <v/>
      </c>
    </row>
    <row r="433" spans="1:4" x14ac:dyDescent="0.15">
      <c r="A433">
        <v>431</v>
      </c>
      <c r="B433" s="11" t="s">
        <v>1055</v>
      </c>
      <c r="C433" s="11">
        <v>5027</v>
      </c>
      <c r="D433" t="str">
        <f t="shared" si="6"/>
        <v>zelfde oordeel meermaals</v>
      </c>
    </row>
    <row r="434" spans="1:4" x14ac:dyDescent="0.15">
      <c r="A434">
        <v>432</v>
      </c>
      <c r="B434" s="11" t="s">
        <v>1055</v>
      </c>
      <c r="C434" s="11">
        <v>5027</v>
      </c>
      <c r="D434" t="str">
        <f t="shared" si="6"/>
        <v/>
      </c>
    </row>
    <row r="435" spans="1:4" x14ac:dyDescent="0.15">
      <c r="A435">
        <v>433</v>
      </c>
      <c r="B435" s="11" t="s">
        <v>1168</v>
      </c>
      <c r="C435" s="11">
        <v>5296</v>
      </c>
      <c r="D435" t="str">
        <f t="shared" si="6"/>
        <v/>
      </c>
    </row>
    <row r="436" spans="1:4" x14ac:dyDescent="0.15">
      <c r="A436">
        <v>434</v>
      </c>
      <c r="B436" s="11" t="s">
        <v>1055</v>
      </c>
      <c r="C436" s="11">
        <v>5393</v>
      </c>
      <c r="D436" t="str">
        <f t="shared" si="6"/>
        <v>zelfde oordeel meermaals</v>
      </c>
    </row>
    <row r="437" spans="1:4" x14ac:dyDescent="0.15">
      <c r="A437">
        <v>435</v>
      </c>
      <c r="B437" s="11" t="s">
        <v>1055</v>
      </c>
      <c r="C437" s="11">
        <v>5393</v>
      </c>
      <c r="D437" t="str">
        <f t="shared" si="6"/>
        <v/>
      </c>
    </row>
    <row r="438" spans="1:4" x14ac:dyDescent="0.15">
      <c r="A438">
        <v>436</v>
      </c>
      <c r="B438" s="11" t="s">
        <v>1055</v>
      </c>
      <c r="C438" s="11">
        <v>5123</v>
      </c>
      <c r="D438" t="str">
        <f t="shared" si="6"/>
        <v/>
      </c>
    </row>
    <row r="439" spans="1:4" x14ac:dyDescent="0.15">
      <c r="A439">
        <v>437</v>
      </c>
      <c r="B439" s="11" t="s">
        <v>1055</v>
      </c>
      <c r="C439" s="11">
        <v>5215</v>
      </c>
      <c r="D439" t="str">
        <f t="shared" si="6"/>
        <v>Verschillend oordeel over zelfde MU</v>
      </c>
    </row>
    <row r="440" spans="1:4" x14ac:dyDescent="0.15">
      <c r="A440">
        <v>438</v>
      </c>
      <c r="B440" s="11" t="s">
        <v>53</v>
      </c>
      <c r="C440" s="11">
        <v>5215</v>
      </c>
      <c r="D440" t="str">
        <f t="shared" si="6"/>
        <v/>
      </c>
    </row>
    <row r="441" spans="1:4" x14ac:dyDescent="0.15">
      <c r="A441">
        <v>439</v>
      </c>
      <c r="B441" s="11" t="s">
        <v>1055</v>
      </c>
      <c r="C441" s="11">
        <v>5515</v>
      </c>
      <c r="D441" t="str">
        <f t="shared" si="6"/>
        <v>Verschillend oordeel over zelfde MU</v>
      </c>
    </row>
    <row r="442" spans="1:4" x14ac:dyDescent="0.15">
      <c r="A442">
        <v>440</v>
      </c>
      <c r="B442" s="11" t="s">
        <v>53</v>
      </c>
      <c r="C442" s="11">
        <v>5515</v>
      </c>
      <c r="D442" t="str">
        <f t="shared" si="6"/>
        <v/>
      </c>
    </row>
    <row r="443" spans="1:4" x14ac:dyDescent="0.15">
      <c r="A443">
        <v>441</v>
      </c>
      <c r="B443" s="11" t="s">
        <v>53</v>
      </c>
      <c r="C443" s="11">
        <v>5613</v>
      </c>
      <c r="D443" t="str">
        <f t="shared" si="6"/>
        <v/>
      </c>
    </row>
    <row r="444" spans="1:4" x14ac:dyDescent="0.15">
      <c r="A444">
        <v>442</v>
      </c>
      <c r="B444" s="11" t="s">
        <v>1055</v>
      </c>
      <c r="C444" s="11">
        <v>5710</v>
      </c>
      <c r="D444" t="str">
        <f t="shared" si="6"/>
        <v/>
      </c>
    </row>
    <row r="445" spans="1:4" x14ac:dyDescent="0.15">
      <c r="A445">
        <v>443</v>
      </c>
      <c r="B445" s="11" t="s">
        <v>1055</v>
      </c>
      <c r="C445" s="11">
        <v>5809</v>
      </c>
      <c r="D445" t="str">
        <f t="shared" si="6"/>
        <v/>
      </c>
    </row>
    <row r="446" spans="1:4" x14ac:dyDescent="0.15">
      <c r="A446">
        <v>444</v>
      </c>
      <c r="B446" s="11" t="s">
        <v>1055</v>
      </c>
      <c r="C446" s="11">
        <v>5819</v>
      </c>
      <c r="D446" t="str">
        <f t="shared" si="6"/>
        <v/>
      </c>
    </row>
    <row r="447" spans="1:4" x14ac:dyDescent="0.15">
      <c r="A447">
        <v>445</v>
      </c>
      <c r="B447" s="11" t="s">
        <v>1055</v>
      </c>
      <c r="C447" s="11">
        <v>5918</v>
      </c>
      <c r="D447" t="str">
        <f t="shared" si="6"/>
        <v>Verschillend oordeel over zelfde MU</v>
      </c>
    </row>
    <row r="448" spans="1:4" x14ac:dyDescent="0.15">
      <c r="A448">
        <v>446</v>
      </c>
      <c r="B448" s="11" t="s">
        <v>2327</v>
      </c>
      <c r="C448" s="11">
        <v>5918</v>
      </c>
      <c r="D448" t="str">
        <f t="shared" si="6"/>
        <v>zelfde oordeel meermaals</v>
      </c>
    </row>
    <row r="449" spans="1:4" x14ac:dyDescent="0.15">
      <c r="A449">
        <v>447</v>
      </c>
      <c r="B449" s="11" t="s">
        <v>2327</v>
      </c>
      <c r="C449" s="11">
        <v>5918</v>
      </c>
      <c r="D449" t="str">
        <f t="shared" si="6"/>
        <v/>
      </c>
    </row>
    <row r="450" spans="1:4" x14ac:dyDescent="0.15">
      <c r="A450">
        <v>448</v>
      </c>
      <c r="B450" s="11" t="s">
        <v>1055</v>
      </c>
      <c r="C450" s="11">
        <v>5931</v>
      </c>
      <c r="D450" t="str">
        <f t="shared" ref="D450:D513" si="7">IF(C451=C450,IF(B451&lt;&gt;B450,"Verschillend oordeel over zelfde MU","zelfde oordeel meermaals"),"")</f>
        <v/>
      </c>
    </row>
    <row r="451" spans="1:4" x14ac:dyDescent="0.15">
      <c r="A451">
        <v>449</v>
      </c>
      <c r="B451" s="11" t="s">
        <v>1055</v>
      </c>
      <c r="C451" s="11">
        <v>6320</v>
      </c>
      <c r="D451" t="str">
        <f t="shared" si="7"/>
        <v>zelfde oordeel meermaals</v>
      </c>
    </row>
    <row r="452" spans="1:4" x14ac:dyDescent="0.15">
      <c r="A452">
        <v>450</v>
      </c>
      <c r="B452" s="11" t="s">
        <v>1055</v>
      </c>
      <c r="C452" s="11">
        <v>6320</v>
      </c>
      <c r="D452" t="str">
        <f t="shared" si="7"/>
        <v/>
      </c>
    </row>
    <row r="453" spans="1:4" x14ac:dyDescent="0.15">
      <c r="A453">
        <v>451</v>
      </c>
      <c r="B453" s="11" t="s">
        <v>1055</v>
      </c>
      <c r="C453" s="11">
        <v>6735</v>
      </c>
      <c r="D453" t="str">
        <f t="shared" si="7"/>
        <v/>
      </c>
    </row>
    <row r="454" spans="1:4" x14ac:dyDescent="0.15">
      <c r="A454">
        <v>452</v>
      </c>
      <c r="B454" s="11" t="s">
        <v>1055</v>
      </c>
      <c r="C454" s="11">
        <v>8591</v>
      </c>
      <c r="D454" t="str">
        <f t="shared" si="7"/>
        <v/>
      </c>
    </row>
    <row r="455" spans="1:4" x14ac:dyDescent="0.15">
      <c r="A455">
        <v>453</v>
      </c>
      <c r="B455" s="11" t="s">
        <v>1055</v>
      </c>
      <c r="C455" s="11">
        <v>8922</v>
      </c>
      <c r="D455" t="str">
        <f t="shared" si="7"/>
        <v/>
      </c>
    </row>
    <row r="456" spans="1:4" x14ac:dyDescent="0.15">
      <c r="A456">
        <v>454</v>
      </c>
      <c r="B456" s="11" t="s">
        <v>1055</v>
      </c>
      <c r="C456" s="11">
        <v>9018</v>
      </c>
      <c r="D456" t="str">
        <f t="shared" si="7"/>
        <v>zelfde oordeel meermaals</v>
      </c>
    </row>
    <row r="457" spans="1:4" x14ac:dyDescent="0.15">
      <c r="A457">
        <v>455</v>
      </c>
      <c r="B457" s="11" t="s">
        <v>1055</v>
      </c>
      <c r="C457" s="11">
        <v>9018</v>
      </c>
      <c r="D457" t="str">
        <f t="shared" si="7"/>
        <v/>
      </c>
    </row>
    <row r="458" spans="1:4" x14ac:dyDescent="0.15">
      <c r="A458">
        <v>456</v>
      </c>
      <c r="B458" s="11" t="s">
        <v>1055</v>
      </c>
      <c r="C458" s="11">
        <v>9112</v>
      </c>
      <c r="D458" t="str">
        <f t="shared" si="7"/>
        <v>Verschillend oordeel over zelfde MU</v>
      </c>
    </row>
    <row r="459" spans="1:4" x14ac:dyDescent="0.15">
      <c r="A459">
        <v>457</v>
      </c>
      <c r="B459" s="11" t="s">
        <v>1168</v>
      </c>
      <c r="C459" s="11">
        <v>9112</v>
      </c>
      <c r="D459" t="str">
        <f t="shared" si="7"/>
        <v/>
      </c>
    </row>
    <row r="460" spans="1:4" x14ac:dyDescent="0.15">
      <c r="A460">
        <v>458</v>
      </c>
      <c r="B460" s="11" t="s">
        <v>1055</v>
      </c>
      <c r="C460" s="11">
        <v>9205</v>
      </c>
      <c r="D460" t="str">
        <f t="shared" si="7"/>
        <v/>
      </c>
    </row>
    <row r="461" spans="1:4" x14ac:dyDescent="0.15">
      <c r="A461">
        <v>459</v>
      </c>
      <c r="B461" s="11" t="s">
        <v>1055</v>
      </c>
      <c r="C461" s="11">
        <v>9303</v>
      </c>
      <c r="D461" t="str">
        <f t="shared" si="7"/>
        <v/>
      </c>
    </row>
    <row r="462" spans="1:4" x14ac:dyDescent="0.15">
      <c r="A462">
        <v>460</v>
      </c>
      <c r="B462" s="11" t="s">
        <v>1055</v>
      </c>
      <c r="C462" s="11">
        <v>9400</v>
      </c>
      <c r="D462" t="str">
        <f t="shared" si="7"/>
        <v>Verschillend oordeel over zelfde MU</v>
      </c>
    </row>
    <row r="463" spans="1:4" x14ac:dyDescent="0.15">
      <c r="A463">
        <v>461</v>
      </c>
      <c r="B463" s="11" t="s">
        <v>2327</v>
      </c>
      <c r="C463" s="11">
        <v>9400</v>
      </c>
      <c r="D463" t="str">
        <f t="shared" si="7"/>
        <v/>
      </c>
    </row>
    <row r="464" spans="1:4" x14ac:dyDescent="0.15">
      <c r="A464">
        <v>462</v>
      </c>
      <c r="B464" s="11" t="s">
        <v>53</v>
      </c>
      <c r="C464" s="11">
        <v>9498</v>
      </c>
      <c r="D464" t="str">
        <f t="shared" si="7"/>
        <v/>
      </c>
    </row>
    <row r="465" spans="1:4" x14ac:dyDescent="0.15">
      <c r="A465">
        <v>463</v>
      </c>
      <c r="B465" s="11" t="s">
        <v>1055</v>
      </c>
      <c r="C465" s="11">
        <v>9500</v>
      </c>
      <c r="D465" t="str">
        <f t="shared" si="7"/>
        <v/>
      </c>
    </row>
    <row r="466" spans="1:4" x14ac:dyDescent="0.15">
      <c r="A466">
        <v>464</v>
      </c>
      <c r="B466" s="11" t="s">
        <v>1055</v>
      </c>
      <c r="C466" s="11">
        <v>178</v>
      </c>
      <c r="D466" t="str">
        <f t="shared" si="7"/>
        <v/>
      </c>
    </row>
    <row r="467" spans="1:4" x14ac:dyDescent="0.15">
      <c r="A467">
        <v>465</v>
      </c>
      <c r="B467" s="11" t="s">
        <v>1055</v>
      </c>
      <c r="C467" s="11">
        <v>321</v>
      </c>
      <c r="D467" t="str">
        <f t="shared" si="7"/>
        <v/>
      </c>
    </row>
    <row r="468" spans="1:4" x14ac:dyDescent="0.15">
      <c r="A468">
        <v>466</v>
      </c>
      <c r="B468" s="11" t="s">
        <v>2327</v>
      </c>
      <c r="C468" s="11">
        <v>6255</v>
      </c>
      <c r="D468" t="str">
        <f t="shared" si="7"/>
        <v/>
      </c>
    </row>
    <row r="469" spans="1:4" x14ac:dyDescent="0.15">
      <c r="A469">
        <v>467</v>
      </c>
      <c r="B469" s="11" t="s">
        <v>1055</v>
      </c>
      <c r="C469" s="11">
        <v>6451</v>
      </c>
      <c r="D469" t="str">
        <f t="shared" si="7"/>
        <v/>
      </c>
    </row>
    <row r="470" spans="1:4" x14ac:dyDescent="0.15">
      <c r="A470">
        <v>468</v>
      </c>
      <c r="B470" s="11" t="s">
        <v>1055</v>
      </c>
      <c r="C470" s="11">
        <v>6546</v>
      </c>
      <c r="D470" t="str">
        <f t="shared" si="7"/>
        <v/>
      </c>
    </row>
    <row r="471" spans="1:4" x14ac:dyDescent="0.15">
      <c r="A471">
        <v>469</v>
      </c>
      <c r="B471" s="11" t="s">
        <v>1168</v>
      </c>
      <c r="C471" s="91" t="s">
        <v>2441</v>
      </c>
      <c r="D471" t="str">
        <f t="shared" si="7"/>
        <v>zelfde oordeel meermaals</v>
      </c>
    </row>
    <row r="472" spans="1:4" x14ac:dyDescent="0.15">
      <c r="A472">
        <v>470</v>
      </c>
      <c r="B472" s="11" t="s">
        <v>1168</v>
      </c>
      <c r="C472" s="91" t="s">
        <v>2441</v>
      </c>
      <c r="D472" t="str">
        <f t="shared" si="7"/>
        <v>zelfde oordeel meermaals</v>
      </c>
    </row>
    <row r="473" spans="1:4" x14ac:dyDescent="0.15">
      <c r="A473">
        <v>471</v>
      </c>
      <c r="B473" s="11" t="s">
        <v>1168</v>
      </c>
      <c r="C473" s="91" t="s">
        <v>2441</v>
      </c>
      <c r="D473" t="str">
        <f t="shared" si="7"/>
        <v/>
      </c>
    </row>
    <row r="474" spans="1:4" x14ac:dyDescent="0.15">
      <c r="A474">
        <v>472</v>
      </c>
      <c r="B474" s="11" t="s">
        <v>1168</v>
      </c>
      <c r="C474" s="11">
        <v>6792</v>
      </c>
      <c r="D474" t="str">
        <f t="shared" si="7"/>
        <v/>
      </c>
    </row>
    <row r="475" spans="1:4" x14ac:dyDescent="0.15">
      <c r="A475">
        <v>473</v>
      </c>
      <c r="B475" s="11" t="s">
        <v>2327</v>
      </c>
      <c r="C475" s="11">
        <v>6912</v>
      </c>
      <c r="D475" t="str">
        <f t="shared" si="7"/>
        <v/>
      </c>
    </row>
    <row r="476" spans="1:4" x14ac:dyDescent="0.15">
      <c r="A476">
        <v>474</v>
      </c>
      <c r="B476" s="11" t="s">
        <v>1168</v>
      </c>
      <c r="C476" s="11">
        <v>7004</v>
      </c>
      <c r="D476" t="str">
        <f t="shared" si="7"/>
        <v/>
      </c>
    </row>
    <row r="477" spans="1:4" x14ac:dyDescent="0.15">
      <c r="A477">
        <v>475</v>
      </c>
      <c r="B477" s="11" t="s">
        <v>1055</v>
      </c>
      <c r="C477" s="11">
        <v>7131</v>
      </c>
      <c r="D477" t="str">
        <f t="shared" si="7"/>
        <v/>
      </c>
    </row>
    <row r="478" spans="1:4" x14ac:dyDescent="0.15">
      <c r="A478">
        <v>476</v>
      </c>
      <c r="B478" s="11" t="s">
        <v>1168</v>
      </c>
      <c r="C478" s="11">
        <v>7459</v>
      </c>
      <c r="D478" t="str">
        <f t="shared" si="7"/>
        <v/>
      </c>
    </row>
    <row r="479" spans="1:4" x14ac:dyDescent="0.15">
      <c r="A479">
        <v>477</v>
      </c>
      <c r="B479" s="11" t="s">
        <v>1055</v>
      </c>
      <c r="C479" s="11">
        <v>7503</v>
      </c>
      <c r="D479" t="str">
        <f t="shared" si="7"/>
        <v/>
      </c>
    </row>
    <row r="480" spans="1:4" x14ac:dyDescent="0.15">
      <c r="A480">
        <v>478</v>
      </c>
      <c r="B480" s="11" t="s">
        <v>1055</v>
      </c>
      <c r="C480" s="11">
        <v>7601</v>
      </c>
      <c r="D480" t="str">
        <f t="shared" si="7"/>
        <v/>
      </c>
    </row>
    <row r="481" spans="1:4" x14ac:dyDescent="0.15">
      <c r="A481">
        <v>479</v>
      </c>
      <c r="B481" s="11" t="s">
        <v>2327</v>
      </c>
      <c r="C481" s="11">
        <v>7695</v>
      </c>
      <c r="D481" t="str">
        <f t="shared" si="7"/>
        <v/>
      </c>
    </row>
    <row r="482" spans="1:4" x14ac:dyDescent="0.15">
      <c r="A482">
        <v>480</v>
      </c>
      <c r="B482" s="11" t="s">
        <v>1055</v>
      </c>
      <c r="C482" s="11">
        <v>7793</v>
      </c>
      <c r="D482" t="str">
        <f t="shared" si="7"/>
        <v>zelfde oordeel meermaals</v>
      </c>
    </row>
    <row r="483" spans="1:4" x14ac:dyDescent="0.15">
      <c r="A483">
        <v>481</v>
      </c>
      <c r="B483" s="11" t="s">
        <v>1055</v>
      </c>
      <c r="C483" s="11">
        <v>7793</v>
      </c>
      <c r="D483" t="str">
        <f t="shared" si="7"/>
        <v/>
      </c>
    </row>
    <row r="484" spans="1:4" x14ac:dyDescent="0.15">
      <c r="A484">
        <v>482</v>
      </c>
      <c r="B484" s="11" t="s">
        <v>1055</v>
      </c>
      <c r="C484" s="11">
        <v>7989</v>
      </c>
      <c r="D484" t="str">
        <f t="shared" si="7"/>
        <v>zelfde oordeel meermaals</v>
      </c>
    </row>
    <row r="485" spans="1:4" x14ac:dyDescent="0.15">
      <c r="A485">
        <v>483</v>
      </c>
      <c r="B485" s="11" t="s">
        <v>1055</v>
      </c>
      <c r="C485" s="11">
        <v>7989</v>
      </c>
      <c r="D485" t="str">
        <f t="shared" si="7"/>
        <v/>
      </c>
    </row>
    <row r="486" spans="1:4" x14ac:dyDescent="0.15">
      <c r="A486">
        <v>484</v>
      </c>
      <c r="B486" s="11" t="s">
        <v>1055</v>
      </c>
      <c r="C486" s="11">
        <v>8085</v>
      </c>
      <c r="D486" t="str">
        <f t="shared" si="7"/>
        <v/>
      </c>
    </row>
    <row r="487" spans="1:4" x14ac:dyDescent="0.15">
      <c r="A487">
        <v>485</v>
      </c>
      <c r="B487" s="11" t="s">
        <v>1055</v>
      </c>
      <c r="C487" s="11">
        <v>8183</v>
      </c>
      <c r="D487" t="str">
        <f t="shared" si="7"/>
        <v/>
      </c>
    </row>
    <row r="488" spans="1:4" x14ac:dyDescent="0.15">
      <c r="A488">
        <v>486</v>
      </c>
      <c r="B488" s="11" t="s">
        <v>1055</v>
      </c>
      <c r="C488" s="11">
        <v>8280</v>
      </c>
      <c r="D488" t="str">
        <f t="shared" si="7"/>
        <v/>
      </c>
    </row>
    <row r="489" spans="1:4" x14ac:dyDescent="0.15">
      <c r="A489">
        <v>487</v>
      </c>
      <c r="B489" s="11" t="s">
        <v>53</v>
      </c>
      <c r="C489" s="11">
        <v>8378</v>
      </c>
      <c r="D489" t="str">
        <f t="shared" si="7"/>
        <v>Verschillend oordeel over zelfde MU</v>
      </c>
    </row>
    <row r="490" spans="1:4" x14ac:dyDescent="0.15">
      <c r="A490">
        <v>488</v>
      </c>
      <c r="B490" s="11" t="s">
        <v>1055</v>
      </c>
      <c r="C490" s="11">
        <v>8378</v>
      </c>
      <c r="D490" t="str">
        <f t="shared" si="7"/>
        <v/>
      </c>
    </row>
    <row r="491" spans="1:4" x14ac:dyDescent="0.15">
      <c r="A491">
        <v>489</v>
      </c>
      <c r="B491" s="11" t="s">
        <v>1055</v>
      </c>
      <c r="C491" s="11">
        <v>8471</v>
      </c>
      <c r="D491" t="str">
        <f t="shared" si="7"/>
        <v>zelfde oordeel meermaals</v>
      </c>
    </row>
    <row r="492" spans="1:4" x14ac:dyDescent="0.15">
      <c r="A492">
        <v>490</v>
      </c>
      <c r="B492" s="11" t="s">
        <v>1055</v>
      </c>
      <c r="C492" s="11">
        <v>8471</v>
      </c>
      <c r="D492" t="str">
        <f t="shared" si="7"/>
        <v/>
      </c>
    </row>
    <row r="493" spans="1:4" x14ac:dyDescent="0.15">
      <c r="A493">
        <v>491</v>
      </c>
      <c r="B493" s="11" t="s">
        <v>1055</v>
      </c>
      <c r="C493" s="11">
        <v>8566</v>
      </c>
      <c r="D493" t="str">
        <f t="shared" si="7"/>
        <v/>
      </c>
    </row>
    <row r="494" spans="1:4" x14ac:dyDescent="0.15">
      <c r="A494">
        <v>492</v>
      </c>
      <c r="B494" s="11" t="s">
        <v>1055</v>
      </c>
      <c r="C494" s="91" t="s">
        <v>2556</v>
      </c>
      <c r="D494" t="str">
        <f>IF(C495=C494,IF(B495&lt;&gt;B494,"Verschillend oordeel over zelfde MU","zelfde oordeel meermaals"),"")</f>
        <v>zelfde oordeel meermaals</v>
      </c>
    </row>
    <row r="495" spans="1:4" x14ac:dyDescent="0.15">
      <c r="A495">
        <v>493</v>
      </c>
      <c r="B495" s="11" t="s">
        <v>1055</v>
      </c>
      <c r="C495" s="91" t="s">
        <v>2556</v>
      </c>
      <c r="D495" t="str">
        <f t="shared" si="7"/>
        <v/>
      </c>
    </row>
    <row r="496" spans="1:4" x14ac:dyDescent="0.15">
      <c r="A496">
        <v>494</v>
      </c>
      <c r="B496" s="11" t="s">
        <v>1055</v>
      </c>
      <c r="C496" s="11">
        <v>6146</v>
      </c>
      <c r="D496" t="str">
        <f t="shared" si="7"/>
        <v>zelfde oordeel meermaals</v>
      </c>
    </row>
    <row r="497" spans="1:4" x14ac:dyDescent="0.15">
      <c r="A497">
        <v>495</v>
      </c>
      <c r="B497" s="11" t="s">
        <v>1055</v>
      </c>
      <c r="C497" s="11">
        <v>6146</v>
      </c>
      <c r="D497" t="str">
        <f t="shared" si="7"/>
        <v/>
      </c>
    </row>
    <row r="498" spans="1:4" x14ac:dyDescent="0.15">
      <c r="A498">
        <v>496</v>
      </c>
      <c r="B498" s="11" t="s">
        <v>1055</v>
      </c>
      <c r="C498" s="11">
        <v>405</v>
      </c>
      <c r="D498" t="str">
        <f t="shared" si="7"/>
        <v/>
      </c>
    </row>
    <row r="499" spans="1:4" x14ac:dyDescent="0.15">
      <c r="A499">
        <v>497</v>
      </c>
      <c r="B499" s="11" t="s">
        <v>1055</v>
      </c>
      <c r="C499" s="11">
        <v>7218</v>
      </c>
      <c r="D499" t="str">
        <f t="shared" si="7"/>
        <v/>
      </c>
    </row>
    <row r="500" spans="1:4" x14ac:dyDescent="0.15">
      <c r="A500">
        <v>498</v>
      </c>
      <c r="B500" s="11" t="s">
        <v>1168</v>
      </c>
      <c r="C500" s="11">
        <v>7314</v>
      </c>
      <c r="D500" t="str">
        <f t="shared" si="7"/>
        <v/>
      </c>
    </row>
    <row r="501" spans="1:4" x14ac:dyDescent="0.15">
      <c r="A501">
        <v>499</v>
      </c>
      <c r="B501" s="11" t="s">
        <v>1056</v>
      </c>
      <c r="C501" s="11">
        <v>8671</v>
      </c>
      <c r="D501" t="str">
        <f t="shared" si="7"/>
        <v/>
      </c>
    </row>
    <row r="502" spans="1:4" x14ac:dyDescent="0.15">
      <c r="A502">
        <v>500</v>
      </c>
      <c r="B502" s="11" t="s">
        <v>53</v>
      </c>
      <c r="C502" s="11">
        <v>8765</v>
      </c>
      <c r="D502" t="str">
        <f t="shared" si="7"/>
        <v/>
      </c>
    </row>
    <row r="503" spans="1:4" x14ac:dyDescent="0.15">
      <c r="A503">
        <v>501</v>
      </c>
      <c r="B503" s="11" t="s">
        <v>1055</v>
      </c>
      <c r="C503" s="11">
        <v>9594</v>
      </c>
      <c r="D503" t="str">
        <f t="shared" si="7"/>
        <v/>
      </c>
    </row>
    <row r="504" spans="1:4" x14ac:dyDescent="0.15">
      <c r="A504">
        <v>502</v>
      </c>
      <c r="B504" s="11" t="s">
        <v>1055</v>
      </c>
      <c r="C504" s="11">
        <v>9872</v>
      </c>
      <c r="D504" t="str">
        <f t="shared" si="7"/>
        <v>zelfde oordeel meermaals</v>
      </c>
    </row>
    <row r="505" spans="1:4" x14ac:dyDescent="0.15">
      <c r="A505">
        <v>503</v>
      </c>
      <c r="B505" s="11" t="s">
        <v>1055</v>
      </c>
      <c r="C505" s="11">
        <v>9872</v>
      </c>
      <c r="D505" t="str">
        <f t="shared" si="7"/>
        <v>zelfde oordeel meermaals</v>
      </c>
    </row>
    <row r="506" spans="1:4" x14ac:dyDescent="0.15">
      <c r="A506">
        <v>504</v>
      </c>
      <c r="B506" s="11" t="s">
        <v>1055</v>
      </c>
      <c r="C506" s="11">
        <v>9872</v>
      </c>
      <c r="D506" t="str">
        <f t="shared" si="7"/>
        <v>zelfde oordeel meermaals</v>
      </c>
    </row>
    <row r="507" spans="1:4" x14ac:dyDescent="0.15">
      <c r="A507">
        <v>505</v>
      </c>
      <c r="B507" s="11" t="s">
        <v>1055</v>
      </c>
      <c r="C507" s="11">
        <v>9872</v>
      </c>
      <c r="D507" t="str">
        <f t="shared" si="7"/>
        <v/>
      </c>
    </row>
    <row r="508" spans="1:4" x14ac:dyDescent="0.15">
      <c r="A508">
        <v>506</v>
      </c>
      <c r="B508" s="11" t="s">
        <v>2327</v>
      </c>
      <c r="C508" s="11">
        <v>9965</v>
      </c>
      <c r="D508" t="str">
        <f t="shared" si="7"/>
        <v/>
      </c>
    </row>
    <row r="509" spans="1:4" x14ac:dyDescent="0.15">
      <c r="A509">
        <v>507</v>
      </c>
      <c r="B509" s="11" t="s">
        <v>1055</v>
      </c>
      <c r="C509" s="11">
        <v>9675</v>
      </c>
      <c r="D509" t="str">
        <f t="shared" si="7"/>
        <v/>
      </c>
    </row>
    <row r="510" spans="1:4" x14ac:dyDescent="0.15">
      <c r="A510">
        <v>508</v>
      </c>
      <c r="B510" s="11" t="s">
        <v>1055</v>
      </c>
      <c r="C510" s="11">
        <v>9769</v>
      </c>
      <c r="D510" t="str">
        <f t="shared" si="7"/>
        <v/>
      </c>
    </row>
    <row r="511" spans="1:4" x14ac:dyDescent="0.15">
      <c r="A511">
        <v>509</v>
      </c>
      <c r="B511" s="11" t="s">
        <v>1055</v>
      </c>
      <c r="C511" s="11">
        <v>10053</v>
      </c>
      <c r="D511" t="str">
        <f t="shared" si="7"/>
        <v>Verschillend oordeel over zelfde MU</v>
      </c>
    </row>
    <row r="512" spans="1:4" x14ac:dyDescent="0.15">
      <c r="A512">
        <v>510</v>
      </c>
      <c r="B512" s="11" t="s">
        <v>2327</v>
      </c>
      <c r="C512" s="11">
        <v>10053</v>
      </c>
      <c r="D512" t="str">
        <f t="shared" si="7"/>
        <v/>
      </c>
    </row>
    <row r="513" spans="1:4" x14ac:dyDescent="0.15">
      <c r="A513">
        <v>511</v>
      </c>
      <c r="B513" s="11" t="s">
        <v>1055</v>
      </c>
      <c r="C513" s="11">
        <v>10151</v>
      </c>
      <c r="D513" t="str">
        <f t="shared" si="7"/>
        <v>Verschillend oordeel over zelfde MU</v>
      </c>
    </row>
    <row r="514" spans="1:4" x14ac:dyDescent="0.15">
      <c r="A514">
        <v>512</v>
      </c>
      <c r="B514" s="11" t="s">
        <v>53</v>
      </c>
      <c r="C514" s="11">
        <v>10151</v>
      </c>
      <c r="D514" t="str">
        <f t="shared" ref="D514:D551" si="8">IF(C515=C514,IF(B515&lt;&gt;B514,"Verschillend oordeel over zelfde MU","zelfde oordeel meermaals"),"")</f>
        <v/>
      </c>
    </row>
    <row r="515" spans="1:4" x14ac:dyDescent="0.15">
      <c r="A515">
        <v>513</v>
      </c>
      <c r="B515" s="11" t="s">
        <v>1055</v>
      </c>
      <c r="C515" s="11">
        <v>10250</v>
      </c>
      <c r="D515" t="str">
        <f t="shared" si="8"/>
        <v>zelfde oordeel meermaals</v>
      </c>
    </row>
    <row r="516" spans="1:4" x14ac:dyDescent="0.15">
      <c r="A516">
        <v>514</v>
      </c>
      <c r="B516" s="11" t="s">
        <v>1055</v>
      </c>
      <c r="C516" s="11">
        <v>10250</v>
      </c>
      <c r="D516" t="str">
        <f t="shared" si="8"/>
        <v/>
      </c>
    </row>
    <row r="517" spans="1:4" x14ac:dyDescent="0.15">
      <c r="A517">
        <v>515</v>
      </c>
      <c r="B517" s="11" t="s">
        <v>1055</v>
      </c>
      <c r="C517" s="11">
        <v>10349</v>
      </c>
      <c r="D517" t="str">
        <f t="shared" si="8"/>
        <v/>
      </c>
    </row>
    <row r="518" spans="1:4" x14ac:dyDescent="0.15">
      <c r="A518">
        <v>516</v>
      </c>
      <c r="B518" s="11" t="s">
        <v>1055</v>
      </c>
      <c r="C518" s="11">
        <v>10448</v>
      </c>
      <c r="D518" t="str">
        <f t="shared" si="8"/>
        <v/>
      </c>
    </row>
    <row r="519" spans="1:4" x14ac:dyDescent="0.15">
      <c r="A519">
        <v>517</v>
      </c>
      <c r="B519" s="11" t="s">
        <v>1055</v>
      </c>
      <c r="C519" s="11">
        <v>10573</v>
      </c>
      <c r="D519" t="str">
        <f t="shared" si="8"/>
        <v/>
      </c>
    </row>
    <row r="520" spans="1:4" x14ac:dyDescent="0.15">
      <c r="A520">
        <v>518</v>
      </c>
      <c r="B520" s="11" t="s">
        <v>1055</v>
      </c>
      <c r="C520" s="11">
        <v>10668</v>
      </c>
      <c r="D520" t="str">
        <f t="shared" si="8"/>
        <v/>
      </c>
    </row>
    <row r="521" spans="1:4" x14ac:dyDescent="0.15">
      <c r="A521">
        <v>519</v>
      </c>
      <c r="B521" s="11" t="s">
        <v>1055</v>
      </c>
      <c r="C521" s="11">
        <v>10739</v>
      </c>
      <c r="D521" t="str">
        <f t="shared" si="8"/>
        <v/>
      </c>
    </row>
    <row r="522" spans="1:4" x14ac:dyDescent="0.15">
      <c r="A522">
        <v>520</v>
      </c>
      <c r="B522" s="11" t="s">
        <v>1055</v>
      </c>
      <c r="C522" s="11">
        <v>10834</v>
      </c>
      <c r="D522" t="str">
        <f t="shared" si="8"/>
        <v/>
      </c>
    </row>
    <row r="523" spans="1:4" x14ac:dyDescent="0.15">
      <c r="A523">
        <v>521</v>
      </c>
      <c r="B523" s="11" t="s">
        <v>1055</v>
      </c>
      <c r="C523" s="11">
        <v>10933</v>
      </c>
      <c r="D523" t="str">
        <f t="shared" si="8"/>
        <v/>
      </c>
    </row>
    <row r="524" spans="1:4" x14ac:dyDescent="0.15">
      <c r="A524">
        <v>522</v>
      </c>
      <c r="B524" s="11" t="s">
        <v>1055</v>
      </c>
      <c r="C524" s="11">
        <v>11030</v>
      </c>
      <c r="D524" t="str">
        <f t="shared" si="8"/>
        <v/>
      </c>
    </row>
    <row r="525" spans="1:4" x14ac:dyDescent="0.15">
      <c r="A525">
        <v>523</v>
      </c>
      <c r="B525" s="11" t="s">
        <v>1055</v>
      </c>
      <c r="C525" s="11">
        <v>11128</v>
      </c>
      <c r="D525" t="str">
        <f t="shared" si="8"/>
        <v/>
      </c>
    </row>
    <row r="526" spans="1:4" x14ac:dyDescent="0.15">
      <c r="A526">
        <v>524</v>
      </c>
      <c r="B526" s="11" t="s">
        <v>1168</v>
      </c>
      <c r="C526" s="11">
        <v>11194</v>
      </c>
      <c r="D526" t="str">
        <f t="shared" si="8"/>
        <v/>
      </c>
    </row>
    <row r="527" spans="1:4" x14ac:dyDescent="0.15">
      <c r="A527">
        <v>525</v>
      </c>
      <c r="B527" s="11" t="s">
        <v>1055</v>
      </c>
      <c r="C527" s="11">
        <v>11291</v>
      </c>
      <c r="D527" t="str">
        <f t="shared" si="8"/>
        <v/>
      </c>
    </row>
    <row r="528" spans="1:4" x14ac:dyDescent="0.15">
      <c r="A528">
        <v>526</v>
      </c>
      <c r="B528" s="11" t="s">
        <v>1055</v>
      </c>
      <c r="C528" s="11">
        <v>11388</v>
      </c>
      <c r="D528" t="str">
        <f t="shared" si="8"/>
        <v/>
      </c>
    </row>
    <row r="529" spans="1:4" x14ac:dyDescent="0.15">
      <c r="A529">
        <v>527</v>
      </c>
      <c r="B529" s="11" t="s">
        <v>1055</v>
      </c>
      <c r="C529" s="11">
        <v>11710</v>
      </c>
      <c r="D529" t="str">
        <f t="shared" si="8"/>
        <v/>
      </c>
    </row>
    <row r="530" spans="1:4" x14ac:dyDescent="0.15">
      <c r="A530">
        <v>528</v>
      </c>
      <c r="B530" s="11" t="s">
        <v>53</v>
      </c>
      <c r="C530" s="11">
        <v>11805</v>
      </c>
      <c r="D530" t="str">
        <f t="shared" si="8"/>
        <v/>
      </c>
    </row>
    <row r="531" spans="1:4" x14ac:dyDescent="0.15">
      <c r="A531">
        <v>529</v>
      </c>
      <c r="B531" s="11" t="s">
        <v>1055</v>
      </c>
      <c r="C531" s="11">
        <v>11567</v>
      </c>
      <c r="D531" t="str">
        <f t="shared" si="8"/>
        <v/>
      </c>
    </row>
    <row r="532" spans="1:4" x14ac:dyDescent="0.15">
      <c r="A532">
        <v>530</v>
      </c>
      <c r="B532" s="11" t="s">
        <v>1055</v>
      </c>
      <c r="C532" s="11">
        <v>11927</v>
      </c>
      <c r="D532" t="str">
        <f t="shared" si="8"/>
        <v/>
      </c>
    </row>
    <row r="533" spans="1:4" x14ac:dyDescent="0.15">
      <c r="A533">
        <v>531</v>
      </c>
      <c r="B533" s="11" t="s">
        <v>1055</v>
      </c>
      <c r="C533" s="11">
        <v>11965</v>
      </c>
      <c r="D533" t="str">
        <f t="shared" si="8"/>
        <v/>
      </c>
    </row>
    <row r="534" spans="1:4" x14ac:dyDescent="0.15">
      <c r="A534">
        <v>532</v>
      </c>
      <c r="B534" s="11" t="s">
        <v>1055</v>
      </c>
      <c r="C534" s="11">
        <v>12265</v>
      </c>
      <c r="D534" t="str">
        <f t="shared" si="8"/>
        <v/>
      </c>
    </row>
    <row r="535" spans="1:4" x14ac:dyDescent="0.15">
      <c r="A535">
        <v>533</v>
      </c>
      <c r="B535" s="11" t="s">
        <v>1055</v>
      </c>
      <c r="C535" s="11">
        <v>12038</v>
      </c>
      <c r="D535" t="str">
        <f t="shared" si="8"/>
        <v>zelfde oordeel meermaals</v>
      </c>
    </row>
    <row r="536" spans="1:4" x14ac:dyDescent="0.15">
      <c r="A536">
        <v>534</v>
      </c>
      <c r="B536" s="11" t="s">
        <v>1055</v>
      </c>
      <c r="C536" s="11">
        <v>12038</v>
      </c>
      <c r="D536" t="str">
        <f t="shared" si="8"/>
        <v>zelfde oordeel meermaals</v>
      </c>
    </row>
    <row r="537" spans="1:4" x14ac:dyDescent="0.15">
      <c r="A537">
        <v>535</v>
      </c>
      <c r="B537" s="11" t="s">
        <v>1055</v>
      </c>
      <c r="C537" s="11">
        <v>12038</v>
      </c>
      <c r="D537" t="str">
        <f t="shared" si="8"/>
        <v/>
      </c>
    </row>
    <row r="538" spans="1:4" x14ac:dyDescent="0.15">
      <c r="A538">
        <v>536</v>
      </c>
      <c r="B538" s="11" t="s">
        <v>2327</v>
      </c>
      <c r="C538" s="11">
        <v>12145</v>
      </c>
      <c r="D538" t="str">
        <f t="shared" si="8"/>
        <v/>
      </c>
    </row>
    <row r="539" spans="1:4" x14ac:dyDescent="0.15">
      <c r="A539">
        <v>537</v>
      </c>
      <c r="B539" s="11" t="s">
        <v>53</v>
      </c>
      <c r="C539" s="11">
        <v>12340</v>
      </c>
      <c r="D539" t="str">
        <f t="shared" si="8"/>
        <v/>
      </c>
    </row>
    <row r="540" spans="1:4" x14ac:dyDescent="0.15">
      <c r="A540">
        <v>538</v>
      </c>
      <c r="B540" s="11" t="s">
        <v>53</v>
      </c>
      <c r="C540" s="11">
        <v>12429</v>
      </c>
      <c r="D540" t="str">
        <f t="shared" si="8"/>
        <v/>
      </c>
    </row>
    <row r="541" spans="1:4" x14ac:dyDescent="0.15">
      <c r="A541">
        <v>539</v>
      </c>
      <c r="B541" s="11" t="s">
        <v>1055</v>
      </c>
      <c r="C541" s="11">
        <v>12532</v>
      </c>
      <c r="D541" t="str">
        <f t="shared" si="8"/>
        <v/>
      </c>
    </row>
    <row r="542" spans="1:4" x14ac:dyDescent="0.15">
      <c r="A542">
        <v>540</v>
      </c>
      <c r="B542" s="11" t="s">
        <v>1055</v>
      </c>
      <c r="C542" s="11">
        <v>12662</v>
      </c>
      <c r="D542" t="str">
        <f t="shared" si="8"/>
        <v/>
      </c>
    </row>
    <row r="543" spans="1:4" x14ac:dyDescent="0.15">
      <c r="A543">
        <v>541</v>
      </c>
      <c r="B543" s="11" t="s">
        <v>1055</v>
      </c>
      <c r="C543" s="11">
        <v>12760</v>
      </c>
      <c r="D543" t="str">
        <f t="shared" si="8"/>
        <v/>
      </c>
    </row>
    <row r="544" spans="1:4" x14ac:dyDescent="0.15">
      <c r="A544">
        <v>542</v>
      </c>
      <c r="B544" s="11" t="s">
        <v>1055</v>
      </c>
      <c r="C544" s="11">
        <v>12859</v>
      </c>
      <c r="D544" t="str">
        <f t="shared" si="8"/>
        <v/>
      </c>
    </row>
    <row r="545" spans="1:4" x14ac:dyDescent="0.15">
      <c r="A545">
        <v>543</v>
      </c>
      <c r="B545" s="11" t="s">
        <v>1055</v>
      </c>
      <c r="C545" s="11">
        <v>12933</v>
      </c>
      <c r="D545" t="str">
        <f t="shared" si="8"/>
        <v/>
      </c>
    </row>
    <row r="546" spans="1:4" x14ac:dyDescent="0.15">
      <c r="A546">
        <v>544</v>
      </c>
      <c r="B546" s="11" t="s">
        <v>1055</v>
      </c>
      <c r="C546" s="11">
        <v>13029</v>
      </c>
      <c r="D546" t="str">
        <f t="shared" si="8"/>
        <v/>
      </c>
    </row>
    <row r="547" spans="1:4" x14ac:dyDescent="0.15">
      <c r="A547">
        <v>545</v>
      </c>
      <c r="B547" s="11" t="s">
        <v>1055</v>
      </c>
      <c r="C547" s="11">
        <v>13125</v>
      </c>
      <c r="D547" t="str">
        <f t="shared" si="8"/>
        <v/>
      </c>
    </row>
    <row r="548" spans="1:4" x14ac:dyDescent="0.15">
      <c r="A548">
        <v>546</v>
      </c>
      <c r="B548" s="11" t="s">
        <v>1055</v>
      </c>
      <c r="C548" s="11">
        <v>13222</v>
      </c>
      <c r="D548" t="str">
        <f t="shared" si="8"/>
        <v/>
      </c>
    </row>
    <row r="549" spans="1:4" x14ac:dyDescent="0.15">
      <c r="A549">
        <v>547</v>
      </c>
      <c r="B549" s="11" t="s">
        <v>1056</v>
      </c>
      <c r="C549" s="11">
        <v>13316</v>
      </c>
      <c r="D549" t="str">
        <f t="shared" si="8"/>
        <v/>
      </c>
    </row>
    <row r="550" spans="1:4" x14ac:dyDescent="0.15">
      <c r="A550">
        <v>548</v>
      </c>
      <c r="B550" s="11" t="s">
        <v>1055</v>
      </c>
      <c r="C550" s="11">
        <v>13411</v>
      </c>
      <c r="D550" t="str">
        <f t="shared" si="8"/>
        <v/>
      </c>
    </row>
    <row r="551" spans="1:4" x14ac:dyDescent="0.15">
      <c r="A551">
        <v>549</v>
      </c>
      <c r="B551" s="11" t="s">
        <v>1168</v>
      </c>
      <c r="C551" s="11">
        <v>13483</v>
      </c>
      <c r="D551" t="str">
        <f t="shared" si="8"/>
        <v/>
      </c>
    </row>
    <row r="552" spans="1:4" x14ac:dyDescent="0.15">
      <c r="A552">
        <v>550</v>
      </c>
      <c r="B552" s="11" t="s">
        <v>1055</v>
      </c>
      <c r="C552" s="11">
        <v>13715</v>
      </c>
      <c r="D552" t="str">
        <f t="shared" ref="D552:D583" si="9">IF(AND(C553=C552,B553&lt;&gt;B552),"Verschillend oordeel over zelfde MU","")</f>
        <v/>
      </c>
    </row>
    <row r="553" spans="1:4" x14ac:dyDescent="0.15">
      <c r="D553" t="str">
        <f t="shared" si="9"/>
        <v/>
      </c>
    </row>
    <row r="554" spans="1:4" x14ac:dyDescent="0.15">
      <c r="D554" t="str">
        <f t="shared" si="9"/>
        <v/>
      </c>
    </row>
    <row r="555" spans="1:4" x14ac:dyDescent="0.15">
      <c r="D555" t="str">
        <f t="shared" si="9"/>
        <v/>
      </c>
    </row>
    <row r="556" spans="1:4" x14ac:dyDescent="0.15">
      <c r="D556" t="str">
        <f t="shared" si="9"/>
        <v/>
      </c>
    </row>
    <row r="557" spans="1:4" x14ac:dyDescent="0.15">
      <c r="D557" t="str">
        <f t="shared" si="9"/>
        <v/>
      </c>
    </row>
    <row r="558" spans="1:4" x14ac:dyDescent="0.15">
      <c r="D558" t="str">
        <f t="shared" si="9"/>
        <v/>
      </c>
    </row>
    <row r="559" spans="1:4" x14ac:dyDescent="0.15">
      <c r="D559" t="str">
        <f t="shared" si="9"/>
        <v/>
      </c>
    </row>
    <row r="560" spans="1:4" x14ac:dyDescent="0.15">
      <c r="D560" t="str">
        <f t="shared" si="9"/>
        <v/>
      </c>
    </row>
    <row r="561" spans="3:4" x14ac:dyDescent="0.15">
      <c r="D561" t="str">
        <f t="shared" si="9"/>
        <v/>
      </c>
    </row>
    <row r="562" spans="3:4" x14ac:dyDescent="0.15">
      <c r="D562" t="str">
        <f t="shared" si="9"/>
        <v/>
      </c>
    </row>
    <row r="563" spans="3:4" x14ac:dyDescent="0.15">
      <c r="D563" t="str">
        <f t="shared" si="9"/>
        <v/>
      </c>
    </row>
    <row r="564" spans="3:4" x14ac:dyDescent="0.15">
      <c r="D564" t="str">
        <f t="shared" si="9"/>
        <v/>
      </c>
    </row>
    <row r="565" spans="3:4" x14ac:dyDescent="0.15">
      <c r="D565" t="str">
        <f t="shared" si="9"/>
        <v/>
      </c>
    </row>
    <row r="566" spans="3:4" x14ac:dyDescent="0.15">
      <c r="C566" s="11"/>
      <c r="D566" t="str">
        <f t="shared" si="9"/>
        <v/>
      </c>
    </row>
    <row r="567" spans="3:4" x14ac:dyDescent="0.15">
      <c r="C567" s="11"/>
      <c r="D567" t="str">
        <f t="shared" si="9"/>
        <v/>
      </c>
    </row>
    <row r="568" spans="3:4" x14ac:dyDescent="0.15">
      <c r="D568" t="str">
        <f t="shared" si="9"/>
        <v/>
      </c>
    </row>
    <row r="569" spans="3:4" x14ac:dyDescent="0.15">
      <c r="D569" t="str">
        <f t="shared" si="9"/>
        <v/>
      </c>
    </row>
    <row r="570" spans="3:4" x14ac:dyDescent="0.15">
      <c r="D570" t="str">
        <f t="shared" si="9"/>
        <v/>
      </c>
    </row>
    <row r="571" spans="3:4" x14ac:dyDescent="0.15">
      <c r="D571" t="str">
        <f t="shared" si="9"/>
        <v/>
      </c>
    </row>
    <row r="572" spans="3:4" x14ac:dyDescent="0.15">
      <c r="D572" t="str">
        <f t="shared" si="9"/>
        <v/>
      </c>
    </row>
    <row r="573" spans="3:4" x14ac:dyDescent="0.15">
      <c r="D573" t="str">
        <f t="shared" si="9"/>
        <v/>
      </c>
    </row>
    <row r="574" spans="3:4" x14ac:dyDescent="0.15">
      <c r="D574" t="str">
        <f t="shared" si="9"/>
        <v/>
      </c>
    </row>
    <row r="575" spans="3:4" x14ac:dyDescent="0.15">
      <c r="D575" t="str">
        <f t="shared" si="9"/>
        <v/>
      </c>
    </row>
    <row r="576" spans="3:4" x14ac:dyDescent="0.15">
      <c r="D576" t="str">
        <f t="shared" si="9"/>
        <v/>
      </c>
    </row>
    <row r="577" spans="4:4" x14ac:dyDescent="0.15">
      <c r="D577" t="str">
        <f t="shared" si="9"/>
        <v/>
      </c>
    </row>
    <row r="578" spans="4:4" x14ac:dyDescent="0.15">
      <c r="D578" t="str">
        <f t="shared" si="9"/>
        <v/>
      </c>
    </row>
    <row r="579" spans="4:4" x14ac:dyDescent="0.15">
      <c r="D579" t="str">
        <f t="shared" si="9"/>
        <v/>
      </c>
    </row>
    <row r="580" spans="4:4" x14ac:dyDescent="0.15">
      <c r="D580" t="str">
        <f t="shared" si="9"/>
        <v/>
      </c>
    </row>
    <row r="581" spans="4:4" x14ac:dyDescent="0.15">
      <c r="D581" t="str">
        <f t="shared" si="9"/>
        <v/>
      </c>
    </row>
    <row r="582" spans="4:4" x14ac:dyDescent="0.15">
      <c r="D582" t="str">
        <f t="shared" si="9"/>
        <v/>
      </c>
    </row>
    <row r="583" spans="4:4" x14ac:dyDescent="0.15">
      <c r="D583" t="str">
        <f t="shared" si="9"/>
        <v/>
      </c>
    </row>
  </sheetData>
  <sortState ref="A2:D584">
    <sortCondition ref="A429"/>
  </sortState>
  <dataValidations count="1">
    <dataValidation allowBlank="1" sqref="B337:B552"/>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52"/>
  <sheetViews>
    <sheetView topLeftCell="A466" workbookViewId="0">
      <selection activeCell="C540" sqref="C540"/>
    </sheetView>
  </sheetViews>
  <sheetFormatPr baseColWidth="10" defaultColWidth="11.5" defaultRowHeight="13" x14ac:dyDescent="0.15"/>
  <cols>
    <col min="2" max="2" width="13.83203125" customWidth="1"/>
    <col min="3" max="3" width="15.33203125" customWidth="1"/>
  </cols>
  <sheetData>
    <row r="1" spans="1:3" ht="14" thickBot="1" x14ac:dyDescent="0.2">
      <c r="B1" s="105" t="s">
        <v>2870</v>
      </c>
      <c r="C1" s="105" t="s">
        <v>2905</v>
      </c>
    </row>
    <row r="2" spans="1:3" x14ac:dyDescent="0.15">
      <c r="A2" t="s">
        <v>2855</v>
      </c>
      <c r="B2" s="5" t="s">
        <v>7</v>
      </c>
      <c r="C2" s="5" t="s">
        <v>8</v>
      </c>
    </row>
    <row r="3" spans="1:3" x14ac:dyDescent="0.15">
      <c r="A3">
        <v>1</v>
      </c>
      <c r="B3" s="11" t="s">
        <v>40</v>
      </c>
      <c r="C3" s="11" t="s">
        <v>41</v>
      </c>
    </row>
    <row r="4" spans="1:3" x14ac:dyDescent="0.15">
      <c r="A4">
        <v>2</v>
      </c>
      <c r="B4" s="11" t="s">
        <v>40</v>
      </c>
      <c r="C4" s="11" t="s">
        <v>41</v>
      </c>
    </row>
    <row r="5" spans="1:3" ht="26" x14ac:dyDescent="0.15">
      <c r="A5">
        <v>3</v>
      </c>
      <c r="B5" s="11" t="s">
        <v>40</v>
      </c>
      <c r="C5" s="11" t="s">
        <v>66</v>
      </c>
    </row>
    <row r="6" spans="1:3" x14ac:dyDescent="0.15">
      <c r="A6">
        <v>4</v>
      </c>
      <c r="B6" s="11"/>
      <c r="C6" s="11" t="s">
        <v>43</v>
      </c>
    </row>
    <row r="7" spans="1:3" x14ac:dyDescent="0.15">
      <c r="A7">
        <v>5</v>
      </c>
      <c r="B7" s="11" t="s">
        <v>82</v>
      </c>
      <c r="C7" s="11" t="s">
        <v>83</v>
      </c>
    </row>
    <row r="8" spans="1:3" x14ac:dyDescent="0.15">
      <c r="A8">
        <v>6</v>
      </c>
      <c r="B8" s="11" t="s">
        <v>82</v>
      </c>
      <c r="C8" s="11" t="s">
        <v>83</v>
      </c>
    </row>
    <row r="9" spans="1:3" x14ac:dyDescent="0.15">
      <c r="A9">
        <v>7</v>
      </c>
      <c r="B9" s="11" t="s">
        <v>82</v>
      </c>
      <c r="C9" s="11" t="s">
        <v>83</v>
      </c>
    </row>
    <row r="10" spans="1:3" x14ac:dyDescent="0.15">
      <c r="A10">
        <v>8</v>
      </c>
      <c r="B10" s="11"/>
      <c r="C10" s="11" t="s">
        <v>43</v>
      </c>
    </row>
    <row r="11" spans="1:3" x14ac:dyDescent="0.15">
      <c r="A11">
        <v>9</v>
      </c>
      <c r="B11" s="11" t="s">
        <v>82</v>
      </c>
      <c r="C11" s="11" t="s">
        <v>83</v>
      </c>
    </row>
    <row r="12" spans="1:3" x14ac:dyDescent="0.15">
      <c r="A12">
        <v>10</v>
      </c>
      <c r="B12" s="11" t="s">
        <v>82</v>
      </c>
      <c r="C12" s="11" t="s">
        <v>83</v>
      </c>
    </row>
    <row r="13" spans="1:3" x14ac:dyDescent="0.15">
      <c r="A13">
        <v>11</v>
      </c>
      <c r="B13" s="11" t="s">
        <v>40</v>
      </c>
      <c r="C13" s="11" t="s">
        <v>116</v>
      </c>
    </row>
    <row r="14" spans="1:3" x14ac:dyDescent="0.15">
      <c r="A14">
        <v>12</v>
      </c>
      <c r="B14" s="52" t="s">
        <v>40</v>
      </c>
      <c r="C14" s="52" t="s">
        <v>123</v>
      </c>
    </row>
    <row r="15" spans="1:3" ht="26" x14ac:dyDescent="0.15">
      <c r="A15">
        <v>13</v>
      </c>
      <c r="B15" s="52" t="s">
        <v>40</v>
      </c>
      <c r="C15" s="52" t="s">
        <v>66</v>
      </c>
    </row>
    <row r="16" spans="1:3" x14ac:dyDescent="0.15">
      <c r="A16">
        <v>14</v>
      </c>
      <c r="B16" s="11" t="s">
        <v>40</v>
      </c>
      <c r="C16" s="11" t="s">
        <v>132</v>
      </c>
    </row>
    <row r="17" spans="1:3" x14ac:dyDescent="0.15">
      <c r="A17">
        <v>15</v>
      </c>
      <c r="B17" s="11" t="s">
        <v>40</v>
      </c>
      <c r="C17" s="11" t="s">
        <v>41</v>
      </c>
    </row>
    <row r="18" spans="1:3" x14ac:dyDescent="0.15">
      <c r="A18">
        <v>16</v>
      </c>
      <c r="B18" s="11" t="s">
        <v>40</v>
      </c>
      <c r="C18" s="11" t="s">
        <v>41</v>
      </c>
    </row>
    <row r="19" spans="1:3" x14ac:dyDescent="0.15">
      <c r="A19">
        <v>17</v>
      </c>
      <c r="B19" s="11" t="s">
        <v>40</v>
      </c>
      <c r="C19" s="11" t="s">
        <v>144</v>
      </c>
    </row>
    <row r="20" spans="1:3" x14ac:dyDescent="0.15">
      <c r="A20">
        <v>18</v>
      </c>
      <c r="B20" s="11" t="s">
        <v>40</v>
      </c>
      <c r="C20" s="11" t="s">
        <v>144</v>
      </c>
    </row>
    <row r="21" spans="1:3" x14ac:dyDescent="0.15">
      <c r="A21">
        <v>19</v>
      </c>
      <c r="B21" s="11" t="s">
        <v>40</v>
      </c>
      <c r="C21" s="11" t="s">
        <v>144</v>
      </c>
    </row>
    <row r="22" spans="1:3" x14ac:dyDescent="0.15">
      <c r="A22">
        <v>20</v>
      </c>
      <c r="B22" s="11" t="s">
        <v>40</v>
      </c>
      <c r="C22" s="11" t="s">
        <v>149</v>
      </c>
    </row>
    <row r="23" spans="1:3" x14ac:dyDescent="0.15">
      <c r="A23">
        <v>21</v>
      </c>
      <c r="B23" s="11" t="s">
        <v>82</v>
      </c>
      <c r="C23" s="11" t="s">
        <v>83</v>
      </c>
    </row>
    <row r="24" spans="1:3" x14ac:dyDescent="0.15">
      <c r="A24">
        <v>22</v>
      </c>
      <c r="B24" s="11" t="s">
        <v>40</v>
      </c>
      <c r="C24" s="11" t="s">
        <v>149</v>
      </c>
    </row>
    <row r="25" spans="1:3" x14ac:dyDescent="0.15">
      <c r="A25">
        <v>23</v>
      </c>
      <c r="B25" s="11" t="s">
        <v>40</v>
      </c>
      <c r="C25" s="11" t="s">
        <v>154</v>
      </c>
    </row>
    <row r="26" spans="1:3" x14ac:dyDescent="0.15">
      <c r="A26">
        <v>24</v>
      </c>
      <c r="B26" s="11" t="s">
        <v>40</v>
      </c>
      <c r="C26" s="11" t="s">
        <v>41</v>
      </c>
    </row>
    <row r="27" spans="1:3" x14ac:dyDescent="0.15">
      <c r="A27">
        <v>25</v>
      </c>
      <c r="B27" s="11" t="s">
        <v>1035</v>
      </c>
      <c r="C27" s="11"/>
    </row>
    <row r="28" spans="1:3" ht="26" x14ac:dyDescent="0.15">
      <c r="A28">
        <v>26</v>
      </c>
      <c r="B28" s="11" t="s">
        <v>40</v>
      </c>
      <c r="C28" s="11" t="s">
        <v>66</v>
      </c>
    </row>
    <row r="29" spans="1:3" x14ac:dyDescent="0.15">
      <c r="A29">
        <v>27</v>
      </c>
      <c r="B29" s="11" t="s">
        <v>40</v>
      </c>
      <c r="C29" s="11" t="s">
        <v>154</v>
      </c>
    </row>
    <row r="30" spans="1:3" ht="26" x14ac:dyDescent="0.15">
      <c r="A30">
        <v>28</v>
      </c>
      <c r="B30" s="11" t="s">
        <v>40</v>
      </c>
      <c r="C30" s="11" t="s">
        <v>66</v>
      </c>
    </row>
    <row r="31" spans="1:3" x14ac:dyDescent="0.15">
      <c r="A31">
        <v>29</v>
      </c>
      <c r="B31" s="11" t="s">
        <v>82</v>
      </c>
      <c r="C31" s="11"/>
    </row>
    <row r="32" spans="1:3" x14ac:dyDescent="0.15">
      <c r="A32">
        <v>30</v>
      </c>
      <c r="B32" s="11"/>
      <c r="C32" s="11"/>
    </row>
    <row r="33" spans="1:3" x14ac:dyDescent="0.15">
      <c r="A33">
        <v>31</v>
      </c>
      <c r="B33" s="11" t="s">
        <v>40</v>
      </c>
      <c r="C33" s="11" t="s">
        <v>123</v>
      </c>
    </row>
    <row r="34" spans="1:3" x14ac:dyDescent="0.15">
      <c r="A34">
        <v>32</v>
      </c>
      <c r="B34" s="45"/>
      <c r="C34" s="45"/>
    </row>
    <row r="35" spans="1:3" x14ac:dyDescent="0.15">
      <c r="A35">
        <v>33</v>
      </c>
      <c r="B35" s="11" t="s">
        <v>40</v>
      </c>
      <c r="C35" s="11" t="s">
        <v>1643</v>
      </c>
    </row>
    <row r="36" spans="1:3" x14ac:dyDescent="0.15">
      <c r="A36">
        <v>34</v>
      </c>
      <c r="B36" s="11" t="s">
        <v>82</v>
      </c>
      <c r="C36" s="11" t="s">
        <v>83</v>
      </c>
    </row>
    <row r="37" spans="1:3" x14ac:dyDescent="0.15">
      <c r="A37">
        <v>35</v>
      </c>
      <c r="B37" s="11" t="s">
        <v>82</v>
      </c>
      <c r="C37" s="11" t="s">
        <v>83</v>
      </c>
    </row>
    <row r="38" spans="1:3" x14ac:dyDescent="0.15">
      <c r="A38">
        <v>36</v>
      </c>
      <c r="B38" s="11" t="s">
        <v>82</v>
      </c>
      <c r="C38" s="11" t="s">
        <v>83</v>
      </c>
    </row>
    <row r="39" spans="1:3" x14ac:dyDescent="0.15">
      <c r="A39">
        <v>37</v>
      </c>
      <c r="B39" s="11" t="s">
        <v>82</v>
      </c>
      <c r="C39" s="11" t="s">
        <v>83</v>
      </c>
    </row>
    <row r="40" spans="1:3" x14ac:dyDescent="0.15">
      <c r="A40">
        <v>38</v>
      </c>
      <c r="B40" s="11" t="s">
        <v>40</v>
      </c>
      <c r="C40" s="11" t="s">
        <v>209</v>
      </c>
    </row>
    <row r="41" spans="1:3" x14ac:dyDescent="0.15">
      <c r="A41">
        <v>39</v>
      </c>
      <c r="B41" s="11" t="s">
        <v>82</v>
      </c>
      <c r="C41" s="11" t="s">
        <v>214</v>
      </c>
    </row>
    <row r="42" spans="1:3" x14ac:dyDescent="0.15">
      <c r="A42">
        <v>40</v>
      </c>
      <c r="B42" s="11" t="s">
        <v>40</v>
      </c>
      <c r="C42" s="11" t="s">
        <v>132</v>
      </c>
    </row>
    <row r="43" spans="1:3" x14ac:dyDescent="0.15">
      <c r="A43">
        <v>41</v>
      </c>
      <c r="B43" s="11" t="s">
        <v>40</v>
      </c>
      <c r="C43" s="11" t="s">
        <v>41</v>
      </c>
    </row>
    <row r="44" spans="1:3" x14ac:dyDescent="0.15">
      <c r="A44">
        <v>42</v>
      </c>
      <c r="B44" s="11" t="s">
        <v>40</v>
      </c>
      <c r="C44" s="11" t="s">
        <v>41</v>
      </c>
    </row>
    <row r="45" spans="1:3" x14ac:dyDescent="0.15">
      <c r="A45">
        <v>43</v>
      </c>
      <c r="B45" s="11" t="s">
        <v>40</v>
      </c>
      <c r="C45" s="11" t="s">
        <v>41</v>
      </c>
    </row>
    <row r="46" spans="1:3" x14ac:dyDescent="0.15">
      <c r="A46">
        <v>44</v>
      </c>
      <c r="B46" s="11" t="s">
        <v>40</v>
      </c>
      <c r="C46" s="11" t="s">
        <v>132</v>
      </c>
    </row>
    <row r="47" spans="1:3" x14ac:dyDescent="0.15">
      <c r="A47">
        <v>45</v>
      </c>
      <c r="B47" s="11" t="s">
        <v>82</v>
      </c>
      <c r="C47" s="11" t="s">
        <v>83</v>
      </c>
    </row>
    <row r="48" spans="1:3" x14ac:dyDescent="0.15">
      <c r="A48">
        <v>46</v>
      </c>
      <c r="B48" s="11" t="s">
        <v>82</v>
      </c>
      <c r="C48" s="11" t="s">
        <v>83</v>
      </c>
    </row>
    <row r="49" spans="1:3" x14ac:dyDescent="0.15">
      <c r="A49">
        <v>47</v>
      </c>
      <c r="B49" s="11" t="s">
        <v>82</v>
      </c>
      <c r="C49" s="11" t="s">
        <v>83</v>
      </c>
    </row>
    <row r="50" spans="1:3" x14ac:dyDescent="0.15">
      <c r="A50">
        <v>48</v>
      </c>
      <c r="B50" s="11" t="s">
        <v>82</v>
      </c>
      <c r="C50" s="11" t="s">
        <v>83</v>
      </c>
    </row>
    <row r="51" spans="1:3" x14ac:dyDescent="0.15">
      <c r="A51">
        <v>49</v>
      </c>
      <c r="B51" s="11" t="s">
        <v>40</v>
      </c>
      <c r="C51" s="11" t="s">
        <v>41</v>
      </c>
    </row>
    <row r="52" spans="1:3" x14ac:dyDescent="0.15">
      <c r="A52">
        <v>50</v>
      </c>
      <c r="B52" s="11" t="s">
        <v>82</v>
      </c>
      <c r="C52" s="11" t="s">
        <v>83</v>
      </c>
    </row>
    <row r="53" spans="1:3" x14ac:dyDescent="0.15">
      <c r="A53">
        <v>51</v>
      </c>
      <c r="B53" s="52" t="s">
        <v>40</v>
      </c>
      <c r="C53" s="52" t="s">
        <v>267</v>
      </c>
    </row>
    <row r="54" spans="1:3" ht="26" x14ac:dyDescent="0.15">
      <c r="A54">
        <v>52</v>
      </c>
      <c r="B54" s="11" t="s">
        <v>40</v>
      </c>
      <c r="C54" s="11" t="s">
        <v>66</v>
      </c>
    </row>
    <row r="55" spans="1:3" ht="26" x14ac:dyDescent="0.15">
      <c r="A55">
        <v>53</v>
      </c>
      <c r="B55" s="11" t="s">
        <v>40</v>
      </c>
      <c r="C55" s="11" t="s">
        <v>66</v>
      </c>
    </row>
    <row r="56" spans="1:3" ht="26" x14ac:dyDescent="0.15">
      <c r="A56">
        <v>54</v>
      </c>
      <c r="B56" s="11" t="s">
        <v>40</v>
      </c>
      <c r="C56" s="11" t="s">
        <v>66</v>
      </c>
    </row>
    <row r="57" spans="1:3" ht="26" x14ac:dyDescent="0.15">
      <c r="A57">
        <v>55</v>
      </c>
      <c r="B57" s="52" t="s">
        <v>40</v>
      </c>
      <c r="C57" s="52" t="s">
        <v>66</v>
      </c>
    </row>
    <row r="58" spans="1:3" x14ac:dyDescent="0.15">
      <c r="A58">
        <v>56</v>
      </c>
      <c r="B58" s="11" t="s">
        <v>82</v>
      </c>
      <c r="C58" s="11" t="s">
        <v>83</v>
      </c>
    </row>
    <row r="59" spans="1:3" x14ac:dyDescent="0.15">
      <c r="A59">
        <v>57</v>
      </c>
      <c r="B59" s="11" t="s">
        <v>40</v>
      </c>
      <c r="C59" s="11" t="s">
        <v>1125</v>
      </c>
    </row>
    <row r="60" spans="1:3" x14ac:dyDescent="0.15">
      <c r="A60">
        <v>58</v>
      </c>
      <c r="B60" s="11" t="s">
        <v>40</v>
      </c>
      <c r="C60" s="11" t="s">
        <v>123</v>
      </c>
    </row>
    <row r="61" spans="1:3" ht="26" x14ac:dyDescent="0.15">
      <c r="A61">
        <v>59</v>
      </c>
      <c r="B61" s="11" t="s">
        <v>82</v>
      </c>
      <c r="C61" s="11" t="s">
        <v>263</v>
      </c>
    </row>
    <row r="62" spans="1:3" x14ac:dyDescent="0.15">
      <c r="A62">
        <v>60</v>
      </c>
      <c r="B62" s="11" t="s">
        <v>40</v>
      </c>
      <c r="C62" s="11" t="s">
        <v>267</v>
      </c>
    </row>
    <row r="63" spans="1:3" x14ac:dyDescent="0.15">
      <c r="A63">
        <v>61</v>
      </c>
      <c r="B63" s="11" t="s">
        <v>82</v>
      </c>
      <c r="C63" s="18" t="s">
        <v>83</v>
      </c>
    </row>
    <row r="64" spans="1:3" x14ac:dyDescent="0.15">
      <c r="A64">
        <v>62</v>
      </c>
      <c r="B64" s="11" t="s">
        <v>40</v>
      </c>
      <c r="C64" s="11" t="s">
        <v>274</v>
      </c>
    </row>
    <row r="65" spans="1:3" x14ac:dyDescent="0.15">
      <c r="A65">
        <v>63</v>
      </c>
      <c r="B65" s="11"/>
      <c r="C65" s="11"/>
    </row>
    <row r="66" spans="1:3" x14ac:dyDescent="0.15">
      <c r="A66">
        <v>64</v>
      </c>
      <c r="B66" s="11"/>
      <c r="C66" s="11"/>
    </row>
    <row r="67" spans="1:3" x14ac:dyDescent="0.15">
      <c r="A67">
        <v>65</v>
      </c>
      <c r="B67" s="11"/>
      <c r="C67" s="11"/>
    </row>
    <row r="68" spans="1:3" x14ac:dyDescent="0.15">
      <c r="A68">
        <v>66</v>
      </c>
      <c r="B68" s="11"/>
      <c r="C68" s="11" t="s">
        <v>43</v>
      </c>
    </row>
    <row r="69" spans="1:3" x14ac:dyDescent="0.15">
      <c r="A69">
        <v>67</v>
      </c>
      <c r="B69" s="11" t="s">
        <v>40</v>
      </c>
      <c r="C69" s="11" t="s">
        <v>287</v>
      </c>
    </row>
    <row r="70" spans="1:3" x14ac:dyDescent="0.15">
      <c r="A70">
        <v>68</v>
      </c>
      <c r="B70" s="11" t="s">
        <v>82</v>
      </c>
      <c r="C70" s="11" t="s">
        <v>83</v>
      </c>
    </row>
    <row r="71" spans="1:3" x14ac:dyDescent="0.15">
      <c r="A71">
        <v>69</v>
      </c>
      <c r="B71" s="11" t="s">
        <v>82</v>
      </c>
      <c r="C71" s="11" t="s">
        <v>83</v>
      </c>
    </row>
    <row r="72" spans="1:3" x14ac:dyDescent="0.15">
      <c r="A72">
        <v>70</v>
      </c>
      <c r="B72" s="11" t="s">
        <v>82</v>
      </c>
      <c r="C72" s="11" t="s">
        <v>83</v>
      </c>
    </row>
    <row r="73" spans="1:3" x14ac:dyDescent="0.15">
      <c r="A73">
        <v>71</v>
      </c>
      <c r="B73" s="11" t="s">
        <v>40</v>
      </c>
      <c r="C73" s="11" t="s">
        <v>296</v>
      </c>
    </row>
    <row r="74" spans="1:3" x14ac:dyDescent="0.15">
      <c r="A74">
        <v>72</v>
      </c>
      <c r="B74" s="11"/>
      <c r="C74" s="11" t="s">
        <v>43</v>
      </c>
    </row>
    <row r="75" spans="1:3" x14ac:dyDescent="0.15">
      <c r="A75">
        <v>73</v>
      </c>
      <c r="B75" s="11"/>
      <c r="C75" s="11" t="s">
        <v>43</v>
      </c>
    </row>
    <row r="76" spans="1:3" x14ac:dyDescent="0.15">
      <c r="A76">
        <v>74</v>
      </c>
      <c r="B76" s="11" t="s">
        <v>40</v>
      </c>
      <c r="C76" s="11" t="s">
        <v>41</v>
      </c>
    </row>
    <row r="77" spans="1:3" x14ac:dyDescent="0.15">
      <c r="A77">
        <v>75</v>
      </c>
      <c r="B77" s="11" t="s">
        <v>40</v>
      </c>
      <c r="C77" s="11" t="s">
        <v>132</v>
      </c>
    </row>
    <row r="78" spans="1:3" x14ac:dyDescent="0.15">
      <c r="A78">
        <v>76</v>
      </c>
      <c r="B78" s="11" t="s">
        <v>40</v>
      </c>
      <c r="C78" s="11" t="s">
        <v>116</v>
      </c>
    </row>
    <row r="79" spans="1:3" x14ac:dyDescent="0.15">
      <c r="A79">
        <v>77</v>
      </c>
      <c r="B79" s="11"/>
      <c r="C79" s="11" t="s">
        <v>43</v>
      </c>
    </row>
    <row r="80" spans="1:3" x14ac:dyDescent="0.15">
      <c r="A80">
        <v>78</v>
      </c>
      <c r="B80" s="11"/>
      <c r="C80" s="11" t="s">
        <v>43</v>
      </c>
    </row>
    <row r="81" spans="1:3" x14ac:dyDescent="0.15">
      <c r="A81">
        <v>79</v>
      </c>
      <c r="B81" s="11" t="s">
        <v>40</v>
      </c>
      <c r="C81" s="11" t="s">
        <v>41</v>
      </c>
    </row>
    <row r="82" spans="1:3" x14ac:dyDescent="0.15">
      <c r="A82">
        <v>80</v>
      </c>
      <c r="B82" s="11" t="s">
        <v>40</v>
      </c>
      <c r="C82" s="11" t="s">
        <v>123</v>
      </c>
    </row>
    <row r="83" spans="1:3" x14ac:dyDescent="0.15">
      <c r="A83">
        <v>81</v>
      </c>
      <c r="B83" s="11" t="s">
        <v>82</v>
      </c>
      <c r="C83" s="11"/>
    </row>
    <row r="84" spans="1:3" x14ac:dyDescent="0.15">
      <c r="A84">
        <v>82</v>
      </c>
      <c r="B84" s="11"/>
      <c r="C84" s="11" t="s">
        <v>43</v>
      </c>
    </row>
    <row r="85" spans="1:3" x14ac:dyDescent="0.15">
      <c r="A85">
        <v>83</v>
      </c>
      <c r="B85" s="11"/>
      <c r="C85" s="11" t="s">
        <v>43</v>
      </c>
    </row>
    <row r="86" spans="1:3" ht="26" x14ac:dyDescent="0.15">
      <c r="A86">
        <v>84</v>
      </c>
      <c r="B86" s="11" t="s">
        <v>40</v>
      </c>
      <c r="C86" s="11" t="s">
        <v>66</v>
      </c>
    </row>
    <row r="87" spans="1:3" x14ac:dyDescent="0.15">
      <c r="A87">
        <v>85</v>
      </c>
      <c r="B87" s="11"/>
      <c r="C87" s="11" t="s">
        <v>43</v>
      </c>
    </row>
    <row r="88" spans="1:3" ht="26" x14ac:dyDescent="0.15">
      <c r="A88">
        <v>86</v>
      </c>
      <c r="B88" s="11" t="s">
        <v>40</v>
      </c>
      <c r="C88" s="11" t="s">
        <v>66</v>
      </c>
    </row>
    <row r="89" spans="1:3" ht="26" x14ac:dyDescent="0.15">
      <c r="A89">
        <v>87</v>
      </c>
      <c r="B89" s="11" t="s">
        <v>40</v>
      </c>
      <c r="C89" s="11" t="s">
        <v>66</v>
      </c>
    </row>
    <row r="90" spans="1:3" x14ac:dyDescent="0.15">
      <c r="A90">
        <v>88</v>
      </c>
      <c r="B90" s="11" t="s">
        <v>40</v>
      </c>
      <c r="C90" s="11" t="s">
        <v>132</v>
      </c>
    </row>
    <row r="91" spans="1:3" x14ac:dyDescent="0.15">
      <c r="A91">
        <v>89</v>
      </c>
      <c r="B91" s="11"/>
      <c r="C91" s="11" t="s">
        <v>43</v>
      </c>
    </row>
    <row r="92" spans="1:3" ht="26" x14ac:dyDescent="0.15">
      <c r="A92">
        <v>90</v>
      </c>
      <c r="B92" s="11" t="s">
        <v>40</v>
      </c>
      <c r="C92" s="11" t="s">
        <v>66</v>
      </c>
    </row>
    <row r="93" spans="1:3" x14ac:dyDescent="0.15">
      <c r="A93">
        <v>91</v>
      </c>
      <c r="B93" s="11"/>
      <c r="C93" s="11" t="s">
        <v>43</v>
      </c>
    </row>
    <row r="94" spans="1:3" x14ac:dyDescent="0.15">
      <c r="A94">
        <v>92</v>
      </c>
      <c r="B94" s="11" t="s">
        <v>82</v>
      </c>
      <c r="C94" s="11" t="s">
        <v>214</v>
      </c>
    </row>
    <row r="95" spans="1:3" x14ac:dyDescent="0.15">
      <c r="A95">
        <v>93</v>
      </c>
      <c r="B95" s="11" t="s">
        <v>40</v>
      </c>
      <c r="C95" s="11" t="s">
        <v>41</v>
      </c>
    </row>
    <row r="96" spans="1:3" ht="26" x14ac:dyDescent="0.15">
      <c r="A96">
        <v>94</v>
      </c>
      <c r="B96" s="11" t="s">
        <v>40</v>
      </c>
      <c r="C96" s="11" t="s">
        <v>66</v>
      </c>
    </row>
    <row r="97" spans="1:3" ht="26" x14ac:dyDescent="0.15">
      <c r="A97">
        <v>95</v>
      </c>
      <c r="B97" s="11" t="s">
        <v>40</v>
      </c>
      <c r="C97" s="11" t="s">
        <v>66</v>
      </c>
    </row>
    <row r="98" spans="1:3" x14ac:dyDescent="0.15">
      <c r="A98">
        <v>96</v>
      </c>
      <c r="B98" s="11" t="s">
        <v>82</v>
      </c>
      <c r="C98" s="11" t="s">
        <v>83</v>
      </c>
    </row>
    <row r="99" spans="1:3" ht="26" x14ac:dyDescent="0.15">
      <c r="A99">
        <v>97</v>
      </c>
      <c r="B99" s="11" t="s">
        <v>40</v>
      </c>
      <c r="C99" s="11" t="s">
        <v>66</v>
      </c>
    </row>
    <row r="100" spans="1:3" x14ac:dyDescent="0.15">
      <c r="A100">
        <v>98</v>
      </c>
      <c r="B100" s="52" t="s">
        <v>82</v>
      </c>
      <c r="C100" s="52" t="s">
        <v>83</v>
      </c>
    </row>
    <row r="101" spans="1:3" x14ac:dyDescent="0.15">
      <c r="A101">
        <v>99</v>
      </c>
      <c r="B101" s="11" t="s">
        <v>82</v>
      </c>
      <c r="C101" s="11" t="s">
        <v>83</v>
      </c>
    </row>
    <row r="102" spans="1:3" x14ac:dyDescent="0.15">
      <c r="A102">
        <v>100</v>
      </c>
      <c r="B102" s="11" t="s">
        <v>82</v>
      </c>
      <c r="C102" s="11" t="s">
        <v>83</v>
      </c>
    </row>
    <row r="103" spans="1:3" x14ac:dyDescent="0.15">
      <c r="A103">
        <v>101</v>
      </c>
      <c r="B103" s="11"/>
      <c r="C103" s="11" t="s">
        <v>43</v>
      </c>
    </row>
    <row r="104" spans="1:3" x14ac:dyDescent="0.15">
      <c r="A104">
        <v>102</v>
      </c>
      <c r="B104" s="11" t="s">
        <v>82</v>
      </c>
      <c r="C104" s="11" t="s">
        <v>214</v>
      </c>
    </row>
    <row r="105" spans="1:3" ht="26" x14ac:dyDescent="0.15">
      <c r="A105">
        <v>103</v>
      </c>
      <c r="B105" s="11" t="s">
        <v>40</v>
      </c>
      <c r="C105" s="11" t="s">
        <v>66</v>
      </c>
    </row>
    <row r="106" spans="1:3" x14ac:dyDescent="0.15">
      <c r="A106">
        <v>104</v>
      </c>
      <c r="B106" s="11" t="s">
        <v>82</v>
      </c>
      <c r="C106" s="11" t="s">
        <v>83</v>
      </c>
    </row>
    <row r="107" spans="1:3" ht="26" x14ac:dyDescent="0.15">
      <c r="A107">
        <v>105</v>
      </c>
      <c r="B107" s="11" t="s">
        <v>40</v>
      </c>
      <c r="C107" s="11" t="s">
        <v>66</v>
      </c>
    </row>
    <row r="108" spans="1:3" x14ac:dyDescent="0.15">
      <c r="A108">
        <v>106</v>
      </c>
      <c r="B108" s="11" t="s">
        <v>40</v>
      </c>
      <c r="C108" s="11" t="s">
        <v>267</v>
      </c>
    </row>
    <row r="109" spans="1:3" x14ac:dyDescent="0.15">
      <c r="A109">
        <v>107</v>
      </c>
      <c r="B109" s="11" t="s">
        <v>40</v>
      </c>
      <c r="C109" s="11" t="s">
        <v>123</v>
      </c>
    </row>
    <row r="110" spans="1:3" x14ac:dyDescent="0.15">
      <c r="A110">
        <v>108</v>
      </c>
      <c r="B110" s="11"/>
      <c r="C110" s="11" t="s">
        <v>43</v>
      </c>
    </row>
    <row r="111" spans="1:3" x14ac:dyDescent="0.15">
      <c r="A111">
        <v>109</v>
      </c>
      <c r="B111" s="11" t="s">
        <v>40</v>
      </c>
      <c r="C111" s="11" t="s">
        <v>123</v>
      </c>
    </row>
    <row r="112" spans="1:3" x14ac:dyDescent="0.15">
      <c r="A112">
        <v>110</v>
      </c>
      <c r="B112" s="11" t="s">
        <v>82</v>
      </c>
      <c r="C112" s="11" t="s">
        <v>83</v>
      </c>
    </row>
    <row r="113" spans="1:3" x14ac:dyDescent="0.15">
      <c r="A113">
        <v>111</v>
      </c>
      <c r="B113" s="11" t="s">
        <v>40</v>
      </c>
      <c r="C113" s="11" t="s">
        <v>41</v>
      </c>
    </row>
    <row r="114" spans="1:3" ht="26" x14ac:dyDescent="0.15">
      <c r="A114">
        <v>112</v>
      </c>
      <c r="B114" s="11" t="s">
        <v>40</v>
      </c>
      <c r="C114" s="11" t="s">
        <v>66</v>
      </c>
    </row>
    <row r="115" spans="1:3" x14ac:dyDescent="0.15">
      <c r="A115">
        <v>113</v>
      </c>
      <c r="B115" s="11"/>
      <c r="C115" s="11" t="s">
        <v>43</v>
      </c>
    </row>
    <row r="116" spans="1:3" x14ac:dyDescent="0.15">
      <c r="A116">
        <v>114</v>
      </c>
      <c r="B116" s="11"/>
      <c r="C116" s="11" t="s">
        <v>43</v>
      </c>
    </row>
    <row r="117" spans="1:3" x14ac:dyDescent="0.15">
      <c r="A117">
        <v>115</v>
      </c>
      <c r="B117" s="11" t="s">
        <v>40</v>
      </c>
      <c r="C117" s="11" t="s">
        <v>41</v>
      </c>
    </row>
    <row r="118" spans="1:3" x14ac:dyDescent="0.15">
      <c r="A118">
        <v>116</v>
      </c>
      <c r="B118" s="11" t="s">
        <v>40</v>
      </c>
      <c r="C118" s="11" t="s">
        <v>41</v>
      </c>
    </row>
    <row r="119" spans="1:3" x14ac:dyDescent="0.15">
      <c r="A119">
        <v>117</v>
      </c>
      <c r="B119" s="11" t="s">
        <v>82</v>
      </c>
      <c r="C119" s="11" t="s">
        <v>83</v>
      </c>
    </row>
    <row r="120" spans="1:3" x14ac:dyDescent="0.15">
      <c r="A120">
        <v>118</v>
      </c>
      <c r="B120" s="11" t="s">
        <v>82</v>
      </c>
      <c r="C120" s="11" t="s">
        <v>83</v>
      </c>
    </row>
    <row r="121" spans="1:3" ht="26" x14ac:dyDescent="0.15">
      <c r="A121">
        <v>119</v>
      </c>
      <c r="B121" s="11" t="s">
        <v>40</v>
      </c>
      <c r="C121" s="11" t="s">
        <v>66</v>
      </c>
    </row>
    <row r="122" spans="1:3" x14ac:dyDescent="0.15">
      <c r="A122">
        <v>120</v>
      </c>
      <c r="B122" s="11" t="s">
        <v>40</v>
      </c>
      <c r="C122" s="11" t="s">
        <v>439</v>
      </c>
    </row>
    <row r="123" spans="1:3" x14ac:dyDescent="0.15">
      <c r="A123">
        <v>121</v>
      </c>
      <c r="B123" s="11" t="s">
        <v>40</v>
      </c>
      <c r="C123" s="11" t="s">
        <v>439</v>
      </c>
    </row>
    <row r="124" spans="1:3" x14ac:dyDescent="0.15">
      <c r="A124">
        <v>122</v>
      </c>
      <c r="B124" s="11" t="s">
        <v>40</v>
      </c>
      <c r="C124" s="11" t="s">
        <v>209</v>
      </c>
    </row>
    <row r="125" spans="1:3" x14ac:dyDescent="0.15">
      <c r="A125">
        <v>123</v>
      </c>
      <c r="B125" s="11" t="s">
        <v>40</v>
      </c>
      <c r="C125" s="11" t="s">
        <v>43</v>
      </c>
    </row>
    <row r="126" spans="1:3" x14ac:dyDescent="0.15">
      <c r="A126">
        <v>124</v>
      </c>
      <c r="B126" s="11" t="s">
        <v>82</v>
      </c>
      <c r="C126" s="11" t="s">
        <v>83</v>
      </c>
    </row>
    <row r="127" spans="1:3" x14ac:dyDescent="0.15">
      <c r="A127">
        <v>125</v>
      </c>
      <c r="B127" s="11" t="s">
        <v>40</v>
      </c>
      <c r="C127" s="11" t="s">
        <v>149</v>
      </c>
    </row>
    <row r="128" spans="1:3" x14ac:dyDescent="0.15">
      <c r="A128">
        <v>126</v>
      </c>
      <c r="B128" s="11" t="s">
        <v>40</v>
      </c>
      <c r="C128" s="11" t="s">
        <v>149</v>
      </c>
    </row>
    <row r="129" spans="1:3" x14ac:dyDescent="0.15">
      <c r="A129">
        <v>127</v>
      </c>
      <c r="B129" s="52" t="s">
        <v>40</v>
      </c>
      <c r="C129" s="52" t="s">
        <v>149</v>
      </c>
    </row>
    <row r="130" spans="1:3" x14ac:dyDescent="0.15">
      <c r="A130">
        <v>128</v>
      </c>
      <c r="B130" s="11" t="s">
        <v>40</v>
      </c>
      <c r="C130" s="11" t="s">
        <v>287</v>
      </c>
    </row>
    <row r="131" spans="1:3" ht="26" x14ac:dyDescent="0.15">
      <c r="A131">
        <v>129</v>
      </c>
      <c r="B131" s="11" t="s">
        <v>40</v>
      </c>
      <c r="C131" s="11" t="s">
        <v>66</v>
      </c>
    </row>
    <row r="132" spans="1:3" x14ac:dyDescent="0.15">
      <c r="A132">
        <v>130</v>
      </c>
      <c r="B132" s="11" t="s">
        <v>82</v>
      </c>
      <c r="C132" s="11" t="s">
        <v>83</v>
      </c>
    </row>
    <row r="133" spans="1:3" x14ac:dyDescent="0.15">
      <c r="A133">
        <v>131</v>
      </c>
      <c r="B133" s="11" t="s">
        <v>40</v>
      </c>
      <c r="C133" s="11" t="s">
        <v>132</v>
      </c>
    </row>
    <row r="134" spans="1:3" ht="26" x14ac:dyDescent="0.15">
      <c r="A134">
        <v>132</v>
      </c>
      <c r="B134" s="11" t="s">
        <v>40</v>
      </c>
      <c r="C134" s="11" t="s">
        <v>66</v>
      </c>
    </row>
    <row r="135" spans="1:3" x14ac:dyDescent="0.15">
      <c r="A135">
        <v>133</v>
      </c>
      <c r="B135" s="11"/>
      <c r="C135" s="11" t="s">
        <v>43</v>
      </c>
    </row>
    <row r="136" spans="1:3" ht="26" x14ac:dyDescent="0.15">
      <c r="A136">
        <v>134</v>
      </c>
      <c r="B136" s="11" t="s">
        <v>40</v>
      </c>
      <c r="C136" s="11" t="s">
        <v>66</v>
      </c>
    </row>
    <row r="137" spans="1:3" x14ac:dyDescent="0.15">
      <c r="A137">
        <v>135</v>
      </c>
      <c r="B137" s="11" t="s">
        <v>40</v>
      </c>
      <c r="C137" s="11" t="s">
        <v>154</v>
      </c>
    </row>
    <row r="138" spans="1:3" ht="26" x14ac:dyDescent="0.15">
      <c r="A138">
        <v>136</v>
      </c>
      <c r="B138" s="11" t="s">
        <v>40</v>
      </c>
      <c r="C138" s="11" t="s">
        <v>66</v>
      </c>
    </row>
    <row r="139" spans="1:3" x14ac:dyDescent="0.15">
      <c r="A139">
        <v>137</v>
      </c>
      <c r="B139" s="11" t="s">
        <v>40</v>
      </c>
      <c r="C139" s="11" t="s">
        <v>116</v>
      </c>
    </row>
    <row r="140" spans="1:3" x14ac:dyDescent="0.15">
      <c r="A140">
        <v>138</v>
      </c>
      <c r="B140" s="11" t="s">
        <v>40</v>
      </c>
      <c r="C140" s="11" t="s">
        <v>132</v>
      </c>
    </row>
    <row r="141" spans="1:3" x14ac:dyDescent="0.15">
      <c r="A141">
        <v>139</v>
      </c>
      <c r="B141" s="11" t="s">
        <v>40</v>
      </c>
      <c r="C141" s="11" t="s">
        <v>41</v>
      </c>
    </row>
    <row r="142" spans="1:3" ht="26" x14ac:dyDescent="0.15">
      <c r="A142">
        <v>140</v>
      </c>
      <c r="B142" s="11" t="s">
        <v>40</v>
      </c>
      <c r="C142" s="11" t="s">
        <v>66</v>
      </c>
    </row>
    <row r="143" spans="1:3" ht="26" x14ac:dyDescent="0.15">
      <c r="A143">
        <v>141</v>
      </c>
      <c r="B143" s="11" t="s">
        <v>40</v>
      </c>
      <c r="C143" s="11" t="s">
        <v>66</v>
      </c>
    </row>
    <row r="144" spans="1:3" x14ac:dyDescent="0.15">
      <c r="A144">
        <v>142</v>
      </c>
      <c r="B144" s="11" t="s">
        <v>82</v>
      </c>
      <c r="C144" s="11" t="s">
        <v>83</v>
      </c>
    </row>
    <row r="145" spans="1:3" x14ac:dyDescent="0.15">
      <c r="A145">
        <v>143</v>
      </c>
      <c r="B145" s="11" t="s">
        <v>40</v>
      </c>
      <c r="C145" s="11" t="s">
        <v>123</v>
      </c>
    </row>
    <row r="146" spans="1:3" x14ac:dyDescent="0.15">
      <c r="A146">
        <v>144</v>
      </c>
      <c r="B146" s="11" t="s">
        <v>40</v>
      </c>
      <c r="C146" s="11" t="s">
        <v>512</v>
      </c>
    </row>
    <row r="147" spans="1:3" ht="26" x14ac:dyDescent="0.15">
      <c r="A147">
        <v>145</v>
      </c>
      <c r="B147" s="11" t="s">
        <v>40</v>
      </c>
      <c r="C147" s="11" t="s">
        <v>66</v>
      </c>
    </row>
    <row r="148" spans="1:3" x14ac:dyDescent="0.15">
      <c r="A148">
        <v>146</v>
      </c>
      <c r="B148" s="11"/>
      <c r="C148" s="11" t="s">
        <v>43</v>
      </c>
    </row>
    <row r="149" spans="1:3" x14ac:dyDescent="0.15">
      <c r="A149">
        <v>147</v>
      </c>
      <c r="B149" s="11"/>
      <c r="C149" s="11" t="s">
        <v>43</v>
      </c>
    </row>
    <row r="150" spans="1:3" x14ac:dyDescent="0.15">
      <c r="A150">
        <v>148</v>
      </c>
      <c r="B150" s="11" t="s">
        <v>82</v>
      </c>
      <c r="C150" s="11" t="s">
        <v>83</v>
      </c>
    </row>
    <row r="151" spans="1:3" x14ac:dyDescent="0.15">
      <c r="A151">
        <v>149</v>
      </c>
      <c r="B151" s="11" t="s">
        <v>82</v>
      </c>
      <c r="C151" s="11" t="s">
        <v>83</v>
      </c>
    </row>
    <row r="152" spans="1:3" x14ac:dyDescent="0.15">
      <c r="A152">
        <v>150</v>
      </c>
      <c r="B152" s="11"/>
      <c r="C152" s="11" t="s">
        <v>43</v>
      </c>
    </row>
    <row r="153" spans="1:3" x14ac:dyDescent="0.15">
      <c r="A153">
        <v>151</v>
      </c>
      <c r="B153" s="11" t="s">
        <v>82</v>
      </c>
      <c r="C153" s="11" t="s">
        <v>83</v>
      </c>
    </row>
    <row r="154" spans="1:3" x14ac:dyDescent="0.15">
      <c r="A154">
        <v>152</v>
      </c>
      <c r="B154" s="11"/>
      <c r="C154" s="11" t="s">
        <v>43</v>
      </c>
    </row>
    <row r="155" spans="1:3" x14ac:dyDescent="0.15">
      <c r="A155">
        <v>153</v>
      </c>
      <c r="B155" s="11" t="s">
        <v>40</v>
      </c>
      <c r="C155" s="11" t="s">
        <v>41</v>
      </c>
    </row>
    <row r="156" spans="1:3" x14ac:dyDescent="0.15">
      <c r="A156">
        <v>154</v>
      </c>
      <c r="B156" s="11" t="s">
        <v>82</v>
      </c>
      <c r="C156" s="11" t="s">
        <v>214</v>
      </c>
    </row>
    <row r="157" spans="1:3" x14ac:dyDescent="0.15">
      <c r="A157">
        <v>155</v>
      </c>
      <c r="B157" s="11" t="s">
        <v>82</v>
      </c>
      <c r="C157" s="11" t="s">
        <v>83</v>
      </c>
    </row>
    <row r="158" spans="1:3" ht="26" x14ac:dyDescent="0.15">
      <c r="A158">
        <v>156</v>
      </c>
      <c r="B158" s="11" t="s">
        <v>40</v>
      </c>
      <c r="C158" s="11" t="s">
        <v>66</v>
      </c>
    </row>
    <row r="159" spans="1:3" ht="26" x14ac:dyDescent="0.15">
      <c r="A159">
        <v>157</v>
      </c>
      <c r="B159" s="11" t="s">
        <v>40</v>
      </c>
      <c r="C159" s="11" t="s">
        <v>66</v>
      </c>
    </row>
    <row r="160" spans="1:3" x14ac:dyDescent="0.15">
      <c r="A160">
        <v>158</v>
      </c>
      <c r="B160" s="11" t="s">
        <v>40</v>
      </c>
      <c r="C160" s="11" t="s">
        <v>123</v>
      </c>
    </row>
    <row r="161" spans="1:3" x14ac:dyDescent="0.15">
      <c r="A161">
        <v>159</v>
      </c>
      <c r="B161" s="11" t="s">
        <v>40</v>
      </c>
      <c r="C161" s="11" t="s">
        <v>123</v>
      </c>
    </row>
    <row r="162" spans="1:3" x14ac:dyDescent="0.15">
      <c r="A162">
        <v>160</v>
      </c>
      <c r="B162" s="11" t="s">
        <v>40</v>
      </c>
      <c r="C162" s="11" t="s">
        <v>123</v>
      </c>
    </row>
    <row r="163" spans="1:3" x14ac:dyDescent="0.15">
      <c r="A163">
        <v>161</v>
      </c>
      <c r="B163" s="11" t="s">
        <v>82</v>
      </c>
      <c r="C163" s="11" t="s">
        <v>83</v>
      </c>
    </row>
    <row r="164" spans="1:3" x14ac:dyDescent="0.15">
      <c r="A164">
        <v>162</v>
      </c>
      <c r="B164" s="11" t="s">
        <v>82</v>
      </c>
      <c r="C164" s="11" t="s">
        <v>83</v>
      </c>
    </row>
    <row r="165" spans="1:3" x14ac:dyDescent="0.15">
      <c r="A165">
        <v>163</v>
      </c>
      <c r="B165" s="11" t="s">
        <v>40</v>
      </c>
      <c r="C165" s="11" t="s">
        <v>116</v>
      </c>
    </row>
    <row r="166" spans="1:3" x14ac:dyDescent="0.15">
      <c r="A166">
        <v>164</v>
      </c>
      <c r="B166" s="11" t="s">
        <v>40</v>
      </c>
      <c r="C166" s="11" t="s">
        <v>116</v>
      </c>
    </row>
    <row r="167" spans="1:3" ht="26" x14ac:dyDescent="0.15">
      <c r="A167">
        <v>165</v>
      </c>
      <c r="B167" s="11" t="s">
        <v>40</v>
      </c>
      <c r="C167" s="11" t="s">
        <v>66</v>
      </c>
    </row>
    <row r="168" spans="1:3" x14ac:dyDescent="0.15">
      <c r="A168">
        <v>166</v>
      </c>
      <c r="B168" s="11" t="s">
        <v>40</v>
      </c>
      <c r="C168" s="11" t="s">
        <v>287</v>
      </c>
    </row>
    <row r="169" spans="1:3" ht="26" x14ac:dyDescent="0.15">
      <c r="A169">
        <v>167</v>
      </c>
      <c r="B169" s="11" t="s">
        <v>40</v>
      </c>
      <c r="C169" s="11" t="s">
        <v>66</v>
      </c>
    </row>
    <row r="170" spans="1:3" x14ac:dyDescent="0.15">
      <c r="A170">
        <v>168</v>
      </c>
      <c r="B170" s="11" t="s">
        <v>82</v>
      </c>
      <c r="C170" s="11" t="s">
        <v>83</v>
      </c>
    </row>
    <row r="171" spans="1:3" x14ac:dyDescent="0.15">
      <c r="A171">
        <v>169</v>
      </c>
      <c r="B171" s="11" t="s">
        <v>82</v>
      </c>
      <c r="C171" s="11" t="s">
        <v>83</v>
      </c>
    </row>
    <row r="172" spans="1:3" x14ac:dyDescent="0.15">
      <c r="A172">
        <v>170</v>
      </c>
      <c r="B172" s="11" t="s">
        <v>82</v>
      </c>
      <c r="C172" s="11" t="s">
        <v>83</v>
      </c>
    </row>
    <row r="173" spans="1:3" x14ac:dyDescent="0.15">
      <c r="A173">
        <v>171</v>
      </c>
      <c r="B173" s="11" t="s">
        <v>82</v>
      </c>
      <c r="C173" s="11" t="s">
        <v>214</v>
      </c>
    </row>
    <row r="174" spans="1:3" x14ac:dyDescent="0.15">
      <c r="A174">
        <v>172</v>
      </c>
      <c r="B174" s="11" t="s">
        <v>82</v>
      </c>
      <c r="C174" s="11" t="s">
        <v>83</v>
      </c>
    </row>
    <row r="175" spans="1:3" ht="26" x14ac:dyDescent="0.15">
      <c r="A175">
        <v>173</v>
      </c>
      <c r="B175" s="11" t="s">
        <v>40</v>
      </c>
      <c r="C175" s="11" t="s">
        <v>66</v>
      </c>
    </row>
    <row r="176" spans="1:3" x14ac:dyDescent="0.15">
      <c r="A176">
        <v>174</v>
      </c>
      <c r="B176" s="11" t="s">
        <v>40</v>
      </c>
      <c r="C176" s="11" t="s">
        <v>41</v>
      </c>
    </row>
    <row r="177" spans="1:3" x14ac:dyDescent="0.15">
      <c r="A177">
        <v>175</v>
      </c>
      <c r="B177" s="11" t="s">
        <v>82</v>
      </c>
      <c r="C177" s="11" t="s">
        <v>83</v>
      </c>
    </row>
    <row r="178" spans="1:3" ht="26" x14ac:dyDescent="0.15">
      <c r="A178">
        <v>176</v>
      </c>
      <c r="B178" s="11" t="s">
        <v>40</v>
      </c>
      <c r="C178" s="11" t="s">
        <v>66</v>
      </c>
    </row>
    <row r="179" spans="1:3" x14ac:dyDescent="0.15">
      <c r="A179">
        <v>177</v>
      </c>
      <c r="B179" s="11" t="s">
        <v>82</v>
      </c>
      <c r="C179" s="11" t="s">
        <v>83</v>
      </c>
    </row>
    <row r="180" spans="1:3" x14ac:dyDescent="0.15">
      <c r="A180">
        <v>178</v>
      </c>
      <c r="B180" s="11" t="s">
        <v>40</v>
      </c>
      <c r="C180" s="11" t="s">
        <v>598</v>
      </c>
    </row>
    <row r="181" spans="1:3" x14ac:dyDescent="0.15">
      <c r="A181">
        <v>179</v>
      </c>
      <c r="B181" s="11" t="s">
        <v>82</v>
      </c>
      <c r="C181" s="11" t="s">
        <v>214</v>
      </c>
    </row>
    <row r="182" spans="1:3" x14ac:dyDescent="0.15">
      <c r="A182">
        <v>180</v>
      </c>
      <c r="B182" s="11" t="s">
        <v>82</v>
      </c>
      <c r="C182" s="11" t="s">
        <v>214</v>
      </c>
    </row>
    <row r="183" spans="1:3" x14ac:dyDescent="0.15">
      <c r="A183">
        <v>181</v>
      </c>
      <c r="B183" s="11"/>
      <c r="C183" s="11" t="s">
        <v>43</v>
      </c>
    </row>
    <row r="184" spans="1:3" x14ac:dyDescent="0.15">
      <c r="A184">
        <v>182</v>
      </c>
      <c r="B184" s="11" t="s">
        <v>40</v>
      </c>
      <c r="C184" s="11" t="s">
        <v>41</v>
      </c>
    </row>
    <row r="185" spans="1:3" x14ac:dyDescent="0.15">
      <c r="A185">
        <v>183</v>
      </c>
      <c r="B185" s="11" t="s">
        <v>40</v>
      </c>
      <c r="C185" s="11" t="s">
        <v>610</v>
      </c>
    </row>
    <row r="186" spans="1:3" ht="26" x14ac:dyDescent="0.15">
      <c r="A186">
        <v>184</v>
      </c>
      <c r="B186" s="11" t="s">
        <v>40</v>
      </c>
      <c r="C186" s="11" t="s">
        <v>66</v>
      </c>
    </row>
    <row r="187" spans="1:3" ht="26" x14ac:dyDescent="0.15">
      <c r="A187">
        <v>185</v>
      </c>
      <c r="B187" s="11" t="s">
        <v>40</v>
      </c>
      <c r="C187" s="11" t="s">
        <v>66</v>
      </c>
    </row>
    <row r="188" spans="1:3" x14ac:dyDescent="0.15">
      <c r="A188">
        <v>186</v>
      </c>
      <c r="B188" s="11" t="s">
        <v>82</v>
      </c>
      <c r="C188" s="11" t="s">
        <v>83</v>
      </c>
    </row>
    <row r="189" spans="1:3" x14ac:dyDescent="0.15">
      <c r="A189">
        <v>187</v>
      </c>
      <c r="B189" s="11" t="s">
        <v>82</v>
      </c>
      <c r="C189" s="11" t="s">
        <v>83</v>
      </c>
    </row>
    <row r="190" spans="1:3" ht="26" x14ac:dyDescent="0.15">
      <c r="A190">
        <v>188</v>
      </c>
      <c r="B190" s="11" t="s">
        <v>40</v>
      </c>
      <c r="C190" s="11" t="s">
        <v>66</v>
      </c>
    </row>
    <row r="191" spans="1:3" x14ac:dyDescent="0.15">
      <c r="A191">
        <v>189</v>
      </c>
      <c r="B191" s="11" t="s">
        <v>40</v>
      </c>
      <c r="C191" s="11" t="s">
        <v>123</v>
      </c>
    </row>
    <row r="192" spans="1:3" x14ac:dyDescent="0.15">
      <c r="A192">
        <v>190</v>
      </c>
      <c r="B192" s="11" t="s">
        <v>40</v>
      </c>
      <c r="C192" s="11" t="s">
        <v>132</v>
      </c>
    </row>
    <row r="193" spans="1:3" x14ac:dyDescent="0.15">
      <c r="A193">
        <v>191</v>
      </c>
      <c r="B193" s="11" t="s">
        <v>40</v>
      </c>
      <c r="C193" s="11" t="s">
        <v>132</v>
      </c>
    </row>
    <row r="194" spans="1:3" x14ac:dyDescent="0.15">
      <c r="A194">
        <v>192</v>
      </c>
      <c r="B194" s="11" t="s">
        <v>82</v>
      </c>
      <c r="C194" s="11" t="s">
        <v>83</v>
      </c>
    </row>
    <row r="195" spans="1:3" x14ac:dyDescent="0.15">
      <c r="A195">
        <v>193</v>
      </c>
      <c r="B195" s="11" t="s">
        <v>82</v>
      </c>
      <c r="C195" s="11" t="s">
        <v>83</v>
      </c>
    </row>
    <row r="196" spans="1:3" x14ac:dyDescent="0.15">
      <c r="A196">
        <v>194</v>
      </c>
      <c r="B196" s="11" t="s">
        <v>82</v>
      </c>
      <c r="C196" s="11" t="s">
        <v>214</v>
      </c>
    </row>
    <row r="197" spans="1:3" x14ac:dyDescent="0.15">
      <c r="A197">
        <v>195</v>
      </c>
      <c r="B197" s="11" t="s">
        <v>40</v>
      </c>
      <c r="C197" s="11" t="s">
        <v>154</v>
      </c>
    </row>
    <row r="198" spans="1:3" x14ac:dyDescent="0.15">
      <c r="A198">
        <v>196</v>
      </c>
      <c r="B198" s="11" t="s">
        <v>40</v>
      </c>
      <c r="C198" s="11" t="s">
        <v>123</v>
      </c>
    </row>
    <row r="199" spans="1:3" x14ac:dyDescent="0.15">
      <c r="A199">
        <v>197</v>
      </c>
      <c r="B199" s="11" t="s">
        <v>40</v>
      </c>
      <c r="C199" s="11" t="s">
        <v>123</v>
      </c>
    </row>
    <row r="200" spans="1:3" x14ac:dyDescent="0.15">
      <c r="A200">
        <v>198</v>
      </c>
      <c r="B200" s="11" t="s">
        <v>40</v>
      </c>
      <c r="C200" s="11" t="s">
        <v>154</v>
      </c>
    </row>
    <row r="201" spans="1:3" x14ac:dyDescent="0.15">
      <c r="A201">
        <v>199</v>
      </c>
      <c r="B201" s="11" t="s">
        <v>82</v>
      </c>
      <c r="C201" s="11" t="s">
        <v>83</v>
      </c>
    </row>
    <row r="202" spans="1:3" x14ac:dyDescent="0.15">
      <c r="A202">
        <v>200</v>
      </c>
      <c r="B202" s="11" t="s">
        <v>82</v>
      </c>
      <c r="C202" s="11" t="s">
        <v>83</v>
      </c>
    </row>
    <row r="203" spans="1:3" ht="26" x14ac:dyDescent="0.15">
      <c r="A203">
        <v>201</v>
      </c>
      <c r="B203" s="11" t="s">
        <v>40</v>
      </c>
      <c r="C203" s="11" t="s">
        <v>66</v>
      </c>
    </row>
    <row r="204" spans="1:3" x14ac:dyDescent="0.15">
      <c r="A204">
        <v>202</v>
      </c>
      <c r="B204" s="11" t="s">
        <v>40</v>
      </c>
      <c r="C204" s="11" t="s">
        <v>209</v>
      </c>
    </row>
    <row r="205" spans="1:3" x14ac:dyDescent="0.15">
      <c r="A205">
        <v>203</v>
      </c>
      <c r="B205" s="11" t="s">
        <v>82</v>
      </c>
      <c r="C205" s="11" t="s">
        <v>83</v>
      </c>
    </row>
    <row r="206" spans="1:3" x14ac:dyDescent="0.15">
      <c r="A206">
        <v>204</v>
      </c>
      <c r="B206" s="11" t="s">
        <v>40</v>
      </c>
      <c r="C206" s="11" t="s">
        <v>41</v>
      </c>
    </row>
    <row r="207" spans="1:3" x14ac:dyDescent="0.15">
      <c r="A207">
        <v>205</v>
      </c>
      <c r="B207" s="11"/>
      <c r="C207" s="11"/>
    </row>
    <row r="208" spans="1:3" x14ac:dyDescent="0.15">
      <c r="A208">
        <v>206</v>
      </c>
      <c r="B208" s="11" t="s">
        <v>40</v>
      </c>
      <c r="C208" s="11" t="s">
        <v>676</v>
      </c>
    </row>
    <row r="209" spans="1:3" x14ac:dyDescent="0.15">
      <c r="A209">
        <v>207</v>
      </c>
      <c r="B209" s="11"/>
      <c r="C209" s="11" t="s">
        <v>43</v>
      </c>
    </row>
    <row r="210" spans="1:3" x14ac:dyDescent="0.15">
      <c r="A210">
        <v>208</v>
      </c>
      <c r="B210" s="11" t="s">
        <v>40</v>
      </c>
      <c r="C210" s="11" t="s">
        <v>267</v>
      </c>
    </row>
    <row r="211" spans="1:3" x14ac:dyDescent="0.15">
      <c r="A211">
        <v>209</v>
      </c>
      <c r="B211" s="11" t="s">
        <v>82</v>
      </c>
      <c r="C211" s="11" t="s">
        <v>83</v>
      </c>
    </row>
    <row r="212" spans="1:3" x14ac:dyDescent="0.15">
      <c r="A212">
        <v>210</v>
      </c>
      <c r="B212" s="11" t="s">
        <v>82</v>
      </c>
      <c r="C212" s="11" t="s">
        <v>83</v>
      </c>
    </row>
    <row r="213" spans="1:3" ht="26" x14ac:dyDescent="0.15">
      <c r="A213">
        <v>211</v>
      </c>
      <c r="B213" s="11" t="s">
        <v>40</v>
      </c>
      <c r="C213" s="11" t="s">
        <v>66</v>
      </c>
    </row>
    <row r="214" spans="1:3" x14ac:dyDescent="0.15">
      <c r="A214">
        <v>212</v>
      </c>
      <c r="B214" s="11" t="s">
        <v>40</v>
      </c>
      <c r="C214" s="11" t="s">
        <v>123</v>
      </c>
    </row>
    <row r="215" spans="1:3" x14ac:dyDescent="0.15">
      <c r="A215">
        <v>213</v>
      </c>
      <c r="B215" s="11" t="s">
        <v>40</v>
      </c>
      <c r="C215" s="11" t="s">
        <v>123</v>
      </c>
    </row>
    <row r="216" spans="1:3" ht="26" x14ac:dyDescent="0.15">
      <c r="A216">
        <v>214</v>
      </c>
      <c r="B216" s="11" t="s">
        <v>40</v>
      </c>
      <c r="C216" s="11" t="s">
        <v>66</v>
      </c>
    </row>
    <row r="217" spans="1:3" x14ac:dyDescent="0.15">
      <c r="A217">
        <v>215</v>
      </c>
      <c r="B217" s="11" t="s">
        <v>82</v>
      </c>
      <c r="C217" s="11" t="s">
        <v>83</v>
      </c>
    </row>
    <row r="218" spans="1:3" x14ac:dyDescent="0.15">
      <c r="A218">
        <v>216</v>
      </c>
      <c r="B218" s="11"/>
      <c r="C218" s="11" t="s">
        <v>43</v>
      </c>
    </row>
    <row r="219" spans="1:3" x14ac:dyDescent="0.15">
      <c r="A219">
        <v>217</v>
      </c>
      <c r="B219" s="11" t="s">
        <v>82</v>
      </c>
      <c r="C219" s="11" t="s">
        <v>83</v>
      </c>
    </row>
    <row r="220" spans="1:3" x14ac:dyDescent="0.15">
      <c r="A220">
        <v>218</v>
      </c>
      <c r="B220" s="11" t="s">
        <v>40</v>
      </c>
      <c r="C220" s="11" t="s">
        <v>41</v>
      </c>
    </row>
    <row r="221" spans="1:3" x14ac:dyDescent="0.15">
      <c r="A221">
        <v>219</v>
      </c>
      <c r="B221" s="11" t="s">
        <v>82</v>
      </c>
      <c r="C221" s="11" t="s">
        <v>83</v>
      </c>
    </row>
    <row r="222" spans="1:3" x14ac:dyDescent="0.15">
      <c r="A222">
        <v>220</v>
      </c>
      <c r="B222" s="11" t="s">
        <v>82</v>
      </c>
      <c r="C222" s="11" t="s">
        <v>83</v>
      </c>
    </row>
    <row r="223" spans="1:3" x14ac:dyDescent="0.15">
      <c r="A223">
        <v>221</v>
      </c>
      <c r="B223" s="11" t="s">
        <v>82</v>
      </c>
      <c r="C223" s="11" t="s">
        <v>83</v>
      </c>
    </row>
    <row r="224" spans="1:3" x14ac:dyDescent="0.15">
      <c r="A224">
        <v>222</v>
      </c>
      <c r="B224" s="11" t="s">
        <v>82</v>
      </c>
      <c r="C224" s="11" t="s">
        <v>83</v>
      </c>
    </row>
    <row r="225" spans="1:3" ht="26" x14ac:dyDescent="0.15">
      <c r="A225">
        <v>223</v>
      </c>
      <c r="B225" s="11" t="s">
        <v>40</v>
      </c>
      <c r="C225" s="11" t="s">
        <v>66</v>
      </c>
    </row>
    <row r="226" spans="1:3" x14ac:dyDescent="0.15">
      <c r="A226">
        <v>224</v>
      </c>
      <c r="B226" s="11" t="s">
        <v>82</v>
      </c>
      <c r="C226" s="11" t="s">
        <v>83</v>
      </c>
    </row>
    <row r="227" spans="1:3" x14ac:dyDescent="0.15">
      <c r="A227">
        <v>225</v>
      </c>
      <c r="B227" s="11" t="s">
        <v>40</v>
      </c>
      <c r="C227" s="11" t="s">
        <v>123</v>
      </c>
    </row>
    <row r="228" spans="1:3" ht="26" x14ac:dyDescent="0.15">
      <c r="A228">
        <v>226</v>
      </c>
      <c r="B228" s="11" t="s">
        <v>40</v>
      </c>
      <c r="C228" s="11" t="s">
        <v>66</v>
      </c>
    </row>
    <row r="229" spans="1:3" x14ac:dyDescent="0.15">
      <c r="A229">
        <v>227</v>
      </c>
      <c r="B229" s="11"/>
      <c r="C229" s="11" t="s">
        <v>43</v>
      </c>
    </row>
    <row r="230" spans="1:3" x14ac:dyDescent="0.15">
      <c r="A230">
        <v>228</v>
      </c>
      <c r="B230" s="11"/>
      <c r="C230" s="11" t="s">
        <v>43</v>
      </c>
    </row>
    <row r="231" spans="1:3" ht="26" x14ac:dyDescent="0.15">
      <c r="A231">
        <v>229</v>
      </c>
      <c r="B231" s="11" t="s">
        <v>40</v>
      </c>
      <c r="C231" s="11" t="s">
        <v>66</v>
      </c>
    </row>
    <row r="232" spans="1:3" x14ac:dyDescent="0.15">
      <c r="A232">
        <v>230</v>
      </c>
      <c r="B232" s="11" t="s">
        <v>40</v>
      </c>
      <c r="C232" s="11" t="s">
        <v>512</v>
      </c>
    </row>
    <row r="233" spans="1:3" x14ac:dyDescent="0.15">
      <c r="A233">
        <v>231</v>
      </c>
      <c r="B233" s="11" t="s">
        <v>82</v>
      </c>
      <c r="C233" s="11" t="s">
        <v>83</v>
      </c>
    </row>
    <row r="234" spans="1:3" ht="26" x14ac:dyDescent="0.15">
      <c r="A234">
        <v>232</v>
      </c>
      <c r="B234" s="11" t="s">
        <v>40</v>
      </c>
      <c r="C234" s="11" t="s">
        <v>66</v>
      </c>
    </row>
    <row r="235" spans="1:3" ht="26" x14ac:dyDescent="0.15">
      <c r="A235">
        <v>233</v>
      </c>
      <c r="B235" s="11" t="s">
        <v>40</v>
      </c>
      <c r="C235" s="11" t="s">
        <v>66</v>
      </c>
    </row>
    <row r="236" spans="1:3" x14ac:dyDescent="0.15">
      <c r="A236">
        <v>234</v>
      </c>
      <c r="B236" s="11" t="s">
        <v>40</v>
      </c>
      <c r="C236" s="11" t="s">
        <v>41</v>
      </c>
    </row>
    <row r="237" spans="1:3" x14ac:dyDescent="0.15">
      <c r="A237">
        <v>235</v>
      </c>
      <c r="B237" s="11" t="s">
        <v>40</v>
      </c>
      <c r="C237" s="11" t="s">
        <v>41</v>
      </c>
    </row>
    <row r="238" spans="1:3" x14ac:dyDescent="0.15">
      <c r="A238">
        <v>236</v>
      </c>
      <c r="B238" s="11" t="s">
        <v>40</v>
      </c>
      <c r="C238" s="11" t="s">
        <v>41</v>
      </c>
    </row>
    <row r="239" spans="1:3" x14ac:dyDescent="0.15">
      <c r="A239">
        <v>237</v>
      </c>
      <c r="B239" s="11"/>
      <c r="C239" s="11" t="s">
        <v>43</v>
      </c>
    </row>
    <row r="240" spans="1:3" x14ac:dyDescent="0.15">
      <c r="A240">
        <v>238</v>
      </c>
      <c r="B240" s="11"/>
      <c r="C240" s="11" t="s">
        <v>43</v>
      </c>
    </row>
    <row r="241" spans="1:3" ht="26" x14ac:dyDescent="0.15">
      <c r="A241">
        <v>239</v>
      </c>
      <c r="B241" s="11" t="s">
        <v>40</v>
      </c>
      <c r="C241" s="11" t="s">
        <v>66</v>
      </c>
    </row>
    <row r="242" spans="1:3" x14ac:dyDescent="0.15">
      <c r="A242">
        <v>240</v>
      </c>
      <c r="B242" s="11" t="s">
        <v>40</v>
      </c>
      <c r="C242" s="11" t="s">
        <v>287</v>
      </c>
    </row>
    <row r="243" spans="1:3" x14ac:dyDescent="0.15">
      <c r="A243">
        <v>241</v>
      </c>
      <c r="B243" s="11" t="s">
        <v>82</v>
      </c>
      <c r="C243" s="11" t="s">
        <v>83</v>
      </c>
    </row>
    <row r="244" spans="1:3" x14ac:dyDescent="0.15">
      <c r="A244">
        <v>242</v>
      </c>
      <c r="B244" s="52" t="s">
        <v>40</v>
      </c>
      <c r="C244" s="52" t="s">
        <v>287</v>
      </c>
    </row>
    <row r="245" spans="1:3" x14ac:dyDescent="0.15">
      <c r="A245">
        <v>243</v>
      </c>
      <c r="B245" s="52" t="s">
        <v>40</v>
      </c>
      <c r="C245" s="52" t="s">
        <v>287</v>
      </c>
    </row>
    <row r="246" spans="1:3" x14ac:dyDescent="0.15">
      <c r="A246">
        <v>244</v>
      </c>
      <c r="B246" s="11"/>
      <c r="C246" s="11" t="s">
        <v>43</v>
      </c>
    </row>
    <row r="247" spans="1:3" x14ac:dyDescent="0.15">
      <c r="A247">
        <v>245</v>
      </c>
      <c r="B247" s="11" t="s">
        <v>82</v>
      </c>
      <c r="C247" s="11" t="s">
        <v>765</v>
      </c>
    </row>
    <row r="248" spans="1:3" x14ac:dyDescent="0.15">
      <c r="A248">
        <v>246</v>
      </c>
      <c r="B248" s="11" t="s">
        <v>82</v>
      </c>
      <c r="C248" s="11" t="s">
        <v>83</v>
      </c>
    </row>
    <row r="249" spans="1:3" x14ac:dyDescent="0.15">
      <c r="A249">
        <v>247</v>
      </c>
      <c r="B249" s="11" t="s">
        <v>82</v>
      </c>
      <c r="C249" s="11" t="s">
        <v>1507</v>
      </c>
    </row>
    <row r="250" spans="1:3" x14ac:dyDescent="0.15">
      <c r="A250">
        <v>248</v>
      </c>
      <c r="B250" s="11" t="s">
        <v>40</v>
      </c>
      <c r="C250" s="11" t="s">
        <v>773</v>
      </c>
    </row>
    <row r="251" spans="1:3" x14ac:dyDescent="0.15">
      <c r="A251">
        <v>249</v>
      </c>
      <c r="B251" s="11" t="s">
        <v>40</v>
      </c>
      <c r="C251" s="11" t="s">
        <v>773</v>
      </c>
    </row>
    <row r="252" spans="1:3" x14ac:dyDescent="0.15">
      <c r="A252">
        <v>250</v>
      </c>
      <c r="B252" s="11" t="s">
        <v>40</v>
      </c>
      <c r="C252" s="11" t="s">
        <v>132</v>
      </c>
    </row>
    <row r="253" spans="1:3" ht="26" x14ac:dyDescent="0.15">
      <c r="A253">
        <v>251</v>
      </c>
      <c r="B253" s="11" t="s">
        <v>40</v>
      </c>
      <c r="C253" s="11" t="s">
        <v>66</v>
      </c>
    </row>
    <row r="254" spans="1:3" x14ac:dyDescent="0.15">
      <c r="A254">
        <v>252</v>
      </c>
      <c r="B254" s="11" t="s">
        <v>40</v>
      </c>
      <c r="C254" s="11" t="s">
        <v>123</v>
      </c>
    </row>
    <row r="255" spans="1:3" x14ac:dyDescent="0.15">
      <c r="A255">
        <v>253</v>
      </c>
      <c r="B255" s="11" t="s">
        <v>82</v>
      </c>
      <c r="C255" s="11" t="s">
        <v>214</v>
      </c>
    </row>
    <row r="256" spans="1:3" ht="26" x14ac:dyDescent="0.15">
      <c r="A256">
        <v>254</v>
      </c>
      <c r="B256" s="52" t="s">
        <v>40</v>
      </c>
      <c r="C256" s="52" t="s">
        <v>66</v>
      </c>
    </row>
    <row r="257" spans="1:3" x14ac:dyDescent="0.15">
      <c r="A257">
        <v>255</v>
      </c>
      <c r="B257" s="11" t="s">
        <v>40</v>
      </c>
      <c r="C257" s="11" t="s">
        <v>287</v>
      </c>
    </row>
    <row r="258" spans="1:3" x14ac:dyDescent="0.15">
      <c r="A258">
        <v>256</v>
      </c>
      <c r="B258" s="11" t="s">
        <v>82</v>
      </c>
      <c r="C258" s="11" t="s">
        <v>83</v>
      </c>
    </row>
    <row r="259" spans="1:3" x14ac:dyDescent="0.15">
      <c r="A259">
        <v>257</v>
      </c>
      <c r="B259" s="11" t="s">
        <v>82</v>
      </c>
      <c r="C259" s="11" t="s">
        <v>43</v>
      </c>
    </row>
    <row r="260" spans="1:3" x14ac:dyDescent="0.15">
      <c r="A260">
        <v>258</v>
      </c>
      <c r="B260" s="11" t="s">
        <v>40</v>
      </c>
      <c r="C260" s="11" t="s">
        <v>41</v>
      </c>
    </row>
    <row r="261" spans="1:3" ht="26" x14ac:dyDescent="0.15">
      <c r="A261">
        <v>259</v>
      </c>
      <c r="B261" s="11" t="s">
        <v>40</v>
      </c>
      <c r="C261" s="11" t="s">
        <v>66</v>
      </c>
    </row>
    <row r="262" spans="1:3" ht="26" x14ac:dyDescent="0.15">
      <c r="A262">
        <v>260</v>
      </c>
      <c r="B262" s="11" t="s">
        <v>40</v>
      </c>
      <c r="C262" s="11" t="s">
        <v>66</v>
      </c>
    </row>
    <row r="263" spans="1:3" ht="26" x14ac:dyDescent="0.15">
      <c r="A263">
        <v>261</v>
      </c>
      <c r="B263" s="11" t="s">
        <v>40</v>
      </c>
      <c r="C263" s="11" t="s">
        <v>66</v>
      </c>
    </row>
    <row r="264" spans="1:3" x14ac:dyDescent="0.15">
      <c r="A264">
        <v>262</v>
      </c>
      <c r="B264" s="11" t="s">
        <v>40</v>
      </c>
      <c r="C264" s="11" t="s">
        <v>267</v>
      </c>
    </row>
    <row r="265" spans="1:3" x14ac:dyDescent="0.15">
      <c r="A265">
        <v>263</v>
      </c>
      <c r="B265" s="11" t="s">
        <v>82</v>
      </c>
      <c r="C265" s="11" t="s">
        <v>83</v>
      </c>
    </row>
    <row r="266" spans="1:3" x14ac:dyDescent="0.15">
      <c r="A266">
        <v>264</v>
      </c>
      <c r="B266" s="52" t="s">
        <v>82</v>
      </c>
      <c r="C266" s="52" t="s">
        <v>83</v>
      </c>
    </row>
    <row r="267" spans="1:3" x14ac:dyDescent="0.15">
      <c r="A267">
        <v>265</v>
      </c>
      <c r="B267" s="11" t="s">
        <v>40</v>
      </c>
      <c r="C267" s="11" t="s">
        <v>41</v>
      </c>
    </row>
    <row r="268" spans="1:3" x14ac:dyDescent="0.15">
      <c r="A268">
        <v>266</v>
      </c>
      <c r="B268" s="11" t="s">
        <v>40</v>
      </c>
      <c r="C268" s="11" t="s">
        <v>287</v>
      </c>
    </row>
    <row r="269" spans="1:3" x14ac:dyDescent="0.15">
      <c r="A269">
        <v>267</v>
      </c>
      <c r="B269" s="68" t="s">
        <v>40</v>
      </c>
      <c r="C269" s="68" t="s">
        <v>287</v>
      </c>
    </row>
    <row r="270" spans="1:3" x14ac:dyDescent="0.15">
      <c r="A270">
        <v>268</v>
      </c>
      <c r="B270" s="11" t="s">
        <v>82</v>
      </c>
      <c r="C270" s="11" t="s">
        <v>83</v>
      </c>
    </row>
    <row r="271" spans="1:3" x14ac:dyDescent="0.15">
      <c r="A271">
        <v>269</v>
      </c>
      <c r="B271" s="11" t="s">
        <v>82</v>
      </c>
      <c r="C271" s="11" t="s">
        <v>214</v>
      </c>
    </row>
    <row r="272" spans="1:3" x14ac:dyDescent="0.15">
      <c r="A272">
        <v>270</v>
      </c>
      <c r="B272" s="11" t="s">
        <v>82</v>
      </c>
      <c r="C272" s="11" t="s">
        <v>214</v>
      </c>
    </row>
    <row r="273" spans="1:3" ht="26" x14ac:dyDescent="0.15">
      <c r="A273">
        <v>271</v>
      </c>
      <c r="B273" s="11" t="s">
        <v>40</v>
      </c>
      <c r="C273" s="11" t="s">
        <v>66</v>
      </c>
    </row>
    <row r="274" spans="1:3" x14ac:dyDescent="0.15">
      <c r="A274">
        <v>272</v>
      </c>
      <c r="B274" s="11" t="s">
        <v>82</v>
      </c>
      <c r="C274" s="11" t="s">
        <v>83</v>
      </c>
    </row>
    <row r="275" spans="1:3" x14ac:dyDescent="0.15">
      <c r="A275">
        <v>273</v>
      </c>
      <c r="B275" s="11" t="s">
        <v>40</v>
      </c>
      <c r="C275" s="11" t="s">
        <v>773</v>
      </c>
    </row>
    <row r="276" spans="1:3" x14ac:dyDescent="0.15">
      <c r="A276">
        <v>274</v>
      </c>
      <c r="B276" s="11" t="s">
        <v>40</v>
      </c>
      <c r="C276" s="11" t="s">
        <v>773</v>
      </c>
    </row>
    <row r="277" spans="1:3" ht="26" x14ac:dyDescent="0.15">
      <c r="A277">
        <v>275</v>
      </c>
      <c r="B277" s="11" t="s">
        <v>40</v>
      </c>
      <c r="C277" s="11" t="s">
        <v>66</v>
      </c>
    </row>
    <row r="278" spans="1:3" x14ac:dyDescent="0.15">
      <c r="A278">
        <v>276</v>
      </c>
      <c r="B278" s="11"/>
      <c r="C278" s="11"/>
    </row>
    <row r="279" spans="1:3" x14ac:dyDescent="0.15">
      <c r="A279">
        <v>277</v>
      </c>
      <c r="B279" s="11"/>
      <c r="C279" s="11" t="s">
        <v>43</v>
      </c>
    </row>
    <row r="280" spans="1:3" x14ac:dyDescent="0.15">
      <c r="A280">
        <v>278</v>
      </c>
      <c r="B280" s="11" t="s">
        <v>40</v>
      </c>
      <c r="C280" s="11" t="s">
        <v>287</v>
      </c>
    </row>
    <row r="281" spans="1:3" x14ac:dyDescent="0.15">
      <c r="A281">
        <v>279</v>
      </c>
      <c r="B281" s="11" t="s">
        <v>82</v>
      </c>
      <c r="C281" s="11" t="s">
        <v>83</v>
      </c>
    </row>
    <row r="282" spans="1:3" x14ac:dyDescent="0.15">
      <c r="A282">
        <v>280</v>
      </c>
      <c r="B282" s="11" t="s">
        <v>82</v>
      </c>
      <c r="C282" s="11" t="s">
        <v>83</v>
      </c>
    </row>
    <row r="283" spans="1:3" x14ac:dyDescent="0.15">
      <c r="A283">
        <v>281</v>
      </c>
      <c r="B283" s="11" t="s">
        <v>40</v>
      </c>
      <c r="C283" s="11" t="s">
        <v>287</v>
      </c>
    </row>
    <row r="284" spans="1:3" ht="26" x14ac:dyDescent="0.15">
      <c r="A284">
        <v>282</v>
      </c>
      <c r="B284" s="11" t="s">
        <v>40</v>
      </c>
      <c r="C284" s="11" t="s">
        <v>66</v>
      </c>
    </row>
    <row r="285" spans="1:3" x14ac:dyDescent="0.15">
      <c r="A285">
        <v>283</v>
      </c>
      <c r="B285" s="11" t="s">
        <v>40</v>
      </c>
      <c r="C285" s="11" t="s">
        <v>41</v>
      </c>
    </row>
    <row r="286" spans="1:3" ht="26" x14ac:dyDescent="0.15">
      <c r="A286">
        <v>284</v>
      </c>
      <c r="B286" s="11" t="s">
        <v>40</v>
      </c>
      <c r="C286" s="11" t="s">
        <v>66</v>
      </c>
    </row>
    <row r="287" spans="1:3" ht="26" x14ac:dyDescent="0.15">
      <c r="A287">
        <v>285</v>
      </c>
      <c r="B287" s="11" t="s">
        <v>40</v>
      </c>
      <c r="C287" s="11" t="s">
        <v>66</v>
      </c>
    </row>
    <row r="288" spans="1:3" x14ac:dyDescent="0.15">
      <c r="A288">
        <v>286</v>
      </c>
      <c r="B288" s="11" t="s">
        <v>40</v>
      </c>
      <c r="C288" s="11" t="s">
        <v>154</v>
      </c>
    </row>
    <row r="289" spans="1:3" x14ac:dyDescent="0.15">
      <c r="A289">
        <v>287</v>
      </c>
      <c r="B289" s="11" t="s">
        <v>82</v>
      </c>
      <c r="C289" s="11" t="s">
        <v>214</v>
      </c>
    </row>
    <row r="290" spans="1:3" x14ac:dyDescent="0.15">
      <c r="A290">
        <v>288</v>
      </c>
      <c r="B290" s="11" t="s">
        <v>40</v>
      </c>
      <c r="C290" s="11" t="s">
        <v>144</v>
      </c>
    </row>
    <row r="291" spans="1:3" ht="26" x14ac:dyDescent="0.15">
      <c r="A291">
        <v>289</v>
      </c>
      <c r="B291" s="11" t="s">
        <v>40</v>
      </c>
      <c r="C291" s="11" t="s">
        <v>66</v>
      </c>
    </row>
    <row r="292" spans="1:3" x14ac:dyDescent="0.15">
      <c r="A292">
        <v>290</v>
      </c>
      <c r="B292" s="11" t="s">
        <v>82</v>
      </c>
      <c r="C292" s="11" t="s">
        <v>83</v>
      </c>
    </row>
    <row r="293" spans="1:3" ht="26" x14ac:dyDescent="0.15">
      <c r="A293">
        <v>291</v>
      </c>
      <c r="B293" s="11" t="s">
        <v>40</v>
      </c>
      <c r="C293" s="11" t="s">
        <v>66</v>
      </c>
    </row>
    <row r="294" spans="1:3" x14ac:dyDescent="0.15">
      <c r="A294">
        <v>292</v>
      </c>
      <c r="B294" s="11" t="s">
        <v>40</v>
      </c>
      <c r="C294" s="11" t="s">
        <v>132</v>
      </c>
    </row>
    <row r="295" spans="1:3" x14ac:dyDescent="0.15">
      <c r="A295">
        <v>293</v>
      </c>
      <c r="B295" s="11" t="s">
        <v>82</v>
      </c>
      <c r="C295" s="11" t="s">
        <v>83</v>
      </c>
    </row>
    <row r="296" spans="1:3" x14ac:dyDescent="0.15">
      <c r="A296">
        <v>294</v>
      </c>
      <c r="B296" s="11"/>
      <c r="C296" s="11" t="s">
        <v>43</v>
      </c>
    </row>
    <row r="297" spans="1:3" ht="26" x14ac:dyDescent="0.15">
      <c r="A297">
        <v>295</v>
      </c>
      <c r="B297" s="11" t="s">
        <v>40</v>
      </c>
      <c r="C297" s="11" t="s">
        <v>66</v>
      </c>
    </row>
    <row r="298" spans="1:3" x14ac:dyDescent="0.15">
      <c r="A298">
        <v>296</v>
      </c>
      <c r="B298" s="11" t="s">
        <v>40</v>
      </c>
      <c r="C298" s="11" t="s">
        <v>439</v>
      </c>
    </row>
    <row r="299" spans="1:3" x14ac:dyDescent="0.15">
      <c r="A299">
        <v>297</v>
      </c>
      <c r="B299" s="11" t="s">
        <v>40</v>
      </c>
      <c r="C299" s="11" t="s">
        <v>144</v>
      </c>
    </row>
    <row r="300" spans="1:3" ht="26" x14ac:dyDescent="0.15">
      <c r="A300">
        <v>298</v>
      </c>
      <c r="B300" s="11" t="s">
        <v>40</v>
      </c>
      <c r="C300" s="11" t="s">
        <v>66</v>
      </c>
    </row>
    <row r="301" spans="1:3" x14ac:dyDescent="0.15">
      <c r="A301">
        <v>299</v>
      </c>
      <c r="B301" s="11" t="s">
        <v>82</v>
      </c>
      <c r="C301" s="11" t="s">
        <v>43</v>
      </c>
    </row>
    <row r="302" spans="1:3" x14ac:dyDescent="0.15">
      <c r="A302">
        <v>300</v>
      </c>
      <c r="B302" s="11" t="s">
        <v>40</v>
      </c>
      <c r="C302" s="11" t="s">
        <v>209</v>
      </c>
    </row>
    <row r="303" spans="1:3" x14ac:dyDescent="0.15">
      <c r="A303">
        <v>301</v>
      </c>
      <c r="B303" s="11" t="s">
        <v>40</v>
      </c>
      <c r="C303" s="11" t="s">
        <v>209</v>
      </c>
    </row>
    <row r="304" spans="1:3" x14ac:dyDescent="0.15">
      <c r="A304">
        <v>302</v>
      </c>
      <c r="B304" s="11"/>
      <c r="C304" s="11" t="s">
        <v>43</v>
      </c>
    </row>
    <row r="305" spans="1:3" x14ac:dyDescent="0.15">
      <c r="A305">
        <v>303</v>
      </c>
      <c r="B305" s="11"/>
      <c r="C305" s="11" t="s">
        <v>43</v>
      </c>
    </row>
    <row r="306" spans="1:3" x14ac:dyDescent="0.15">
      <c r="A306">
        <v>304</v>
      </c>
      <c r="B306" s="11" t="s">
        <v>40</v>
      </c>
      <c r="C306" s="11" t="s">
        <v>1635</v>
      </c>
    </row>
    <row r="307" spans="1:3" x14ac:dyDescent="0.15">
      <c r="A307">
        <v>305</v>
      </c>
      <c r="B307" s="11" t="s">
        <v>82</v>
      </c>
      <c r="C307" s="11" t="s">
        <v>83</v>
      </c>
    </row>
    <row r="308" spans="1:3" x14ac:dyDescent="0.15">
      <c r="A308">
        <v>306</v>
      </c>
      <c r="B308" s="11" t="s">
        <v>82</v>
      </c>
      <c r="C308" s="11" t="s">
        <v>83</v>
      </c>
    </row>
    <row r="309" spans="1:3" x14ac:dyDescent="0.15">
      <c r="A309">
        <v>307</v>
      </c>
      <c r="B309" s="52" t="s">
        <v>40</v>
      </c>
      <c r="C309" s="52" t="s">
        <v>123</v>
      </c>
    </row>
    <row r="310" spans="1:3" x14ac:dyDescent="0.15">
      <c r="A310">
        <v>308</v>
      </c>
      <c r="B310" s="11" t="s">
        <v>40</v>
      </c>
      <c r="C310" s="11" t="s">
        <v>287</v>
      </c>
    </row>
    <row r="311" spans="1:3" ht="26" x14ac:dyDescent="0.15">
      <c r="A311">
        <v>309</v>
      </c>
      <c r="B311" s="11" t="s">
        <v>40</v>
      </c>
      <c r="C311" s="11" t="s">
        <v>66</v>
      </c>
    </row>
    <row r="312" spans="1:3" x14ac:dyDescent="0.15">
      <c r="A312">
        <v>310</v>
      </c>
      <c r="B312" s="11" t="s">
        <v>40</v>
      </c>
      <c r="C312" s="11" t="s">
        <v>41</v>
      </c>
    </row>
    <row r="313" spans="1:3" x14ac:dyDescent="0.15">
      <c r="A313">
        <v>311</v>
      </c>
      <c r="B313" s="11" t="s">
        <v>40</v>
      </c>
      <c r="C313" s="11" t="s">
        <v>154</v>
      </c>
    </row>
    <row r="314" spans="1:3" x14ac:dyDescent="0.15">
      <c r="A314">
        <v>312</v>
      </c>
      <c r="B314" s="11" t="s">
        <v>82</v>
      </c>
      <c r="C314" s="11" t="s">
        <v>83</v>
      </c>
    </row>
    <row r="315" spans="1:3" x14ac:dyDescent="0.15">
      <c r="A315">
        <v>313</v>
      </c>
      <c r="B315" s="11" t="s">
        <v>40</v>
      </c>
      <c r="C315" s="11" t="s">
        <v>154</v>
      </c>
    </row>
    <row r="316" spans="1:3" x14ac:dyDescent="0.15">
      <c r="A316">
        <v>314</v>
      </c>
      <c r="B316" s="11" t="s">
        <v>40</v>
      </c>
      <c r="C316" s="11" t="s">
        <v>41</v>
      </c>
    </row>
    <row r="317" spans="1:3" x14ac:dyDescent="0.15">
      <c r="A317">
        <v>315</v>
      </c>
      <c r="B317" s="11" t="s">
        <v>40</v>
      </c>
      <c r="C317" s="11" t="s">
        <v>123</v>
      </c>
    </row>
    <row r="318" spans="1:3" x14ac:dyDescent="0.15">
      <c r="A318">
        <v>316</v>
      </c>
      <c r="B318" s="11" t="s">
        <v>40</v>
      </c>
      <c r="C318" s="11" t="s">
        <v>287</v>
      </c>
    </row>
    <row r="319" spans="1:3" x14ac:dyDescent="0.15">
      <c r="A319">
        <v>317</v>
      </c>
      <c r="B319" s="11" t="s">
        <v>82</v>
      </c>
      <c r="C319" s="11" t="s">
        <v>214</v>
      </c>
    </row>
    <row r="320" spans="1:3" x14ac:dyDescent="0.15">
      <c r="A320">
        <v>318</v>
      </c>
      <c r="B320" s="11" t="s">
        <v>40</v>
      </c>
      <c r="C320" s="11" t="s">
        <v>149</v>
      </c>
    </row>
    <row r="321" spans="1:3" x14ac:dyDescent="0.15">
      <c r="A321">
        <v>319</v>
      </c>
      <c r="B321" s="11" t="s">
        <v>40</v>
      </c>
      <c r="C321" s="11" t="s">
        <v>149</v>
      </c>
    </row>
    <row r="322" spans="1:3" x14ac:dyDescent="0.15">
      <c r="A322">
        <v>320</v>
      </c>
      <c r="B322" s="11" t="s">
        <v>82</v>
      </c>
      <c r="C322" s="11" t="s">
        <v>83</v>
      </c>
    </row>
    <row r="323" spans="1:3" x14ac:dyDescent="0.15">
      <c r="A323">
        <v>321</v>
      </c>
      <c r="B323" s="11" t="s">
        <v>82</v>
      </c>
      <c r="C323" s="11" t="s">
        <v>83</v>
      </c>
    </row>
    <row r="324" spans="1:3" x14ac:dyDescent="0.15">
      <c r="A324">
        <v>322</v>
      </c>
      <c r="B324" s="11" t="s">
        <v>40</v>
      </c>
      <c r="C324" s="11" t="s">
        <v>123</v>
      </c>
    </row>
    <row r="325" spans="1:3" x14ac:dyDescent="0.15">
      <c r="A325">
        <v>323</v>
      </c>
      <c r="B325" s="11" t="s">
        <v>40</v>
      </c>
      <c r="C325" s="11" t="s">
        <v>966</v>
      </c>
    </row>
    <row r="326" spans="1:3" x14ac:dyDescent="0.15">
      <c r="A326">
        <v>324</v>
      </c>
      <c r="B326" s="11" t="s">
        <v>82</v>
      </c>
      <c r="C326" s="11" t="s">
        <v>214</v>
      </c>
    </row>
    <row r="327" spans="1:3" x14ac:dyDescent="0.15">
      <c r="A327">
        <v>325</v>
      </c>
      <c r="B327" s="11" t="s">
        <v>40</v>
      </c>
      <c r="C327" s="11" t="s">
        <v>144</v>
      </c>
    </row>
    <row r="328" spans="1:3" x14ac:dyDescent="0.15">
      <c r="A328">
        <v>326</v>
      </c>
      <c r="B328" s="11" t="s">
        <v>82</v>
      </c>
      <c r="C328" s="11" t="s">
        <v>83</v>
      </c>
    </row>
    <row r="329" spans="1:3" x14ac:dyDescent="0.15">
      <c r="A329">
        <v>327</v>
      </c>
      <c r="B329" s="11"/>
      <c r="C329" s="11" t="s">
        <v>43</v>
      </c>
    </row>
    <row r="330" spans="1:3" ht="26" x14ac:dyDescent="0.15">
      <c r="A330">
        <v>328</v>
      </c>
      <c r="B330" s="11" t="s">
        <v>40</v>
      </c>
      <c r="C330" s="11" t="s">
        <v>66</v>
      </c>
    </row>
    <row r="331" spans="1:3" x14ac:dyDescent="0.15">
      <c r="A331">
        <v>329</v>
      </c>
      <c r="B331" s="11" t="s">
        <v>40</v>
      </c>
      <c r="C331" s="11" t="s">
        <v>209</v>
      </c>
    </row>
    <row r="332" spans="1:3" x14ac:dyDescent="0.15">
      <c r="A332">
        <v>330</v>
      </c>
      <c r="B332" s="11" t="s">
        <v>40</v>
      </c>
      <c r="C332" s="11" t="s">
        <v>994</v>
      </c>
    </row>
    <row r="333" spans="1:3" ht="26" x14ac:dyDescent="0.15">
      <c r="A333">
        <v>331</v>
      </c>
      <c r="B333" s="11" t="s">
        <v>40</v>
      </c>
      <c r="C333" s="11" t="s">
        <v>66</v>
      </c>
    </row>
    <row r="334" spans="1:3" x14ac:dyDescent="0.15">
      <c r="A334">
        <v>332</v>
      </c>
      <c r="B334" s="11" t="s">
        <v>40</v>
      </c>
      <c r="C334" s="11" t="s">
        <v>287</v>
      </c>
    </row>
    <row r="335" spans="1:3" x14ac:dyDescent="0.15">
      <c r="A335">
        <v>333</v>
      </c>
      <c r="B335" s="11" t="s">
        <v>82</v>
      </c>
      <c r="C335" s="11" t="s">
        <v>83</v>
      </c>
    </row>
    <row r="336" spans="1:3" x14ac:dyDescent="0.15">
      <c r="A336">
        <v>334</v>
      </c>
      <c r="B336" s="11" t="s">
        <v>82</v>
      </c>
      <c r="C336" s="11" t="s">
        <v>83</v>
      </c>
    </row>
    <row r="337" spans="1:3" x14ac:dyDescent="0.15">
      <c r="A337">
        <v>335</v>
      </c>
      <c r="B337" s="12" t="s">
        <v>82</v>
      </c>
      <c r="C337" s="12" t="s">
        <v>214</v>
      </c>
    </row>
    <row r="338" spans="1:3" x14ac:dyDescent="0.15">
      <c r="A338">
        <v>336</v>
      </c>
      <c r="B338" s="12" t="s">
        <v>82</v>
      </c>
      <c r="C338" s="12" t="s">
        <v>214</v>
      </c>
    </row>
    <row r="339" spans="1:3" x14ac:dyDescent="0.15">
      <c r="A339">
        <v>337</v>
      </c>
      <c r="B339" s="11" t="s">
        <v>40</v>
      </c>
      <c r="C339" s="11" t="s">
        <v>41</v>
      </c>
    </row>
    <row r="340" spans="1:3" x14ac:dyDescent="0.15">
      <c r="A340">
        <v>338</v>
      </c>
      <c r="B340" s="11" t="s">
        <v>82</v>
      </c>
      <c r="C340" s="11" t="s">
        <v>1758</v>
      </c>
    </row>
    <row r="341" spans="1:3" ht="26" x14ac:dyDescent="0.15">
      <c r="A341">
        <v>339</v>
      </c>
      <c r="B341" s="11" t="s">
        <v>40</v>
      </c>
      <c r="C341" s="11" t="s">
        <v>66</v>
      </c>
    </row>
    <row r="342" spans="1:3" x14ac:dyDescent="0.15">
      <c r="A342">
        <v>340</v>
      </c>
      <c r="B342" s="11" t="s">
        <v>82</v>
      </c>
      <c r="C342" s="11" t="s">
        <v>83</v>
      </c>
    </row>
    <row r="343" spans="1:3" x14ac:dyDescent="0.15">
      <c r="A343">
        <v>341</v>
      </c>
      <c r="B343" s="11" t="s">
        <v>40</v>
      </c>
      <c r="C343" s="11" t="s">
        <v>994</v>
      </c>
    </row>
    <row r="344" spans="1:3" x14ac:dyDescent="0.15">
      <c r="A344">
        <v>342</v>
      </c>
      <c r="B344" s="11" t="s">
        <v>82</v>
      </c>
      <c r="C344" s="11" t="s">
        <v>83</v>
      </c>
    </row>
    <row r="345" spans="1:3" ht="26" x14ac:dyDescent="0.15">
      <c r="A345">
        <v>343</v>
      </c>
      <c r="B345" s="11" t="s">
        <v>40</v>
      </c>
      <c r="C345" s="11" t="s">
        <v>66</v>
      </c>
    </row>
    <row r="346" spans="1:3" x14ac:dyDescent="0.15">
      <c r="A346">
        <v>344</v>
      </c>
      <c r="B346" s="11" t="s">
        <v>82</v>
      </c>
      <c r="C346" s="11" t="s">
        <v>83</v>
      </c>
    </row>
    <row r="347" spans="1:3" x14ac:dyDescent="0.15">
      <c r="A347">
        <v>345</v>
      </c>
      <c r="B347" s="11" t="s">
        <v>82</v>
      </c>
      <c r="C347" s="11" t="s">
        <v>83</v>
      </c>
    </row>
    <row r="348" spans="1:3" x14ac:dyDescent="0.15">
      <c r="A348">
        <v>346</v>
      </c>
      <c r="B348" s="11" t="s">
        <v>40</v>
      </c>
      <c r="C348" s="11" t="s">
        <v>123</v>
      </c>
    </row>
    <row r="349" spans="1:3" x14ac:dyDescent="0.15">
      <c r="A349">
        <v>347</v>
      </c>
      <c r="B349" s="12" t="s">
        <v>40</v>
      </c>
      <c r="C349" s="12" t="s">
        <v>773</v>
      </c>
    </row>
    <row r="350" spans="1:3" x14ac:dyDescent="0.15">
      <c r="A350">
        <v>348</v>
      </c>
      <c r="B350" s="12" t="s">
        <v>82</v>
      </c>
      <c r="C350" s="12" t="s">
        <v>83</v>
      </c>
    </row>
    <row r="351" spans="1:3" x14ac:dyDescent="0.15">
      <c r="A351">
        <v>349</v>
      </c>
      <c r="B351" s="12" t="s">
        <v>82</v>
      </c>
      <c r="C351" s="12" t="s">
        <v>765</v>
      </c>
    </row>
    <row r="352" spans="1:3" ht="26" x14ac:dyDescent="0.15">
      <c r="A352">
        <v>350</v>
      </c>
      <c r="B352" s="11" t="s">
        <v>40</v>
      </c>
      <c r="C352" s="11" t="s">
        <v>66</v>
      </c>
    </row>
    <row r="353" spans="1:3" x14ac:dyDescent="0.15">
      <c r="A353">
        <v>351</v>
      </c>
      <c r="B353" s="11"/>
      <c r="C353" s="11" t="s">
        <v>43</v>
      </c>
    </row>
    <row r="354" spans="1:3" x14ac:dyDescent="0.15">
      <c r="A354">
        <v>352</v>
      </c>
      <c r="B354" s="11" t="s">
        <v>82</v>
      </c>
      <c r="C354" s="11" t="s">
        <v>83</v>
      </c>
    </row>
    <row r="355" spans="1:3" x14ac:dyDescent="0.15">
      <c r="A355">
        <v>353</v>
      </c>
      <c r="B355" s="11" t="s">
        <v>82</v>
      </c>
      <c r="C355" s="11" t="s">
        <v>83</v>
      </c>
    </row>
    <row r="356" spans="1:3" x14ac:dyDescent="0.15">
      <c r="A356">
        <v>354</v>
      </c>
      <c r="B356" s="11"/>
      <c r="C356" s="11" t="s">
        <v>43</v>
      </c>
    </row>
    <row r="357" spans="1:3" x14ac:dyDescent="0.15">
      <c r="A357">
        <v>355</v>
      </c>
      <c r="B357" s="11"/>
      <c r="C357" s="11" t="s">
        <v>43</v>
      </c>
    </row>
    <row r="358" spans="1:3" x14ac:dyDescent="0.15">
      <c r="A358">
        <v>356</v>
      </c>
      <c r="B358" s="11" t="s">
        <v>40</v>
      </c>
      <c r="C358" s="11" t="s">
        <v>209</v>
      </c>
    </row>
    <row r="359" spans="1:3" x14ac:dyDescent="0.15">
      <c r="A359">
        <v>357</v>
      </c>
      <c r="B359" s="11" t="s">
        <v>82</v>
      </c>
      <c r="C359" s="11" t="s">
        <v>1856</v>
      </c>
    </row>
    <row r="360" spans="1:3" x14ac:dyDescent="0.15">
      <c r="A360">
        <v>358</v>
      </c>
      <c r="B360" s="11"/>
      <c r="C360" s="11" t="s">
        <v>43</v>
      </c>
    </row>
    <row r="361" spans="1:3" x14ac:dyDescent="0.15">
      <c r="A361">
        <v>359</v>
      </c>
      <c r="B361" s="11"/>
      <c r="C361" s="11" t="s">
        <v>43</v>
      </c>
    </row>
    <row r="362" spans="1:3" x14ac:dyDescent="0.15">
      <c r="A362">
        <v>360</v>
      </c>
      <c r="B362" s="11" t="s">
        <v>82</v>
      </c>
      <c r="C362" s="11" t="s">
        <v>1871</v>
      </c>
    </row>
    <row r="363" spans="1:3" x14ac:dyDescent="0.15">
      <c r="A363">
        <v>361</v>
      </c>
      <c r="B363" s="11" t="s">
        <v>82</v>
      </c>
      <c r="C363" s="11" t="s">
        <v>83</v>
      </c>
    </row>
    <row r="364" spans="1:3" x14ac:dyDescent="0.15">
      <c r="A364">
        <v>362</v>
      </c>
      <c r="B364" s="11"/>
      <c r="C364" s="11" t="s">
        <v>43</v>
      </c>
    </row>
    <row r="365" spans="1:3" x14ac:dyDescent="0.15">
      <c r="A365">
        <v>363</v>
      </c>
      <c r="B365" s="11" t="s">
        <v>82</v>
      </c>
      <c r="C365" s="11" t="s">
        <v>83</v>
      </c>
    </row>
    <row r="366" spans="1:3" x14ac:dyDescent="0.15">
      <c r="A366">
        <v>364</v>
      </c>
      <c r="B366" s="11" t="s">
        <v>82</v>
      </c>
      <c r="C366" s="11" t="s">
        <v>1893</v>
      </c>
    </row>
    <row r="367" spans="1:3" x14ac:dyDescent="0.15">
      <c r="A367">
        <v>365</v>
      </c>
      <c r="B367" s="11" t="s">
        <v>82</v>
      </c>
      <c r="C367" s="11" t="s">
        <v>83</v>
      </c>
    </row>
    <row r="368" spans="1:3" x14ac:dyDescent="0.15">
      <c r="A368">
        <v>366</v>
      </c>
      <c r="B368" s="11"/>
      <c r="C368" s="11" t="s">
        <v>43</v>
      </c>
    </row>
    <row r="369" spans="1:3" x14ac:dyDescent="0.15">
      <c r="A369">
        <v>367</v>
      </c>
      <c r="B369" s="11" t="s">
        <v>40</v>
      </c>
      <c r="C369" s="11" t="s">
        <v>132</v>
      </c>
    </row>
    <row r="370" spans="1:3" x14ac:dyDescent="0.15">
      <c r="A370">
        <v>368</v>
      </c>
      <c r="B370" s="11" t="s">
        <v>40</v>
      </c>
      <c r="C370" s="11" t="s">
        <v>274</v>
      </c>
    </row>
    <row r="371" spans="1:3" x14ac:dyDescent="0.15">
      <c r="A371">
        <v>369</v>
      </c>
      <c r="B371" s="11" t="s">
        <v>82</v>
      </c>
      <c r="C371" s="11" t="s">
        <v>83</v>
      </c>
    </row>
    <row r="372" spans="1:3" x14ac:dyDescent="0.15">
      <c r="A372">
        <v>370</v>
      </c>
      <c r="B372" s="11" t="s">
        <v>40</v>
      </c>
      <c r="C372" s="11" t="s">
        <v>132</v>
      </c>
    </row>
    <row r="373" spans="1:3" x14ac:dyDescent="0.15">
      <c r="A373">
        <v>371</v>
      </c>
      <c r="B373" s="11"/>
      <c r="C373" s="11" t="s">
        <v>43</v>
      </c>
    </row>
    <row r="374" spans="1:3" x14ac:dyDescent="0.15">
      <c r="A374">
        <v>372</v>
      </c>
      <c r="B374" s="11" t="s">
        <v>40</v>
      </c>
      <c r="C374" s="11" t="s">
        <v>267</v>
      </c>
    </row>
    <row r="375" spans="1:3" x14ac:dyDescent="0.15">
      <c r="A375">
        <v>373</v>
      </c>
      <c r="B375" s="11" t="s">
        <v>40</v>
      </c>
      <c r="C375" s="11" t="s">
        <v>267</v>
      </c>
    </row>
    <row r="376" spans="1:3" x14ac:dyDescent="0.15">
      <c r="A376">
        <v>374</v>
      </c>
      <c r="B376" s="11" t="s">
        <v>40</v>
      </c>
      <c r="C376" s="11" t="s">
        <v>267</v>
      </c>
    </row>
    <row r="377" spans="1:3" x14ac:dyDescent="0.15">
      <c r="A377">
        <v>375</v>
      </c>
      <c r="B377" s="11" t="s">
        <v>82</v>
      </c>
      <c r="C377" s="11" t="s">
        <v>83</v>
      </c>
    </row>
    <row r="378" spans="1:3" x14ac:dyDescent="0.15">
      <c r="A378">
        <v>376</v>
      </c>
      <c r="B378" s="11"/>
      <c r="C378" s="11" t="s">
        <v>43</v>
      </c>
    </row>
    <row r="379" spans="1:3" x14ac:dyDescent="0.15">
      <c r="A379">
        <v>377</v>
      </c>
      <c r="B379" s="11" t="s">
        <v>40</v>
      </c>
      <c r="C379" s="11" t="s">
        <v>154</v>
      </c>
    </row>
    <row r="380" spans="1:3" x14ac:dyDescent="0.15">
      <c r="A380">
        <v>378</v>
      </c>
      <c r="B380" s="11" t="s">
        <v>40</v>
      </c>
      <c r="C380" s="11" t="s">
        <v>773</v>
      </c>
    </row>
    <row r="381" spans="1:3" x14ac:dyDescent="0.15">
      <c r="A381">
        <v>379</v>
      </c>
      <c r="B381" s="11" t="s">
        <v>82</v>
      </c>
      <c r="C381" s="11" t="s">
        <v>83</v>
      </c>
    </row>
    <row r="382" spans="1:3" x14ac:dyDescent="0.15">
      <c r="A382">
        <v>380</v>
      </c>
      <c r="B382" s="11" t="s">
        <v>82</v>
      </c>
      <c r="C382" s="11" t="s">
        <v>83</v>
      </c>
    </row>
    <row r="383" spans="1:3" x14ac:dyDescent="0.15">
      <c r="A383">
        <v>381</v>
      </c>
      <c r="B383" s="11" t="s">
        <v>82</v>
      </c>
      <c r="C383" s="11" t="s">
        <v>83</v>
      </c>
    </row>
    <row r="384" spans="1:3" x14ac:dyDescent="0.15">
      <c r="A384">
        <v>382</v>
      </c>
      <c r="B384" s="11" t="s">
        <v>82</v>
      </c>
      <c r="C384" s="11" t="s">
        <v>83</v>
      </c>
    </row>
    <row r="385" spans="1:3" x14ac:dyDescent="0.15">
      <c r="A385">
        <v>383</v>
      </c>
      <c r="B385" s="11" t="s">
        <v>82</v>
      </c>
      <c r="C385" s="11" t="s">
        <v>83</v>
      </c>
    </row>
    <row r="386" spans="1:3" x14ac:dyDescent="0.15">
      <c r="A386">
        <v>384</v>
      </c>
      <c r="B386" s="11" t="s">
        <v>40</v>
      </c>
      <c r="C386" s="11" t="s">
        <v>267</v>
      </c>
    </row>
    <row r="387" spans="1:3" x14ac:dyDescent="0.15">
      <c r="A387">
        <v>385</v>
      </c>
      <c r="B387" s="11" t="s">
        <v>82</v>
      </c>
      <c r="C387" s="11" t="s">
        <v>765</v>
      </c>
    </row>
    <row r="388" spans="1:3" x14ac:dyDescent="0.15">
      <c r="A388">
        <v>386</v>
      </c>
      <c r="B388" s="11" t="s">
        <v>82</v>
      </c>
      <c r="C388" s="11" t="s">
        <v>214</v>
      </c>
    </row>
    <row r="389" spans="1:3" x14ac:dyDescent="0.15">
      <c r="A389">
        <v>387</v>
      </c>
      <c r="B389" s="11" t="s">
        <v>82</v>
      </c>
      <c r="C389" s="11" t="s">
        <v>83</v>
      </c>
    </row>
    <row r="390" spans="1:3" x14ac:dyDescent="0.15">
      <c r="A390">
        <v>388</v>
      </c>
      <c r="B390" s="11" t="s">
        <v>82</v>
      </c>
      <c r="C390" s="11" t="s">
        <v>83</v>
      </c>
    </row>
    <row r="391" spans="1:3" ht="26" x14ac:dyDescent="0.15">
      <c r="A391">
        <v>389</v>
      </c>
      <c r="B391" s="11" t="s">
        <v>40</v>
      </c>
      <c r="C391" s="11" t="s">
        <v>66</v>
      </c>
    </row>
    <row r="392" spans="1:3" x14ac:dyDescent="0.15">
      <c r="A392">
        <v>390</v>
      </c>
      <c r="B392" s="11"/>
      <c r="C392" s="11" t="s">
        <v>43</v>
      </c>
    </row>
    <row r="393" spans="1:3" x14ac:dyDescent="0.15">
      <c r="A393">
        <v>391</v>
      </c>
      <c r="B393" s="11"/>
      <c r="C393" s="11" t="s">
        <v>43</v>
      </c>
    </row>
    <row r="394" spans="1:3" x14ac:dyDescent="0.15">
      <c r="A394">
        <v>392</v>
      </c>
      <c r="B394" s="11" t="s">
        <v>40</v>
      </c>
      <c r="C394" s="11" t="s">
        <v>41</v>
      </c>
    </row>
    <row r="395" spans="1:3" x14ac:dyDescent="0.15">
      <c r="A395">
        <v>393</v>
      </c>
      <c r="B395" s="11" t="s">
        <v>40</v>
      </c>
      <c r="C395" s="11" t="s">
        <v>123</v>
      </c>
    </row>
    <row r="396" spans="1:3" x14ac:dyDescent="0.15">
      <c r="A396">
        <v>394</v>
      </c>
      <c r="B396" s="11" t="s">
        <v>40</v>
      </c>
      <c r="C396" s="11" t="s">
        <v>123</v>
      </c>
    </row>
    <row r="397" spans="1:3" x14ac:dyDescent="0.15">
      <c r="A397">
        <v>395</v>
      </c>
      <c r="B397" s="11"/>
      <c r="C397" s="11" t="s">
        <v>43</v>
      </c>
    </row>
    <row r="398" spans="1:3" x14ac:dyDescent="0.15">
      <c r="A398">
        <v>396</v>
      </c>
      <c r="B398" s="11" t="s">
        <v>82</v>
      </c>
      <c r="C398" s="11" t="s">
        <v>83</v>
      </c>
    </row>
    <row r="399" spans="1:3" x14ac:dyDescent="0.15">
      <c r="A399">
        <v>397</v>
      </c>
      <c r="B399" s="11" t="s">
        <v>82</v>
      </c>
      <c r="C399" s="11" t="s">
        <v>83</v>
      </c>
    </row>
    <row r="400" spans="1:3" x14ac:dyDescent="0.15">
      <c r="A400">
        <v>398</v>
      </c>
      <c r="B400" s="11" t="s">
        <v>82</v>
      </c>
      <c r="C400" s="11" t="s">
        <v>83</v>
      </c>
    </row>
    <row r="401" spans="1:3" x14ac:dyDescent="0.15">
      <c r="A401">
        <v>399</v>
      </c>
      <c r="B401" s="11"/>
      <c r="C401" s="11"/>
    </row>
    <row r="402" spans="1:3" x14ac:dyDescent="0.15">
      <c r="A402">
        <v>400</v>
      </c>
      <c r="B402" s="11" t="s">
        <v>40</v>
      </c>
      <c r="C402" s="11" t="s">
        <v>41</v>
      </c>
    </row>
    <row r="403" spans="1:3" x14ac:dyDescent="0.15">
      <c r="A403">
        <v>401</v>
      </c>
      <c r="B403" s="11" t="s">
        <v>82</v>
      </c>
      <c r="C403" s="11" t="s">
        <v>83</v>
      </c>
    </row>
    <row r="404" spans="1:3" ht="26" x14ac:dyDescent="0.15">
      <c r="A404">
        <v>402</v>
      </c>
      <c r="B404" s="11" t="s">
        <v>40</v>
      </c>
      <c r="C404" s="11" t="s">
        <v>66</v>
      </c>
    </row>
    <row r="405" spans="1:3" ht="26" x14ac:dyDescent="0.15">
      <c r="A405">
        <v>403</v>
      </c>
      <c r="B405" s="11" t="s">
        <v>40</v>
      </c>
      <c r="C405" s="11" t="s">
        <v>66</v>
      </c>
    </row>
    <row r="406" spans="1:3" ht="26" x14ac:dyDescent="0.15">
      <c r="A406">
        <v>404</v>
      </c>
      <c r="B406" s="11" t="s">
        <v>40</v>
      </c>
      <c r="C406" s="11" t="s">
        <v>66</v>
      </c>
    </row>
    <row r="407" spans="1:3" x14ac:dyDescent="0.15">
      <c r="A407">
        <v>405</v>
      </c>
      <c r="B407" s="11" t="s">
        <v>82</v>
      </c>
      <c r="C407" s="11" t="s">
        <v>83</v>
      </c>
    </row>
    <row r="408" spans="1:3" x14ac:dyDescent="0.15">
      <c r="A408">
        <v>406</v>
      </c>
      <c r="B408" s="11"/>
      <c r="C408" s="11" t="s">
        <v>43</v>
      </c>
    </row>
    <row r="409" spans="1:3" x14ac:dyDescent="0.15">
      <c r="A409">
        <v>407</v>
      </c>
      <c r="B409" s="11"/>
      <c r="C409" s="11" t="s">
        <v>43</v>
      </c>
    </row>
    <row r="410" spans="1:3" x14ac:dyDescent="0.15">
      <c r="A410">
        <v>408</v>
      </c>
      <c r="B410" s="11"/>
      <c r="C410" s="11" t="s">
        <v>43</v>
      </c>
    </row>
    <row r="411" spans="1:3" x14ac:dyDescent="0.15">
      <c r="A411">
        <v>409</v>
      </c>
      <c r="B411" s="11" t="s">
        <v>40</v>
      </c>
      <c r="C411" s="11" t="s">
        <v>287</v>
      </c>
    </row>
    <row r="412" spans="1:3" x14ac:dyDescent="0.15">
      <c r="A412">
        <v>410</v>
      </c>
      <c r="B412" s="11" t="s">
        <v>40</v>
      </c>
      <c r="C412" s="11" t="s">
        <v>287</v>
      </c>
    </row>
    <row r="413" spans="1:3" x14ac:dyDescent="0.15">
      <c r="A413">
        <v>411</v>
      </c>
      <c r="B413" s="11" t="s">
        <v>82</v>
      </c>
      <c r="C413" s="11" t="s">
        <v>83</v>
      </c>
    </row>
    <row r="414" spans="1:3" x14ac:dyDescent="0.15">
      <c r="A414">
        <v>412</v>
      </c>
      <c r="B414" s="11"/>
      <c r="C414" s="11" t="s">
        <v>43</v>
      </c>
    </row>
    <row r="415" spans="1:3" x14ac:dyDescent="0.15">
      <c r="A415">
        <v>413</v>
      </c>
      <c r="B415" s="11" t="s">
        <v>40</v>
      </c>
      <c r="C415" s="11" t="s">
        <v>123</v>
      </c>
    </row>
    <row r="416" spans="1:3" x14ac:dyDescent="0.15">
      <c r="A416">
        <v>414</v>
      </c>
      <c r="B416" s="11"/>
      <c r="C416" s="11" t="s">
        <v>43</v>
      </c>
    </row>
    <row r="417" spans="1:3" x14ac:dyDescent="0.15">
      <c r="A417">
        <v>415</v>
      </c>
      <c r="B417" s="11"/>
      <c r="C417" s="11" t="s">
        <v>43</v>
      </c>
    </row>
    <row r="418" spans="1:3" x14ac:dyDescent="0.15">
      <c r="A418">
        <v>416</v>
      </c>
      <c r="B418" s="11" t="s">
        <v>40</v>
      </c>
      <c r="C418" s="11" t="s">
        <v>209</v>
      </c>
    </row>
    <row r="419" spans="1:3" ht="26" x14ac:dyDescent="0.15">
      <c r="A419">
        <v>417</v>
      </c>
      <c r="B419" s="11" t="s">
        <v>40</v>
      </c>
      <c r="C419" s="11" t="s">
        <v>66</v>
      </c>
    </row>
    <row r="420" spans="1:3" x14ac:dyDescent="0.15">
      <c r="A420">
        <v>418</v>
      </c>
      <c r="B420" s="11"/>
      <c r="C420" s="11" t="s">
        <v>43</v>
      </c>
    </row>
    <row r="421" spans="1:3" x14ac:dyDescent="0.15">
      <c r="A421">
        <v>419</v>
      </c>
      <c r="B421" s="11"/>
      <c r="C421" s="11" t="s">
        <v>43</v>
      </c>
    </row>
    <row r="422" spans="1:3" x14ac:dyDescent="0.15">
      <c r="A422">
        <v>420</v>
      </c>
      <c r="B422" s="11" t="s">
        <v>82</v>
      </c>
      <c r="C422" s="11" t="s">
        <v>83</v>
      </c>
    </row>
    <row r="423" spans="1:3" x14ac:dyDescent="0.15">
      <c r="A423">
        <v>421</v>
      </c>
      <c r="B423" s="11" t="s">
        <v>82</v>
      </c>
      <c r="C423" s="11" t="s">
        <v>83</v>
      </c>
    </row>
    <row r="424" spans="1:3" x14ac:dyDescent="0.15">
      <c r="A424">
        <v>422</v>
      </c>
      <c r="B424" s="11" t="s">
        <v>82</v>
      </c>
      <c r="C424" s="11" t="s">
        <v>214</v>
      </c>
    </row>
    <row r="425" spans="1:3" x14ac:dyDescent="0.15">
      <c r="A425">
        <v>423</v>
      </c>
      <c r="B425" s="11" t="s">
        <v>82</v>
      </c>
      <c r="C425" s="11" t="s">
        <v>83</v>
      </c>
    </row>
    <row r="426" spans="1:3" x14ac:dyDescent="0.15">
      <c r="A426">
        <v>424</v>
      </c>
      <c r="B426" s="92" t="s">
        <v>40</v>
      </c>
      <c r="C426" s="92" t="s">
        <v>41</v>
      </c>
    </row>
    <row r="427" spans="1:3" x14ac:dyDescent="0.15">
      <c r="A427">
        <v>425</v>
      </c>
      <c r="B427" s="11" t="s">
        <v>40</v>
      </c>
      <c r="C427" s="11" t="s">
        <v>41</v>
      </c>
    </row>
    <row r="428" spans="1:3" x14ac:dyDescent="0.15">
      <c r="A428">
        <v>426</v>
      </c>
      <c r="B428" s="11" t="s">
        <v>82</v>
      </c>
      <c r="C428" s="11" t="s">
        <v>83</v>
      </c>
    </row>
    <row r="429" spans="1:3" x14ac:dyDescent="0.15">
      <c r="A429">
        <v>427</v>
      </c>
      <c r="B429" s="11" t="s">
        <v>40</v>
      </c>
      <c r="C429" s="11" t="s">
        <v>123</v>
      </c>
    </row>
    <row r="430" spans="1:3" x14ac:dyDescent="0.15">
      <c r="A430">
        <v>428</v>
      </c>
      <c r="B430" s="11"/>
      <c r="C430" s="11" t="s">
        <v>43</v>
      </c>
    </row>
    <row r="431" spans="1:3" ht="26" x14ac:dyDescent="0.15">
      <c r="A431">
        <v>429</v>
      </c>
      <c r="B431" s="92" t="s">
        <v>40</v>
      </c>
      <c r="C431" s="92" t="s">
        <v>66</v>
      </c>
    </row>
    <row r="432" spans="1:3" x14ac:dyDescent="0.15">
      <c r="A432">
        <v>430</v>
      </c>
      <c r="B432" s="11" t="s">
        <v>40</v>
      </c>
      <c r="C432" s="11" t="s">
        <v>773</v>
      </c>
    </row>
    <row r="433" spans="1:3" x14ac:dyDescent="0.15">
      <c r="A433">
        <v>431</v>
      </c>
      <c r="B433" s="11" t="s">
        <v>40</v>
      </c>
      <c r="C433" s="11" t="s">
        <v>41</v>
      </c>
    </row>
    <row r="434" spans="1:3" x14ac:dyDescent="0.15">
      <c r="A434">
        <v>432</v>
      </c>
      <c r="B434" s="11" t="s">
        <v>82</v>
      </c>
      <c r="C434" s="11" t="s">
        <v>214</v>
      </c>
    </row>
    <row r="435" spans="1:3" x14ac:dyDescent="0.15">
      <c r="A435">
        <v>433</v>
      </c>
      <c r="B435" s="11" t="s">
        <v>82</v>
      </c>
      <c r="C435" s="11" t="s">
        <v>83</v>
      </c>
    </row>
    <row r="436" spans="1:3" x14ac:dyDescent="0.15">
      <c r="A436">
        <v>434</v>
      </c>
      <c r="B436" s="11" t="s">
        <v>82</v>
      </c>
      <c r="C436" s="11" t="s">
        <v>83</v>
      </c>
    </row>
    <row r="437" spans="1:3" x14ac:dyDescent="0.15">
      <c r="A437">
        <v>435</v>
      </c>
      <c r="B437" s="11" t="s">
        <v>82</v>
      </c>
      <c r="C437" s="11" t="s">
        <v>83</v>
      </c>
    </row>
    <row r="438" spans="1:3" x14ac:dyDescent="0.15">
      <c r="A438">
        <v>436</v>
      </c>
      <c r="B438" s="11" t="s">
        <v>82</v>
      </c>
      <c r="C438" s="11" t="s">
        <v>83</v>
      </c>
    </row>
    <row r="439" spans="1:3" x14ac:dyDescent="0.15">
      <c r="A439">
        <v>437</v>
      </c>
      <c r="B439" s="11" t="s">
        <v>82</v>
      </c>
      <c r="C439" s="11" t="s">
        <v>214</v>
      </c>
    </row>
    <row r="440" spans="1:3" x14ac:dyDescent="0.15">
      <c r="A440">
        <v>438</v>
      </c>
      <c r="B440" s="11" t="s">
        <v>82</v>
      </c>
      <c r="C440" s="11" t="s">
        <v>83</v>
      </c>
    </row>
    <row r="441" spans="1:3" ht="26" x14ac:dyDescent="0.15">
      <c r="A441">
        <v>439</v>
      </c>
      <c r="B441" s="11" t="s">
        <v>40</v>
      </c>
      <c r="C441" s="11" t="s">
        <v>66</v>
      </c>
    </row>
    <row r="442" spans="1:3" ht="26" x14ac:dyDescent="0.15">
      <c r="A442">
        <v>440</v>
      </c>
      <c r="B442" s="11" t="s">
        <v>40</v>
      </c>
      <c r="C442" s="11" t="s">
        <v>66</v>
      </c>
    </row>
    <row r="443" spans="1:3" x14ac:dyDescent="0.15">
      <c r="A443">
        <v>441</v>
      </c>
      <c r="B443" s="11" t="s">
        <v>82</v>
      </c>
      <c r="C443" s="11" t="s">
        <v>83</v>
      </c>
    </row>
    <row r="444" spans="1:3" x14ac:dyDescent="0.15">
      <c r="A444">
        <v>442</v>
      </c>
      <c r="B444" s="11" t="s">
        <v>40</v>
      </c>
      <c r="C444" s="11" t="s">
        <v>267</v>
      </c>
    </row>
    <row r="445" spans="1:3" x14ac:dyDescent="0.15">
      <c r="A445">
        <v>443</v>
      </c>
      <c r="B445" s="11"/>
      <c r="C445" s="11" t="s">
        <v>43</v>
      </c>
    </row>
    <row r="446" spans="1:3" x14ac:dyDescent="0.15">
      <c r="A446">
        <v>444</v>
      </c>
      <c r="B446" s="11" t="s">
        <v>82</v>
      </c>
      <c r="C446" s="11" t="s">
        <v>83</v>
      </c>
    </row>
    <row r="447" spans="1:3" x14ac:dyDescent="0.15">
      <c r="A447">
        <v>445</v>
      </c>
      <c r="B447" s="11" t="s">
        <v>82</v>
      </c>
      <c r="C447" s="11" t="s">
        <v>83</v>
      </c>
    </row>
    <row r="448" spans="1:3" x14ac:dyDescent="0.15">
      <c r="A448">
        <v>446</v>
      </c>
      <c r="B448" s="11" t="s">
        <v>40</v>
      </c>
      <c r="C448" s="11" t="s">
        <v>209</v>
      </c>
    </row>
    <row r="449" spans="1:3" x14ac:dyDescent="0.15">
      <c r="A449">
        <v>447</v>
      </c>
      <c r="B449" s="11" t="s">
        <v>40</v>
      </c>
      <c r="C449" s="11" t="s">
        <v>209</v>
      </c>
    </row>
    <row r="450" spans="1:3" x14ac:dyDescent="0.15">
      <c r="A450">
        <v>448</v>
      </c>
      <c r="B450" s="11" t="s">
        <v>82</v>
      </c>
      <c r="C450" s="11" t="s">
        <v>83</v>
      </c>
    </row>
    <row r="451" spans="1:3" x14ac:dyDescent="0.15">
      <c r="A451">
        <v>449</v>
      </c>
      <c r="B451" s="11"/>
      <c r="C451" s="11" t="s">
        <v>43</v>
      </c>
    </row>
    <row r="452" spans="1:3" x14ac:dyDescent="0.15">
      <c r="A452">
        <v>450</v>
      </c>
      <c r="B452" s="11"/>
      <c r="C452" s="11" t="s">
        <v>43</v>
      </c>
    </row>
    <row r="453" spans="1:3" x14ac:dyDescent="0.15">
      <c r="A453">
        <v>451</v>
      </c>
      <c r="B453" s="11" t="s">
        <v>82</v>
      </c>
      <c r="C453" s="11" t="s">
        <v>214</v>
      </c>
    </row>
    <row r="454" spans="1:3" ht="26" x14ac:dyDescent="0.15">
      <c r="A454">
        <v>452</v>
      </c>
      <c r="B454" s="11" t="s">
        <v>40</v>
      </c>
      <c r="C454" s="11" t="s">
        <v>66</v>
      </c>
    </row>
    <row r="455" spans="1:3" x14ac:dyDescent="0.15">
      <c r="A455">
        <v>453</v>
      </c>
      <c r="B455" s="11" t="s">
        <v>82</v>
      </c>
      <c r="C455" s="11" t="s">
        <v>43</v>
      </c>
    </row>
    <row r="456" spans="1:3" x14ac:dyDescent="0.15">
      <c r="A456">
        <v>454</v>
      </c>
      <c r="B456" s="11" t="s">
        <v>40</v>
      </c>
      <c r="C456" s="11" t="s">
        <v>209</v>
      </c>
    </row>
    <row r="457" spans="1:3" x14ac:dyDescent="0.15">
      <c r="A457">
        <v>455</v>
      </c>
      <c r="B457" s="11" t="s">
        <v>82</v>
      </c>
      <c r="C457" s="11" t="s">
        <v>2368</v>
      </c>
    </row>
    <row r="458" spans="1:3" x14ac:dyDescent="0.15">
      <c r="A458">
        <v>456</v>
      </c>
      <c r="B458" s="11" t="s">
        <v>82</v>
      </c>
      <c r="C458" s="11" t="s">
        <v>83</v>
      </c>
    </row>
    <row r="459" spans="1:3" x14ac:dyDescent="0.15">
      <c r="A459">
        <v>457</v>
      </c>
      <c r="B459" s="11" t="s">
        <v>82</v>
      </c>
      <c r="C459" s="11" t="s">
        <v>83</v>
      </c>
    </row>
    <row r="460" spans="1:3" x14ac:dyDescent="0.15">
      <c r="A460">
        <v>458</v>
      </c>
      <c r="B460" s="11" t="s">
        <v>40</v>
      </c>
      <c r="C460" s="11" t="s">
        <v>123</v>
      </c>
    </row>
    <row r="461" spans="1:3" x14ac:dyDescent="0.15">
      <c r="A461">
        <v>459</v>
      </c>
      <c r="B461" s="11" t="s">
        <v>82</v>
      </c>
      <c r="C461" s="11" t="s">
        <v>2387</v>
      </c>
    </row>
    <row r="462" spans="1:3" x14ac:dyDescent="0.15">
      <c r="A462">
        <v>460</v>
      </c>
      <c r="B462" s="11" t="s">
        <v>82</v>
      </c>
      <c r="C462" s="11" t="s">
        <v>83</v>
      </c>
    </row>
    <row r="463" spans="1:3" x14ac:dyDescent="0.15">
      <c r="A463">
        <v>461</v>
      </c>
      <c r="B463" s="11" t="s">
        <v>40</v>
      </c>
      <c r="C463" s="11" t="s">
        <v>773</v>
      </c>
    </row>
    <row r="464" spans="1:3" x14ac:dyDescent="0.15">
      <c r="A464">
        <v>462</v>
      </c>
      <c r="B464" s="11" t="s">
        <v>40</v>
      </c>
      <c r="C464" s="11" t="s">
        <v>287</v>
      </c>
    </row>
    <row r="465" spans="1:3" x14ac:dyDescent="0.15">
      <c r="A465">
        <v>463</v>
      </c>
      <c r="B465" s="11" t="s">
        <v>40</v>
      </c>
      <c r="C465" s="11" t="s">
        <v>144</v>
      </c>
    </row>
    <row r="466" spans="1:3" x14ac:dyDescent="0.15">
      <c r="A466">
        <v>464</v>
      </c>
      <c r="B466" s="11" t="s">
        <v>40</v>
      </c>
      <c r="C466" s="11" t="s">
        <v>154</v>
      </c>
    </row>
    <row r="467" spans="1:3" x14ac:dyDescent="0.15">
      <c r="A467">
        <v>465</v>
      </c>
      <c r="B467" s="11" t="s">
        <v>82</v>
      </c>
      <c r="C467" s="11" t="s">
        <v>83</v>
      </c>
    </row>
    <row r="468" spans="1:3" x14ac:dyDescent="0.15">
      <c r="A468">
        <v>466</v>
      </c>
      <c r="B468" s="11"/>
      <c r="C468" s="11" t="s">
        <v>43</v>
      </c>
    </row>
    <row r="469" spans="1:3" x14ac:dyDescent="0.15">
      <c r="A469">
        <v>467</v>
      </c>
      <c r="B469" s="11" t="s">
        <v>40</v>
      </c>
      <c r="C469" s="11" t="s">
        <v>123</v>
      </c>
    </row>
    <row r="470" spans="1:3" x14ac:dyDescent="0.15">
      <c r="A470">
        <v>468</v>
      </c>
      <c r="B470" s="11"/>
      <c r="C470" s="11" t="s">
        <v>43</v>
      </c>
    </row>
    <row r="471" spans="1:3" x14ac:dyDescent="0.15">
      <c r="A471">
        <v>469</v>
      </c>
      <c r="B471" s="11" t="s">
        <v>40</v>
      </c>
      <c r="C471" s="11" t="s">
        <v>123</v>
      </c>
    </row>
    <row r="472" spans="1:3" x14ac:dyDescent="0.15">
      <c r="A472">
        <v>470</v>
      </c>
      <c r="B472" s="11" t="s">
        <v>40</v>
      </c>
      <c r="C472" s="11" t="s">
        <v>123</v>
      </c>
    </row>
    <row r="473" spans="1:3" x14ac:dyDescent="0.15">
      <c r="A473">
        <v>471</v>
      </c>
      <c r="B473" s="11" t="s">
        <v>40</v>
      </c>
      <c r="C473" s="11" t="s">
        <v>123</v>
      </c>
    </row>
    <row r="474" spans="1:3" x14ac:dyDescent="0.15">
      <c r="A474">
        <v>472</v>
      </c>
      <c r="B474" s="11" t="s">
        <v>40</v>
      </c>
      <c r="C474" s="11" t="s">
        <v>132</v>
      </c>
    </row>
    <row r="475" spans="1:3" x14ac:dyDescent="0.15">
      <c r="A475">
        <v>473</v>
      </c>
      <c r="B475" s="11" t="s">
        <v>82</v>
      </c>
      <c r="C475" s="11" t="s">
        <v>83</v>
      </c>
    </row>
    <row r="476" spans="1:3" x14ac:dyDescent="0.15">
      <c r="A476">
        <v>474</v>
      </c>
      <c r="B476" s="11" t="s">
        <v>40</v>
      </c>
      <c r="C476" s="11" t="s">
        <v>123</v>
      </c>
    </row>
    <row r="477" spans="1:3" x14ac:dyDescent="0.15">
      <c r="A477">
        <v>475</v>
      </c>
      <c r="B477" s="11" t="s">
        <v>82</v>
      </c>
      <c r="C477" s="11" t="s">
        <v>83</v>
      </c>
    </row>
    <row r="478" spans="1:3" x14ac:dyDescent="0.15">
      <c r="A478">
        <v>476</v>
      </c>
      <c r="B478" s="11" t="s">
        <v>40</v>
      </c>
      <c r="C478" s="11" t="s">
        <v>149</v>
      </c>
    </row>
    <row r="479" spans="1:3" x14ac:dyDescent="0.15">
      <c r="A479">
        <v>477</v>
      </c>
      <c r="B479" s="11" t="s">
        <v>40</v>
      </c>
      <c r="C479" s="11" t="s">
        <v>132</v>
      </c>
    </row>
    <row r="480" spans="1:3" x14ac:dyDescent="0.15">
      <c r="A480">
        <v>478</v>
      </c>
      <c r="B480" s="11"/>
      <c r="C480" s="11" t="s">
        <v>43</v>
      </c>
    </row>
    <row r="481" spans="1:3" x14ac:dyDescent="0.15">
      <c r="A481">
        <v>479</v>
      </c>
      <c r="B481" s="11" t="s">
        <v>82</v>
      </c>
      <c r="C481" s="11" t="s">
        <v>83</v>
      </c>
    </row>
    <row r="482" spans="1:3" x14ac:dyDescent="0.15">
      <c r="A482">
        <v>480</v>
      </c>
      <c r="B482" s="11"/>
      <c r="C482" s="11" t="s">
        <v>43</v>
      </c>
    </row>
    <row r="483" spans="1:3" x14ac:dyDescent="0.15">
      <c r="A483">
        <v>481</v>
      </c>
      <c r="B483" s="11"/>
      <c r="C483" s="11" t="s">
        <v>43</v>
      </c>
    </row>
    <row r="484" spans="1:3" x14ac:dyDescent="0.15">
      <c r="A484">
        <v>482</v>
      </c>
      <c r="B484" s="11" t="s">
        <v>82</v>
      </c>
      <c r="C484" s="11" t="s">
        <v>83</v>
      </c>
    </row>
    <row r="485" spans="1:3" x14ac:dyDescent="0.15">
      <c r="A485">
        <v>483</v>
      </c>
      <c r="B485" s="11" t="s">
        <v>82</v>
      </c>
      <c r="C485" s="11" t="s">
        <v>83</v>
      </c>
    </row>
    <row r="486" spans="1:3" ht="26" x14ac:dyDescent="0.15">
      <c r="A486">
        <v>484</v>
      </c>
      <c r="B486" s="11" t="s">
        <v>40</v>
      </c>
      <c r="C486" s="11" t="s">
        <v>66</v>
      </c>
    </row>
    <row r="487" spans="1:3" x14ac:dyDescent="0.15">
      <c r="A487">
        <v>485</v>
      </c>
      <c r="B487" s="11" t="s">
        <v>40</v>
      </c>
      <c r="C487" s="11" t="s">
        <v>267</v>
      </c>
    </row>
    <row r="488" spans="1:3" x14ac:dyDescent="0.15">
      <c r="A488">
        <v>486</v>
      </c>
      <c r="B488" s="11" t="s">
        <v>82</v>
      </c>
      <c r="C488" s="11" t="s">
        <v>83</v>
      </c>
    </row>
    <row r="489" spans="1:3" ht="26" x14ac:dyDescent="0.15">
      <c r="A489">
        <v>487</v>
      </c>
      <c r="B489" s="11" t="s">
        <v>40</v>
      </c>
      <c r="C489" s="11" t="s">
        <v>66</v>
      </c>
    </row>
    <row r="490" spans="1:3" ht="26" x14ac:dyDescent="0.15">
      <c r="A490">
        <v>488</v>
      </c>
      <c r="B490" s="11" t="s">
        <v>40</v>
      </c>
      <c r="C490" s="11" t="s">
        <v>66</v>
      </c>
    </row>
    <row r="491" spans="1:3" x14ac:dyDescent="0.15">
      <c r="A491">
        <v>489</v>
      </c>
      <c r="B491" s="11"/>
      <c r="C491" s="11" t="s">
        <v>43</v>
      </c>
    </row>
    <row r="492" spans="1:3" ht="26" x14ac:dyDescent="0.15">
      <c r="A492">
        <v>490</v>
      </c>
      <c r="B492" s="11" t="s">
        <v>40</v>
      </c>
      <c r="C492" s="11" t="s">
        <v>66</v>
      </c>
    </row>
    <row r="493" spans="1:3" x14ac:dyDescent="0.15">
      <c r="A493">
        <v>491</v>
      </c>
      <c r="B493" s="11" t="s">
        <v>82</v>
      </c>
      <c r="C493" s="11" t="s">
        <v>83</v>
      </c>
    </row>
    <row r="494" spans="1:3" x14ac:dyDescent="0.15">
      <c r="A494">
        <v>492</v>
      </c>
      <c r="B494" s="11" t="s">
        <v>82</v>
      </c>
      <c r="C494" s="11" t="s">
        <v>83</v>
      </c>
    </row>
    <row r="495" spans="1:3" x14ac:dyDescent="0.15">
      <c r="A495">
        <v>493</v>
      </c>
      <c r="B495" s="11" t="s">
        <v>82</v>
      </c>
      <c r="C495" s="11" t="s">
        <v>83</v>
      </c>
    </row>
    <row r="496" spans="1:3" x14ac:dyDescent="0.15">
      <c r="A496">
        <v>494</v>
      </c>
      <c r="B496" s="11" t="s">
        <v>82</v>
      </c>
      <c r="C496" s="11"/>
    </row>
    <row r="497" spans="1:3" x14ac:dyDescent="0.15">
      <c r="A497">
        <v>495</v>
      </c>
      <c r="B497" s="11" t="s">
        <v>82</v>
      </c>
      <c r="C497" s="11"/>
    </row>
    <row r="498" spans="1:3" ht="26" x14ac:dyDescent="0.15">
      <c r="A498">
        <v>496</v>
      </c>
      <c r="B498" s="11" t="s">
        <v>40</v>
      </c>
      <c r="C498" s="11" t="s">
        <v>66</v>
      </c>
    </row>
    <row r="499" spans="1:3" x14ac:dyDescent="0.15">
      <c r="A499">
        <v>497</v>
      </c>
      <c r="B499" s="11" t="s">
        <v>40</v>
      </c>
      <c r="C499" s="11" t="s">
        <v>2581</v>
      </c>
    </row>
    <row r="500" spans="1:3" x14ac:dyDescent="0.15">
      <c r="A500">
        <v>498</v>
      </c>
      <c r="B500" s="11"/>
      <c r="C500" s="11" t="s">
        <v>43</v>
      </c>
    </row>
    <row r="501" spans="1:3" x14ac:dyDescent="0.15">
      <c r="A501">
        <v>499</v>
      </c>
      <c r="B501" s="11" t="s">
        <v>82</v>
      </c>
      <c r="C501" s="11" t="s">
        <v>83</v>
      </c>
    </row>
    <row r="502" spans="1:3" x14ac:dyDescent="0.15">
      <c r="A502">
        <v>500</v>
      </c>
      <c r="B502" s="11" t="s">
        <v>40</v>
      </c>
      <c r="C502" s="11" t="s">
        <v>123</v>
      </c>
    </row>
    <row r="503" spans="1:3" x14ac:dyDescent="0.15">
      <c r="A503">
        <v>501</v>
      </c>
      <c r="B503" s="11"/>
      <c r="C503" s="11" t="s">
        <v>43</v>
      </c>
    </row>
    <row r="504" spans="1:3" x14ac:dyDescent="0.15">
      <c r="A504">
        <v>502</v>
      </c>
      <c r="B504" s="11" t="s">
        <v>82</v>
      </c>
      <c r="C504" s="11" t="s">
        <v>83</v>
      </c>
    </row>
    <row r="505" spans="1:3" x14ac:dyDescent="0.15">
      <c r="A505">
        <v>503</v>
      </c>
      <c r="B505" s="11" t="s">
        <v>2612</v>
      </c>
      <c r="C505" s="11" t="s">
        <v>773</v>
      </c>
    </row>
    <row r="506" spans="1:3" x14ac:dyDescent="0.15">
      <c r="A506">
        <v>504</v>
      </c>
      <c r="B506" s="11" t="s">
        <v>2612</v>
      </c>
      <c r="C506" s="11" t="s">
        <v>773</v>
      </c>
    </row>
    <row r="507" spans="1:3" x14ac:dyDescent="0.15">
      <c r="A507">
        <v>505</v>
      </c>
      <c r="B507" s="11"/>
      <c r="C507" s="11"/>
    </row>
    <row r="508" spans="1:3" x14ac:dyDescent="0.15">
      <c r="A508">
        <v>506</v>
      </c>
      <c r="B508" s="11" t="s">
        <v>40</v>
      </c>
      <c r="C508" s="11" t="s">
        <v>2623</v>
      </c>
    </row>
    <row r="509" spans="1:3" x14ac:dyDescent="0.15">
      <c r="A509">
        <v>507</v>
      </c>
      <c r="B509" s="11" t="s">
        <v>82</v>
      </c>
      <c r="C509" s="11" t="s">
        <v>83</v>
      </c>
    </row>
    <row r="510" spans="1:3" x14ac:dyDescent="0.15">
      <c r="A510">
        <v>508</v>
      </c>
      <c r="B510" s="11" t="s">
        <v>82</v>
      </c>
      <c r="C510" s="11" t="s">
        <v>83</v>
      </c>
    </row>
    <row r="511" spans="1:3" x14ac:dyDescent="0.15">
      <c r="A511">
        <v>509</v>
      </c>
      <c r="B511" s="11" t="s">
        <v>82</v>
      </c>
      <c r="C511" s="11" t="s">
        <v>83</v>
      </c>
    </row>
    <row r="512" spans="1:3" x14ac:dyDescent="0.15">
      <c r="A512">
        <v>510</v>
      </c>
      <c r="B512" s="11" t="s">
        <v>40</v>
      </c>
      <c r="C512" s="11" t="s">
        <v>209</v>
      </c>
    </row>
    <row r="513" spans="1:3" x14ac:dyDescent="0.15">
      <c r="A513">
        <v>511</v>
      </c>
      <c r="B513" s="11" t="s">
        <v>40</v>
      </c>
      <c r="C513" s="11" t="s">
        <v>209</v>
      </c>
    </row>
    <row r="514" spans="1:3" x14ac:dyDescent="0.15">
      <c r="A514">
        <v>512</v>
      </c>
      <c r="B514" s="11" t="s">
        <v>40</v>
      </c>
      <c r="C514" s="11" t="s">
        <v>209</v>
      </c>
    </row>
    <row r="515" spans="1:3" x14ac:dyDescent="0.15">
      <c r="A515">
        <v>513</v>
      </c>
      <c r="B515" s="11"/>
      <c r="C515" s="11" t="s">
        <v>43</v>
      </c>
    </row>
    <row r="516" spans="1:3" x14ac:dyDescent="0.15">
      <c r="A516">
        <v>514</v>
      </c>
      <c r="B516" s="11" t="s">
        <v>40</v>
      </c>
      <c r="C516" s="11" t="s">
        <v>287</v>
      </c>
    </row>
    <row r="517" spans="1:3" x14ac:dyDescent="0.15">
      <c r="A517">
        <v>515</v>
      </c>
      <c r="B517" s="11" t="s">
        <v>40</v>
      </c>
      <c r="C517" s="11" t="s">
        <v>2668</v>
      </c>
    </row>
    <row r="518" spans="1:3" x14ac:dyDescent="0.15">
      <c r="A518">
        <v>516</v>
      </c>
      <c r="B518" s="11" t="s">
        <v>40</v>
      </c>
      <c r="C518" s="11" t="s">
        <v>2677</v>
      </c>
    </row>
    <row r="519" spans="1:3" x14ac:dyDescent="0.15">
      <c r="A519">
        <v>517</v>
      </c>
      <c r="B519" s="11" t="s">
        <v>82</v>
      </c>
      <c r="C519" s="11" t="s">
        <v>83</v>
      </c>
    </row>
    <row r="520" spans="1:3" x14ac:dyDescent="0.15">
      <c r="A520">
        <v>518</v>
      </c>
      <c r="B520" s="11" t="s">
        <v>82</v>
      </c>
      <c r="C520" s="11" t="s">
        <v>214</v>
      </c>
    </row>
    <row r="521" spans="1:3" x14ac:dyDescent="0.15">
      <c r="A521">
        <v>519</v>
      </c>
      <c r="B521" s="11"/>
      <c r="C521" s="11" t="s">
        <v>43</v>
      </c>
    </row>
    <row r="522" spans="1:3" ht="26" x14ac:dyDescent="0.15">
      <c r="A522">
        <v>520</v>
      </c>
      <c r="B522" s="11" t="s">
        <v>40</v>
      </c>
      <c r="C522" s="11" t="s">
        <v>66</v>
      </c>
    </row>
    <row r="523" spans="1:3" x14ac:dyDescent="0.15">
      <c r="A523">
        <v>521</v>
      </c>
      <c r="B523" s="11"/>
      <c r="C523" s="11" t="s">
        <v>43</v>
      </c>
    </row>
    <row r="524" spans="1:3" x14ac:dyDescent="0.15">
      <c r="A524">
        <v>522</v>
      </c>
      <c r="B524" s="11" t="s">
        <v>82</v>
      </c>
      <c r="C524" s="11" t="s">
        <v>83</v>
      </c>
    </row>
    <row r="525" spans="1:3" x14ac:dyDescent="0.15">
      <c r="A525">
        <v>523</v>
      </c>
      <c r="B525" s="11" t="s">
        <v>82</v>
      </c>
      <c r="C525" s="11" t="s">
        <v>83</v>
      </c>
    </row>
    <row r="526" spans="1:3" x14ac:dyDescent="0.15">
      <c r="A526">
        <v>524</v>
      </c>
      <c r="B526" s="11" t="s">
        <v>82</v>
      </c>
      <c r="C526" s="11" t="s">
        <v>214</v>
      </c>
    </row>
    <row r="527" spans="1:3" x14ac:dyDescent="0.15">
      <c r="A527">
        <v>525</v>
      </c>
      <c r="B527" s="11"/>
      <c r="C527" s="11" t="s">
        <v>43</v>
      </c>
    </row>
    <row r="528" spans="1:3" x14ac:dyDescent="0.15">
      <c r="A528">
        <v>526</v>
      </c>
      <c r="B528" s="11"/>
      <c r="C528" s="11" t="s">
        <v>43</v>
      </c>
    </row>
    <row r="529" spans="1:3" x14ac:dyDescent="0.15">
      <c r="A529">
        <v>527</v>
      </c>
      <c r="B529" s="11" t="s">
        <v>82</v>
      </c>
      <c r="C529" s="11" t="s">
        <v>83</v>
      </c>
    </row>
    <row r="530" spans="1:3" x14ac:dyDescent="0.15">
      <c r="A530">
        <v>528</v>
      </c>
      <c r="B530" s="11"/>
      <c r="C530" s="11"/>
    </row>
    <row r="531" spans="1:3" x14ac:dyDescent="0.15">
      <c r="A531">
        <v>529</v>
      </c>
      <c r="B531" s="11"/>
      <c r="C531" s="11" t="s">
        <v>43</v>
      </c>
    </row>
    <row r="532" spans="1:3" x14ac:dyDescent="0.15">
      <c r="A532">
        <v>530</v>
      </c>
      <c r="B532" s="11" t="s">
        <v>40</v>
      </c>
      <c r="C532" s="11" t="s">
        <v>123</v>
      </c>
    </row>
    <row r="533" spans="1:3" x14ac:dyDescent="0.15">
      <c r="A533">
        <v>531</v>
      </c>
      <c r="B533" s="11" t="s">
        <v>82</v>
      </c>
      <c r="C533" s="11" t="s">
        <v>83</v>
      </c>
    </row>
    <row r="534" spans="1:3" x14ac:dyDescent="0.15">
      <c r="A534">
        <v>532</v>
      </c>
      <c r="B534" s="11"/>
      <c r="C534" s="11" t="s">
        <v>43</v>
      </c>
    </row>
    <row r="535" spans="1:3" x14ac:dyDescent="0.15">
      <c r="A535">
        <v>533</v>
      </c>
      <c r="B535" s="11" t="s">
        <v>40</v>
      </c>
      <c r="C535" s="11" t="s">
        <v>123</v>
      </c>
    </row>
    <row r="536" spans="1:3" x14ac:dyDescent="0.15">
      <c r="A536">
        <v>534</v>
      </c>
      <c r="B536" s="11" t="s">
        <v>40</v>
      </c>
      <c r="C536" s="11" t="s">
        <v>439</v>
      </c>
    </row>
    <row r="537" spans="1:3" x14ac:dyDescent="0.15">
      <c r="A537">
        <v>535</v>
      </c>
      <c r="B537" s="11" t="s">
        <v>40</v>
      </c>
      <c r="C537" s="11" t="s">
        <v>123</v>
      </c>
    </row>
    <row r="538" spans="1:3" ht="26" x14ac:dyDescent="0.15">
      <c r="A538">
        <v>536</v>
      </c>
      <c r="B538" s="11" t="s">
        <v>40</v>
      </c>
      <c r="C538" s="11" t="s">
        <v>66</v>
      </c>
    </row>
    <row r="539" spans="1:3" x14ac:dyDescent="0.15">
      <c r="A539">
        <v>537</v>
      </c>
      <c r="B539" s="11"/>
      <c r="C539" s="11" t="s">
        <v>43</v>
      </c>
    </row>
    <row r="540" spans="1:3" x14ac:dyDescent="0.15">
      <c r="A540">
        <v>538</v>
      </c>
      <c r="B540" s="11"/>
      <c r="C540" s="11" t="s">
        <v>43</v>
      </c>
    </row>
    <row r="541" spans="1:3" x14ac:dyDescent="0.15">
      <c r="A541">
        <v>539</v>
      </c>
      <c r="B541" s="11" t="s">
        <v>40</v>
      </c>
      <c r="C541" s="11" t="s">
        <v>209</v>
      </c>
    </row>
    <row r="542" spans="1:3" x14ac:dyDescent="0.15">
      <c r="A542">
        <v>540</v>
      </c>
      <c r="B542" s="11"/>
      <c r="C542" s="11" t="s">
        <v>43</v>
      </c>
    </row>
    <row r="543" spans="1:3" x14ac:dyDescent="0.15">
      <c r="A543">
        <v>541</v>
      </c>
      <c r="B543" s="11"/>
      <c r="C543" s="11" t="s">
        <v>43</v>
      </c>
    </row>
    <row r="544" spans="1:3" x14ac:dyDescent="0.15">
      <c r="A544">
        <v>542</v>
      </c>
      <c r="B544" s="11" t="s">
        <v>40</v>
      </c>
      <c r="C544" s="11" t="s">
        <v>41</v>
      </c>
    </row>
    <row r="545" spans="1:3" x14ac:dyDescent="0.15">
      <c r="A545">
        <v>543</v>
      </c>
      <c r="B545" s="11" t="s">
        <v>40</v>
      </c>
      <c r="C545" s="11" t="s">
        <v>267</v>
      </c>
    </row>
    <row r="546" spans="1:3" x14ac:dyDescent="0.15">
      <c r="A546">
        <v>544</v>
      </c>
      <c r="B546" s="11" t="s">
        <v>82</v>
      </c>
      <c r="C546" s="11" t="s">
        <v>83</v>
      </c>
    </row>
    <row r="547" spans="1:3" ht="26" x14ac:dyDescent="0.15">
      <c r="A547">
        <v>545</v>
      </c>
      <c r="B547" s="11" t="s">
        <v>40</v>
      </c>
      <c r="C547" s="11" t="s">
        <v>66</v>
      </c>
    </row>
    <row r="548" spans="1:3" x14ac:dyDescent="0.15">
      <c r="A548">
        <v>546</v>
      </c>
      <c r="B548" s="11" t="s">
        <v>40</v>
      </c>
      <c r="C548" s="11" t="s">
        <v>149</v>
      </c>
    </row>
    <row r="549" spans="1:3" x14ac:dyDescent="0.15">
      <c r="A549">
        <v>547</v>
      </c>
      <c r="B549" s="11" t="s">
        <v>40</v>
      </c>
      <c r="C549" s="11" t="s">
        <v>132</v>
      </c>
    </row>
    <row r="550" spans="1:3" x14ac:dyDescent="0.15">
      <c r="A550">
        <v>548</v>
      </c>
      <c r="B550" s="11" t="s">
        <v>40</v>
      </c>
      <c r="C550" s="11" t="s">
        <v>41</v>
      </c>
    </row>
    <row r="551" spans="1:3" x14ac:dyDescent="0.15">
      <c r="A551">
        <v>549</v>
      </c>
      <c r="B551" s="11" t="s">
        <v>40</v>
      </c>
      <c r="C551" s="11" t="s">
        <v>41</v>
      </c>
    </row>
    <row r="552" spans="1:3" x14ac:dyDescent="0.15">
      <c r="A552">
        <v>550</v>
      </c>
      <c r="B552" s="11" t="s">
        <v>40</v>
      </c>
      <c r="C552" s="11" t="s">
        <v>2852</v>
      </c>
    </row>
  </sheetData>
  <sortState ref="A2:C552">
    <sortCondition ref="A514"/>
  </sortState>
  <dataValidations count="1">
    <dataValidation allowBlank="1" sqref="B337:B552"/>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emmigrantunits</vt:lpstr>
      <vt:lpstr>emcards</vt:lpstr>
      <vt:lpstr>emcardcatalogs</vt:lpstr>
      <vt:lpstr>emconsulates</vt:lpstr>
      <vt:lpstr>emlocations</vt:lpstr>
      <vt:lpstr>schema</vt:lpstr>
      <vt:lpstr>reis</vt:lpstr>
      <vt:lpstr>waardeoordeel</vt:lpstr>
      <vt:lpstr>vervoermiddel</vt:lpstr>
      <vt:lpstr>image</vt:lpstr>
      <vt:lpstr>orig</vt:lpstr>
    </vt:vector>
  </TitlesOfParts>
  <Company>KNAW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Marijke van Faassen</dc:creator>
  <cp:lastModifiedBy>Microsoft Office User</cp:lastModifiedBy>
  <cp:lastPrinted>2016-02-10T09:55:31Z</cp:lastPrinted>
  <dcterms:created xsi:type="dcterms:W3CDTF">2016-01-25T15:02:42Z</dcterms:created>
  <dcterms:modified xsi:type="dcterms:W3CDTF">2016-05-04T15:54:14Z</dcterms:modified>
</cp:coreProperties>
</file>