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guyenvu/Dropbox/"/>
    </mc:Choice>
  </mc:AlternateContent>
  <bookViews>
    <workbookView xWindow="0" yWindow="460" windowWidth="28800" windowHeight="16260" tabRatio="500"/>
  </bookViews>
  <sheets>
    <sheet name="Sheet1" sheetId="1" r:id="rId1"/>
  </sheets>
  <calcPr calcId="150001" iterate="1" iterateCount="10000" iterateDelta="1.0000000000000001E-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E2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B2" i="1"/>
  <c r="B3" i="1"/>
  <c r="B4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<sst xmlns="http://schemas.openxmlformats.org/spreadsheetml/2006/main" count="8" uniqueCount="6">
  <si>
    <t>Sum:</t>
  </si>
  <si>
    <t>55th year</t>
  </si>
  <si>
    <t>sum</t>
  </si>
  <si>
    <t>Ron</t>
  </si>
  <si>
    <t>$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</si>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</sst>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¥&quot;* #,##0_);_(&quot;¥&quot;* \(#,##0\);_(&quot;¥&quot;* &quot;-&quot;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42" workbookViewId="0">
      <selection activeCell="C21" sqref="C21"/>
    </sheetView>
  </sheetViews>
  <sheetFormatPr baseColWidth="10" defaultRowHeight="16" x14ac:dyDescent="0.2"/>
  <cols>
    <col min="6" max="6" width="20.1640625" customWidth="1"/>
  </cols>
  <sheetData>
    <row r="1" spans="1:6" x14ac:dyDescent="0.2">
      <c r="A1" t="s">
        <v>3</v>
      </c>
      <c r="B1">
        <v>8.6999999999999994E-2</v>
      </c>
      <c r="D1" t="s">
        <v>5</v>
      </c>
      <c r="E1">
        <v>8.6999999999999994E-2</v>
      </c>
    </row>
    <row r="2" spans="1:6" x14ac:dyDescent="0.2">
      <c r="A2">
        <v>1</v>
      </c>
      <c r="B2">
        <f>2000*(1+$B$1)^9</f>
        <v>4237.3651695776443</v>
      </c>
      <c r="D2">
        <v>1</v>
      </c>
      <c r="E2">
        <f>2000*(1+$B$1)^19</f>
        <v>9758.6857559201017</v>
      </c>
    </row>
    <row r="3" spans="1:6" x14ac:dyDescent="0.2">
      <c r="A3">
        <v>2</v>
      </c>
      <c r="B3">
        <f>2000*(1+$B$1)^8</f>
        <v>3898.2200272103441</v>
      </c>
      <c r="D3">
        <v>2</v>
      </c>
      <c r="E3">
        <f>2000*(1+$B$1)^18</f>
        <v>8977.6317901748862</v>
      </c>
    </row>
    <row r="4" spans="1:6" x14ac:dyDescent="0.2">
      <c r="A4">
        <v>3</v>
      </c>
      <c r="B4">
        <f>2000*(1+$B$1)^7</f>
        <v>3586.2189762744661</v>
      </c>
      <c r="D4">
        <v>3</v>
      </c>
      <c r="E4">
        <f>2000*(1+$B$1)^17</f>
        <v>8259.0908833255617</v>
      </c>
    </row>
    <row r="5" spans="1:6" x14ac:dyDescent="0.2">
      <c r="A5">
        <v>4</v>
      </c>
      <c r="B5">
        <f>2000*(1+$B$1)^6</f>
        <v>3299.1894905928848</v>
      </c>
      <c r="D5">
        <v>4</v>
      </c>
      <c r="E5">
        <f>2000*(1+$B$1)^16</f>
        <v>7598.0596902719071</v>
      </c>
    </row>
    <row r="6" spans="1:6" x14ac:dyDescent="0.2">
      <c r="A6">
        <v>5</v>
      </c>
      <c r="B6">
        <f>2000*(1+$B$1)^5</f>
        <v>3035.1329260284128</v>
      </c>
      <c r="D6">
        <v>5</v>
      </c>
      <c r="E6">
        <f>2000*(1+$B$1)^15</f>
        <v>6989.9353176374498</v>
      </c>
      <c r="F6" s="1"/>
    </row>
    <row r="7" spans="1:6" x14ac:dyDescent="0.2">
      <c r="A7">
        <v>6</v>
      </c>
      <c r="B7">
        <f>2000*(1+$B$1)^4</f>
        <v>2792.2106035219995</v>
      </c>
      <c r="D7">
        <v>6</v>
      </c>
      <c r="E7">
        <f>2000*(1+$B$1)^14</f>
        <v>6430.483272895538</v>
      </c>
    </row>
    <row r="8" spans="1:6" x14ac:dyDescent="0.2">
      <c r="A8">
        <v>7</v>
      </c>
      <c r="B8">
        <f>2000*(1+$B$1)^3</f>
        <v>2568.7310059999995</v>
      </c>
      <c r="D8">
        <v>7</v>
      </c>
      <c r="E8">
        <f>2000*(1+$B$1)^13</f>
        <v>5915.8079787447459</v>
      </c>
    </row>
    <row r="9" spans="1:6" x14ac:dyDescent="0.2">
      <c r="A9">
        <v>8</v>
      </c>
      <c r="B9">
        <f>2000*(1+$B$1)^2</f>
        <v>2363.1379999999999</v>
      </c>
      <c r="D9">
        <v>8</v>
      </c>
      <c r="E9">
        <f>2000*(1+$B$1)^12</f>
        <v>5442.3256474192694</v>
      </c>
    </row>
    <row r="10" spans="1:6" x14ac:dyDescent="0.2">
      <c r="A10">
        <v>9</v>
      </c>
      <c r="B10">
        <f>2000*(1+$B$1)^1</f>
        <v>2174</v>
      </c>
      <c r="D10">
        <v>9</v>
      </c>
      <c r="E10">
        <f>2000*(1+$B$1)^11</f>
        <v>5006.7393260526869</v>
      </c>
    </row>
    <row r="11" spans="1:6" x14ac:dyDescent="0.2">
      <c r="A11">
        <v>10</v>
      </c>
      <c r="B11">
        <f>2000*(1+$B$1)^0</f>
        <v>2000</v>
      </c>
      <c r="D11">
        <v>10</v>
      </c>
      <c r="E11">
        <f>2000*(1+$B$1)^10</f>
        <v>4606.0159393308986</v>
      </c>
    </row>
    <row r="12" spans="1:6" x14ac:dyDescent="0.2">
      <c r="A12" t="s">
        <v>0</v>
      </c>
      <c r="B12">
        <f>SUM(B2:B11)</f>
        <v>29954.206199205746</v>
      </c>
      <c r="C12" t="s">
        <v>4</v>
      </c>
      <c r="D12">
        <v>11</v>
      </c>
      <c r="E12">
        <f>2000*(1+$B$1)^9</f>
        <v>4237.3651695776443</v>
      </c>
    </row>
    <row r="13" spans="1:6" x14ac:dyDescent="0.2">
      <c r="A13" t="s">
        <v>1</v>
      </c>
      <c r="B13">
        <f>B12*(1+B1)^24</f>
        <v>221802.72279582688</v>
      </c>
      <c r="C13" t="s">
        <v>4</v>
      </c>
      <c r="D13">
        <v>12</v>
      </c>
      <c r="E13">
        <f>2000*(1+$B$1)^8</f>
        <v>3898.2200272103441</v>
      </c>
    </row>
    <row r="14" spans="1:6" x14ac:dyDescent="0.2">
      <c r="D14">
        <v>13</v>
      </c>
      <c r="E14">
        <f>2000*(1+$B$1)^7</f>
        <v>3586.2189762744661</v>
      </c>
    </row>
    <row r="15" spans="1:6" x14ac:dyDescent="0.2">
      <c r="D15">
        <v>14</v>
      </c>
      <c r="E15">
        <f>2000*(1+$B$1)^6</f>
        <v>3299.1894905928848</v>
      </c>
    </row>
    <row r="16" spans="1:6" x14ac:dyDescent="0.2">
      <c r="D16">
        <v>15</v>
      </c>
      <c r="E16">
        <f>2000*(1+$B$1)^5</f>
        <v>3035.1329260284128</v>
      </c>
    </row>
    <row r="17" spans="4:5" x14ac:dyDescent="0.2">
      <c r="D17">
        <v>16</v>
      </c>
      <c r="E17">
        <f>2000*(1+$B$1)^4</f>
        <v>2792.2106035219995</v>
      </c>
    </row>
    <row r="18" spans="4:5" x14ac:dyDescent="0.2">
      <c r="D18">
        <v>17</v>
      </c>
      <c r="E18">
        <f>2000*(1+$B$1)^3</f>
        <v>2568.7310059999995</v>
      </c>
    </row>
    <row r="19" spans="4:5" x14ac:dyDescent="0.2">
      <c r="D19">
        <v>18</v>
      </c>
      <c r="E19">
        <f>2000*(1+$B$1)^2</f>
        <v>2363.1379999999999</v>
      </c>
    </row>
    <row r="20" spans="4:5" x14ac:dyDescent="0.2">
      <c r="D20">
        <v>19</v>
      </c>
      <c r="E20">
        <f>2000*(1+$B$1)^1</f>
        <v>2174</v>
      </c>
    </row>
    <row r="21" spans="4:5" x14ac:dyDescent="0.2">
      <c r="D21">
        <v>20</v>
      </c>
      <c r="E21">
        <f>2000*(1+$B$1)^0</f>
        <v>2000</v>
      </c>
    </row>
    <row r="22" spans="4:5" x14ac:dyDescent="0.2">
      <c r="D22" t="s">
        <v>2</v>
      </c>
      <c r="E22">
        <f>SUM(E2:E21)</f>
        <v>98938.9818009788</v>
      </c>
    </row>
    <row r="23" spans="4:5" x14ac:dyDescent="0.2">
      <c r="D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2016-12-14T23:07:32Z</dcterms:created>
  <dcterms:modified xsi:type="dcterms:W3CDTF">2016-12-21T07:57:55Z</dcterms:modified>
</cp:coreProperties>
</file>