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ivotTables/pivotTable1.xml" ContentType="application/vnd.openxmlformats-officedocument.spreadsheetml.pivotTable+xml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njcomvn.sharepoint.com/sites/HuynhTN/Shared Documents/Dim/"/>
    </mc:Choice>
  </mc:AlternateContent>
  <xr:revisionPtr revIDLastSave="1526" documentId="13_ncr:1_{8683B40B-3FBF-45EC-B4C7-9CAF300D5B2E}" xr6:coauthVersionLast="47" xr6:coauthVersionMax="47" xr10:uidLastSave="{3350BCC8-1CC7-4FC5-AFF5-180D91252C39}"/>
  <bookViews>
    <workbookView xWindow="-120" yWindow="-120" windowWidth="29040" windowHeight="15840" tabRatio="806" firstSheet="2" activeTab="2" xr2:uid="{00000000-000D-0000-FFFF-FFFF00000000}"/>
  </bookViews>
  <sheets>
    <sheet name="_com.sap.ip.bi.xl.hiddensheet" sheetId="25" state="veryHidden" r:id="rId1"/>
    <sheet name="CuaHang" sheetId="1" state="hidden" r:id="rId2"/>
    <sheet name="CuaHang (4cum)" sheetId="26" r:id="rId3"/>
    <sheet name="Tier" sheetId="28" r:id="rId4"/>
    <sheet name="Sheet6" sheetId="6" r:id="rId5"/>
    <sheet name="DienTichCH" sheetId="24" r:id="rId6"/>
    <sheet name="Dim_CH" sheetId="27" r:id="rId7"/>
    <sheet name="Sheet1" sheetId="29" r:id="rId8"/>
  </sheets>
  <externalReferences>
    <externalReference r:id="rId9"/>
  </externalReferences>
  <definedNames>
    <definedName name="_xlnm._FilterDatabase" localSheetId="1" hidden="1">CuaHang!$A$3:$M$109</definedName>
    <definedName name="_xlnm._FilterDatabase" localSheetId="2" hidden="1">'CuaHang (4cum)'!$A$3:$BJ$74</definedName>
    <definedName name="_xlnm._FilterDatabase" localSheetId="6" hidden="1">Dim_CH!$A$2:$Q$48</definedName>
    <definedName name="_xlnm._FilterDatabase" localSheetId="3" hidden="1">Tier!$A$1:$F$414</definedName>
    <definedName name="SAPCrosstab1">DienTichCH!$A$1:$C$23</definedName>
  </definedNames>
  <calcPr calcId="191029"/>
  <pivotCaches>
    <pivotCache cacheId="63" r:id="rId10"/>
    <pivotCache cacheId="64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" i="26" l="1" a="1"/>
  <c r="J75" i="26" s="1"/>
  <c r="U74" i="26"/>
  <c r="U73" i="26"/>
  <c r="J74" i="26" a="1"/>
  <c r="J74" i="26" s="1"/>
  <c r="J73" i="26" a="1"/>
  <c r="J73" i="26" s="1"/>
  <c r="U72" i="26"/>
  <c r="J72" i="26" a="1"/>
  <c r="J72" i="26" s="1"/>
  <c r="U68" i="26"/>
  <c r="U69" i="26"/>
  <c r="U70" i="26"/>
  <c r="U71" i="26"/>
  <c r="J68" i="26" a="1"/>
  <c r="J68" i="26" s="1"/>
  <c r="J69" i="26" a="1"/>
  <c r="J69" i="26" s="1"/>
  <c r="J70" i="26" a="1"/>
  <c r="J70" i="26" s="1"/>
  <c r="J71" i="26" a="1"/>
  <c r="J71" i="26" s="1"/>
  <c r="U5" i="26" l="1"/>
  <c r="U6" i="26"/>
  <c r="U7" i="26"/>
  <c r="U8" i="26"/>
  <c r="U9" i="26"/>
  <c r="U10" i="26"/>
  <c r="U11" i="26"/>
  <c r="U12" i="26"/>
  <c r="U13" i="26"/>
  <c r="U14" i="26"/>
  <c r="U15" i="26"/>
  <c r="U16" i="26"/>
  <c r="U17" i="26"/>
  <c r="U18" i="26"/>
  <c r="U19" i="26"/>
  <c r="U20" i="26"/>
  <c r="U21" i="26"/>
  <c r="U22" i="26"/>
  <c r="U23" i="26"/>
  <c r="U24" i="26"/>
  <c r="U25" i="26"/>
  <c r="U26" i="26"/>
  <c r="U27" i="26"/>
  <c r="U77" i="26"/>
  <c r="U28" i="26"/>
  <c r="U29" i="26"/>
  <c r="U30" i="26"/>
  <c r="U31" i="26"/>
  <c r="U32" i="26"/>
  <c r="U33" i="26"/>
  <c r="U34" i="26"/>
  <c r="U35" i="26"/>
  <c r="U36" i="26"/>
  <c r="U37" i="26"/>
  <c r="U38" i="26"/>
  <c r="U39" i="26"/>
  <c r="U40" i="26"/>
  <c r="U41" i="26"/>
  <c r="U42" i="26"/>
  <c r="U43" i="26"/>
  <c r="U44" i="26"/>
  <c r="U45" i="26"/>
  <c r="U46" i="26"/>
  <c r="U47" i="26"/>
  <c r="U48" i="26"/>
  <c r="U49" i="26"/>
  <c r="U50" i="26"/>
  <c r="U51" i="26"/>
  <c r="U52" i="26"/>
  <c r="U53" i="26"/>
  <c r="U54" i="26"/>
  <c r="U55" i="26"/>
  <c r="U56" i="26"/>
  <c r="U57" i="26"/>
  <c r="U58" i="26"/>
  <c r="U59" i="26"/>
  <c r="U60" i="26"/>
  <c r="U61" i="26"/>
  <c r="U62" i="26"/>
  <c r="U63" i="26"/>
  <c r="U64" i="26"/>
  <c r="U65" i="26"/>
  <c r="U66" i="26"/>
  <c r="U67" i="26"/>
  <c r="U4" i="26"/>
  <c r="J4" i="26" a="1"/>
  <c r="J4" i="26" s="1"/>
  <c r="J6" i="26" a="1"/>
  <c r="J6" i="26" s="1"/>
  <c r="J7" i="26" a="1"/>
  <c r="J7" i="26" s="1"/>
  <c r="J8" i="26" a="1"/>
  <c r="J8" i="26" s="1"/>
  <c r="J9" i="26" a="1"/>
  <c r="J9" i="26" s="1"/>
  <c r="J10" i="26" a="1"/>
  <c r="J10" i="26" s="1"/>
  <c r="J11" i="26" a="1"/>
  <c r="J11" i="26" s="1"/>
  <c r="J12" i="26" a="1"/>
  <c r="J12" i="26" s="1"/>
  <c r="J13" i="26" a="1"/>
  <c r="J13" i="26" s="1"/>
  <c r="J14" i="26" a="1"/>
  <c r="J14" i="26" s="1"/>
  <c r="J15" i="26" a="1"/>
  <c r="J15" i="26" s="1"/>
  <c r="J16" i="26" a="1"/>
  <c r="J16" i="26" s="1"/>
  <c r="J17" i="26" a="1"/>
  <c r="J17" i="26" s="1"/>
  <c r="J18" i="26" a="1"/>
  <c r="J18" i="26" s="1"/>
  <c r="J19" i="26" a="1"/>
  <c r="J19" i="26" s="1"/>
  <c r="J20" i="26" a="1"/>
  <c r="J20" i="26" s="1"/>
  <c r="J21" i="26" a="1"/>
  <c r="J21" i="26" s="1"/>
  <c r="J22" i="26" a="1"/>
  <c r="J22" i="26" s="1"/>
  <c r="J23" i="26" a="1"/>
  <c r="J23" i="26" s="1"/>
  <c r="J24" i="26" a="1"/>
  <c r="J24" i="26" s="1"/>
  <c r="J25" i="26" a="1"/>
  <c r="J25" i="26" s="1"/>
  <c r="J26" i="26" a="1"/>
  <c r="J26" i="26" s="1"/>
  <c r="J27" i="26" a="1"/>
  <c r="J27" i="26" s="1"/>
  <c r="J77" i="26" a="1"/>
  <c r="J77" i="26" s="1"/>
  <c r="J28" i="26" a="1"/>
  <c r="J28" i="26" s="1"/>
  <c r="J29" i="26" a="1"/>
  <c r="J29" i="26" s="1"/>
  <c r="J30" i="26" a="1"/>
  <c r="J30" i="26" s="1"/>
  <c r="J31" i="26" a="1"/>
  <c r="J31" i="26" s="1"/>
  <c r="J32" i="26" a="1"/>
  <c r="J32" i="26" s="1"/>
  <c r="J33" i="26" a="1"/>
  <c r="J33" i="26" s="1"/>
  <c r="J34" i="26" a="1"/>
  <c r="J34" i="26" s="1"/>
  <c r="J35" i="26" a="1"/>
  <c r="J35" i="26" s="1"/>
  <c r="J36" i="26" a="1"/>
  <c r="J36" i="26" s="1"/>
  <c r="J37" i="26" a="1"/>
  <c r="J37" i="26" s="1"/>
  <c r="J38" i="26" a="1"/>
  <c r="J38" i="26" s="1"/>
  <c r="J39" i="26" a="1"/>
  <c r="J39" i="26" s="1"/>
  <c r="J40" i="26" a="1"/>
  <c r="J40" i="26" s="1"/>
  <c r="J41" i="26" a="1"/>
  <c r="J41" i="26" s="1"/>
  <c r="J42" i="26" a="1"/>
  <c r="J42" i="26" s="1"/>
  <c r="J43" i="26" a="1"/>
  <c r="J43" i="26" s="1"/>
  <c r="J44" i="26" a="1"/>
  <c r="J44" i="26" s="1"/>
  <c r="J45" i="26" a="1"/>
  <c r="J45" i="26" s="1"/>
  <c r="J46" i="26" a="1"/>
  <c r="J46" i="26" s="1"/>
  <c r="J47" i="26" a="1"/>
  <c r="J47" i="26" s="1"/>
  <c r="J48" i="26" a="1"/>
  <c r="J48" i="26" s="1"/>
  <c r="J49" i="26" a="1"/>
  <c r="J49" i="26" s="1"/>
  <c r="J50" i="26" a="1"/>
  <c r="J50" i="26" s="1"/>
  <c r="J51" i="26" a="1"/>
  <c r="J51" i="26" s="1"/>
  <c r="J52" i="26" a="1"/>
  <c r="J52" i="26" s="1"/>
  <c r="J53" i="26" a="1"/>
  <c r="J53" i="26" s="1"/>
  <c r="J54" i="26" a="1"/>
  <c r="J54" i="26" s="1"/>
  <c r="J55" i="26" a="1"/>
  <c r="J55" i="26" s="1"/>
  <c r="J56" i="26" a="1"/>
  <c r="J56" i="26" s="1"/>
  <c r="J57" i="26" a="1"/>
  <c r="J57" i="26" s="1"/>
  <c r="J58" i="26" a="1"/>
  <c r="J58" i="26" s="1"/>
  <c r="J59" i="26" a="1"/>
  <c r="J59" i="26" s="1"/>
  <c r="J60" i="26" a="1"/>
  <c r="J60" i="26" s="1"/>
  <c r="J61" i="26" a="1"/>
  <c r="J61" i="26" s="1"/>
  <c r="J62" i="26" a="1"/>
  <c r="J62" i="26" s="1"/>
  <c r="J63" i="26" a="1"/>
  <c r="J63" i="26" s="1"/>
  <c r="J64" i="26" a="1"/>
  <c r="J64" i="26" s="1"/>
  <c r="J65" i="26" a="1"/>
  <c r="J65" i="26" s="1"/>
  <c r="J66" i="26" a="1"/>
  <c r="J66" i="26" s="1"/>
  <c r="J67" i="26" a="1"/>
  <c r="J67" i="26" s="1"/>
  <c r="J5" i="26" a="1"/>
  <c r="J5" i="26" s="1"/>
  <c r="F48" i="27" l="1"/>
  <c r="K48" i="27" s="1"/>
  <c r="L48" i="27" s="1"/>
  <c r="F47" i="27"/>
  <c r="K47" i="27" s="1"/>
  <c r="L47" i="27" s="1"/>
  <c r="F46" i="27"/>
  <c r="K46" i="27" s="1"/>
  <c r="L46" i="27" s="1"/>
  <c r="F45" i="27"/>
  <c r="K45" i="27" s="1"/>
  <c r="L45" i="27" s="1"/>
  <c r="F44" i="27"/>
  <c r="K44" i="27" s="1"/>
  <c r="L44" i="27" s="1"/>
  <c r="F43" i="27"/>
  <c r="K43" i="27" s="1"/>
  <c r="L43" i="27" s="1"/>
  <c r="F42" i="27"/>
  <c r="K42" i="27" s="1"/>
  <c r="L42" i="27" s="1"/>
  <c r="F41" i="27"/>
  <c r="K41" i="27" s="1"/>
  <c r="L41" i="27" s="1"/>
  <c r="F40" i="27"/>
  <c r="K40" i="27" s="1"/>
  <c r="L40" i="27" s="1"/>
  <c r="F39" i="27"/>
  <c r="K39" i="27" s="1"/>
  <c r="L39" i="27" s="1"/>
  <c r="F38" i="27"/>
  <c r="K38" i="27" s="1"/>
  <c r="L38" i="27" s="1"/>
  <c r="F37" i="27"/>
  <c r="K37" i="27" s="1"/>
  <c r="L37" i="27" s="1"/>
  <c r="F36" i="27"/>
  <c r="K36" i="27" s="1"/>
  <c r="L36" i="27" s="1"/>
  <c r="F35" i="27"/>
  <c r="K35" i="27" s="1"/>
  <c r="L35" i="27" s="1"/>
  <c r="F34" i="27"/>
  <c r="K34" i="27" s="1"/>
  <c r="L34" i="27" s="1"/>
  <c r="F33" i="27"/>
  <c r="K33" i="27" s="1"/>
  <c r="L33" i="27" s="1"/>
  <c r="F32" i="27"/>
  <c r="K32" i="27" s="1"/>
  <c r="L32" i="27" s="1"/>
  <c r="F31" i="27"/>
  <c r="K31" i="27" s="1"/>
  <c r="L31" i="27" s="1"/>
  <c r="F30" i="27"/>
  <c r="K30" i="27" s="1"/>
  <c r="L30" i="27" s="1"/>
  <c r="F29" i="27"/>
  <c r="K29" i="27" s="1"/>
  <c r="L29" i="27" s="1"/>
  <c r="F28" i="27"/>
  <c r="K28" i="27" s="1"/>
  <c r="L28" i="27" s="1"/>
  <c r="F27" i="27"/>
  <c r="K27" i="27" s="1"/>
  <c r="L27" i="27" s="1"/>
  <c r="F26" i="27"/>
  <c r="K26" i="27" s="1"/>
  <c r="L26" i="27" s="1"/>
  <c r="F25" i="27"/>
  <c r="K25" i="27" s="1"/>
  <c r="L25" i="27" s="1"/>
  <c r="F24" i="27"/>
  <c r="K24" i="27" s="1"/>
  <c r="L24" i="27" s="1"/>
  <c r="F23" i="27"/>
  <c r="K23" i="27" s="1"/>
  <c r="L23" i="27" s="1"/>
  <c r="F22" i="27"/>
  <c r="K22" i="27" s="1"/>
  <c r="L22" i="27" s="1"/>
  <c r="F21" i="27"/>
  <c r="K21" i="27" s="1"/>
  <c r="L21" i="27" s="1"/>
  <c r="F20" i="27"/>
  <c r="K20" i="27" s="1"/>
  <c r="L20" i="27" s="1"/>
  <c r="F19" i="27"/>
  <c r="K19" i="27" s="1"/>
  <c r="L19" i="27" s="1"/>
  <c r="F18" i="27"/>
  <c r="K18" i="27" s="1"/>
  <c r="L18" i="27" s="1"/>
  <c r="F17" i="27"/>
  <c r="K17" i="27" s="1"/>
  <c r="L17" i="27" s="1"/>
  <c r="F16" i="27"/>
  <c r="K16" i="27" s="1"/>
  <c r="L16" i="27" s="1"/>
  <c r="F15" i="27"/>
  <c r="K15" i="27" s="1"/>
  <c r="L15" i="27" s="1"/>
  <c r="F14" i="27"/>
  <c r="K14" i="27" s="1"/>
  <c r="L14" i="27" s="1"/>
  <c r="F13" i="27"/>
  <c r="K13" i="27" s="1"/>
  <c r="L13" i="27" s="1"/>
  <c r="F12" i="27"/>
  <c r="K12" i="27" s="1"/>
  <c r="L12" i="27" s="1"/>
  <c r="F11" i="27"/>
  <c r="K11" i="27" s="1"/>
  <c r="L11" i="27" s="1"/>
  <c r="F10" i="27"/>
  <c r="K10" i="27" s="1"/>
  <c r="L10" i="27" s="1"/>
  <c r="F9" i="27"/>
  <c r="K9" i="27" s="1"/>
  <c r="L9" i="27" s="1"/>
  <c r="F8" i="27"/>
  <c r="K8" i="27" s="1"/>
  <c r="L8" i="27" s="1"/>
  <c r="F7" i="27"/>
  <c r="K7" i="27" s="1"/>
  <c r="L7" i="27" s="1"/>
  <c r="F6" i="27"/>
  <c r="K6" i="27" s="1"/>
  <c r="L6" i="27" s="1"/>
  <c r="F5" i="27"/>
  <c r="K5" i="27" s="1"/>
  <c r="L5" i="27" s="1"/>
  <c r="F4" i="27"/>
  <c r="K4" i="27" s="1"/>
  <c r="L4" i="27" s="1"/>
  <c r="F3" i="27"/>
  <c r="K3" i="27" s="1"/>
  <c r="L3" i="27" s="1"/>
  <c r="A1" i="27"/>
  <c r="P66" i="26" l="1"/>
  <c r="P65" i="26"/>
  <c r="P64" i="26"/>
  <c r="P63" i="26"/>
  <c r="P62" i="26"/>
  <c r="P61" i="26"/>
  <c r="P60" i="26"/>
  <c r="P59" i="26"/>
  <c r="P58" i="26"/>
  <c r="P57" i="26"/>
  <c r="P56" i="26"/>
  <c r="P55" i="26"/>
  <c r="P54" i="26"/>
  <c r="P53" i="26"/>
  <c r="P52" i="26"/>
  <c r="P51" i="26"/>
  <c r="P50" i="26"/>
  <c r="P49" i="26"/>
  <c r="P48" i="26"/>
  <c r="P47" i="26"/>
  <c r="P46" i="26"/>
  <c r="P45" i="26"/>
  <c r="P44" i="26"/>
  <c r="P43" i="26"/>
  <c r="P42" i="26"/>
  <c r="P41" i="26"/>
  <c r="P40" i="26"/>
  <c r="P39" i="26"/>
  <c r="P38" i="26"/>
  <c r="P37" i="26"/>
  <c r="P36" i="26"/>
  <c r="P35" i="26"/>
  <c r="P34" i="26"/>
  <c r="P33" i="26"/>
  <c r="P32" i="26"/>
  <c r="P31" i="26"/>
  <c r="P30" i="26"/>
  <c r="P29" i="26"/>
  <c r="P28" i="26"/>
  <c r="P77" i="26"/>
  <c r="P27" i="26"/>
  <c r="P26" i="26"/>
  <c r="P25" i="26"/>
  <c r="P24" i="26"/>
  <c r="P23" i="26"/>
  <c r="P22" i="26"/>
  <c r="P21" i="26"/>
  <c r="P20" i="26"/>
  <c r="P19" i="26"/>
  <c r="P18" i="26"/>
  <c r="P17" i="26"/>
  <c r="P16" i="26"/>
  <c r="P15" i="26"/>
  <c r="P14" i="26"/>
  <c r="P13" i="26"/>
  <c r="P12" i="26"/>
  <c r="P11" i="26"/>
  <c r="P10" i="26"/>
  <c r="P9" i="26"/>
  <c r="P8" i="26"/>
  <c r="P7" i="26"/>
  <c r="P6" i="26"/>
  <c r="P5" i="26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5" i="1"/>
  <c r="D323" i="6" l="1"/>
  <c r="D330" i="6" s="1"/>
  <c r="D332" i="6" s="1"/>
  <c r="D303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87DD9-435A-4027-85A4-002839D8C5D3}" odcFile="D:\Users\huynh.th\Documents\My Data Sources\datamodelss PNJ_MODEL Model.odc" keepAlive="1" name="datamodelss PNJ_MODEL Model" type="5" refreshedVersion="8" background="1">
    <dbPr connection="Provider=MSOLAP.8;Integrated Security=SSPI;Persist Security Info=True;Initial Catalog=PNJ_MODEL;Data Source=datamodelss;MDX Compatibility=1;Safety Options=2;MDX Missing Member Mode=Error;Update Isolation Level=2" command="Model" commandType="1"/>
    <olapPr sendLocale="1" rowDrillCount="1000"/>
  </connection>
  <connection id="2" xr16:uid="{52005518-3254-4E90-A87E-7B1CB621AA2F}" odcFile="D:\Users\huynh.th\Documents\My Data Sources\datamodelss PNJ_MODEL Model.odc" keepAlive="1" name="datamodelss PNJ_MODEL Model1" type="5" refreshedVersion="8" background="1">
    <dbPr connection="Provider=MSOLAP.8;Integrated Security=SSPI;Persist Security Info=True;Initial Catalog=PNJ_MODEL;Data Source=datamodelss;MDX Compatibility=1;Safety Options=2;MDX Missing Member Mode=Error;Update Isolation Level=2" command="Model" commandType="1"/>
    <olapPr sendLocale="1" rowDrillCount="1000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<sst xmlns="http://schemas.openxmlformats.org/spreadsheetml/2006/main" count="4579" uniqueCount="1692">
  <si>
    <t>Profit Center</t>
  </si>
  <si>
    <t>COST CENTER</t>
  </si>
  <si>
    <t>TÊN CỬA HÀNG</t>
  </si>
  <si>
    <t>10151277</t>
  </si>
  <si>
    <t>10151278</t>
  </si>
  <si>
    <t>10151279</t>
  </si>
  <si>
    <t>VINCOM BMT</t>
  </si>
  <si>
    <t>10151370</t>
  </si>
  <si>
    <t>10151417</t>
  </si>
  <si>
    <t>COOP BUÔN HỒ</t>
  </si>
  <si>
    <t>10159999</t>
  </si>
  <si>
    <t>10161280</t>
  </si>
  <si>
    <t>10161401</t>
  </si>
  <si>
    <t>10169999</t>
  </si>
  <si>
    <t>10191294</t>
  </si>
  <si>
    <t>10191295</t>
  </si>
  <si>
    <t>10191445</t>
  </si>
  <si>
    <t>10199999</t>
  </si>
  <si>
    <t>10251306</t>
  </si>
  <si>
    <t>CENTER NHA TRANG</t>
  </si>
  <si>
    <t>10251307</t>
  </si>
  <si>
    <t>10251308</t>
  </si>
  <si>
    <t>10251310</t>
  </si>
  <si>
    <t>COOP NHA TRANG</t>
  </si>
  <si>
    <t>10251373</t>
  </si>
  <si>
    <t>10251403</t>
  </si>
  <si>
    <t>VINPEARL NHA TRANG</t>
  </si>
  <si>
    <t>10251405</t>
  </si>
  <si>
    <t>10251447</t>
  </si>
  <si>
    <t>10259999</t>
  </si>
  <si>
    <t>10271314</t>
  </si>
  <si>
    <t>10271315</t>
  </si>
  <si>
    <t>COOP KONTUM</t>
  </si>
  <si>
    <t>10279999</t>
  </si>
  <si>
    <t>10281115</t>
  </si>
  <si>
    <t>10281316</t>
  </si>
  <si>
    <t>10281317</t>
  </si>
  <si>
    <t>10281404</t>
  </si>
  <si>
    <t>10289999</t>
  </si>
  <si>
    <t>10351329</t>
  </si>
  <si>
    <t>10351330</t>
  </si>
  <si>
    <t>10359999</t>
  </si>
  <si>
    <t>10501318</t>
  </si>
  <si>
    <t>10501402</t>
  </si>
  <si>
    <t>10511376</t>
  </si>
  <si>
    <t>10251470</t>
  </si>
  <si>
    <t>10151473</t>
  </si>
  <si>
    <t>DC BMT</t>
  </si>
  <si>
    <t>10151013</t>
  </si>
  <si>
    <t>10251489</t>
  </si>
  <si>
    <t>NHÓM</t>
  </si>
  <si>
    <t>TCODE</t>
  </si>
  <si>
    <t>NỘI DUNG</t>
  </si>
  <si>
    <t>GHI CHÚ</t>
  </si>
  <si>
    <t>Báo cáo</t>
  </si>
  <si>
    <t>ZFIF0030</t>
  </si>
  <si>
    <t>Bảng cân đối phát sinh</t>
  </si>
  <si>
    <t>ZFIR0035</t>
  </si>
  <si>
    <t>BC phân bổ chi phí 242</t>
  </si>
  <si>
    <t>AR01</t>
  </si>
  <si>
    <t>BC Khấu hao TSCD &amp; CCDC</t>
  </si>
  <si>
    <t>ZFIR0031</t>
  </si>
  <si>
    <t>Kết quả hoạt động kinh doanh</t>
  </si>
  <si>
    <t>Bảng cân đối kế toán</t>
  </si>
  <si>
    <t>ZFIF0029</t>
  </si>
  <si>
    <t>In sổ cái dạng tổng hợp</t>
  </si>
  <si>
    <t>ZFIR0028</t>
  </si>
  <si>
    <t>Bảng kê VAT khấu trừ</t>
  </si>
  <si>
    <t>ZFIR0029</t>
  </si>
  <si>
    <t>Bảng tính thuế trực tiếp theo cửa hàng</t>
  </si>
  <si>
    <t>Bảo Hành</t>
  </si>
  <si>
    <t>IW51</t>
  </si>
  <si>
    <t>Tạo biên nhận BH</t>
  </si>
  <si>
    <t>IW52</t>
  </si>
  <si>
    <t>Sửa, in biên nhận BH</t>
  </si>
  <si>
    <t>IW53</t>
  </si>
  <si>
    <t xml:space="preserve">Hiển thị biên nhận BH </t>
  </si>
  <si>
    <t>IW59</t>
  </si>
  <si>
    <t>BC các dịch vụ BH</t>
  </si>
  <si>
    <t>MIGO</t>
  </si>
  <si>
    <t>Nhập hàng bảo hành</t>
  </si>
  <si>
    <t>IW69</t>
  </si>
  <si>
    <t>Xem danh sách các mã lỗi bảo hành</t>
  </si>
  <si>
    <t>IW65</t>
  </si>
  <si>
    <t>Liệt kê danh sách lịch sử bảo hành</t>
  </si>
  <si>
    <t>Batch</t>
  </si>
  <si>
    <t>MSC1N</t>
  </si>
  <si>
    <t xml:space="preserve">Tạo Số Batch </t>
  </si>
  <si>
    <t>MSC3N</t>
  </si>
  <si>
    <t xml:space="preserve">Xem Batch </t>
  </si>
  <si>
    <t>BMBC</t>
  </si>
  <si>
    <t xml:space="preserve">Batch Information Cockpit </t>
  </si>
  <si>
    <t>Billing</t>
  </si>
  <si>
    <t>VF01</t>
  </si>
  <si>
    <t>Tạo chứng từ billing - Create Billing Document</t>
  </si>
  <si>
    <t>1. Chọn Cash Invoice : Thu tiền ra đầu số 14*, hạch toán 111/511</t>
  </si>
  <si>
    <t>2. Để trống : CT ra đầu 14* hạch toán : 131/511</t>
  </si>
  <si>
    <t>VF02</t>
  </si>
  <si>
    <t>Tạo hoá đơn điện tử, in HĐ điện tử - Change Billing Document</t>
  </si>
  <si>
    <t>VF03</t>
  </si>
  <si>
    <t>Hiển thị hoá đơn điện tử</t>
  </si>
  <si>
    <t>VF11</t>
  </si>
  <si>
    <t>Hủy hóa đơn bán hàng (Hủy đầu số 90*)</t>
  </si>
  <si>
    <t>Gửi link hủy hóa đơn điện tử 99* qua CT HDDT</t>
  </si>
  <si>
    <t>VF05N</t>
  </si>
  <si>
    <t>Báo cáo danh sách Billing</t>
  </si>
  <si>
    <t>ZFIR0033</t>
  </si>
  <si>
    <t>Báo cáo hóa đơn hàng khuyến mãi</t>
  </si>
  <si>
    <t>VFX3</t>
  </si>
  <si>
    <t>Kiểm tra các bill đã xuất khai báo, nhưng chưa hạch toán chứng từ FI</t>
  </si>
  <si>
    <t>VF04</t>
  </si>
  <si>
    <t>Danh sách hoá đơn chưa xuất</t>
  </si>
  <si>
    <t>ZVF04</t>
  </si>
  <si>
    <t>Xem danh sách các chứng từ chưa ra Billing</t>
  </si>
  <si>
    <t>ZINV02</t>
  </si>
  <si>
    <t>Kiểm tra và in hóa đơn điện tử</t>
  </si>
  <si>
    <t>ZRER1002</t>
  </si>
  <si>
    <t>Báo cáo bán hàng theo nhân viên</t>
  </si>
  <si>
    <t>ZRER1003</t>
  </si>
  <si>
    <t>Báo cáo doanh số theo ngành hàng</t>
  </si>
  <si>
    <t>ZRER1004</t>
  </si>
  <si>
    <t>Báo cáo trạng thái đơn hàng</t>
  </si>
  <si>
    <t>ZRER1005</t>
  </si>
  <si>
    <t>Báo cáo tính thưởng theo SKU</t>
  </si>
  <si>
    <t>ZRER1006</t>
  </si>
  <si>
    <t>Báo cáo số lần mua hàng của nhân viên</t>
  </si>
  <si>
    <t>DO</t>
  </si>
  <si>
    <t>VL01N</t>
  </si>
  <si>
    <t>Tạo chứng từ xuất kho DO</t>
  </si>
  <si>
    <t>VL02N</t>
  </si>
  <si>
    <t xml:space="preserve">Xuất bán hàng hoá, chỉnh sửa, xoá DO </t>
  </si>
  <si>
    <t>VL03N</t>
  </si>
  <si>
    <t>Hiển thị thông tin DO</t>
  </si>
  <si>
    <t>VL09</t>
  </si>
  <si>
    <t>Hủy DO</t>
  </si>
  <si>
    <t>VL06O</t>
  </si>
  <si>
    <t>Kiểm tra các đơn giao hàng dở dang (chưa thực hiện xuất kho)</t>
  </si>
  <si>
    <t>VL06F</t>
  </si>
  <si>
    <t>Báo cáo các đơn hàng chưa xuất hoá đơn</t>
  </si>
  <si>
    <t>FI GL</t>
  </si>
  <si>
    <t>FB03</t>
  </si>
  <si>
    <t>Xem chứng từ kế toán</t>
  </si>
  <si>
    <t>FB02</t>
  </si>
  <si>
    <t>Sửa chứng từ kế toán</t>
  </si>
  <si>
    <t>ZFIF0034</t>
  </si>
  <si>
    <t>In chứng từ ghi sổ</t>
  </si>
  <si>
    <t>Kiểm kê</t>
  </si>
  <si>
    <t>ZMMR0023</t>
  </si>
  <si>
    <t>Kiểm tra tất cả các quầy đang có tồn, đảm bảo không tạo kiểm kê thiếu</t>
  </si>
  <si>
    <t>MI01</t>
  </si>
  <si>
    <t>Kiểm kê hàng bảo hành: chọn B, đánh theo Customer</t>
  </si>
  <si>
    <t>MI31</t>
  </si>
  <si>
    <t>Tạo phiếu KK theo Sloc</t>
  </si>
  <si>
    <t>ZMMF0018_PKK</t>
  </si>
  <si>
    <t>In phiếu kiểm kê</t>
  </si>
  <si>
    <t>ZMMF0018_BBKK</t>
  </si>
  <si>
    <t>In biên bản kiểm kê</t>
  </si>
  <si>
    <t>MI24</t>
  </si>
  <si>
    <t>Nhập số kiểm kê vào SAP bằng tay:</t>
  </si>
  <si>
    <t>- Nhập tay</t>
  </si>
  <si>
    <t>- Upload: xuất số liệu kiểm kê để đưa qua file excel upload</t>
  </si>
  <si>
    <t>+ Thừa: MI09 tạo BBKK ngoài danh mục</t>
  </si>
  <si>
    <t>+ Thiếu: cập nhật lên cột ZERO_COUNT</t>
  </si>
  <si>
    <t>ZMI24</t>
  </si>
  <si>
    <t>Nhập số kiểm kê vào SAP bằng barcode</t>
  </si>
  <si>
    <t>ZMMC0017</t>
  </si>
  <si>
    <t>Upload file kiểm kê lên SAP</t>
  </si>
  <si>
    <t>MI20</t>
  </si>
  <si>
    <t>Danh sách chênh lệch hàng tồn kho</t>
  </si>
  <si>
    <t>MI07</t>
  </si>
  <si>
    <t>Điều chỉnh chênh lệch kiểm kê</t>
  </si>
  <si>
    <t>MI22</t>
  </si>
  <si>
    <t>Báo cáo trạng thái các phiếu kiểm kê</t>
  </si>
  <si>
    <t>Khác</t>
  </si>
  <si>
    <t>KCH6N</t>
  </si>
  <si>
    <t>Xem &amp; download cấu trúc cây phân cấp của Profit Center</t>
  </si>
  <si>
    <t>ZQSITEMAP</t>
  </si>
  <si>
    <t>Xem danh sách site theo cụm/ chi nhánh/ khu vực</t>
  </si>
  <si>
    <t>KCH3</t>
  </si>
  <si>
    <t>Hiển thị cây profit center</t>
  </si>
  <si>
    <t>KSH3</t>
  </si>
  <si>
    <t>Hiển thị cây cost center</t>
  </si>
  <si>
    <t>S_ALR_87012333</t>
  </si>
  <si>
    <t>Danh sách TK kế toán</t>
  </si>
  <si>
    <t>ZFIQGL01</t>
  </si>
  <si>
    <t>PNJ GL Account Master Data</t>
  </si>
  <si>
    <t>KHTT</t>
  </si>
  <si>
    <t>BP</t>
  </si>
  <si>
    <t>Xem thông tin khách hàng</t>
  </si>
  <si>
    <t>ZRER0016</t>
  </si>
  <si>
    <t>Xem báo cáo điểm khách hàng thân thiết</t>
  </si>
  <si>
    <t>ZREE0011</t>
  </si>
  <si>
    <t>Cập nhật điểm KH TT</t>
  </si>
  <si>
    <t>ZVCUST</t>
  </si>
  <si>
    <t>Xem danh sách khách hàng</t>
  </si>
  <si>
    <t>ZFIQBP01</t>
  </si>
  <si>
    <t>ZFIQBP02</t>
  </si>
  <si>
    <t>Kiểm tra thông tin nhiều khách hàng</t>
  </si>
  <si>
    <t>ZMMR0008</t>
  </si>
  <si>
    <t>Supplier general information</t>
  </si>
  <si>
    <t>MM</t>
  </si>
  <si>
    <t>ZMMC0015</t>
  </si>
  <si>
    <t>STO Uploading</t>
  </si>
  <si>
    <t>ZMMC0030</t>
  </si>
  <si>
    <t>Picking Program for DO</t>
  </si>
  <si>
    <t>ZMMC0031</t>
  </si>
  <si>
    <t>Tranfer vàng miếng REPUR to PNJG</t>
  </si>
  <si>
    <t>ZMME0064</t>
  </si>
  <si>
    <t>Chuyển sloc to sloc nhiều mã</t>
  </si>
  <si>
    <t>ZMME0065</t>
  </si>
  <si>
    <t>Chuyển trạng thái nhiều mã</t>
  </si>
  <si>
    <t>ZMMF0002</t>
  </si>
  <si>
    <t>Etiket Form Printing</t>
  </si>
  <si>
    <t>ZMMR0006</t>
  </si>
  <si>
    <t>Material Classification</t>
  </si>
  <si>
    <t>ZMMR0007</t>
  </si>
  <si>
    <t>Material list Plant view</t>
  </si>
  <si>
    <t>ZMMR0030</t>
  </si>
  <si>
    <t>Kiểm tra tình trạng khai báo Master Data cho đơn hàng khách</t>
  </si>
  <si>
    <t>ZMMR0035</t>
  </si>
  <si>
    <t>Shipping Report</t>
  </si>
  <si>
    <t>ZMMR9001</t>
  </si>
  <si>
    <t>Báo cáo danh mục các loại  giá bán</t>
  </si>
  <si>
    <t>MB5B (601-602)</t>
  </si>
  <si>
    <t>Báo cáo xuất bán-tồn</t>
  </si>
  <si>
    <t>MC46</t>
  </si>
  <si>
    <t>Tồn chậm luân chuyển</t>
  </si>
  <si>
    <t>Ngân Hàng</t>
  </si>
  <si>
    <t>ZFIE0029E</t>
  </si>
  <si>
    <t>Kiểm tra khai báo máy POS tại cửa hàng</t>
  </si>
  <si>
    <t>PO</t>
  </si>
  <si>
    <t>ME21N</t>
  </si>
  <si>
    <t>Tạo bảng kê mua hàng -  Creat Purchase Order</t>
  </si>
  <si>
    <t>Có 3 cách tạo:</t>
  </si>
  <si>
    <t>- Tham chiếu từ PR (SL có thể điều chỉnh, ngày giao hàng có thể điều chỉnh)</t>
  </si>
  <si>
    <t>- Tạo tay PO</t>
  </si>
  <si>
    <t>- Copy PO có nội dung tương tự</t>
  </si>
  <si>
    <t>ME22N</t>
  </si>
  <si>
    <t>Sửa bàng kê mua hàng - Change Purchase Order</t>
  </si>
  <si>
    <t>ME23N</t>
  </si>
  <si>
    <t>Xem 01 bảng kê mua hàng - Display Purchase Order</t>
  </si>
  <si>
    <t>ME29N/ ME28</t>
  </si>
  <si>
    <t>CHT duyệt bảng kê mua hàng - Approve Purchase Order</t>
  </si>
  <si>
    <t>Có 5 cách duyệt:</t>
  </si>
  <si>
    <t>- Mail</t>
  </si>
  <si>
    <t>- Fiori</t>
  </si>
  <si>
    <t>- 2 tcode trên</t>
  </si>
  <si>
    <t>- Inbox trong SAP</t>
  </si>
  <si>
    <t>ZMMF0011/ ME22N</t>
  </si>
  <si>
    <t>In Bảng kê mua hàng</t>
  </si>
  <si>
    <t>MB90</t>
  </si>
  <si>
    <t>In PNK/PXK/PXKKVCNB</t>
  </si>
  <si>
    <t>ZMMF0016</t>
  </si>
  <si>
    <t>In Lệnh điều động</t>
  </si>
  <si>
    <t>Nhập kho bảng kê mua hàng</t>
  </si>
  <si>
    <t>Có 3 trạng thái nhập kho: Khả dụng, chờ kiểm tra, blocked</t>
  </si>
  <si>
    <t>Trường hợp NCC báo ko thể giao hàng:</t>
  </si>
  <si>
    <t>- Lần nhập kế cuối: nhấn Set</t>
  </si>
  <si>
    <t>- Hoặc lần nhập cuối tạo PNK = 0: nhấn Set</t>
  </si>
  <si>
    <t>MIRO</t>
  </si>
  <si>
    <t>Nhập hóa đơn mua hàng tham chiếu PO</t>
  </si>
  <si>
    <t>ME28</t>
  </si>
  <si>
    <t>Hoàn duyệt PO</t>
  </si>
  <si>
    <t>Hủy PNK MIGO</t>
  </si>
  <si>
    <t>MR8M</t>
  </si>
  <si>
    <t>Reversal hóa đơn mua hàng có PO</t>
  </si>
  <si>
    <t>ME2N</t>
  </si>
  <si>
    <t>Xem nhiều bảng kê mua hàng</t>
  </si>
  <si>
    <t>ME80FN</t>
  </si>
  <si>
    <t>Purchasing documents</t>
  </si>
  <si>
    <t>ME2W</t>
  </si>
  <si>
    <t>Danh sách PO theo NCC (thấy đc STO, PNK, PXK)</t>
  </si>
  <si>
    <t>MB5S</t>
  </si>
  <si>
    <t>Xem PNK chưa MIRO</t>
  </si>
  <si>
    <t>MIR5</t>
  </si>
  <si>
    <t>Danh sách Invoice mua vào</t>
  </si>
  <si>
    <t>ZMMR0029</t>
  </si>
  <si>
    <t>Báo cáo theo dõi PO - SO nội bộ</t>
  </si>
  <si>
    <t>MR11</t>
  </si>
  <si>
    <t>Báo cáo kiểm tra chênh lệch TK 3319</t>
  </si>
  <si>
    <t>PQT</t>
  </si>
  <si>
    <t>IQ02</t>
  </si>
  <si>
    <t>Chuyển trạng thái PQT, PUD</t>
  </si>
  <si>
    <t>IQ03</t>
  </si>
  <si>
    <t>Xem trạng thái PQT-đích danh</t>
  </si>
  <si>
    <t>IQ09</t>
  </si>
  <si>
    <t>Xem trạng thái PQT-hàng loạt</t>
  </si>
  <si>
    <t>ZFIE0062</t>
  </si>
  <si>
    <t>Quản lý PQT PNJ</t>
  </si>
  <si>
    <t>ZRER1009</t>
  </si>
  <si>
    <t>Báo cáo nhập xuất tồn Voucher</t>
  </si>
  <si>
    <t>PR</t>
  </si>
  <si>
    <t>ME51N</t>
  </si>
  <si>
    <t>Đề xuất mua hàng</t>
  </si>
  <si>
    <t>- Có thể copy các đx mua hàng Có nội dung tương tự</t>
  </si>
  <si>
    <t>- Value …: đơn giá dự kiến</t>
  </si>
  <si>
    <t>ME52N</t>
  </si>
  <si>
    <t>Thay đổi thông tin đề xuất mua hàng</t>
  </si>
  <si>
    <t>ME53N</t>
  </si>
  <si>
    <t>Xem thông tin 01 đề xuất mua hàng</t>
  </si>
  <si>
    <t>ME54N / ME55</t>
  </si>
  <si>
    <t>Duyệt đề xuất mua hàng</t>
  </si>
  <si>
    <t>ME5A</t>
  </si>
  <si>
    <t>Xem thông tin nhiều đề xuất mua hàng</t>
  </si>
  <si>
    <t>Reverse</t>
  </si>
  <si>
    <t>FB08</t>
  </si>
  <si>
    <t>Hủy chứng từ không có liên kết</t>
  </si>
  <si>
    <t>FBRA</t>
  </si>
  <si>
    <t>Hủy chứng từ có liên kết</t>
  </si>
  <si>
    <t>Sản Phẩm</t>
  </si>
  <si>
    <t>VK13</t>
  </si>
  <si>
    <t>Xem giá và chiết khấu của sản phẩm</t>
  </si>
  <si>
    <t>CS03</t>
  </si>
  <si>
    <t>Xem BOM sản phẩm</t>
  </si>
  <si>
    <t>ZMMR0010</t>
  </si>
  <si>
    <t>Tìm BOM sản phẩm</t>
  </si>
  <si>
    <t>Kiểm tra thông tin SP theo số Batch</t>
  </si>
  <si>
    <t>Hoặc kiểm tra số Batch theo thông tin SP có sẵn bằng cách:</t>
  </si>
  <si>
    <t>- Tick vào 2 dấu vuông ở ô batch</t>
  </si>
  <si>
    <t>- Class: Z_BATCH_MAT</t>
  </si>
  <si>
    <t>- Class Type: 023</t>
  </si>
  <si>
    <t>- Nhập các thông tin đang có =&gt; Find in initial class</t>
  </si>
  <si>
    <t>ZMMF0037</t>
  </si>
  <si>
    <t>MM43</t>
  </si>
  <si>
    <t>- ZMMF0037: Xem mã hình</t>
  </si>
  <si>
    <t>- MM43: vào Attchment List (góc trái trên)</t>
  </si>
  <si>
    <t>Hướng dẫn chuyển REPUR sang PNJG</t>
  </si>
  <si>
    <t>ZMMR0033</t>
  </si>
  <si>
    <t>Phiên ni cho mã sản phẩm cho mã cửa hàng</t>
  </si>
  <si>
    <t>ZRER0047</t>
  </si>
  <si>
    <t>Xem giá bán sản phẩm</t>
  </si>
  <si>
    <t>Xem 01 Material Master Data</t>
  </si>
  <si>
    <t>MM60</t>
  </si>
  <si>
    <t>ZMMR0004</t>
  </si>
  <si>
    <t>Xem nhiều Material Master Data</t>
  </si>
  <si>
    <r>
      <t xml:space="preserve">- MM60: xem danh sách mã SP đã listing cho CH mình, có thể hiện </t>
    </r>
    <r>
      <rPr>
        <b/>
        <sz val="11"/>
        <color rgb="FF000000"/>
        <rFont val="Times New Roman"/>
        <family val="1"/>
      </rPr>
      <t>giá vốn</t>
    </r>
    <r>
      <rPr>
        <sz val="11"/>
        <color rgb="FF000000"/>
        <rFont val="Times New Roman"/>
        <family val="1"/>
      </rPr>
      <t>, phân nhóm) =&gt; lọc những mã giá vốn S = 0 để đề xuất jira</t>
    </r>
  </si>
  <si>
    <t>- ZMMR0004: liên quan đến thuộc tính chung của SP</t>
  </si>
  <si>
    <t>ZMMR0028</t>
  </si>
  <si>
    <t>Chương trình Listing tại cửa hàng</t>
  </si>
  <si>
    <t>S_P00_07000139</t>
  </si>
  <si>
    <t>Thẻ kho</t>
  </si>
  <si>
    <t>SO</t>
  </si>
  <si>
    <t>VA01</t>
  </si>
  <si>
    <t>Tạo đơn hàng khách - Creat Sales Order</t>
  </si>
  <si>
    <t>VA02</t>
  </si>
  <si>
    <t>Chỉnh sửa đơn hàng khách - Change Sales Order</t>
  </si>
  <si>
    <t>VA03</t>
  </si>
  <si>
    <t>Hiển thị đơn hàng khách đã tạo - Display Sales Order</t>
  </si>
  <si>
    <t>VB25</t>
  </si>
  <si>
    <t>Hiển thị danh sách Sale Deal</t>
  </si>
  <si>
    <t>VB23</t>
  </si>
  <si>
    <t>Hiển thị nội dung CT khuyến mãi</t>
  </si>
  <si>
    <t>VA05</t>
  </si>
  <si>
    <t>Kiểm tra Đơn hàng bán còn đang Open</t>
  </si>
  <si>
    <t>Tài Sản</t>
  </si>
  <si>
    <t>AFAB</t>
  </si>
  <si>
    <t>Chạy khấu hao giả lập</t>
  </si>
  <si>
    <t>Danh sách TS kiểm kê</t>
  </si>
  <si>
    <t>AW01N</t>
  </si>
  <si>
    <t>Xem chi tiết tài san</t>
  </si>
  <si>
    <t>S_ALR_87012004</t>
  </si>
  <si>
    <t>ZFIF0022</t>
  </si>
  <si>
    <t>In thẻ TSCD</t>
  </si>
  <si>
    <t>S_P99_41000192</t>
  </si>
  <si>
    <t>Khấu hao tháng</t>
  </si>
  <si>
    <t>Tồn Kho</t>
  </si>
  <si>
    <t>MB52</t>
  </si>
  <si>
    <t>Xem tồn kho nhiều mã hàng</t>
  </si>
  <si>
    <t>MMBE/ MB53</t>
  </si>
  <si>
    <t>ZMMR0027</t>
  </si>
  <si>
    <t>ZMMR0031</t>
  </si>
  <si>
    <t>Xem tồn kho chi tiết theo SP (tồn ở CH khác)</t>
  </si>
  <si>
    <t>Báo cáo tồn kho hiện tại có trọng lượng, và Q10</t>
  </si>
  <si>
    <t>ZMMR0024</t>
  </si>
  <si>
    <t>Báo cáo theo dõi hàng luân chuyển 2 bước</t>
  </si>
  <si>
    <t>ZMMR0025</t>
  </si>
  <si>
    <t>Xem danh sách hàng bảo hành</t>
  </si>
  <si>
    <t>MB51</t>
  </si>
  <si>
    <t>Danh sách chứng từ nhập xuất kho</t>
  </si>
  <si>
    <t>MR51</t>
  </si>
  <si>
    <t>Báo cáo xuất nhập tồn kế toán</t>
  </si>
  <si>
    <t>MB5T</t>
  </si>
  <si>
    <t>Báo cáo hàng đi đường</t>
  </si>
  <si>
    <t>MM5B</t>
  </si>
  <si>
    <t>Xem giao dịch kho theo ngày ghi sổ</t>
  </si>
  <si>
    <t>MB59</t>
  </si>
  <si>
    <t>Liệt kê danh sách chứng từ kho</t>
  </si>
  <si>
    <t>Xem giá trị hàng tồn kho</t>
  </si>
  <si>
    <t>MB5B</t>
  </si>
  <si>
    <t>Xem nhập xuất tồn và giá trị</t>
  </si>
  <si>
    <t>MB5L</t>
  </si>
  <si>
    <t>Số dư tồn kho cuối kỳ</t>
  </si>
  <si>
    <t>Kiểm tra tồn kho khả dụng</t>
  </si>
  <si>
    <t>ZMMR0034</t>
  </si>
  <si>
    <t>Tồn kho hiện tại theo giá trị và trọng lượng vàng</t>
  </si>
  <si>
    <t>Thanh Toán</t>
  </si>
  <si>
    <t>ZFIE0029</t>
  </si>
  <si>
    <t>Thanh toán hóa đơn bán hàng/ công nợ</t>
  </si>
  <si>
    <t>ZFIR0001</t>
  </si>
  <si>
    <t>In biên bản kiểm quỹ</t>
  </si>
  <si>
    <t>ZFIR0002</t>
  </si>
  <si>
    <t>In sổ quỹ tiền mặt</t>
  </si>
  <si>
    <t>F-59</t>
  </si>
  <si>
    <t>In giấy đề nghị thanh toán</t>
  </si>
  <si>
    <t>In lệnh điều động</t>
  </si>
  <si>
    <t>F-47</t>
  </si>
  <si>
    <t>Tạo đề nghị tạm ứng</t>
  </si>
  <si>
    <t>ZFIF0035</t>
  </si>
  <si>
    <t>In đề nghị tạm ứng</t>
  </si>
  <si>
    <t>F-48</t>
  </si>
  <si>
    <t>Chi tiền tạm ứng cho nhân viên</t>
  </si>
  <si>
    <t>KE5X</t>
  </si>
  <si>
    <t>Xem danh sách Profit Center (Trung tâm lợi nhuận)</t>
  </si>
  <si>
    <t>KS13</t>
  </si>
  <si>
    <t>Xem danh sách Cost center (Trung tâm chi phí)</t>
  </si>
  <si>
    <t>GL</t>
  </si>
  <si>
    <t>FB01</t>
  </si>
  <si>
    <t>Nhập chứng từ ghi sổ (Document type không được mặc định, người dùng sẽ nhập Loại chứng từ (Document type) tương ứng</t>
  </si>
  <si>
    <t>F-02</t>
  </si>
  <si>
    <t>Tương tự FB01, document type SA được điền sẵn mặc định)</t>
  </si>
  <si>
    <t>FB50</t>
  </si>
  <si>
    <t>Nhập chứng từ cho tài khoản GL.</t>
  </si>
  <si>
    <t>(tài khoản không quản lý theo đối tượng/sổ phụ)</t>
  </si>
  <si>
    <t>ZFIC0005</t>
  </si>
  <si>
    <t>Upload chứng từ kế toán từ file Excel</t>
  </si>
  <si>
    <t xml:space="preserve">Sửa chứng từ kế toán </t>
  </si>
  <si>
    <t>Xem chứng từ</t>
  </si>
  <si>
    <t>Chọn Document List để xem/tìm kiếm danh sách chứng từ</t>
  </si>
  <si>
    <t>ZFIF0025</t>
  </si>
  <si>
    <t>In phiếu thu / chi</t>
  </si>
  <si>
    <t>ZFIE0030</t>
  </si>
  <si>
    <t>Tách tài khoản đối ứng cho chứng từ kế toán</t>
  </si>
  <si>
    <t>FBL3N</t>
  </si>
  <si>
    <t>Xem chi tiết giao dịch của tài khoản kế toán</t>
  </si>
  <si>
    <t>FAGLL03</t>
  </si>
  <si>
    <t>FAGLB03</t>
  </si>
  <si>
    <t xml:space="preserve">Xem số dư theo kỳ của từng tài khoản kế toán </t>
  </si>
  <si>
    <t>F.08</t>
  </si>
  <si>
    <t>Xem bảng cân đối số phát sinh theo công ty.</t>
  </si>
  <si>
    <t>Để xem theo profit center, chọn Dynamic Selection</t>
  </si>
  <si>
    <t>S_PL0_86000031</t>
  </si>
  <si>
    <t>Xem bảng cân đối số phát sinh theo Profit Center</t>
  </si>
  <si>
    <t>ZFIF0027</t>
  </si>
  <si>
    <t>Xem/In Bảng cân đối số phát sinh theo mẫu Việt Nam (VAS)</t>
  </si>
  <si>
    <t>F.01</t>
  </si>
  <si>
    <t>Xem cấu trúc báo cáo tài chính</t>
  </si>
  <si>
    <t>F.12</t>
  </si>
  <si>
    <t>Xem báo cáo thuế (báo cáo chuẩn của SAP)</t>
  </si>
  <si>
    <t>ZFIE3KEH</t>
  </si>
  <si>
    <t>Tương quan giữa Profit center và Business Area (cửa hàng)</t>
  </si>
  <si>
    <t>AR</t>
  </si>
  <si>
    <t>FB70</t>
  </si>
  <si>
    <t>Nhập hóa đơn khách hàng (không có SO-Đơn hàng)</t>
  </si>
  <si>
    <t>(Ghi nhận công nợ bên "Nợ" cho Khách hàng)</t>
  </si>
  <si>
    <t>- Document type DR</t>
  </si>
  <si>
    <t>-  Với T-code này, SAP cho phép nhập hạch toán dạng lưới, và mặc định Posting Key Nợ (Debit) cho dòng hạch toán của Khách hàng</t>
  </si>
  <si>
    <t>FB75</t>
  </si>
  <si>
    <t>Nhập hóa đơn giảm trừ công nợ</t>
  </si>
  <si>
    <t>(Ghi nhận công nợ bên "Có" cho Khách hàng)</t>
  </si>
  <si>
    <t>- Document type DG</t>
  </si>
  <si>
    <t>-  Với T-code này, SAP cho phép nhập hạch toán dạng lưới, và mặc định Posting Key Có (Credit) cho dòng hạch toán của Khách hàng</t>
  </si>
  <si>
    <t>Upload được tất cả chứng từ, ngoại trừ chứng từ Tài Sản</t>
  </si>
  <si>
    <t>ZFII0025</t>
  </si>
  <si>
    <t>Gởi thông tin hóa đơn sang hệ thống E-Invoice</t>
  </si>
  <si>
    <t>ZFII0025_STATUS</t>
  </si>
  <si>
    <t>Kiểm tra / đối chiếu thông tin gởi sang E-Invoice</t>
  </si>
  <si>
    <t>F-29</t>
  </si>
  <si>
    <t>Nhập khoản ứng trước (đặt cọc) của Khách hàng bằng tiền mặt / chuyển khoản</t>
  </si>
  <si>
    <t>F-28</t>
  </si>
  <si>
    <t>Ghi nhận khoản thanh toán của Khách hàng (bằng tiền mặt / chuyển khoản)</t>
  </si>
  <si>
    <t>Ghi nhận thanh toán của Khách hàng tại cửa hàng bằng các hình thức (Tiền mặt / PQT / Quẹt thẻ)</t>
  </si>
  <si>
    <t>Cần nhập thông tin mã chuẩn chi (Approval code) trong trường hợp quẹt thẻ</t>
  </si>
  <si>
    <t>F-31</t>
  </si>
  <si>
    <t>Chi tiền / hoàn cọc cho Khách hàng</t>
  </si>
  <si>
    <t>Màn hình giống F-53, nhưng khác document type và Account type (tương ứng với Khách hàng)</t>
  </si>
  <si>
    <t>F-32</t>
  </si>
  <si>
    <t>Cấn trừ công nợ của khách hàng</t>
  </si>
  <si>
    <t>Sử dụng trong các trường hợp:</t>
  </si>
  <si>
    <t>1) Cấn trừ công nợ giữa Khách hàng và NCC</t>
  </si>
  <si>
    <t>2) Khi thanh toán bằng FB01/F-02, Người dùng chỉ mới ghi nhận bút toán thu tiền &amp; chưa cấn trừ. Thực hiện F-32 để cấn trừ</t>
  </si>
  <si>
    <t>3) Khi thanh toán bằng F-28, Người dùng chọn nhầm hóa đơn. Do đó, sau khi dùng FBRA để "reset" (gỡ mối liên kết), Người dùng sử dụng F-32 để chọn lại chứng từ hóa đơn &amp; chứng từ thanh toán để cấn trừ.</t>
  </si>
  <si>
    <t>F-30</t>
  </si>
  <si>
    <t>Cấn trừ công nợ của khách hàng (Tương tự F-32, nhưng cho phép nhập tỷ giá (nếu cấn trừ bằng ngoại tệ))</t>
  </si>
  <si>
    <t>Nếu dùng F-32 và cấn trừ bằng ngoại tệ, SAP lấy tỷ giá hệ thống, tại ngày cấn trừ (clear)</t>
  </si>
  <si>
    <t>F150</t>
  </si>
  <si>
    <t>Gởi thư nhắc nợ</t>
  </si>
  <si>
    <t>F170</t>
  </si>
  <si>
    <t>Dự phòng nợ phải thu khó đòi</t>
  </si>
  <si>
    <t>S_ALR_87002678</t>
  </si>
  <si>
    <t>Cập nhật lãi suất nợ phải thu quá hạn</t>
  </si>
  <si>
    <t>FINT</t>
  </si>
  <si>
    <t>Tính lãi quá hạn cho khoản phải thu</t>
  </si>
  <si>
    <t>FBL5N</t>
  </si>
  <si>
    <t>Xem chi tiết giao dịch của Khách hàng</t>
  </si>
  <si>
    <t>FD10N</t>
  </si>
  <si>
    <t>Xem số dư theo kỳ của từng khách hàng</t>
  </si>
  <si>
    <t>S_AC0_52000888</t>
  </si>
  <si>
    <t>Báo cáo công nợ phải thu theo chi nhánh</t>
  </si>
  <si>
    <t>S_ALR_87012172</t>
  </si>
  <si>
    <t>Bảng cân đối số phát sinh của khách hàng theo VND</t>
  </si>
  <si>
    <t>S_ALR_87012168</t>
  </si>
  <si>
    <t>S_ALR_87012175</t>
  </si>
  <si>
    <t>Báo cáo dự báo công nợ quá hạn</t>
  </si>
  <si>
    <t>S_ALR_87012178</t>
  </si>
  <si>
    <t>Báo cáo số dư nợ quá hạn</t>
  </si>
  <si>
    <t>AP</t>
  </si>
  <si>
    <t>FB60</t>
  </si>
  <si>
    <t>Nhập hóa đơn Nhà cung cấp (không có PO-Đơn hàng)</t>
  </si>
  <si>
    <t>(Ghi nhận công nợ bên "Có" cho Nhà cung cấp)</t>
  </si>
  <si>
    <t>- Document type KR</t>
  </si>
  <si>
    <t>-  Với T-code này, SAP cho phép nhập hạch toán dạng lưới, và mặc định Posting Key Có (Credit) cho dòng hạch toán của NCC</t>
  </si>
  <si>
    <t>FB65</t>
  </si>
  <si>
    <t>(Ghi nhận công nợ bên "Nợ" cho NCC)</t>
  </si>
  <si>
    <t>- Document type KG</t>
  </si>
  <si>
    <t>-  Với T-code này, SAP cho phép nhập hạch toán dạng lưới, và mặc định Posting Key Nợ (Debit) cho dòng hạch toán của Nhà cung cấp</t>
  </si>
  <si>
    <t>Nhập hóa đơn / Hóa đơn giảm trừ công nợ Tham chiếu đến PO (Đơn hàng)</t>
  </si>
  <si>
    <r>
      <t>Hủy</t>
    </r>
    <r>
      <rPr>
        <sz val="11"/>
        <color rgb="FF000000"/>
        <rFont val="Times New Roman"/>
        <family val="1"/>
      </rPr>
      <t xml:space="preserve"> hóa đơn nhập bằng MIRO</t>
    </r>
  </si>
  <si>
    <t>Nhập Yêu cầu ứng trước cho Nhà cung cấp</t>
  </si>
  <si>
    <t>Nhập Yêu cầu tạm ứng cho Nhân viên</t>
  </si>
  <si>
    <t>Có thể tham chiếu đến PO (Đơn mua hàng)</t>
  </si>
  <si>
    <t>In biểu mẫu yêu cầu thanh toán / tạm ứng</t>
  </si>
  <si>
    <t>Chi ứng trước / đặt cọc cho NCC</t>
  </si>
  <si>
    <t>Chi tạm ứng cho Nhân viên</t>
  </si>
  <si>
    <t>Khi chi ứng trước, có thể chọn đến Yêu cầu ứng trước để thanh toán</t>
  </si>
  <si>
    <t>F-53</t>
  </si>
  <si>
    <t xml:space="preserve">Ghi nhận thanh toán thủ công cho Nhà cung cấp </t>
  </si>
  <si>
    <t>F-53 / F-44</t>
  </si>
  <si>
    <t>Quyết toán tạm ứng cho nhân viên</t>
  </si>
  <si>
    <t>Có thể chi thêm / hoặc hoàn ứng.</t>
  </si>
  <si>
    <t>1) Dùng t-code F-53 để chi thêm</t>
  </si>
  <si>
    <t>Hoặc:</t>
  </si>
  <si>
    <t>2) Dùng F-44 để chọn hóa đơn &amp; khoản tạm ứng để cấn trừ, sau đó, chọn Charge off Difference để chi thêm hoặc hoàn ứng (tùy tình huống)</t>
  </si>
  <si>
    <t>F110</t>
  </si>
  <si>
    <t>Thanh toán hàng loạt</t>
  </si>
  <si>
    <t>Các bước:</t>
  </si>
  <si>
    <t>1) FBL1N: Mass change: chọn Ngân hàng / Chọn hình thức thanh toán B cho các hóa đơn cần thanh toán, cập nhật assignment</t>
  </si>
  <si>
    <t>2) F110: Chạy Đề Xuất Thanh Toán (payment proposal)</t>
  </si>
  <si>
    <t>3) F110: Thực hiện ghi sổ cho chứng từ thanh toán (hạch toán vào tài khoản trung gian -112xxx05 CHI)</t>
  </si>
  <si>
    <t>F-44</t>
  </si>
  <si>
    <t>Cấn trừ công nợ của Nhà cung cấp</t>
  </si>
  <si>
    <t>2) Khi thanh toán bằng FB01/F-02, Người dùng chỉ mới ghi nhận bút toán chi tiền &amp; chưa cấn trừ. Sau đó, thực hiện F-44 để cấn trừ sau.</t>
  </si>
  <si>
    <t>3) Khi thanh toán bằng F-53, Người dùng chọn nhầm hóa đơn. Do đó, sau khi dùng FBRA để "reset" (gỡ mối liên kết), Người dùng sử dụng F-44 để chọn lại chứng từ hóa đơn &amp; chứng từ thanh toán để cấn trừ.</t>
  </si>
  <si>
    <t>F-51</t>
  </si>
  <si>
    <t>(Tương tự F-44, nhưng cho phép nhập tỷ giá (nếu cấn trừ bằng ngoại tệ))</t>
  </si>
  <si>
    <t>Nếu dùng F-44 và cấn trừ bằng ngoại tệ, SAP lấy tỷ giá hệ thống, tại ngày cấn trừ (clear)</t>
  </si>
  <si>
    <t>FBL1N</t>
  </si>
  <si>
    <t>Xem chi tiết giao dịch của Nhà cung cấp</t>
  </si>
  <si>
    <t>FK10N</t>
  </si>
  <si>
    <t>Xem số dư theo kỳ của từng Nhà cung cấp</t>
  </si>
  <si>
    <t>S_ALR_87012082</t>
  </si>
  <si>
    <t>Bảng cân đối số phát sinh của NCC theo VND</t>
  </si>
  <si>
    <t>S_ALR_87012078</t>
  </si>
  <si>
    <t>FV50</t>
  </si>
  <si>
    <t>Ghi tạm chứng từ kế toán</t>
  </si>
  <si>
    <t>FBV3/FBV2</t>
  </si>
  <si>
    <t>Xem/Sửa chứng từ tạm</t>
  </si>
  <si>
    <t>FBV0</t>
  </si>
  <si>
    <t>Ghi sổ chứng từ tạm</t>
  </si>
  <si>
    <t>Xóa chứng từ tạm</t>
  </si>
  <si>
    <t>FBS1 / F.81</t>
  </si>
  <si>
    <t>Nhập chứng tù trích trước / ghi đảo hàng loạt chứng từ trích trước</t>
  </si>
  <si>
    <t>FBD1/FBD2/FBD3</t>
  </si>
  <si>
    <t>Nhập chứng từ lặp/Sửa chứng từ lặp/Liệt kê các chứng từ lặp</t>
  </si>
  <si>
    <t>F.14 / SM35 /  F.15</t>
  </si>
  <si>
    <t>Ghi sổ chứng từ lặp/Ghi sổ chứng từ lặp/Xem danh sách ctu bút toán lặp</t>
  </si>
  <si>
    <t>SD</t>
  </si>
  <si>
    <t>ZCOR0034</t>
  </si>
  <si>
    <t>Cập nhật giá cho hàng mua lại tại cửa hàng</t>
  </si>
  <si>
    <t>Kiểm kê bằng barcode</t>
  </si>
  <si>
    <t>ZRER1007</t>
  </si>
  <si>
    <t>Báo cáo chi tiết số lượng hàng đã xuất bán trong kỳ (theo ngành hàng)</t>
  </si>
  <si>
    <t>ZOB52_PC</t>
  </si>
  <si>
    <t>Mở kỳ</t>
  </si>
  <si>
    <t>Xem thông tin hóa đơn trước khi chuyển qua Einvoice</t>
  </si>
  <si>
    <t>CKM3N</t>
  </si>
  <si>
    <t>Phân tích giá hàng tồn kho</t>
  </si>
  <si>
    <t>Chương trình upload PO cung ứng</t>
  </si>
  <si>
    <t>ZREF2002</t>
  </si>
  <si>
    <t>Tạo và in phiếu biên nhận đặt hàng</t>
  </si>
  <si>
    <t>FI</t>
  </si>
  <si>
    <t>MIR6</t>
  </si>
  <si>
    <t>Xem hóa đơn MIRO</t>
  </si>
  <si>
    <t>Thanh toán</t>
  </si>
  <si>
    <t>ZFIR0004</t>
  </si>
  <si>
    <t>Hủy đề nghị thanh toán/ đề nghị tạm ứng</t>
  </si>
  <si>
    <t>ZFIE1001</t>
  </si>
  <si>
    <t>Chuyển trạng thái pqt/puđ từ redeem sang active</t>
  </si>
  <si>
    <t>FV60</t>
  </si>
  <si>
    <t>Nhập bảng kê/ hóa đơn chi phí công tác , đào tạo  hay các chi phí khác không có PO (thay cho FB60)</t>
  </si>
  <si>
    <t>ZMB90</t>
  </si>
  <si>
    <t>In phiếu nhập kho, phiếu xuất kho, lệnh điều động</t>
  </si>
  <si>
    <t>ZFIR0036</t>
  </si>
  <si>
    <t>Báo cáo PO chi tiết</t>
  </si>
  <si>
    <t>ZMMR9002</t>
  </si>
  <si>
    <t>Báo cáo tổng hợp theo dõi tình hình kiểm kê</t>
  </si>
  <si>
    <t>ZRER1008</t>
  </si>
  <si>
    <t>Báo cáo chi tiết chiết khấu theo hóa đơn</t>
  </si>
  <si>
    <t>S_P99_41000062</t>
  </si>
  <si>
    <t>Danh sách tồn kho: có giá trị</t>
  </si>
  <si>
    <t>ZFIE0001</t>
  </si>
  <si>
    <t>Yêu cầu điều vốn &amp; thu điều vốn</t>
  </si>
  <si>
    <t>ZFIE0002</t>
  </si>
  <si>
    <t>Chi điều vốn</t>
  </si>
  <si>
    <t>ZMMF0021</t>
  </si>
  <si>
    <t>In biên bản kiểm kê tổng hợp/ chi tiết</t>
  </si>
  <si>
    <t>ZMMR0026</t>
  </si>
  <si>
    <t>Khai báo mã SP</t>
  </si>
  <si>
    <t>Kiểm tra tồn kho khả dụng cho HQ</t>
  </si>
  <si>
    <t>ZMM_DIEUPHOI</t>
  </si>
  <si>
    <t>Chương trình điều phối Vàng miếng, Nữ trang 24K, Kim cương rời</t>
  </si>
  <si>
    <t>kiểm quỹ có lưu biên bản</t>
  </si>
  <si>
    <t>10151493</t>
  </si>
  <si>
    <t>10251477</t>
  </si>
  <si>
    <t>kp</t>
  </si>
  <si>
    <t>salary</t>
  </si>
  <si>
    <t>HH</t>
  </si>
  <si>
    <t>ĐT</t>
  </si>
  <si>
    <t>NP</t>
  </si>
  <si>
    <t>TS</t>
  </si>
  <si>
    <t>TT</t>
  </si>
  <si>
    <t>X</t>
  </si>
  <si>
    <t>CHĐL</t>
  </si>
  <si>
    <t>TTTM</t>
  </si>
  <si>
    <t>10151517</t>
  </si>
  <si>
    <t>10161532</t>
  </si>
  <si>
    <t>10501534</t>
  </si>
  <si>
    <t>ĐÀ LẠT</t>
  </si>
  <si>
    <t>NHA TRANG</t>
  </si>
  <si>
    <t>KON TUM</t>
  </si>
  <si>
    <t>NINH THUẬN</t>
  </si>
  <si>
    <t>PHÚ YÊN</t>
  </si>
  <si>
    <t>GIA LAI</t>
  </si>
  <si>
    <t>DANH SÁCH CÁC CỬA HÀNG KHU VỰC TÂY NGUYÊN
T1.2027 đóng thuế đất phi nông nghiệp văn phòng TN</t>
  </si>
  <si>
    <t>CHI NHÁNH</t>
  </si>
  <si>
    <t>ĐĂK LĂK</t>
  </si>
  <si>
    <t>ĐĂK NÔNG</t>
  </si>
  <si>
    <t>BÌNH THUẬN</t>
  </si>
  <si>
    <t>mã ch</t>
  </si>
  <si>
    <t>AREA</t>
  </si>
  <si>
    <t>Cụm 1</t>
  </si>
  <si>
    <t>Cụm 3</t>
  </si>
  <si>
    <t>Cụm 2</t>
  </si>
  <si>
    <t>VPCN</t>
  </si>
  <si>
    <t>VP K. BÁN LẺ_TNG</t>
  </si>
  <si>
    <t>P. BÁN LẺ_TNG</t>
  </si>
  <si>
    <t>P. PHÂN TÍCH KD_TNG</t>
  </si>
  <si>
    <t>P. P TRIỂN HỆ THỐNG_</t>
  </si>
  <si>
    <t>P. P TRIỂN NLBH_TNG</t>
  </si>
  <si>
    <t>VP K. CHIẾN LƯỢC_TNG</t>
  </si>
  <si>
    <t>P. Q TRỊ CHIẾN LƯỢC_</t>
  </si>
  <si>
    <t>P. Q TRỊ DỰ ÁN_TNG</t>
  </si>
  <si>
    <t>P. Q TRỊ HIỆU QUẢ_TN</t>
  </si>
  <si>
    <t>P. PHÁT TRIỂN KD_TNG</t>
  </si>
  <si>
    <t>VP K. CNNT_TNG</t>
  </si>
  <si>
    <t>P. CNTT_TNG</t>
  </si>
  <si>
    <t>P. DV &amp; ĐP DA CNTT_T</t>
  </si>
  <si>
    <t>P. PT &amp; VH ỨNG DỤNG_</t>
  </si>
  <si>
    <t>P. CSHT &amp; AN NINH_TN</t>
  </si>
  <si>
    <t>VP K. CUNG ỨNG_TNG</t>
  </si>
  <si>
    <t>P. KẾ HOẠCH DỰ BÁO_T</t>
  </si>
  <si>
    <t>P. HẬU CẦN_TNG</t>
  </si>
  <si>
    <t>TT BẢO HÀNH_TNG</t>
  </si>
  <si>
    <t>P. CL HÀNG HÓA_TNG</t>
  </si>
  <si>
    <t>P. MUA_TNG</t>
  </si>
  <si>
    <t>VP K. MARKETING_TNG</t>
  </si>
  <si>
    <t>P. MARKETING_TNG</t>
  </si>
  <si>
    <t>P. QH KHÁCH HÀNG_TNG</t>
  </si>
  <si>
    <t>P. QUẢN LÝ NHÃN VÀNG</t>
  </si>
  <si>
    <t>P. SÁNG TẠO_TNG</t>
  </si>
  <si>
    <t>P. TT THƯƠNG MẠI_TNG</t>
  </si>
  <si>
    <t>P. QUẢN LÝ NHÃN BẠC_</t>
  </si>
  <si>
    <t>P. THIẾT KẾ_TNG</t>
  </si>
  <si>
    <t>VP K. NNHÂN LỰC_TNG</t>
  </si>
  <si>
    <t>P. TUYỂN DỤNG_TNG</t>
  </si>
  <si>
    <t>P. ĐÀO TẠO_TNG</t>
  </si>
  <si>
    <t>P. HĐ &amp; PT NNHÂN LỰC</t>
  </si>
  <si>
    <t>P. CS ĐÃI NGỘ_TNG</t>
  </si>
  <si>
    <t>P. ĐỐI TÁC NHÂN SỰ_T</t>
  </si>
  <si>
    <t>VP K. TCVH_TNG</t>
  </si>
  <si>
    <t>P. TÀI CHÍNH_TNG</t>
  </si>
  <si>
    <t>P. KẾ TOÁN_TNG</t>
  </si>
  <si>
    <t>P. AN NINH_TNG</t>
  </si>
  <si>
    <t>P. HÀNH CHÍNH_TNG</t>
  </si>
  <si>
    <t>VP BAN GIÁM ĐỐC_TNG</t>
  </si>
  <si>
    <t>P. Kinh Doanh</t>
  </si>
  <si>
    <t>P. Hành Chính</t>
  </si>
  <si>
    <t>P. Quản trị hiệu quả</t>
  </si>
  <si>
    <t>P. Cung Ứng</t>
  </si>
  <si>
    <t>P. Marketing</t>
  </si>
  <si>
    <t>P. Nhân Sự</t>
  </si>
  <si>
    <t>P. Tài Chính Kế Toán</t>
  </si>
  <si>
    <t>P. Giám đốc</t>
  </si>
  <si>
    <t>Nhóm CH</t>
  </si>
  <si>
    <t>VP</t>
  </si>
  <si>
    <t>Luong PushSale</t>
  </si>
  <si>
    <t>VP CN Đăk Lắk</t>
  </si>
  <si>
    <t>VP CN Đăk Nông</t>
  </si>
  <si>
    <t>VP CN Gia Lai</t>
  </si>
  <si>
    <t>VP CN Khánh Hòa</t>
  </si>
  <si>
    <t>VP CN Kon Tum</t>
  </si>
  <si>
    <t>VP CN Đà Lạt</t>
  </si>
  <si>
    <t>VP CN Phú Yên</t>
  </si>
  <si>
    <t>VP CN Lâm Đồng</t>
  </si>
  <si>
    <t>VP CN Ninh Thuận</t>
  </si>
  <si>
    <t>VP CN Bình Thuận</t>
  </si>
  <si>
    <t>ĐỨC TRỌNG ĐÀ LẠT (2023)</t>
  </si>
  <si>
    <t>p011</t>
  </si>
  <si>
    <t>P028</t>
  </si>
  <si>
    <t>P050</t>
  </si>
  <si>
    <t>P015</t>
  </si>
  <si>
    <t>P016</t>
  </si>
  <si>
    <t>p019</t>
  </si>
  <si>
    <t>P027</t>
  </si>
  <si>
    <t>p025</t>
  </si>
  <si>
    <t>P051</t>
  </si>
  <si>
    <t>P035</t>
  </si>
  <si>
    <t>Cửa hàng 1596 TTKH 71 Phan Chu Trinh</t>
  </si>
  <si>
    <t>NC</t>
  </si>
  <si>
    <t/>
  </si>
  <si>
    <t>NCMM</t>
  </si>
  <si>
    <t>LoaiCH</t>
  </si>
  <si>
    <t>DC</t>
  </si>
  <si>
    <t>TTKH 282 Phan Đình Phùng, Đà Lạt</t>
  </si>
  <si>
    <t>Số 282 Phan Đình Phùng, phường 2, TP. Đà Lạt, Lâm Đồng</t>
  </si>
  <si>
    <t>PNJ Coop Phan Thiết</t>
  </si>
  <si>
    <t>Vị trí số 1, tầng trệt, Co.opMart Phan Thiết, Số 1A Nguyễn Tất Thành, phường Bình Hưng, TP Phan Thiết.</t>
  </si>
  <si>
    <t>TTKH 40 Nguyễn Thị Minh Khai, Phan Thiết</t>
  </si>
  <si>
    <t>Số 40 Nguyễn Thị Minh Khai, phường Đức Nghĩa, TP Phan Thiết.</t>
  </si>
  <si>
    <t>TTKH 32 Quang Trung, Buôn Ma Thuột</t>
  </si>
  <si>
    <t>Số 32 Quang Trung, Thành phố Buôn Ma Thuột, Tỉnh Đăk Lăk.</t>
  </si>
  <si>
    <t>PNJ Coop Buôn Ma Thuột</t>
  </si>
  <si>
    <t>71 Nguyễn Tất Thành, phường Tân An, Thành phố Buôn Ma Thuột</t>
  </si>
  <si>
    <t>PNJ Coop Đắk Nông</t>
  </si>
  <si>
    <t>Gian hàng GF2 - GF3, tầng trệt, Siêu thị Co.op Mart ĐắK Nông, đường 23/3, tổ dân phố 1, phường Nghĩa Thành, Thị xã.Gia Nghĩa.</t>
  </si>
  <si>
    <t>TTKH 122 Hoàng Văn Thụ, Pleiku</t>
  </si>
  <si>
    <t>Số 14 Hoàng Văn Thụ, tổ 5, phường Diên Hồng, TP Pleiku.</t>
  </si>
  <si>
    <t>PNJ Coop Pleiku</t>
  </si>
  <si>
    <t>21 Cách Mạng Tháng Tám, phường Hoa Lư, Tp Pleiku.</t>
  </si>
  <si>
    <t>PNJ Lottemart Nha Trang</t>
  </si>
  <si>
    <t>Tầng trệt, Lotte Nha Trang, số 58 đường 23/10, TP. Nha Trang, Khánh Hòa</t>
  </si>
  <si>
    <t>PNJ Vincom Lê Thánh Tông Nha Trang</t>
  </si>
  <si>
    <t>Lô L1-K4A, Vincom Lê Thánh Tôn - Nha Trang, số 44-46 Lê Thánh Tôn, phường Lộc Thọ, TP. Nha Trang, Tỉnh Khánh Hòa</t>
  </si>
  <si>
    <t>TTKH 297 Trần Hưng Đạo, Kon Tum</t>
  </si>
  <si>
    <t>Số 297 Trần Hưng Đạo, phường Quyết Thắng, Thành phố Kon Tum, Tỉnh Kon Tum</t>
  </si>
  <si>
    <t>TTKH 25-27 Phan Bội Châu, Đà Lạt</t>
  </si>
  <si>
    <t>25-27 Phan Bội Châu, Phường 1, Tp.Đà Lạt, Tỉnh Lâm Đồng</t>
  </si>
  <si>
    <t>PNJ BigC Đà Lạt</t>
  </si>
  <si>
    <t>Kios 02, BigC Đà Lạt (Quảng trường Lâm Viên, góc đường Hồ Tùng Mậu và Trần Quốc Toản, P.10, TP. Đà Lạt.</t>
  </si>
  <si>
    <t>PNJ Coop Bảo Lộc</t>
  </si>
  <si>
    <t>Shop 09, tầng trệt, Siêu thị Co.opMart Bảo Lộc, Khu tháp nước, đường Trần Phú, phường 2, TP Bảo Lộc.</t>
  </si>
  <si>
    <t>PNJ Vincom Tuy Hoà</t>
  </si>
  <si>
    <t>Lô L1-K4, Tầng L1, TTTM Vincom Plaza Tuy Hòa - Phú Yên, đường Hùng Vương, Tuy Hòa, Phú Yên.</t>
  </si>
  <si>
    <t>TTKH 199B Trần Hưng Đạo, Tuy Hòa</t>
  </si>
  <si>
    <t>199B Trần Hưng Đạo, phường 4, TP. Tuy Hòa</t>
  </si>
  <si>
    <t>TTKH 190-192 Nguyễn Tất Thành,BMT</t>
  </si>
  <si>
    <t>190 – 192 Nguyễn Tất Thành, phường Tân Lập, TP. Buôn Ma Thuột, Tỉnh Đăk Lăk</t>
  </si>
  <si>
    <t>TTKH 25-27 Lý Thánh Tôn, Nha Trang</t>
  </si>
  <si>
    <t>Số 25-27 Lý Thánh Tôn, Nha Trang, Phường Lộc Thọ, TP. Nha Trang, Tỉnh Khánh Hòa</t>
  </si>
  <si>
    <t>TTKH 560 Thống Nhất,Phan Rang Tháp Chàm</t>
  </si>
  <si>
    <t>Số 560 Thống Nhất, P. Đạo Long, TP. Phan Rang – Tháp Chàm, Ninh Thuận</t>
  </si>
  <si>
    <t>TTKH 92-94 Huỳnh Thúc Kháng,Gia Nghĩa</t>
  </si>
  <si>
    <t>Số 92-94 Huỳnh Thúc Kháng, Phường Nghĩa Thành, Thị xã Gia Nghĩa, Đăk Nông</t>
  </si>
  <si>
    <t>PNJ Vincom Bảo Lộc</t>
  </si>
  <si>
    <t>Gian hàng L1-04, Vincom Bảo Lộc, Số 83 Lê Hồng Phong, Phường 1, Tp. Bảo Lộc, Lâm Đồng</t>
  </si>
  <si>
    <t>TTKH 121 Thống Nhất,Đức Trọng</t>
  </si>
  <si>
    <t>Số 121 Thống Nhất, thị trấn Liên Nghĩa, huyện Đức Trọng, tỉnh Lâm Đồng</t>
  </si>
  <si>
    <t>PNJ Vincom Trần Phú Nha Trang</t>
  </si>
  <si>
    <t>Shop L1-K7, VincomPlaza Trần Phú, số 40 Trần Phú, P.Lộc Thọ, Nha Trang, Khánh Hòa</t>
  </si>
  <si>
    <t>PNJ Coop Phan Rí Cửa</t>
  </si>
  <si>
    <t>Siêu thị Coopmart Phan Rí Cửa, đường Lý Thường Kiệt, KP.Minh Tân 4, Thị trấn Phan Rí Cửa, huyện Tuy Phong, tỉnh Bình Thuận</t>
  </si>
  <si>
    <t>TTKH 504 Hùng Vương, Pleiku</t>
  </si>
  <si>
    <t>Số 504 Hùng Vương, phường Phù Đổng, thành phố Pleiku, Gia Lai</t>
  </si>
  <si>
    <t>TTKH 72 Thái Nguyên, Nha Trang</t>
  </si>
  <si>
    <t>Số 72 Thái Nguyên, phường Phương Sài, thành phố Nha Trang, Tỉnh Khánh Hòa</t>
  </si>
  <si>
    <t>PNJ Vincom Kon Tum</t>
  </si>
  <si>
    <t>L1-K4, Vincom Plaza Kon Tum, đường Phan Đình Phùng, phường Quyết Thắng, thành phố Kon Tum, tỉnh Kon Tum</t>
  </si>
  <si>
    <t>PNJ Vincom+ Ninh Hoà</t>
  </si>
  <si>
    <t>L1-K4, Vincom Ninh Hòa, phường Ninh Hiệp, thị xã Ninh Hòa, tỉnh Khánh Hóa</t>
  </si>
  <si>
    <t>TTKH 7-9 Y Wang,Buôn Ma Thuột</t>
  </si>
  <si>
    <t>Số 7-9 Y Wang, Phường Eatam, Thành phố Buôn Ma Thuột, tỉnh Đăk Lăk</t>
  </si>
  <si>
    <t>PNJ GoldCoast Nha Trang</t>
  </si>
  <si>
    <t>L1-K7, TTTM Goldcoast, số 1 Trần Hưng Đạo, Phường Lộc Thọ, Thành phố Nha Trang, Tỉnh Khánh Hòa</t>
  </si>
  <si>
    <t>TTKH 245 Phạm Văn Đồng,Cam Ranh</t>
  </si>
  <si>
    <t>245 Phạm Văn Đồng, phường Cam Thuận, TP Cam Ranh, Tỉnh Khánh Hòa</t>
  </si>
  <si>
    <t>PNJ Go Buôn Ma Thuột</t>
  </si>
  <si>
    <t>Lô 1K1, TTTM Go! Buôn Ma Thuột, góc đường Nguyễn Thị Định &amp; Vành Đai Phía Tây, Phường Thành Nhất, Thành phố Buôn Ma Thuột, tỉnh Đăk Lăk</t>
  </si>
  <si>
    <t>TTKH 196-198 Tôn Đức Thắng,Phan Thiết</t>
  </si>
  <si>
    <t>196 - 198 Tôn Đức Thắng, khu phố 7, Phường Phú Thủy, Thành phố Phan Thiết, Bình Thuận</t>
  </si>
  <si>
    <t>TTKH PNJ 261 Ngô Gia Tự, Phan Rang</t>
  </si>
  <si>
    <t>261 Ngô Gia Tự, P Tấn Tài, TP.PRTC, Ninh Thuận</t>
  </si>
  <si>
    <t>TTKH 487 Hùng Vương, Buôn Hồ</t>
  </si>
  <si>
    <t>487 Hùng Vương, Thị xã Buôn Hồ, TP. Buôn Ma Thuột, Đắk Lắk</t>
  </si>
  <si>
    <t>TTKH 148-150 Nguyễn Tất Thành</t>
  </si>
  <si>
    <t>148-150 Nguyễn Tất Thành, Thị Trấn Đắk Mil, Đắk Nông</t>
  </si>
  <si>
    <t>TTKH 663-665a Trần Phú, Bảo Lộc</t>
  </si>
  <si>
    <t>663-665a Trần Phú, P.Blao, Tp. Bảo Lộc, Lâm Đồng</t>
  </si>
  <si>
    <t>TTKH 367 Quang Trung, An Khê</t>
  </si>
  <si>
    <t>367 Quang Trung, P. An Phú, Thị xã An Khê, Gia Lai</t>
  </si>
  <si>
    <t>TTKH 1044 Hùng Vương, TT. Di Linh</t>
  </si>
  <si>
    <t>1044 Hùng Vương, TT. Di Linh, H. Di Linh, Lâm Đồng</t>
  </si>
  <si>
    <t>TTKH 443-445, Đường 2 tháng 4, phường Vĩnh Hải</t>
  </si>
  <si>
    <t>443-445, Đường 2 tháng 4, phường Vĩnh Hải, TP Nha Trang, tỉnh Khánh Hòa</t>
  </si>
  <si>
    <t>TTKH Giải Phóng, Phước An</t>
  </si>
  <si>
    <t>266 Giải Phóng, thị trấn Phước An, H. Krông Pắk, tỉnh Đắk Lắk</t>
  </si>
  <si>
    <t>TTKH 70A-70B Lê Lợi, Lagi</t>
  </si>
  <si>
    <t>70A-70B Lê Lợi, Phước Hội, Lagi, Bình Thuận</t>
  </si>
  <si>
    <t>PNJ Vincom Ninh Thuận</t>
  </si>
  <si>
    <t>L1-K1, Tầng Trệt TTTM Vincom Ninh Thuận, số 122 Đường 16 tháng 4, phường Mỹ Bình, TP. Phan Rang - Tháp Chàm, Tỉnh Ninh Thuận.</t>
  </si>
  <si>
    <t>TTKH 738 Hùng Vương, Đinh Văn</t>
  </si>
  <si>
    <t>738 Hùng Vương, thị trấn Đinh Văn, huyện Lâm Hà, Lâm Đồng</t>
  </si>
  <si>
    <t>TTKH 778 Phạm Văn Đồng, Pleiku</t>
  </si>
  <si>
    <t>778 Phạm Văn Đồng, phường Yên Thế, TP. Pleiku, Gia Lai</t>
  </si>
  <si>
    <t>Note</t>
  </si>
  <si>
    <t>Đóng cửa</t>
  </si>
  <si>
    <t>Vincom Bmt</t>
  </si>
  <si>
    <t>Coop Buôn Hồ</t>
  </si>
  <si>
    <t>Dc Bmt</t>
  </si>
  <si>
    <t>TNN04</t>
  </si>
  <si>
    <t>Bình Thuận</t>
  </si>
  <si>
    <t>TNN03</t>
  </si>
  <si>
    <t>TNN01</t>
  </si>
  <si>
    <t>Đắk Lắk</t>
  </si>
  <si>
    <t>Đắk Nông</t>
  </si>
  <si>
    <t>Gia Lai</t>
  </si>
  <si>
    <t>Kon Tum</t>
  </si>
  <si>
    <t>TNN02</t>
  </si>
  <si>
    <t>Ninh Thuận</t>
  </si>
  <si>
    <t>Phú Yên</t>
  </si>
  <si>
    <t>DienTich</t>
  </si>
  <si>
    <t>Năm mở</t>
  </si>
  <si>
    <t>2021-2022</t>
  </si>
  <si>
    <t>BẢO LỘC</t>
  </si>
  <si>
    <t>Đà Lạt</t>
  </si>
  <si>
    <t>Bảo Lộc</t>
  </si>
  <si>
    <t>ĐẮK LẮK</t>
  </si>
  <si>
    <t>Nha Trang</t>
  </si>
  <si>
    <t>Type</t>
  </si>
  <si>
    <t>Nhóm Relayout 2023</t>
  </si>
  <si>
    <t>Nhóm cửa hàng hiện hữu</t>
  </si>
  <si>
    <t>Nhóm mở mới 2023</t>
  </si>
  <si>
    <t>Nhóm relayout 2024</t>
  </si>
  <si>
    <t>Coop Phan Rí Cửa</t>
  </si>
  <si>
    <t>Coop Phan Thiết</t>
  </si>
  <si>
    <t>BigC Đà Lạt</t>
  </si>
  <si>
    <t>Coop Bảo Lộc</t>
  </si>
  <si>
    <t>Vincom Bảo Lộc</t>
  </si>
  <si>
    <t>Coop Buôn Ma Thuột</t>
  </si>
  <si>
    <t>Go Buôn Ma Thuột</t>
  </si>
  <si>
    <t>Coop Đắk Nông</t>
  </si>
  <si>
    <t>Coop Pleiku</t>
  </si>
  <si>
    <t>Vincom Kon Tum</t>
  </si>
  <si>
    <t>Lottemart Nha Trang</t>
  </si>
  <si>
    <t>GoldCoast Nha Trang</t>
  </si>
  <si>
    <t>Vincom Ninh Thuận</t>
  </si>
  <si>
    <t>Vincom Tuy Hoà</t>
  </si>
  <si>
    <t>148-150 Nguyễn Tất Thành</t>
  </si>
  <si>
    <t>40 Nguyễn Thị Minh Khai</t>
  </si>
  <si>
    <t>70A-70B Lê Lợi</t>
  </si>
  <si>
    <t>282 Phan Đình Phùng</t>
  </si>
  <si>
    <t>25-27 Phan Bội Châu</t>
  </si>
  <si>
    <t>663-665a Trần Phú</t>
  </si>
  <si>
    <t>1044 Hùng Vương</t>
  </si>
  <si>
    <t>738 Hùng Vương</t>
  </si>
  <si>
    <t>32 Quang Trung</t>
  </si>
  <si>
    <t>487 Hùng Vương</t>
  </si>
  <si>
    <t>122 Hoàng Văn Thụ</t>
  </si>
  <si>
    <t>504 Hùng Vương</t>
  </si>
  <si>
    <t>367 Quang Trung</t>
  </si>
  <si>
    <t>778 Phạm Văn Đồng</t>
  </si>
  <si>
    <t>297 Trần Hưng Đạo</t>
  </si>
  <si>
    <t>25-27 Lý Thánh Tôn</t>
  </si>
  <si>
    <t>72 Thái Nguyên</t>
  </si>
  <si>
    <t>261 Ngô Gia Tự</t>
  </si>
  <si>
    <t>199B Trần Hưng Đạo</t>
  </si>
  <si>
    <t>196-198 Tôn Đức Thắng</t>
  </si>
  <si>
    <t>121 Thống Nhất</t>
  </si>
  <si>
    <t>190-192 Nguyễn Tất Thành</t>
  </si>
  <si>
    <t>7-9 Y Wang</t>
  </si>
  <si>
    <t>92-94 Huỳnh Thúc Kháng</t>
  </si>
  <si>
    <t>245 Phạm Văn Đồng</t>
  </si>
  <si>
    <t>560 Thống Nhất</t>
  </si>
  <si>
    <t xml:space="preserve">Vincom Lê Thánh Tông </t>
  </si>
  <si>
    <t xml:space="preserve">Vincom Trần Phú </t>
  </si>
  <si>
    <t>Vincom Ninh Hoà</t>
  </si>
  <si>
    <t>443-445 Đường 4 tháng 4</t>
  </si>
  <si>
    <t>266 Giải Phóng</t>
  </si>
  <si>
    <t>TÌNH TRẠNG
(FILTER)</t>
  </si>
  <si>
    <t>SAP</t>
  </si>
  <si>
    <t>TÊN CỬA HÀNG
(TRÊN SAP)</t>
  </si>
  <si>
    <t>ĐỊA CHỈ CH</t>
  </si>
  <si>
    <t>CỤM</t>
  </si>
  <si>
    <t>TỈNH/TP
(TRÊN SAP)</t>
  </si>
  <si>
    <t>CHT HIỆN TẠI</t>
  </si>
  <si>
    <t>EMAIL CHT</t>
  </si>
  <si>
    <t>TÊN ASM</t>
  </si>
  <si>
    <t>EMAIL ASM</t>
  </si>
  <si>
    <t>TÊN RSM</t>
  </si>
  <si>
    <t>EMAIL RSM</t>
  </si>
  <si>
    <t>KÊNH</t>
  </si>
  <si>
    <t>NGÀY
KHAI TRƯƠNG</t>
  </si>
  <si>
    <t>NGÀY
ĐÓNG CỬA</t>
  </si>
  <si>
    <t>ĐANG HOẠT ĐỘNG</t>
  </si>
  <si>
    <t>Tây Nguyên</t>
  </si>
  <si>
    <t>Lâm Đồng</t>
  </si>
  <si>
    <t>BÙI THỊ MAI QUYÊN</t>
  </si>
  <si>
    <t>quyen.btm@pnj.com.vn</t>
  </si>
  <si>
    <t>PHẠM HOÀNG CHƯƠNG</t>
  </si>
  <si>
    <t>chuong.ph01@pnj.com.vn</t>
  </si>
  <si>
    <t>VÕ THỊ THU PHƯƠNG</t>
  </si>
  <si>
    <t>phuong.vtt@pnj.com.vn</t>
  </si>
  <si>
    <t>PHẠM THỊ THU HIỀN</t>
  </si>
  <si>
    <t>hien.ptt01@pnj.com.vn</t>
  </si>
  <si>
    <t>LỮ HOÀNG BẢO TRÂN</t>
  </si>
  <si>
    <t>tran.lhb@pnj.com.vn</t>
  </si>
  <si>
    <t>HOÀNG THỊ MỸ HẠNH</t>
  </si>
  <si>
    <t>hanh.htm@pnj.com.vn</t>
  </si>
  <si>
    <t>ĐÓNG CỬA</t>
  </si>
  <si>
    <t>Đóng cửa từ 14/07/23</t>
  </si>
  <si>
    <t>PNJ Vincom Buôn Ma Thuột</t>
  </si>
  <si>
    <t>Kiosk L3-3B, tầng 3, TTTM Vincom Plaza Buôn Ma Thuột, 78 Lý Thường Kiệt, TP. Buôn Ma Thuột, Đak Lak,</t>
  </si>
  <si>
    <t>14/07/2023</t>
  </si>
  <si>
    <t>BÙI THỊ THU SƯƠNG</t>
  </si>
  <si>
    <t>suong.btt@pnj.com.vn</t>
  </si>
  <si>
    <t>NGUYỄN THỊ KIM CÚC</t>
  </si>
  <si>
    <t>cuc.ntk@pnj.com.vn</t>
  </si>
  <si>
    <t>PHẠM TƯỜNG VI</t>
  </si>
  <si>
    <t>vi.pt@pnj.com.vn</t>
  </si>
  <si>
    <t>Khánh Hòa</t>
  </si>
  <si>
    <t>TRẦN THỊ TÂN MAI</t>
  </si>
  <si>
    <t>mai.ttt04@pnj.com.vn</t>
  </si>
  <si>
    <t>NGUYỄN THỊ TRÀ MY</t>
  </si>
  <si>
    <t>my.ntt03@pnj.com.vn</t>
  </si>
  <si>
    <t>NGUYỄN ANH PHI</t>
  </si>
  <si>
    <t>phi.na@pnj.com.vn</t>
  </si>
  <si>
    <t>LÊ THỊ TRÚC LY</t>
  </si>
  <si>
    <t>ly.ltt@pnj.com.vn</t>
  </si>
  <si>
    <t>NGUYỄN THỊ KIM HƯƠNG</t>
  </si>
  <si>
    <t>huong.ntk@pnj.com.vn</t>
  </si>
  <si>
    <t>HỒ THỊ THU HIỀN</t>
  </si>
  <si>
    <t>hien.htt02@pnj.com.vn</t>
  </si>
  <si>
    <t>VÕ ĐÌNH QUỐC</t>
  </si>
  <si>
    <t>quoc.vd@pnj.com.vn</t>
  </si>
  <si>
    <t>HUỲNH DUY HOÀI</t>
  </si>
  <si>
    <t>hoai.hd@pnj.com.vn</t>
  </si>
  <si>
    <t>NGUYỄN THỊ BĂNG TÂM</t>
  </si>
  <si>
    <t>tam.ntb@pnj.com.vn</t>
  </si>
  <si>
    <t>NGÔ THỊ VAN KA</t>
  </si>
  <si>
    <t>ka.ntv@pnj.com.vn</t>
  </si>
  <si>
    <t>NGUYỄN TRÙNG DƯƠNG</t>
  </si>
  <si>
    <t>duong.nt03@pnj.com.vn</t>
  </si>
  <si>
    <t>NGUYỄN THỊ THÚY</t>
  </si>
  <si>
    <t>thuy.nt06@pnj.com.vn</t>
  </si>
  <si>
    <t>HÀ HOÀI THƯƠNG</t>
  </si>
  <si>
    <t>thuong.hh01@pnj.com.vn</t>
  </si>
  <si>
    <t>ĐINH TRƯỜNG LÂM</t>
  </si>
  <si>
    <t>lam.dt@pnj.com.vn</t>
  </si>
  <si>
    <t>NGUYỄN THÁI MINH</t>
  </si>
  <si>
    <t>minh.nt04@pnj.com.vn</t>
  </si>
  <si>
    <t>TRẦN THỊ HẰNG</t>
  </si>
  <si>
    <t>hang.tt05@pnj.com.vn</t>
  </si>
  <si>
    <t>NGUYỄN THỊ MINH HIỀN</t>
  </si>
  <si>
    <t>hien.ntm04@pnj.com.vn</t>
  </si>
  <si>
    <t>NGUYỄN VÕ THU THẮNG</t>
  </si>
  <si>
    <t>thang.nvt@pnj.com.vn</t>
  </si>
  <si>
    <t>NGUYỄN THỊ YẾN LY</t>
  </si>
  <si>
    <t>ly.nty01@pnj.com.vn</t>
  </si>
  <si>
    <t>HOÀNG BẢO SƠN</t>
  </si>
  <si>
    <t>son.hb@pnj.com.vn</t>
  </si>
  <si>
    <t>LÊ THỊ HỒNG THẮM</t>
  </si>
  <si>
    <t>tham.lth@pnj.com.vn</t>
  </si>
  <si>
    <t>NGUYỄN TRẦN HOÀNG CHÂU</t>
  </si>
  <si>
    <t>chau.nth@pnj.com.vn</t>
  </si>
  <si>
    <t>HỒ THỊ MINH TÂM</t>
  </si>
  <si>
    <t>tam.htm01@pnj.com.vn</t>
  </si>
  <si>
    <t>NGUYỄN THỊ THU PHÚC</t>
  </si>
  <si>
    <t>phuc.ntt@pnj.com.vn</t>
  </si>
  <si>
    <t>TRƯƠNG THỊ VÂN</t>
  </si>
  <si>
    <t>van.tt03@pnj.com.vn</t>
  </si>
  <si>
    <t>PHẠM THÁI HOÀNG</t>
  </si>
  <si>
    <t>hoang.pt@pnj.com.vn</t>
  </si>
  <si>
    <t>TRẦN THỊ THANH HÀ</t>
  </si>
  <si>
    <t>ha.ttt03@pnj.com.vn</t>
  </si>
  <si>
    <t>ĐẶNG HỮU THÀNH</t>
  </si>
  <si>
    <t>thanh.dh@pnj.com.vn</t>
  </si>
  <si>
    <t>TRẦN THỊ THÙY LINH</t>
  </si>
  <si>
    <t>linh.ttt01@pnj.com.vn</t>
  </si>
  <si>
    <t>HUỲNH THỊ THU THÚY</t>
  </si>
  <si>
    <t>thuy.htt02@pnj.com.vn</t>
  </si>
  <si>
    <t>CAO PHƯƠNG HẠNH</t>
  </si>
  <si>
    <t>hanh.cp@pnj.com.vn</t>
  </si>
  <si>
    <t>PHẠM QUỐC TRUNG</t>
  </si>
  <si>
    <t>trung.pq02@pnj.com.vn</t>
  </si>
  <si>
    <t>LÊ THANH DIỆP LAM</t>
  </si>
  <si>
    <t>lam.ltd@pnj.com.vn</t>
  </si>
  <si>
    <t>TRẦN SỸ TRƯỜNG</t>
  </si>
  <si>
    <t>truong.ts@pnj.com.vn</t>
  </si>
  <si>
    <t>NGUYỄN THỊ KIM THANH</t>
  </si>
  <si>
    <t>thanh.ntk05@pnj.com.vn</t>
  </si>
  <si>
    <t>Nhóm cửa hàng trưởng thành</t>
  </si>
  <si>
    <t>Nhóm mở mới</t>
  </si>
  <si>
    <t>p028</t>
  </si>
  <si>
    <t>p050</t>
  </si>
  <si>
    <t>p015</t>
  </si>
  <si>
    <t>p016</t>
  </si>
  <si>
    <t>p027</t>
  </si>
  <si>
    <t>p051</t>
  </si>
  <si>
    <t>p035</t>
  </si>
  <si>
    <t>Giữ Lại</t>
  </si>
  <si>
    <t>MS</t>
  </si>
  <si>
    <t>MM Ministore</t>
  </si>
  <si>
    <t>MM Center</t>
  </si>
  <si>
    <t>CT</t>
  </si>
  <si>
    <t>Phan Chu Trinh, Bmt</t>
  </si>
  <si>
    <t>Nhóm cửa hàng mở mới</t>
  </si>
  <si>
    <t>71 Phan Chu Trinh</t>
  </si>
  <si>
    <t>Đức Trọng Đà Lạt</t>
  </si>
  <si>
    <t>Center Nha Trang</t>
  </si>
  <si>
    <t>Coop Nha Trang</t>
  </si>
  <si>
    <t>Vinpearl Nha Trang</t>
  </si>
  <si>
    <t>Coop Komtom</t>
  </si>
  <si>
    <t>443-445 Đường 2 tháng 4, phường Vĩnh Hải, TP Nha Trang, tỉnh Khánh Hòa</t>
  </si>
  <si>
    <t>40 Nguyễn Thị Minh Khai, phường Đức Nghĩa, TP Phan Thiết.</t>
  </si>
  <si>
    <t>Vị trí 1, tầng trệt, Co.opMart Phan Thiết, 1A Nguyễn Tất Thành, phường Bình Hưng, TP Phan Thiết.</t>
  </si>
  <si>
    <t>121 Thống Nhất, thị trấn Liên Nghĩa, huyện Đức Trọng, tỉnh Lâm Đồng</t>
  </si>
  <si>
    <t>282 Phan Đình Phùng, phường 2, TP. Đà Lạt, Lâm Đồng</t>
  </si>
  <si>
    <t>Gian hàng L1-04, Vincom Bảo Lộc, 83 Lê Hồng Phong, Phường 1, Tp. Bảo Lộc, Lâm Đồng</t>
  </si>
  <si>
    <t>32 Quang Trung, Thành phố Buôn Ma Thuột, Tỉnh Đăk Lăk.</t>
  </si>
  <si>
    <t>7-9 Y Wang, Phường Eatam, Thành phố Buôn Ma Thuột, tỉnh Đăk Lăk</t>
  </si>
  <si>
    <t>92-94 Huỳnh Thúc Kháng, Phường Nghĩa Thành, Thị xã Gia Nghĩa, Đăk Nông</t>
  </si>
  <si>
    <t>14 Hoàng Văn Thụ, tổ 5, phường Diên Hồng, TP Pleiku.</t>
  </si>
  <si>
    <t>504 Hùng Vương, phường Phù Đổng, thành phố Pleiku, Gia Lai</t>
  </si>
  <si>
    <t>297 Trần Hưng Đạo, phường Quyết Thắng, Thành phố Kon Tum, Tỉnh Kon Tum</t>
  </si>
  <si>
    <t>Lô L1-K4A, Vincom Lê Thánh Tôn - Nha Trang, 44-46 Lê Thánh Tôn, phường Lộc Thọ, TP. Nha Trang, Tỉnh Khánh Hòa</t>
  </si>
  <si>
    <t>Tầng trệt, Lotte Nha Trang, 58 đường 23/10, TP. Nha Trang, Khánh Hòa</t>
  </si>
  <si>
    <t>25-27 Lý Thánh Tôn, Nha Trang, Phường Lộc Thọ, TP. Nha Trang, Tỉnh Khánh Hòa</t>
  </si>
  <si>
    <t>L1-K7, TTTM Goldcoast, 1 Trần Hưng Đạo, Phường Lộc Thọ, Thành phố Nha Trang, Tỉnh Khánh Hòa</t>
  </si>
  <si>
    <t>Shop L1-K7, VincomPlaza Trần Phú, 40 Trần Phú, P.Lộc Thọ, Nha Trang, Khánh Hòa</t>
  </si>
  <si>
    <t>72 Thái Nguyên, phường Phương Sài, thành phố Nha Trang, Tỉnh Khánh Hòa</t>
  </si>
  <si>
    <t>560 Thống Nhất, P. Đạo Long, TP. Phan Rang – Tháp Chàm, Ninh Thuận</t>
  </si>
  <si>
    <t>Lô L1-K1, Tầng Trệt TTTM Vincom Ninh Thuận, 122 Đường 16 tháng 4, phường Mỹ Bình, TP. Phan Rang - Tháp Chàm, Tỉnh Ninh Thuận.</t>
  </si>
  <si>
    <t>78 Lý Thường Kiệt, Thắng Lợi, Thành phố Buôn Ma Thuột, Đắk Lắk</t>
  </si>
  <si>
    <t>464 Hùng Vương, Phường An Bình, Buôn Hồ, Đắk Lắk</t>
  </si>
  <si>
    <t>239 Phan Chu Trinh, P. Tân Lợi, Tp Buôn Ma Thuột</t>
  </si>
  <si>
    <t>Gian hàng GF2 - GF3, tầng trệt, Siêu thị Co.op Mart ĐắK Nông, đường 23/3, tổ dân phố 1, phường Nghĩa Thành, Thị xã Gia Nghĩa</t>
  </si>
  <si>
    <t>TP/Thị Xã/</t>
  </si>
  <si>
    <t>Phan Thiết</t>
  </si>
  <si>
    <t>Buôn Ma Thuột</t>
  </si>
  <si>
    <t>Pleiku</t>
  </si>
  <si>
    <t>Lagi</t>
  </si>
  <si>
    <t>TP. Buôn Ma Thuột</t>
  </si>
  <si>
    <t>Buôn Hồ</t>
  </si>
  <si>
    <t>Đức Trọng</t>
  </si>
  <si>
    <t>Di Linh</t>
  </si>
  <si>
    <t>Lâm Hà</t>
  </si>
  <si>
    <t>Gia Nghĩa</t>
  </si>
  <si>
    <t>An Khê</t>
  </si>
  <si>
    <t>Ninh Hòa</t>
  </si>
  <si>
    <t>Cam Ranh</t>
  </si>
  <si>
    <t>Phan Rang - Tháp Chàm</t>
  </si>
  <si>
    <t>Tuy Hòa</t>
  </si>
  <si>
    <t>Tier</t>
  </si>
  <si>
    <t>Stt</t>
  </si>
  <si>
    <t>Chi nhánh</t>
  </si>
  <si>
    <t>Khu vực quản lý</t>
  </si>
  <si>
    <t>Phân loại Tier cũ</t>
  </si>
  <si>
    <t>Phân loại Tier mới</t>
  </si>
  <si>
    <t>Quận/Huyện</t>
  </si>
  <si>
    <t>Hồ chí Minh</t>
  </si>
  <si>
    <t>TP. Hồ Chí Minh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</si>
  <si>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</si>
  <si>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</si>
  <si>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</si>
  <si>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</si>
  <si>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</si>
  <si>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</si>
  <si>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</si>
  <si>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</si>
  <si>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</si>
  <si>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</si>
  <si>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</si>
  <si>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</si>
  <si>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Tân Bình</t>
  </si>
  <si>
    <t>Quận Phú Nhuận</t>
  </si>
  <si>
    <t>Quận Gò vấp</t>
  </si>
  <si>
    <t>Quận Bình Thạnh</t>
  </si>
  <si>
    <t>Quận Bình Tân</t>
  </si>
  <si>
    <t>Quận Tân Phú</t>
  </si>
  <si>
    <t>Quận Thủ Đức</t>
  </si>
  <si>
    <t>Huyện Bình Chánh</t>
  </si>
  <si>
    <t>Huyện Cần Giờ</t>
  </si>
  <si>
    <t>Huyện Củ Chi</t>
  </si>
  <si>
    <t>Huyện Hóc Môn</t>
  </si>
  <si>
    <t>Huyện Nhà Bè</t>
  </si>
  <si>
    <t>Huyện Đức Hòa</t>
  </si>
  <si>
    <t>3+</t>
  </si>
  <si>
    <t>Huyện Đức Huệ</t>
  </si>
  <si>
    <t>Long An</t>
  </si>
  <si>
    <t>TP. Tân An</t>
  </si>
  <si>
    <t>Huyện Bến Lức</t>
  </si>
  <si>
    <t>Thị Xã Kiến Tường</t>
  </si>
  <si>
    <t>Huyện Cần Giuộc</t>
  </si>
  <si>
    <t>Huyện Cần Đước</t>
  </si>
  <si>
    <t>Tiền Giang</t>
  </si>
  <si>
    <t>TP. Mỹ Tho</t>
  </si>
  <si>
    <t>TX. Cai Lậy</t>
  </si>
  <si>
    <t>TX. Gò Công</t>
  </si>
  <si>
    <t>Bến Tre</t>
  </si>
  <si>
    <t>TP. Bến Tre</t>
  </si>
  <si>
    <t>TP. Phan Thiết</t>
  </si>
  <si>
    <t>Thị Xã Lagi</t>
  </si>
  <si>
    <t>Tuy Phong</t>
  </si>
  <si>
    <t>ĐNB</t>
  </si>
  <si>
    <t>BR-VT</t>
  </si>
  <si>
    <t>TP. Bà Rịa</t>
  </si>
  <si>
    <t>TP. Vũng Tàu</t>
  </si>
  <si>
    <t>TX. Phú Mỹ</t>
  </si>
  <si>
    <t>Đồng Nai</t>
  </si>
  <si>
    <t>TP. Biên Hòa</t>
  </si>
  <si>
    <t>H. Thống Nhất</t>
  </si>
  <si>
    <t>H. Long Thành</t>
  </si>
  <si>
    <t>TX. Long Khánh</t>
  </si>
  <si>
    <t>H. Nhơn Trạch</t>
  </si>
  <si>
    <t>H. Trảng Bom</t>
  </si>
  <si>
    <t>Bình Dương</t>
  </si>
  <si>
    <t>TP. Thủ Dầu Một</t>
  </si>
  <si>
    <t>TP. Dĩ An</t>
  </si>
  <si>
    <t>TP. Thuận An</t>
  </si>
  <si>
    <t>TX. Tân Uyên</t>
  </si>
  <si>
    <t>TX. Bến Cát</t>
  </si>
  <si>
    <t>Bình Phước</t>
  </si>
  <si>
    <t>TP. Đồng Xoài</t>
  </si>
  <si>
    <t>TX. Bình Long</t>
  </si>
  <si>
    <t>TX. Phước Long</t>
  </si>
  <si>
    <t>TT. Chơn Thành</t>
  </si>
  <si>
    <t>Tây Ninh</t>
  </si>
  <si>
    <t>TP. Tây Ninh</t>
  </si>
  <si>
    <t>TX. Hòa Thành</t>
  </si>
  <si>
    <t>TX. Trảng Bàng</t>
  </si>
  <si>
    <t>Huyện Gò Dầu</t>
  </si>
  <si>
    <t>Miền Trung</t>
  </si>
  <si>
    <t>TP. Đà Nẵng</t>
  </si>
  <si>
    <t>Quận Hải Châu</t>
  </si>
  <si>
    <t>Quận Thanh Khê</t>
  </si>
  <si>
    <t>Quận Liên Chiểu</t>
  </si>
  <si>
    <t>Quận Cẩm Lệ</t>
  </si>
  <si>
    <t>Quận Sơn Trà</t>
  </si>
  <si>
    <t>Q. Ngũ Hành Sơn</t>
  </si>
  <si>
    <t>Huyện Hòa Vang</t>
  </si>
  <si>
    <t>Thừa Thiên Huế</t>
  </si>
  <si>
    <t>TP. Huế</t>
  </si>
  <si>
    <t>Thị Xã Hương Trà</t>
  </si>
  <si>
    <t>Thị Xã Hương Thủy</t>
  </si>
  <si>
    <t>Huyện Phú Lộc</t>
  </si>
  <si>
    <t>Huyện Phú Vang</t>
  </si>
  <si>
    <t>Huyện Quảng Điền</t>
  </si>
  <si>
    <t>Huyện Phong Điền</t>
  </si>
  <si>
    <t>Huyện A Lưới</t>
  </si>
  <si>
    <t>Huyện Nam Đông</t>
  </si>
  <si>
    <t>Quảng Nam</t>
  </si>
  <si>
    <t>TP. Hội An</t>
  </si>
  <si>
    <t>TP. Tam Kỳ</t>
  </si>
  <si>
    <t>Huyện Đại Lộc</t>
  </si>
  <si>
    <t>Huyện Núi Thành</t>
  </si>
  <si>
    <t>Thị Xã Điện Bàn</t>
  </si>
  <si>
    <t>Huyện Duy Xuyên</t>
  </si>
  <si>
    <t>Huyện Quế Sơn</t>
  </si>
  <si>
    <t>Huyện Phú Ninh</t>
  </si>
  <si>
    <t>Huyện Tiên Phước</t>
  </si>
  <si>
    <t>Huyện Hiệp Đức</t>
  </si>
  <si>
    <t>Huyện Bắc Trà My</t>
  </si>
  <si>
    <t>Huyện Nông Sơn</t>
  </si>
  <si>
    <t>Huyện Nam Trà My</t>
  </si>
  <si>
    <t>Huyện Đông Giang</t>
  </si>
  <si>
    <t>Huyện Nam Giang</t>
  </si>
  <si>
    <t>Huyện Phước Sơn</t>
  </si>
  <si>
    <t>Huyện Tây Giang</t>
  </si>
  <si>
    <t>Huyện Thăng Bình</t>
  </si>
  <si>
    <t>Quảng Ngãi</t>
  </si>
  <si>
    <t>TP. Quảng Ngãi</t>
  </si>
  <si>
    <t>Thị Xã Đức Phổ</t>
  </si>
  <si>
    <t>Huyện Tư Nghĩa</t>
  </si>
  <si>
    <t>Huyện Mộ Đức</t>
  </si>
  <si>
    <t>Huyện Bình Sơn</t>
  </si>
  <si>
    <t>Huyện Sơn Tịnh</t>
  </si>
  <si>
    <t>Huyện Nghĩa Hành</t>
  </si>
  <si>
    <t>Huyện Sơn Hà</t>
  </si>
  <si>
    <t>Huyện Lý Sơn</t>
  </si>
  <si>
    <t>Huyện Ba Tơ</t>
  </si>
  <si>
    <t>Huyện Trà Bồng</t>
  </si>
  <si>
    <t>Huyện Sơn Tây</t>
  </si>
  <si>
    <t>Huyện Minh Long</t>
  </si>
  <si>
    <t>Quảng Trị</t>
  </si>
  <si>
    <t>TP. Đông Hà</t>
  </si>
  <si>
    <t>Huyện Triệu Phong</t>
  </si>
  <si>
    <t>Huyện Vĩnh Linh</t>
  </si>
  <si>
    <t>Huyện Hướng Hóa</t>
  </si>
  <si>
    <t>Huyện Hải Lăng</t>
  </si>
  <si>
    <t>Huyện Gio Linh</t>
  </si>
  <si>
    <t>Huyện Cam Lộ</t>
  </si>
  <si>
    <t>Huyện Đa Krong</t>
  </si>
  <si>
    <t>Thị Xã Quảng Trị</t>
  </si>
  <si>
    <t>Huyện Cồn Cỏ</t>
  </si>
  <si>
    <t>Quảng Bình</t>
  </si>
  <si>
    <t>Huyện Lệ Thủy</t>
  </si>
  <si>
    <t>TP. Đồng Hới</t>
  </si>
  <si>
    <t>Huyện Bố Trạch</t>
  </si>
  <si>
    <t>Thị Xã Ba Đồn</t>
  </si>
  <si>
    <t>Huyện Quảng Trạch</t>
  </si>
  <si>
    <t>Huyện Quảng Ninh</t>
  </si>
  <si>
    <t>Huyện Tuyên Hóa</t>
  </si>
  <si>
    <t>Huyện Minh Hóa</t>
  </si>
  <si>
    <t>Bình Định</t>
  </si>
  <si>
    <t>TP. Qui Nhơn</t>
  </si>
  <si>
    <t>Thị Xã Hoài Nhơn</t>
  </si>
  <si>
    <t>Huyện Tuy Phước</t>
  </si>
  <si>
    <t>Thị Xã An Nhơn</t>
  </si>
  <si>
    <t>Huyện Phù Cát</t>
  </si>
  <si>
    <t>Huyện Phù Mỹ</t>
  </si>
  <si>
    <t>Huyện Tây Sơn</t>
  </si>
  <si>
    <t>Huyện Hoài Ân</t>
  </si>
  <si>
    <t>Huyện Vĩnh Thạnh</t>
  </si>
  <si>
    <t>Huyện Vân Canh</t>
  </si>
  <si>
    <t>Huyện An Lão</t>
  </si>
  <si>
    <t>Đắc Nông</t>
  </si>
  <si>
    <t>TP. Gia Nghĩa</t>
  </si>
  <si>
    <t>Huyện Dak Mil</t>
  </si>
  <si>
    <t>Huyện Cu Jut</t>
  </si>
  <si>
    <t>Huyện Dak R'Lap</t>
  </si>
  <si>
    <t>Huyện Dak Song</t>
  </si>
  <si>
    <t>Huyện Krong No</t>
  </si>
  <si>
    <t>Huyện Dak Glong</t>
  </si>
  <si>
    <t>Huyện Tuy Đức</t>
  </si>
  <si>
    <t xml:space="preserve">TP. Đà Lạt </t>
  </si>
  <si>
    <t xml:space="preserve">TP. Bảo Lộc </t>
  </si>
  <si>
    <t>Huyện Đức Trọng</t>
  </si>
  <si>
    <t>Huyện Di Linh</t>
  </si>
  <si>
    <t>Huyện Lâm Hà</t>
  </si>
  <si>
    <t>Huyện Bảo Lâm</t>
  </si>
  <si>
    <t>Huyện Đơn Dương</t>
  </si>
  <si>
    <t>Huyện Đam Rông</t>
  </si>
  <si>
    <t>Huyện Đạ Tẻh</t>
  </si>
  <si>
    <t>Huyện Cát Tiên</t>
  </si>
  <si>
    <t>Huyện Đạ Huoai</t>
  </si>
  <si>
    <t>Huyện Lạc Dương</t>
  </si>
  <si>
    <t>Đắc Lắc</t>
  </si>
  <si>
    <t xml:space="preserve">TX. Buôn Hồ </t>
  </si>
  <si>
    <t>Huyện EA Kar</t>
  </si>
  <si>
    <t>Huyện Krong Pac</t>
  </si>
  <si>
    <t>Huyện Cu M'Gar</t>
  </si>
  <si>
    <t>Huyện EA H'Leo</t>
  </si>
  <si>
    <t>Huyện Krong Nang</t>
  </si>
  <si>
    <t>Huyện Cu Kuin</t>
  </si>
  <si>
    <t>Huyện Krong Bong</t>
  </si>
  <si>
    <t>Huyện Krong Ana</t>
  </si>
  <si>
    <t>Huyện Krong Buk</t>
  </si>
  <si>
    <t>Huyện Lak</t>
  </si>
  <si>
    <t>Huyện EA Sup</t>
  </si>
  <si>
    <t>Huyện Buon Don</t>
  </si>
  <si>
    <t>TP. Nha Trang</t>
  </si>
  <si>
    <t>TP. Cam Ranh</t>
  </si>
  <si>
    <t>Thị Xã Ninh Hòa</t>
  </si>
  <si>
    <t>Huyện Diên Khánh</t>
  </si>
  <si>
    <t>Huyện Vạn Ninh</t>
  </si>
  <si>
    <t>Huyện Cam Lâm</t>
  </si>
  <si>
    <t>Huyện Khánh Vĩnh</t>
  </si>
  <si>
    <t>Huyện Khánh Sơn</t>
  </si>
  <si>
    <t>TP. Tuy Hòa</t>
  </si>
  <si>
    <t>Thị Xã Sông Cầu</t>
  </si>
  <si>
    <t>Huyện Tuy An</t>
  </si>
  <si>
    <t>Thị Xã Đông Hòa</t>
  </si>
  <si>
    <t>Huyện Tây Hòa</t>
  </si>
  <si>
    <t>Huyện Phú Hòa</t>
  </si>
  <si>
    <t>Huyện Đồng Xuân</t>
  </si>
  <si>
    <t>Huyện Sơn Hòa</t>
  </si>
  <si>
    <t>Huyện Song Hinh</t>
  </si>
  <si>
    <t>TP. Pleiku</t>
  </si>
  <si>
    <t xml:space="preserve">Thị Xã An Khê </t>
  </si>
  <si>
    <t xml:space="preserve">Thị xã Ayun Pa </t>
  </si>
  <si>
    <t>Huyện Chu Se</t>
  </si>
  <si>
    <t>Huyện Dak Doa</t>
  </si>
  <si>
    <t>Huyện Chu Prong</t>
  </si>
  <si>
    <t>Huyện Ia Grai</t>
  </si>
  <si>
    <t>Huyện Krong Pa</t>
  </si>
  <si>
    <t>Huyện Phú Thiện</t>
  </si>
  <si>
    <t>Huyện Chu Pah</t>
  </si>
  <si>
    <t>Huyện Đức Cơ</t>
  </si>
  <si>
    <t>Huyện Chu Puh</t>
  </si>
  <si>
    <t>Huyện Mang Yang</t>
  </si>
  <si>
    <t>Huyện Kbang</t>
  </si>
  <si>
    <t>Huyện Ia Pa</t>
  </si>
  <si>
    <t>Huyện Kong Chro</t>
  </si>
  <si>
    <t>Huyện Dak Pơ</t>
  </si>
  <si>
    <t>TP. Kon Tum</t>
  </si>
  <si>
    <t>Huyện Dak Ha</t>
  </si>
  <si>
    <t>Huyện Ngọc Hồi</t>
  </si>
  <si>
    <t>Huyện Sa Thay</t>
  </si>
  <si>
    <t>Huyện Dak Glei</t>
  </si>
  <si>
    <t>Huyện Dak To</t>
  </si>
  <si>
    <t>Huyện Kon Ray</t>
  </si>
  <si>
    <t>Huyện Tu Mo Rong</t>
  </si>
  <si>
    <t>Huyện Kon Plong</t>
  </si>
  <si>
    <t>Huyện Ia H' Drai</t>
  </si>
  <si>
    <t>Huyện Ninh Phước</t>
  </si>
  <si>
    <t>Huyện Ninh Hải</t>
  </si>
  <si>
    <t>Huyện Ninh Sơn</t>
  </si>
  <si>
    <t>Huyện Thuận Nam</t>
  </si>
  <si>
    <t>Huyện Thuận Bắc</t>
  </si>
  <si>
    <t>Huyện Bác Ái</t>
  </si>
  <si>
    <t>Miền Tây</t>
  </si>
  <si>
    <t>TP. Cần Thơ</t>
  </si>
  <si>
    <t>Quận Ninh Kiều</t>
  </si>
  <si>
    <t>Quận Bình Thuỷ</t>
  </si>
  <si>
    <t>Quận Cái Răng</t>
  </si>
  <si>
    <t>Quận Ô Môn</t>
  </si>
  <si>
    <t>Quận Thốt Nốt</t>
  </si>
  <si>
    <t>Huyện Cờ Đỏ</t>
  </si>
  <si>
    <t>Huyện Thới Lai</t>
  </si>
  <si>
    <t>Kiên Giang</t>
  </si>
  <si>
    <t>TP. Rạch Giá</t>
  </si>
  <si>
    <t>TP. Hà Tiên</t>
  </si>
  <si>
    <t>TP. Phú Quốc</t>
  </si>
  <si>
    <t>Huyện An Biên</t>
  </si>
  <si>
    <t>Huyện An Minh</t>
  </si>
  <si>
    <t>Huyện Châu Thành</t>
  </si>
  <si>
    <t>Huyện Giồng Riềng</t>
  </si>
  <si>
    <t>Huyện Gò Quao</t>
  </si>
  <si>
    <t>Huyện Hòn Đất</t>
  </si>
  <si>
    <t>Huyện Tân Hiệp</t>
  </si>
  <si>
    <t>Huyện Vĩnh Thuận</t>
  </si>
  <si>
    <t>Huyện Kiên Lương</t>
  </si>
  <si>
    <t>Huyện U Minh Thượng</t>
  </si>
  <si>
    <t>Huyện Kiên Hải</t>
  </si>
  <si>
    <t>Huyện Giang Thanh</t>
  </si>
  <si>
    <t>Bạc Liêu</t>
  </si>
  <si>
    <t>TP. Bạc Liêu</t>
  </si>
  <si>
    <t>Thị Xã Giá Rai</t>
  </si>
  <si>
    <t>Huyện Đông Hải</t>
  </si>
  <si>
    <t>Huyện Phước Long</t>
  </si>
  <si>
    <t>Huyện Hòa Bình</t>
  </si>
  <si>
    <t>Huyện Hồng Dân</t>
  </si>
  <si>
    <t>Huyện Vĩnh Lợi</t>
  </si>
  <si>
    <t>An Giang</t>
  </si>
  <si>
    <t>TP. Long Xuyên</t>
  </si>
  <si>
    <t>TP. Châu Đốc</t>
  </si>
  <si>
    <t>Thị Xã Tân Châu</t>
  </si>
  <si>
    <t>Huyện An Phú</t>
  </si>
  <si>
    <t>Huyện Châu Phú</t>
  </si>
  <si>
    <t>Huyện Chợ Mới</t>
  </si>
  <si>
    <t>Huyện Phú Tân</t>
  </si>
  <si>
    <t>Huyện Thoại Sơn</t>
  </si>
  <si>
    <t>Huyện Tịnh Biên</t>
  </si>
  <si>
    <t>Huyện Tri Tôn</t>
  </si>
  <si>
    <t>Đồng Tháp</t>
  </si>
  <si>
    <t>TP. Sa Đéc</t>
  </si>
  <si>
    <t>TP. Cao Lãnh</t>
  </si>
  <si>
    <t>TP. Hồng Ngự</t>
  </si>
  <si>
    <t>Huyện Cao Lãnh</t>
  </si>
  <si>
    <t>Huyện Hồng Ngự</t>
  </si>
  <si>
    <t>Huyện Lai Vung</t>
  </si>
  <si>
    <t>Huyện Lấp Vò</t>
  </si>
  <si>
    <t>Huyện Thanh Bình</t>
  </si>
  <si>
    <t>Huyện Tháp Mười</t>
  </si>
  <si>
    <t>Huyện Tam Nông</t>
  </si>
  <si>
    <t>Huyện Tân Hồng</t>
  </si>
  <si>
    <t>Trà Vinh</t>
  </si>
  <si>
    <t>TP. Trà Vinh</t>
  </si>
  <si>
    <t>Thị Xã Duyên Hải</t>
  </si>
  <si>
    <t>Huyện Càn Long</t>
  </si>
  <si>
    <t>Huyện Trà Cú</t>
  </si>
  <si>
    <t>Huyện Cầu Ngang</t>
  </si>
  <si>
    <t>Huyện Tiểu Cần</t>
  </si>
  <si>
    <t>Huyện Cầu Kè</t>
  </si>
  <si>
    <t>Hậu Giang</t>
  </si>
  <si>
    <t>TP. Vị Thanh</t>
  </si>
  <si>
    <t>TP. Ngã Bảy</t>
  </si>
  <si>
    <t>Thị Xã Long Mỹ</t>
  </si>
  <si>
    <t>Huyện Phụng Hiệp</t>
  </si>
  <si>
    <t>Huyện Châu Thành A</t>
  </si>
  <si>
    <t>Huyện Vị Thủy</t>
  </si>
  <si>
    <t>Huyện Long Mỹ</t>
  </si>
  <si>
    <t>Sóc Trăng</t>
  </si>
  <si>
    <t>TP. Sóc Trăng</t>
  </si>
  <si>
    <t>Thị Xã Vĩnh Châu</t>
  </si>
  <si>
    <t>Thị Xã Ngã Năm</t>
  </si>
  <si>
    <t>Huyện Mỹ Xuyên</t>
  </si>
  <si>
    <t>Huyện Trần Đề</t>
  </si>
  <si>
    <t>Huyện Long Phú</t>
  </si>
  <si>
    <t>Huyện Kế Sách</t>
  </si>
  <si>
    <t>Huyện Cù Lao Dung</t>
  </si>
  <si>
    <t>Huyện Mỹ Tú</t>
  </si>
  <si>
    <t>Huyện Thạnh Trị</t>
  </si>
  <si>
    <t>Cà Mau</t>
  </si>
  <si>
    <t>TP. Cà Mau</t>
  </si>
  <si>
    <t>Huyện Cái Nước</t>
  </si>
  <si>
    <t>H. Trần Văn Thời</t>
  </si>
  <si>
    <t>Huyện Đầm Dơi</t>
  </si>
  <si>
    <t>Huyện Thới Bình</t>
  </si>
  <si>
    <t>Huyện U Minh</t>
  </si>
  <si>
    <t>Huyện Ngọc Hiển</t>
  </si>
  <si>
    <t>Huyện Năm Căn</t>
  </si>
  <si>
    <t>Vĩnh Long</t>
  </si>
  <si>
    <t>TP. Vĩnh Long</t>
  </si>
  <si>
    <t>Huyện Vũng Liêm</t>
  </si>
  <si>
    <t>Huyện Tam Bình</t>
  </si>
  <si>
    <t>Huyện Trà Ôn</t>
  </si>
  <si>
    <t>Huyện Long Hồ</t>
  </si>
  <si>
    <t>Huyện Măng Thít</t>
  </si>
  <si>
    <t>Thị Xã Bình Minh</t>
  </si>
  <si>
    <t>Huyện Bình Tân</t>
  </si>
  <si>
    <t>Miền Bắc</t>
  </si>
  <si>
    <t>Hà Nội</t>
  </si>
  <si>
    <t>Quận Hai Bà Trưng</t>
  </si>
  <si>
    <t>Quận Đống Đa</t>
  </si>
  <si>
    <t>Quận Cầu Giấy</t>
  </si>
  <si>
    <t>Quận Thanh Xuân</t>
  </si>
  <si>
    <t>Quận Long Biên</t>
  </si>
  <si>
    <t>Quận Hà Đông</t>
  </si>
  <si>
    <t>Quận Ba Đình</t>
  </si>
  <si>
    <t>Quận Hoàn Kiếm</t>
  </si>
  <si>
    <t>Quận Hoàng Mai</t>
  </si>
  <si>
    <t>Quận Bắc Từ Liêm</t>
  </si>
  <si>
    <t>Quận Nam Từ Liêm</t>
  </si>
  <si>
    <t>Quận Tây Hồ</t>
  </si>
  <si>
    <t>Huyện Đông Anh</t>
  </si>
  <si>
    <t>Huyện Gia Lâm</t>
  </si>
  <si>
    <t>Huyện Sóc Sơn</t>
  </si>
  <si>
    <t>Huyện Thạch Thất</t>
  </si>
  <si>
    <t>Huyện Thanh Trì</t>
  </si>
  <si>
    <t>Thị xã Sơn Tây</t>
  </si>
  <si>
    <t>Huyện Ba Vì</t>
  </si>
  <si>
    <t>Huyện Chương Mỹ</t>
  </si>
  <si>
    <t>Huyện Đan Phượng</t>
  </si>
  <si>
    <t>Huyện Hoài Đức</t>
  </si>
  <si>
    <t>Huyện Mê Linh</t>
  </si>
  <si>
    <t>Huyện Mỹ Đức</t>
  </si>
  <si>
    <t>Huyện Phú Xuyên</t>
  </si>
  <si>
    <t>Huyện Phúc Thọ</t>
  </si>
  <si>
    <t>Huyện Quốc Oai</t>
  </si>
  <si>
    <t>Huyện Thanh Oai</t>
  </si>
  <si>
    <t>Huyện Thường Tín</t>
  </si>
  <si>
    <t>Huyện Ứng Hòa</t>
  </si>
  <si>
    <t>Phú Thọ</t>
  </si>
  <si>
    <t>TP. Việt Trì</t>
  </si>
  <si>
    <t>Thị Xã Phú Thọ</t>
  </si>
  <si>
    <t>Lào Cai</t>
  </si>
  <si>
    <t>TP. Lào Cai</t>
  </si>
  <si>
    <t>Vĩnh Phúc</t>
  </si>
  <si>
    <t>TP. Vĩnh Yên</t>
  </si>
  <si>
    <t>TP. Phúc Yên</t>
  </si>
  <si>
    <t>Yên Bái</t>
  </si>
  <si>
    <t>TP. Yên Bái</t>
  </si>
  <si>
    <t>Thị Xã Nghĩa Lộ</t>
  </si>
  <si>
    <t>Hải Dương</t>
  </si>
  <si>
    <t>TP. Hải Dương</t>
  </si>
  <si>
    <t>TP. Chí Linh</t>
  </si>
  <si>
    <t>Thái Bình</t>
  </si>
  <si>
    <t>TP. Thái Bình</t>
  </si>
  <si>
    <t>Bắc Giang</t>
  </si>
  <si>
    <t>TP. Bắc Giang</t>
  </si>
  <si>
    <t>Hưng Yên</t>
  </si>
  <si>
    <t>TP. Hưng Yên</t>
  </si>
  <si>
    <t>Thanh Hóa</t>
  </si>
  <si>
    <t>TP. Thanh Hóa</t>
  </si>
  <si>
    <t>TP. Sầm Sơn</t>
  </si>
  <si>
    <t>Thị Xã Bỉm Sơn</t>
  </si>
  <si>
    <t>Ninh Bình</t>
  </si>
  <si>
    <t>TP. Ninh Bình</t>
  </si>
  <si>
    <t>TP. Tam Điệp</t>
  </si>
  <si>
    <t>Hà Nam</t>
  </si>
  <si>
    <t xml:space="preserve">TP. Phủ Lý </t>
  </si>
  <si>
    <t>Quảng Ninh</t>
  </si>
  <si>
    <t>TP. Hạ Long</t>
  </si>
  <si>
    <t>TP. Móng Cái</t>
  </si>
  <si>
    <t>TP. Uông Bí</t>
  </si>
  <si>
    <t>TP. Cẩm Phả</t>
  </si>
  <si>
    <t>Thị Xã Đông Triều</t>
  </si>
  <si>
    <t>Thị Xã Quảng Yên</t>
  </si>
  <si>
    <t>Hải Phòng</t>
  </si>
  <si>
    <t>Quận Ngô Quyền</t>
  </si>
  <si>
    <t>Quận Lê Chân</t>
  </si>
  <si>
    <t>Quận Đồ Sơn</t>
  </si>
  <si>
    <t>Quận Dương Kinh</t>
  </si>
  <si>
    <t>Quận Hải An</t>
  </si>
  <si>
    <t>Quận Hồng Bàng</t>
  </si>
  <si>
    <t>Quận Kiến An</t>
  </si>
  <si>
    <t>Huyện An Dương</t>
  </si>
  <si>
    <t>Huyện Bạch Long Vĩ</t>
  </si>
  <si>
    <t>Huyện Cát Hải</t>
  </si>
  <si>
    <t>Huyện Kiến Thuỵ</t>
  </si>
  <si>
    <t>Huyện Thuỷ Nguyên</t>
  </si>
  <si>
    <t>Huyện Tiên Lãng</t>
  </si>
  <si>
    <t>Huyện Vĩnh Bảo</t>
  </si>
  <si>
    <t>Nam Định</t>
  </si>
  <si>
    <t>TP. Nam Định</t>
  </si>
  <si>
    <t>Thái Nguyên</t>
  </si>
  <si>
    <t>TP. Thái Nguyên</t>
  </si>
  <si>
    <t>TP. Sông Công</t>
  </si>
  <si>
    <t>Thị Xã Phổ Yên</t>
  </si>
  <si>
    <t>Nghệ An</t>
  </si>
  <si>
    <t>TP. Vinh</t>
  </si>
  <si>
    <t>Thị Xã Cửa Lò</t>
  </si>
  <si>
    <t>Thị Xã Hoàng Mai</t>
  </si>
  <si>
    <t>Thị Xã Thái Hoà</t>
  </si>
  <si>
    <t>Hà Giang</t>
  </si>
  <si>
    <t>TP. Hà Giang</t>
  </si>
  <si>
    <t>Cao Bằng</t>
  </si>
  <si>
    <t>TP. Cao Bằng</t>
  </si>
  <si>
    <t>Bắc Ninh</t>
  </si>
  <si>
    <t>TP. Bắc Ninh</t>
  </si>
  <si>
    <t>Thị Xã Từ Sơn</t>
  </si>
  <si>
    <t>Bắc Kạn</t>
  </si>
  <si>
    <t>TP. Bắc Kạn</t>
  </si>
  <si>
    <t>Tuyên Quang</t>
  </si>
  <si>
    <t>TP. Tuyên Quang</t>
  </si>
  <si>
    <t>Hà Tĩnh</t>
  </si>
  <si>
    <t>TP. Hà Tĩnh</t>
  </si>
  <si>
    <t>Thị Xã Hồng Lĩnh</t>
  </si>
  <si>
    <t>Thị Xã Kỳ Anh</t>
  </si>
  <si>
    <t>Lạng Sơn</t>
  </si>
  <si>
    <t>TP. Lạng Sơn</t>
  </si>
  <si>
    <t>Hòa Bình</t>
  </si>
  <si>
    <t>TP. Hòa Bình</t>
  </si>
  <si>
    <t>Sơn La</t>
  </si>
  <si>
    <t>TP. Sơn La</t>
  </si>
  <si>
    <t>Lai Châu</t>
  </si>
  <si>
    <t>TP. Lai Châu</t>
  </si>
  <si>
    <t>Điện Biên</t>
  </si>
  <si>
    <t>TP. Điện Biên Phủ</t>
  </si>
  <si>
    <t>Thị Xã Mường Lay</t>
  </si>
  <si>
    <t>Krong Pac</t>
  </si>
  <si>
    <t>Dak Mil</t>
  </si>
  <si>
    <t>TP. Phan Rang - Tháp Chàm</t>
  </si>
  <si>
    <t>&lt;2022</t>
  </si>
  <si>
    <t>NS</t>
  </si>
  <si>
    <t>OpenDate</t>
  </si>
  <si>
    <t>Phân Loại CH</t>
  </si>
  <si>
    <t>212 Phạm Văn Đồng, Sông Cầu, Phú Yên</t>
  </si>
  <si>
    <t>562 Giải Phóng,TT Ea Hleo, Đắk Lắk</t>
  </si>
  <si>
    <t>212 Phạm Văn Đồng, Sông Cầu</t>
  </si>
  <si>
    <t>562 Giải Phóng,TT Ea Hleo</t>
  </si>
  <si>
    <t>248-250 Hùng Vương, Tuy Hòa, Phú Yên</t>
  </si>
  <si>
    <t>PNJ 748 Hùng Vương, Chư Sê, Gia Lai</t>
  </si>
  <si>
    <t>Row Labels</t>
  </si>
  <si>
    <t>1013</t>
  </si>
  <si>
    <t>1115</t>
  </si>
  <si>
    <t>1255</t>
  </si>
  <si>
    <t>1256</t>
  </si>
  <si>
    <t>1277</t>
  </si>
  <si>
    <t>1278</t>
  </si>
  <si>
    <t>1279</t>
  </si>
  <si>
    <t>1280</t>
  </si>
  <si>
    <t>1294</t>
  </si>
  <si>
    <t>1295</t>
  </si>
  <si>
    <t>1307</t>
  </si>
  <si>
    <t>1308</t>
  </si>
  <si>
    <t>1314</t>
  </si>
  <si>
    <t>1316</t>
  </si>
  <si>
    <t>1317</t>
  </si>
  <si>
    <t>1318</t>
  </si>
  <si>
    <t>1329</t>
  </si>
  <si>
    <t>1330</t>
  </si>
  <si>
    <t>1370</t>
  </si>
  <si>
    <t>1373</t>
  </si>
  <si>
    <t>1376</t>
  </si>
  <si>
    <t>1401</t>
  </si>
  <si>
    <t>1402</t>
  </si>
  <si>
    <t>1404</t>
  </si>
  <si>
    <t>1405</t>
  </si>
  <si>
    <t>1409</t>
  </si>
  <si>
    <t>1417</t>
  </si>
  <si>
    <t>1445</t>
  </si>
  <si>
    <t>1447</t>
  </si>
  <si>
    <t>1467</t>
  </si>
  <si>
    <t>1470</t>
  </si>
  <si>
    <t>1473</t>
  </si>
  <si>
    <t>1477</t>
  </si>
  <si>
    <t>1489</t>
  </si>
  <si>
    <t>1493</t>
  </si>
  <si>
    <t>1504</t>
  </si>
  <si>
    <t>1516</t>
  </si>
  <si>
    <t>1517</t>
  </si>
  <si>
    <t>1532</t>
  </si>
  <si>
    <t>1534</t>
  </si>
  <si>
    <t>1539</t>
  </si>
  <si>
    <t>1541</t>
  </si>
  <si>
    <t>1548</t>
  </si>
  <si>
    <t>1555</t>
  </si>
  <si>
    <t>1558</t>
  </si>
  <si>
    <t>1565</t>
  </si>
  <si>
    <t>1575</t>
  </si>
  <si>
    <t>1579</t>
  </si>
  <si>
    <t>1596</t>
  </si>
  <si>
    <t>1617</t>
  </si>
  <si>
    <t>1627</t>
  </si>
  <si>
    <t>400000</t>
  </si>
  <si>
    <t>Grand Total</t>
  </si>
  <si>
    <t>2014-09-30</t>
  </si>
  <si>
    <t>2015-11-07</t>
  </si>
  <si>
    <t>2014-07-18</t>
  </si>
  <si>
    <t>2017-07-15</t>
  </si>
  <si>
    <t>2015-06-26</t>
  </si>
  <si>
    <t>2015-10-01</t>
  </si>
  <si>
    <t>2017-09-29</t>
  </si>
  <si>
    <t>2017-12-24</t>
  </si>
  <si>
    <t>2017-04-16</t>
  </si>
  <si>
    <t>2012-01-09</t>
  </si>
  <si>
    <t>2013-08-15</t>
  </si>
  <si>
    <t>2012-02-28</t>
  </si>
  <si>
    <t>2017-11-17</t>
  </si>
  <si>
    <t>2017-06-29</t>
  </si>
  <si>
    <t>2017-11-16</t>
  </si>
  <si>
    <t>2014-12-27</t>
  </si>
  <si>
    <t>2018-10-05</t>
  </si>
  <si>
    <t>2018-05-04</t>
  </si>
  <si>
    <t>2018-04-28</t>
  </si>
  <si>
    <t>2018-05-08</t>
  </si>
  <si>
    <t>2018-08-15</t>
  </si>
  <si>
    <t>2018-11-29</t>
  </si>
  <si>
    <t>2018-01-12</t>
  </si>
  <si>
    <t>2019-06-28</t>
  </si>
  <si>
    <t>2019-03-08</t>
  </si>
  <si>
    <t>2019-12-24</t>
  </si>
  <si>
    <t>2019-12-15</t>
  </si>
  <si>
    <t>2020-01-18</t>
  </si>
  <si>
    <t>2020-03-23</t>
  </si>
  <si>
    <t>2020-08-21</t>
  </si>
  <si>
    <t>2020-01-10</t>
  </si>
  <si>
    <t>2021-05-17</t>
  </si>
  <si>
    <t>2021-09-10</t>
  </si>
  <si>
    <t>2021-10-11</t>
  </si>
  <si>
    <t>2022-04-28</t>
  </si>
  <si>
    <t>2022-05-31</t>
  </si>
  <si>
    <t>2022-01-07</t>
  </si>
  <si>
    <t>2022-08-19</t>
  </si>
  <si>
    <t>2022-03-12</t>
  </si>
  <si>
    <t>2023-01-17</t>
  </si>
  <si>
    <t>2023-05-03</t>
  </si>
  <si>
    <t>2023-10-06</t>
  </si>
  <si>
    <t>2023-01-07</t>
  </si>
  <si>
    <t>2023-11-25</t>
  </si>
  <si>
    <t>2024-04-20</t>
  </si>
  <si>
    <t>2024-07-23</t>
  </si>
  <si>
    <t>FM 01_Invoices Revenue</t>
  </si>
  <si>
    <t>1628</t>
  </si>
  <si>
    <t>2024-08-04</t>
  </si>
  <si>
    <t>1634</t>
  </si>
  <si>
    <t>2024-09-21</t>
  </si>
  <si>
    <t>TTKH 20 Phan Đình Phùng, Pleiku</t>
  </si>
  <si>
    <t>1632</t>
  </si>
  <si>
    <t>2024-10-12</t>
  </si>
  <si>
    <t>015</t>
  </si>
  <si>
    <t>016</t>
  </si>
  <si>
    <t>017</t>
  </si>
  <si>
    <t>01701</t>
  </si>
  <si>
    <t>0170101</t>
  </si>
  <si>
    <t>0170102</t>
  </si>
  <si>
    <t>018</t>
  </si>
  <si>
    <t>018116</t>
  </si>
  <si>
    <t>033</t>
  </si>
  <si>
    <t>041</t>
  </si>
  <si>
    <t>112</t>
  </si>
  <si>
    <t>113</t>
  </si>
  <si>
    <t>114</t>
  </si>
  <si>
    <t>115</t>
  </si>
  <si>
    <t>116</t>
  </si>
  <si>
    <t>1306</t>
  </si>
  <si>
    <t>1310</t>
  </si>
  <si>
    <t>1315</t>
  </si>
  <si>
    <t>1403</t>
  </si>
  <si>
    <t>1426</t>
  </si>
  <si>
    <t>1442</t>
  </si>
  <si>
    <t>1443</t>
  </si>
  <si>
    <t>1595</t>
  </si>
  <si>
    <t>SILVER</t>
  </si>
  <si>
    <t>1644</t>
  </si>
  <si>
    <t>1647</t>
  </si>
  <si>
    <t>CENTER</t>
  </si>
  <si>
    <t>CENTER NEW VERSION</t>
  </si>
  <si>
    <t>LOWCOST (CENTER)</t>
  </si>
  <si>
    <t>Plant Code</t>
  </si>
  <si>
    <t>Plant Model</t>
  </si>
  <si>
    <t>23 Nguyễn Hội, P. Phú Trinh, Phan Thiết, Bình Thuận</t>
  </si>
  <si>
    <t>PNJ GO Ninh Thuận</t>
  </si>
  <si>
    <t>Đường Ngô Gia Tự, P. Thanh Son, TP. Phan Rang - Tháp Chàm, Ninh Thuận</t>
  </si>
  <si>
    <t>2024-06-07</t>
  </si>
  <si>
    <t>2024-08-03</t>
  </si>
  <si>
    <t>2022-05-11</t>
  </si>
  <si>
    <t>2024-12-02</t>
  </si>
  <si>
    <t>1648</t>
  </si>
  <si>
    <t>2024-12-25</t>
  </si>
  <si>
    <t>2024-12-21</t>
  </si>
  <si>
    <t>TTKH 161 Thống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</si>
</sst>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##,000"/>
    <numFmt numFmtId="165" formatCode="_(* #,##0_);_(* \(#,##0\);_(* &quot;-&quot;??_);_(@_)"/>
    <numFmt numFmtId="166" formatCode="yyyy\-mm\-dd;@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8"/>
      <color rgb="FF1F497D"/>
      <name val="Verdana"/>
      <family val="2"/>
    </font>
    <font>
      <sz val="11"/>
      <color rgb="FF000000"/>
      <name val="Calibri"/>
      <family val="2"/>
    </font>
    <font>
      <b/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C00000"/>
      <name val="Times New Roman"/>
      <family val="1"/>
    </font>
    <font>
      <b/>
      <sz val="12.65"/>
      <color rgb="FF000000"/>
      <name val="Times New Roman"/>
      <family val="1"/>
    </font>
    <font>
      <b/>
      <sz val="11"/>
      <color rgb="FF000000"/>
      <name val="Times"/>
    </font>
    <font>
      <sz val="11"/>
      <color rgb="FF000000"/>
      <name val="Times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b/>
      <sz val="11"/>
      <name val="Times New Roman"/>
      <family val="1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1"/>
      <color rgb="FFFF0000"/>
      <name val="Times New Roman"/>
      <family val="1"/>
      <charset val="163"/>
    </font>
    <font>
      <b/>
      <sz val="13.5"/>
      <color rgb="FFFF0000"/>
      <name val="Arial"/>
      <family val="2"/>
    </font>
    <font>
      <b/>
      <sz val="30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C9C9"/>
        <bgColor rgb="FF000000"/>
      </patternFill>
    </fill>
    <fill>
      <patternFill patternType="solid">
        <fgColor rgb="FFFF0000"/>
        <bgColor rgb="FF000000"/>
      </patternFill>
    </fill>
  </fills>
  <borders count="2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>
      <alignment horizontal="left" vertical="center" indent="1"/>
    </xf>
    <xf numFmtId="0" fontId="3" fillId="3" borderId="1" applyNumberFormat="0" applyAlignment="0" applyProtection="0">
      <alignment horizontal="left" vertical="center" indent="1"/>
    </xf>
    <xf numFmtId="164" fontId="4" fillId="4" borderId="1" applyNumberFormat="0" applyAlignment="0" applyProtection="0">
      <alignment horizontal="left" vertical="center" indent="1"/>
    </xf>
    <xf numFmtId="0" fontId="2" fillId="2" borderId="2" applyNumberFormat="0" applyAlignment="0" applyProtection="0">
      <alignment horizontal="left" vertical="center" indent="1"/>
    </xf>
    <xf numFmtId="164" fontId="4" fillId="0" borderId="3" applyNumberFormat="0" applyProtection="0">
      <alignment horizontal="right" vertical="center"/>
    </xf>
    <xf numFmtId="164" fontId="2" fillId="0" borderId="2" applyNumberFormat="0" applyProtection="0">
      <alignment horizontal="right" vertical="center"/>
    </xf>
    <xf numFmtId="164" fontId="4" fillId="4" borderId="1" applyNumberFormat="0" applyAlignment="0" applyProtection="0">
      <alignment horizontal="left" vertical="center" indent="1"/>
    </xf>
    <xf numFmtId="0" fontId="3" fillId="7" borderId="2" applyNumberFormat="0" applyAlignment="0">
      <alignment horizontal="left" vertical="center" indent="1"/>
      <protection locked="0"/>
    </xf>
    <xf numFmtId="0" fontId="3" fillId="8" borderId="2" applyNumberFormat="0" applyAlignment="0" applyProtection="0">
      <alignment horizontal="left" vertical="center" indent="1"/>
    </xf>
    <xf numFmtId="164" fontId="4" fillId="9" borderId="3" applyNumberFormat="0" applyBorder="0">
      <alignment horizontal="right" vertical="center"/>
      <protection locked="0"/>
    </xf>
    <xf numFmtId="0" fontId="3" fillId="7" borderId="2" applyNumberFormat="0" applyAlignment="0">
      <alignment horizontal="left" vertical="center" indent="1"/>
      <protection locked="0"/>
    </xf>
    <xf numFmtId="164" fontId="2" fillId="8" borderId="2" applyNumberFormat="0" applyProtection="0">
      <alignment horizontal="right" vertical="center"/>
    </xf>
    <xf numFmtId="164" fontId="2" fillId="9" borderId="2" applyNumberFormat="0" applyBorder="0">
      <alignment horizontal="right" vertical="center"/>
      <protection locked="0"/>
    </xf>
    <xf numFmtId="164" fontId="18" fillId="10" borderId="10" applyNumberFormat="0" applyBorder="0" applyAlignment="0" applyProtection="0">
      <alignment horizontal="right" vertical="center" indent="1"/>
    </xf>
    <xf numFmtId="164" fontId="19" fillId="11" borderId="10" applyNumberFormat="0" applyBorder="0" applyAlignment="0" applyProtection="0">
      <alignment horizontal="right" vertical="center" indent="1"/>
    </xf>
    <xf numFmtId="164" fontId="19" fillId="12" borderId="10" applyNumberFormat="0" applyBorder="0" applyAlignment="0" applyProtection="0">
      <alignment horizontal="right" vertical="center" indent="1"/>
    </xf>
    <xf numFmtId="164" fontId="20" fillId="13" borderId="10" applyNumberFormat="0" applyBorder="0" applyAlignment="0" applyProtection="0">
      <alignment horizontal="right" vertical="center" indent="1"/>
    </xf>
    <xf numFmtId="164" fontId="20" fillId="14" borderId="10" applyNumberFormat="0" applyBorder="0" applyAlignment="0" applyProtection="0">
      <alignment horizontal="right" vertical="center" indent="1"/>
    </xf>
    <xf numFmtId="164" fontId="20" fillId="15" borderId="10" applyNumberFormat="0" applyBorder="0" applyAlignment="0" applyProtection="0">
      <alignment horizontal="right" vertical="center" indent="1"/>
    </xf>
    <xf numFmtId="164" fontId="21" fillId="16" borderId="10" applyNumberFormat="0" applyBorder="0" applyAlignment="0" applyProtection="0">
      <alignment horizontal="right" vertical="center" indent="1"/>
    </xf>
    <xf numFmtId="164" fontId="21" fillId="17" borderId="10" applyNumberFormat="0" applyBorder="0" applyAlignment="0" applyProtection="0">
      <alignment horizontal="right" vertical="center" indent="1"/>
    </xf>
    <xf numFmtId="164" fontId="21" fillId="18" borderId="10" applyNumberFormat="0" applyBorder="0" applyAlignment="0" applyProtection="0">
      <alignment horizontal="right" vertical="center" indent="1"/>
    </xf>
    <xf numFmtId="0" fontId="22" fillId="0" borderId="1" applyNumberFormat="0" applyFont="0" applyFill="0" applyAlignment="0" applyProtection="0"/>
    <xf numFmtId="164" fontId="23" fillId="4" borderId="0" applyNumberFormat="0" applyAlignment="0" applyProtection="0">
      <alignment horizontal="left" vertical="center" indent="1"/>
    </xf>
    <xf numFmtId="0" fontId="22" fillId="0" borderId="11" applyNumberFormat="0" applyFont="0" applyFill="0" applyAlignment="0" applyProtection="0"/>
    <xf numFmtId="164" fontId="4" fillId="0" borderId="3" applyNumberFormat="0" applyFill="0" applyBorder="0" applyAlignment="0" applyProtection="0">
      <alignment horizontal="right" vertical="center"/>
    </xf>
    <xf numFmtId="0" fontId="24" fillId="0" borderId="4" applyNumberFormat="0" applyFill="0" applyBorder="0" applyAlignment="0" applyProtection="0"/>
    <xf numFmtId="0" fontId="25" fillId="0" borderId="4" applyNumberFormat="0" applyBorder="0" applyAlignment="0" applyProtection="0"/>
    <xf numFmtId="0" fontId="24" fillId="7" borderId="2" applyNumberFormat="0" applyAlignment="0">
      <alignment horizontal="left" vertical="center" indent="1"/>
      <protection locked="0"/>
    </xf>
    <xf numFmtId="0" fontId="24" fillId="7" borderId="2" applyNumberFormat="0" applyAlignment="0">
      <alignment horizontal="left" vertical="center" indent="1"/>
      <protection locked="0"/>
    </xf>
    <xf numFmtId="0" fontId="24" fillId="8" borderId="2" applyNumberFormat="0" applyAlignment="0" applyProtection="0">
      <alignment horizontal="left" vertical="center" indent="1"/>
    </xf>
    <xf numFmtId="164" fontId="26" fillId="8" borderId="2" applyNumberFormat="0" applyProtection="0">
      <alignment horizontal="right" vertical="center"/>
    </xf>
    <xf numFmtId="164" fontId="27" fillId="9" borderId="3" applyNumberFormat="0" applyBorder="0">
      <alignment horizontal="right" vertical="center"/>
      <protection locked="0"/>
    </xf>
    <xf numFmtId="164" fontId="26" fillId="9" borderId="2" applyNumberFormat="0" applyBorder="0">
      <alignment horizontal="right" vertical="center"/>
      <protection locked="0"/>
    </xf>
    <xf numFmtId="164" fontId="4" fillId="0" borderId="3" applyNumberFormat="0" applyFill="0" applyBorder="0" applyAlignment="0" applyProtection="0">
      <alignment horizontal="right" vertical="center"/>
    </xf>
  </cellStyleXfs>
  <cellXfs count="157">
    <xf numFmtId="0" fontId="0" fillId="0" borderId="0" xfId="0"/>
    <xf numFmtId="1" fontId="0" fillId="0" borderId="0" xfId="0" applyNumberFormat="1"/>
    <xf numFmtId="0" fontId="5" fillId="0" borderId="0" xfId="0" applyFont="1"/>
    <xf numFmtId="0" fontId="6" fillId="5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/>
    <xf numFmtId="0" fontId="7" fillId="0" borderId="5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4" xfId="0" applyFont="1" applyBorder="1"/>
    <xf numFmtId="0" fontId="7" fillId="0" borderId="6" xfId="0" applyFont="1" applyBorder="1" applyAlignment="1">
      <alignment vertical="top" wrapText="1"/>
    </xf>
    <xf numFmtId="0" fontId="5" fillId="0" borderId="4" xfId="0" applyFont="1" applyBorder="1"/>
    <xf numFmtId="0" fontId="8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12" fillId="0" borderId="5" xfId="0" applyFont="1" applyBorder="1" applyAlignment="1">
      <alignment vertical="top" wrapText="1"/>
    </xf>
    <xf numFmtId="0" fontId="13" fillId="0" borderId="4" xfId="0" applyFont="1" applyBorder="1"/>
    <xf numFmtId="3" fontId="5" fillId="0" borderId="0" xfId="0" applyNumberFormat="1" applyFont="1"/>
    <xf numFmtId="0" fontId="16" fillId="6" borderId="0" xfId="0" applyFont="1" applyFill="1" applyAlignment="1">
      <alignment vertical="top"/>
    </xf>
    <xf numFmtId="0" fontId="16" fillId="6" borderId="0" xfId="0" applyFont="1" applyFill="1" applyAlignment="1">
      <alignment horizontal="right" vertical="top"/>
    </xf>
    <xf numFmtId="0" fontId="15" fillId="6" borderId="0" xfId="0" applyFont="1" applyFill="1" applyAlignment="1">
      <alignment horizontal="center" vertical="top"/>
    </xf>
    <xf numFmtId="0" fontId="16" fillId="0" borderId="0" xfId="0" applyFont="1" applyAlignment="1">
      <alignment vertical="top"/>
    </xf>
    <xf numFmtId="0" fontId="15" fillId="6" borderId="0" xfId="0" applyFont="1" applyFill="1" applyAlignment="1">
      <alignment horizontal="right" vertical="top"/>
    </xf>
    <xf numFmtId="0" fontId="17" fillId="6" borderId="0" xfId="0" applyFont="1" applyFill="1" applyAlignment="1">
      <alignment horizontal="center" vertical="top"/>
    </xf>
    <xf numFmtId="0" fontId="15" fillId="6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right" vertical="top"/>
    </xf>
    <xf numFmtId="0" fontId="28" fillId="0" borderId="0" xfId="0" applyFont="1" applyAlignment="1">
      <alignment vertical="top"/>
    </xf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horizontal="right" vertical="top"/>
    </xf>
    <xf numFmtId="0" fontId="29" fillId="0" borderId="0" xfId="0" applyFont="1"/>
    <xf numFmtId="0" fontId="16" fillId="0" borderId="0" xfId="0" quotePrefix="1" applyFont="1" applyAlignment="1">
      <alignment horizontal="left" vertical="top"/>
    </xf>
    <xf numFmtId="165" fontId="16" fillId="0" borderId="0" xfId="1" applyNumberFormat="1" applyFont="1" applyFill="1" applyBorder="1" applyAlignment="1">
      <alignment vertical="top"/>
    </xf>
    <xf numFmtId="3" fontId="16" fillId="0" borderId="0" xfId="0" applyNumberFormat="1" applyFont="1" applyAlignment="1">
      <alignment horizontal="left" vertical="top"/>
    </xf>
    <xf numFmtId="165" fontId="16" fillId="0" borderId="0" xfId="0" applyNumberFormat="1" applyFont="1" applyAlignment="1">
      <alignment horizontal="left" vertical="top"/>
    </xf>
    <xf numFmtId="0" fontId="17" fillId="6" borderId="0" xfId="0" applyFont="1" applyFill="1" applyAlignment="1">
      <alignment vertical="top"/>
    </xf>
    <xf numFmtId="0" fontId="28" fillId="0" borderId="0" xfId="0" quotePrefix="1" applyFont="1" applyAlignment="1">
      <alignment horizontal="left" vertical="top"/>
    </xf>
    <xf numFmtId="165" fontId="28" fillId="0" borderId="0" xfId="1" applyNumberFormat="1" applyFont="1" applyFill="1" applyBorder="1" applyAlignment="1">
      <alignment vertical="top"/>
    </xf>
    <xf numFmtId="0" fontId="16" fillId="19" borderId="0" xfId="0" applyFont="1" applyFill="1" applyAlignment="1">
      <alignment vertical="top"/>
    </xf>
    <xf numFmtId="0" fontId="16" fillId="0" borderId="0" xfId="0" quotePrefix="1" applyFont="1" applyAlignment="1">
      <alignment horizontal="right" vertical="top"/>
    </xf>
    <xf numFmtId="0" fontId="28" fillId="0" borderId="0" xfId="0" quotePrefix="1" applyFont="1" applyAlignment="1">
      <alignment horizontal="right" vertical="top"/>
    </xf>
    <xf numFmtId="3" fontId="16" fillId="0" borderId="0" xfId="0" applyNumberFormat="1" applyFont="1" applyAlignment="1">
      <alignment vertical="top"/>
    </xf>
    <xf numFmtId="0" fontId="16" fillId="0" borderId="0" xfId="0" quotePrefix="1" applyFont="1" applyAlignment="1">
      <alignment vertical="top"/>
    </xf>
    <xf numFmtId="0" fontId="15" fillId="6" borderId="0" xfId="0" applyFont="1" applyFill="1" applyAlignment="1">
      <alignment vertical="top" wrapText="1"/>
    </xf>
    <xf numFmtId="0" fontId="15" fillId="6" borderId="0" xfId="0" applyFont="1" applyFill="1" applyAlignment="1">
      <alignment vertical="top"/>
    </xf>
    <xf numFmtId="0" fontId="28" fillId="0" borderId="0" xfId="0" quotePrefix="1" applyFont="1" applyAlignment="1">
      <alignment vertical="top"/>
    </xf>
    <xf numFmtId="3" fontId="28" fillId="0" borderId="0" xfId="0" applyNumberFormat="1" applyFont="1" applyAlignment="1">
      <alignment horizontal="left" vertical="top"/>
    </xf>
    <xf numFmtId="0" fontId="30" fillId="0" borderId="12" xfId="0" applyFont="1" applyBorder="1" applyAlignment="1">
      <alignment readingOrder="1"/>
    </xf>
    <xf numFmtId="0" fontId="31" fillId="0" borderId="13" xfId="0" applyFont="1" applyBorder="1" applyAlignment="1">
      <alignment readingOrder="1"/>
    </xf>
    <xf numFmtId="0" fontId="31" fillId="0" borderId="13" xfId="0" applyFont="1" applyBorder="1" applyAlignment="1">
      <alignment horizontal="left" readingOrder="1"/>
    </xf>
    <xf numFmtId="0" fontId="31" fillId="0" borderId="14" xfId="0" applyFont="1" applyBorder="1" applyAlignment="1">
      <alignment horizontal="left" readingOrder="1"/>
    </xf>
    <xf numFmtId="0" fontId="32" fillId="20" borderId="15" xfId="0" applyFont="1" applyFill="1" applyBorder="1" applyAlignment="1">
      <alignment horizontal="center" wrapText="1" readingOrder="1"/>
    </xf>
    <xf numFmtId="0" fontId="32" fillId="20" borderId="16" xfId="0" applyFont="1" applyFill="1" applyBorder="1" applyAlignment="1">
      <alignment horizontal="center" readingOrder="1"/>
    </xf>
    <xf numFmtId="0" fontId="32" fillId="20" borderId="16" xfId="0" applyFont="1" applyFill="1" applyBorder="1" applyAlignment="1">
      <alignment horizontal="center" wrapText="1" readingOrder="1"/>
    </xf>
    <xf numFmtId="0" fontId="32" fillId="20" borderId="17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33" fillId="0" borderId="15" xfId="0" applyFont="1" applyBorder="1" applyAlignment="1">
      <alignment readingOrder="1"/>
    </xf>
    <xf numFmtId="0" fontId="33" fillId="0" borderId="16" xfId="0" applyFont="1" applyBorder="1" applyAlignment="1">
      <alignment readingOrder="1"/>
    </xf>
    <xf numFmtId="14" fontId="33" fillId="0" borderId="16" xfId="0" quotePrefix="1" applyNumberFormat="1" applyFont="1" applyBorder="1" applyAlignment="1">
      <alignment horizontal="left" readingOrder="1"/>
    </xf>
    <xf numFmtId="0" fontId="31" fillId="0" borderId="17" xfId="0" applyFont="1" applyBorder="1" applyAlignment="1">
      <alignment horizontal="left" readingOrder="1"/>
    </xf>
    <xf numFmtId="0" fontId="33" fillId="0" borderId="18" xfId="0" applyFont="1" applyBorder="1" applyAlignment="1">
      <alignment readingOrder="1"/>
    </xf>
    <xf numFmtId="0" fontId="33" fillId="0" borderId="0" xfId="0" applyFont="1" applyAlignment="1">
      <alignment readingOrder="1"/>
    </xf>
    <xf numFmtId="0" fontId="34" fillId="0" borderId="15" xfId="0" applyFont="1" applyBorder="1" applyAlignment="1">
      <alignment readingOrder="1"/>
    </xf>
    <xf numFmtId="0" fontId="34" fillId="0" borderId="16" xfId="0" applyFont="1" applyBorder="1" applyAlignment="1">
      <alignment readingOrder="1"/>
    </xf>
    <xf numFmtId="0" fontId="33" fillId="0" borderId="16" xfId="0" applyFont="1" applyBorder="1" applyAlignment="1">
      <alignment horizontal="left" readingOrder="1"/>
    </xf>
    <xf numFmtId="0" fontId="33" fillId="0" borderId="17" xfId="0" quotePrefix="1" applyFont="1" applyBorder="1" applyAlignment="1">
      <alignment horizontal="left" readingOrder="1"/>
    </xf>
    <xf numFmtId="0" fontId="33" fillId="0" borderId="19" xfId="0" applyFont="1" applyBorder="1" applyAlignment="1">
      <alignment readingOrder="1"/>
    </xf>
    <xf numFmtId="0" fontId="33" fillId="0" borderId="17" xfId="0" applyFont="1" applyBorder="1" applyAlignment="1">
      <alignment readingOrder="1"/>
    </xf>
    <xf numFmtId="0" fontId="33" fillId="0" borderId="0" xfId="0" applyFont="1"/>
    <xf numFmtId="0" fontId="35" fillId="0" borderId="0" xfId="0" applyFont="1"/>
    <xf numFmtId="0" fontId="31" fillId="0" borderId="16" xfId="0" applyFont="1" applyBorder="1" applyAlignment="1">
      <alignment readingOrder="1"/>
    </xf>
    <xf numFmtId="0" fontId="33" fillId="21" borderId="16" xfId="0" applyFont="1" applyFill="1" applyBorder="1" applyAlignment="1">
      <alignment readingOrder="1"/>
    </xf>
    <xf numFmtId="0" fontId="0" fillId="0" borderId="0" xfId="0" applyAlignment="1">
      <alignment horizontal="left"/>
    </xf>
    <xf numFmtId="166" fontId="5" fillId="0" borderId="0" xfId="0" applyNumberFormat="1" applyFont="1"/>
    <xf numFmtId="166" fontId="6" fillId="5" borderId="4" xfId="0" applyNumberFormat="1" applyFont="1" applyFill="1" applyBorder="1" applyAlignment="1">
      <alignment vertical="top" wrapText="1"/>
    </xf>
    <xf numFmtId="166" fontId="8" fillId="0" borderId="4" xfId="0" applyNumberFormat="1" applyFont="1" applyBorder="1" applyAlignment="1">
      <alignment vertical="top"/>
    </xf>
    <xf numFmtId="166" fontId="8" fillId="0" borderId="5" xfId="0" applyNumberFormat="1" applyFont="1" applyBorder="1" applyAlignment="1">
      <alignment vertical="top" wrapText="1"/>
    </xf>
    <xf numFmtId="166" fontId="8" fillId="0" borderId="6" xfId="0" applyNumberFormat="1" applyFont="1" applyBorder="1" applyAlignment="1">
      <alignment vertical="top" wrapText="1"/>
    </xf>
    <xf numFmtId="166" fontId="8" fillId="0" borderId="7" xfId="0" applyNumberFormat="1" applyFont="1" applyBorder="1" applyAlignment="1">
      <alignment vertical="top" wrapText="1"/>
    </xf>
    <xf numFmtId="166" fontId="8" fillId="0" borderId="4" xfId="0" applyNumberFormat="1" applyFont="1" applyBorder="1" applyAlignment="1">
      <alignment vertical="top" wrapText="1"/>
    </xf>
    <xf numFmtId="166" fontId="8" fillId="0" borderId="5" xfId="0" applyNumberFormat="1" applyFont="1" applyBorder="1" applyAlignment="1">
      <alignment vertical="top"/>
    </xf>
    <xf numFmtId="166" fontId="8" fillId="0" borderId="7" xfId="0" applyNumberFormat="1" applyFont="1" applyBorder="1" applyAlignment="1">
      <alignment vertical="top"/>
    </xf>
    <xf numFmtId="166" fontId="10" fillId="0" borderId="4" xfId="0" applyNumberFormat="1" applyFont="1" applyBorder="1" applyAlignment="1">
      <alignment vertical="top"/>
    </xf>
    <xf numFmtId="166" fontId="11" fillId="0" borderId="7" xfId="0" applyNumberFormat="1" applyFont="1" applyBorder="1" applyAlignment="1">
      <alignment vertical="top"/>
    </xf>
    <xf numFmtId="166" fontId="11" fillId="0" borderId="4" xfId="0" applyNumberFormat="1" applyFont="1" applyBorder="1" applyAlignment="1">
      <alignment vertical="top"/>
    </xf>
    <xf numFmtId="166" fontId="14" fillId="0" borderId="4" xfId="0" applyNumberFormat="1" applyFont="1" applyBorder="1"/>
    <xf numFmtId="166" fontId="5" fillId="0" borderId="0" xfId="1" applyNumberFormat="1" applyFont="1"/>
    <xf numFmtId="166" fontId="0" fillId="0" borderId="0" xfId="0" applyNumberFormat="1"/>
    <xf numFmtId="0" fontId="36" fillId="22" borderId="20" xfId="0" applyFont="1" applyFill="1" applyBorder="1" applyAlignment="1">
      <alignment horizontal="center" vertical="center" wrapText="1"/>
    </xf>
    <xf numFmtId="0" fontId="36" fillId="22" borderId="21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vertical="center"/>
    </xf>
    <xf numFmtId="0" fontId="9" fillId="0" borderId="22" xfId="0" applyFont="1" applyBorder="1" applyAlignment="1">
      <alignment vertical="center" wrapText="1"/>
    </xf>
    <xf numFmtId="0" fontId="9" fillId="7" borderId="22" xfId="0" applyFont="1" applyFill="1" applyBorder="1" applyAlignment="1">
      <alignment horizontal="center" vertical="center" wrapText="1"/>
    </xf>
    <xf numFmtId="0" fontId="9" fillId="23" borderId="22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vertical="center"/>
    </xf>
    <xf numFmtId="0" fontId="9" fillId="7" borderId="22" xfId="0" applyFont="1" applyFill="1" applyBorder="1" applyAlignment="1">
      <alignment horizontal="left" vertical="center"/>
    </xf>
    <xf numFmtId="0" fontId="9" fillId="23" borderId="22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vertical="center" wrapText="1"/>
    </xf>
    <xf numFmtId="0" fontId="37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vertical="center"/>
    </xf>
    <xf numFmtId="0" fontId="9" fillId="7" borderId="23" xfId="0" applyFont="1" applyFill="1" applyBorder="1" applyAlignment="1">
      <alignment horizontal="center" vertical="center"/>
    </xf>
    <xf numFmtId="0" fontId="9" fillId="0" borderId="24" xfId="0" applyFont="1" applyBorder="1" applyAlignment="1">
      <alignment vertical="center"/>
    </xf>
    <xf numFmtId="0" fontId="9" fillId="0" borderId="20" xfId="0" applyFont="1" applyBorder="1" applyAlignment="1">
      <alignment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14" fontId="16" fillId="0" borderId="0" xfId="0" applyNumberFormat="1" applyFont="1" applyAlignment="1">
      <alignment vertical="top"/>
    </xf>
    <xf numFmtId="0" fontId="0" fillId="0" borderId="0" xfId="0" pivotButton="1"/>
    <xf numFmtId="0" fontId="0" fillId="0" borderId="0" xfId="0" applyAlignment="1">
      <alignment horizontal="left" indent="1"/>
    </xf>
    <xf numFmtId="3" fontId="0" fillId="0" borderId="0" xfId="0" applyNumberFormat="1"/>
    <xf numFmtId="4" fontId="16" fillId="0" borderId="0" xfId="0" applyNumberFormat="1" applyFont="1" applyAlignment="1">
      <alignment vertical="top"/>
    </xf>
    <xf numFmtId="0" fontId="15" fillId="6" borderId="0" xfId="0" applyFont="1" applyFill="1" applyAlignment="1">
      <alignment horizontal="center" vertical="top" wrapText="1"/>
    </xf>
    <xf numFmtId="0" fontId="15" fillId="6" borderId="0" xfId="0" applyFont="1" applyFill="1" applyAlignment="1">
      <alignment horizontal="center" vertical="top"/>
    </xf>
    <xf numFmtId="0" fontId="36" fillId="22" borderId="20" xfId="0" applyFont="1" applyFill="1" applyBorder="1" applyAlignment="1">
      <alignment horizontal="center" vertical="center"/>
    </xf>
    <xf numFmtId="0" fontId="36" fillId="22" borderId="21" xfId="0" applyFont="1" applyFill="1" applyBorder="1" applyAlignment="1">
      <alignment horizontal="center" vertical="center"/>
    </xf>
    <xf numFmtId="0" fontId="36" fillId="22" borderId="20" xfId="0" applyFont="1" applyFill="1" applyBorder="1" applyAlignment="1">
      <alignment horizontal="center" vertical="center" wrapText="1"/>
    </xf>
    <xf numFmtId="0" fontId="36" fillId="22" borderId="2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8" xfId="0" applyFont="1" applyBorder="1"/>
    <xf numFmtId="0" fontId="7" fillId="5" borderId="5" xfId="0" applyFont="1" applyFill="1" applyBorder="1" applyAlignment="1">
      <alignment vertical="top"/>
    </xf>
    <xf numFmtId="0" fontId="7" fillId="5" borderId="6" xfId="0" applyFont="1" applyFill="1" applyBorder="1" applyAlignment="1">
      <alignment vertical="top"/>
    </xf>
    <xf numFmtId="0" fontId="7" fillId="5" borderId="7" xfId="0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5" fillId="0" borderId="9" xfId="0" applyFont="1" applyBorder="1"/>
    <xf numFmtId="166" fontId="8" fillId="0" borderId="5" xfId="0" applyNumberFormat="1" applyFont="1" applyBorder="1" applyAlignment="1">
      <alignment vertical="top"/>
    </xf>
    <xf numFmtId="166" fontId="8" fillId="0" borderId="7" xfId="0" applyNumberFormat="1" applyFont="1" applyBorder="1" applyAlignment="1">
      <alignment vertical="top"/>
    </xf>
    <xf numFmtId="166" fontId="8" fillId="0" borderId="5" xfId="0" applyNumberFormat="1" applyFont="1" applyBorder="1" applyAlignment="1">
      <alignment vertical="top" wrapText="1"/>
    </xf>
    <xf numFmtId="166" fontId="8" fillId="0" borderId="6" xfId="0" applyNumberFormat="1" applyFont="1" applyBorder="1" applyAlignment="1">
      <alignment vertical="top" wrapText="1"/>
    </xf>
    <xf numFmtId="166" fontId="8" fillId="0" borderId="7" xfId="0" applyNumberFormat="1" applyFont="1" applyBorder="1" applyAlignment="1">
      <alignment vertical="top" wrapText="1"/>
    </xf>
    <xf numFmtId="166" fontId="8" fillId="0" borderId="6" xfId="0" applyNumberFormat="1" applyFont="1" applyBorder="1" applyAlignment="1">
      <alignment vertical="top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8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5" xfId="0" applyFont="1" applyBorder="1" applyAlignment="1">
      <alignment wrapText="1"/>
    </xf>
    <xf numFmtId="0" fontId="8" fillId="0" borderId="7" xfId="0" applyFont="1" applyBorder="1" applyAlignment="1">
      <alignment wrapText="1"/>
    </xf>
  </cellXfs>
  <cellStyles count="37">
    <cellStyle name="Comma" xfId="1" builtinId="3"/>
    <cellStyle name="Normal" xfId="0" builtinId="0"/>
    <cellStyle name="SAPBorder" xfId="24" xr:uid="{D771B637-B62C-4418-A131-1F8CE66318BE}"/>
    <cellStyle name="SAPDataCell" xfId="6" xr:uid="{00000000-0005-0000-0000-000002000000}"/>
    <cellStyle name="SAPDataRemoved" xfId="25" xr:uid="{236FE016-7FF6-4DA7-B0FA-227D31ADEA77}"/>
    <cellStyle name="SAPDataTotalCell" xfId="7" xr:uid="{00000000-0005-0000-0000-000003000000}"/>
    <cellStyle name="SAPDimensionCell" xfId="2" xr:uid="{00000000-0005-0000-0000-000004000000}"/>
    <cellStyle name="SAPEditableDataCell" xfId="9" xr:uid="{5D8F5BA1-6A5F-42E7-8C54-4ED34353B451}"/>
    <cellStyle name="SAPEditableDataTotalCell" xfId="12" xr:uid="{3B1D012A-8437-4118-B8A2-EFF7464E0E50}"/>
    <cellStyle name="SAPEmphasized" xfId="28" xr:uid="{13AD0A5C-082D-4E8E-AB79-FACAB2407C0A}"/>
    <cellStyle name="SAPEmphasizedEditableDataCell" xfId="30" xr:uid="{850035B4-5FF2-4E9E-AF38-589F99045E11}"/>
    <cellStyle name="SAPEmphasizedEditableDataTotalCell" xfId="31" xr:uid="{8A8C3CB8-C858-4CD7-AEB1-85B2F829C31A}"/>
    <cellStyle name="SAPEmphasizedLockedDataCell" xfId="34" xr:uid="{DEF60CCB-FD90-41AD-AAA6-9A56B50B886A}"/>
    <cellStyle name="SAPEmphasizedLockedDataTotalCell" xfId="35" xr:uid="{1D991DAB-F423-4076-84E6-E4EEEC0D16D0}"/>
    <cellStyle name="SAPEmphasizedReadonlyDataCell" xfId="32" xr:uid="{1D2FCF77-DC4B-45CB-B5FD-EFBA88BF0297}"/>
    <cellStyle name="SAPEmphasizedReadonlyDataTotalCell" xfId="33" xr:uid="{10E4C34E-51FD-4EC1-B08B-A9905CC32522}"/>
    <cellStyle name="SAPEmphasizedTotal" xfId="29" xr:uid="{AF8C20CC-613F-440A-A645-CA9E862067BA}"/>
    <cellStyle name="SAPError" xfId="26" xr:uid="{18976454-7AE7-4364-9D7C-04A7308B2097}"/>
    <cellStyle name="SAPExceptionLevel1" xfId="15" xr:uid="{C495FDB5-032C-4FC7-B1DB-CB9A985CFE3D}"/>
    <cellStyle name="SAPExceptionLevel2" xfId="16" xr:uid="{D97BA37D-BF77-4459-B293-E44469F75811}"/>
    <cellStyle name="SAPExceptionLevel3" xfId="17" xr:uid="{242BF679-8BE1-4A12-982C-8C0181796105}"/>
    <cellStyle name="SAPExceptionLevel4" xfId="18" xr:uid="{B3DCF397-99DD-4B1A-A0C5-49BE50500463}"/>
    <cellStyle name="SAPExceptionLevel5" xfId="19" xr:uid="{BB92046D-8C3E-4AFC-AC8C-BF2F755F4456}"/>
    <cellStyle name="SAPExceptionLevel6" xfId="20" xr:uid="{BB4B8F04-4BFC-4B65-BDF2-A71C5BD589D0}"/>
    <cellStyle name="SAPExceptionLevel7" xfId="21" xr:uid="{E3BC7DE7-64C8-4829-81ED-FBC60E14D705}"/>
    <cellStyle name="SAPExceptionLevel8" xfId="22" xr:uid="{C498C623-0DC5-4FB5-8C12-1A173ECABBD1}"/>
    <cellStyle name="SAPExceptionLevel9" xfId="23" xr:uid="{34E79F12-C841-4158-BF2C-7C0D5B0158E4}"/>
    <cellStyle name="SAPFormula" xfId="36" xr:uid="{1A209E6B-A719-4516-B880-358B4F64D42A}"/>
    <cellStyle name="SAPGroupingFillCell" xfId="8" xr:uid="{D732FAC1-F720-4A71-8851-4DF9893681AF}"/>
    <cellStyle name="SAPHierarchyCell0" xfId="3" xr:uid="{00000000-0005-0000-0000-000005000000}"/>
    <cellStyle name="SAPLockedDataCell" xfId="11" xr:uid="{E071643B-ED58-493D-A4C7-D91A5BA2BBAB}"/>
    <cellStyle name="SAPLockedDataTotalCell" xfId="14" xr:uid="{A506D632-A5B7-4D8B-B05E-EC42FBCA1D63}"/>
    <cellStyle name="SAPMemberCell" xfId="4" xr:uid="{00000000-0005-0000-0000-000006000000}"/>
    <cellStyle name="SAPMemberTotalCell" xfId="5" xr:uid="{00000000-0005-0000-0000-000007000000}"/>
    <cellStyle name="SAPMessageText" xfId="27" xr:uid="{C320376F-EF71-48CB-B454-A8C92EA56E7F}"/>
    <cellStyle name="SAPReadonlyDataCell" xfId="10" xr:uid="{705AF2C9-C98F-4CCD-9041-CBC69CF654F0}"/>
    <cellStyle name="SAPReadonlyDataTotalCell" xfId="13" xr:uid="{62167938-CD6F-4D28-8169-277C3615E1CB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njcomvn-my.sharepoint.com/personal/huynh_th_pnj_com_vn/Documents/2024/Planning2024.xlsx" TargetMode="External"/><Relationship Id="rId1" Type="http://schemas.openxmlformats.org/officeDocument/2006/relationships/externalLinkPath" Target="/personal/huynh_th_pnj_com_vn/Documents/2024/Planning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"/>
      <sheetName val="Budget"/>
      <sheetName val="DthuLG"/>
      <sheetName val="CPNV"/>
      <sheetName val="CPMB"/>
      <sheetName val="Budget2024"/>
      <sheetName val="CP VH Khac"/>
      <sheetName val="CPDienNuoc"/>
      <sheetName val="CPBaoBi"/>
      <sheetName val="Tỉnh "/>
      <sheetName val="Sheet1"/>
      <sheetName val="Budget2024 (Origin)"/>
      <sheetName val="CP VH Khac (2)"/>
      <sheetName val="%"/>
      <sheetName val="GT"/>
      <sheetName val="Dim_CH"/>
      <sheetName val="HO2023"/>
      <sheetName val="CPHC"/>
      <sheetName val="Budget2024_HC"/>
      <sheetName val="Budget2024_KD"/>
      <sheetName val="Budget2024_CU"/>
      <sheetName val="Budget2024_NS"/>
      <sheetName val="Budget2024_Mar"/>
      <sheetName val="Budget2024_KT"/>
      <sheetName val="Budget2024_Total"/>
      <sheetName val="Chi tiết khoản mục ngân sách"/>
      <sheetName val="CPhiVon"/>
      <sheetName val="PB"/>
      <sheetName val="K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TỈNH/TP
(TRÊN SAP)</v>
          </cell>
          <cell r="B1" t="str">
            <v xml:space="preserve">Cụm </v>
          </cell>
          <cell r="C1" t="str">
            <v xml:space="preserve">ASM phụ trách </v>
          </cell>
          <cell r="D1" t="str">
            <v>Email</v>
          </cell>
        </row>
        <row r="2">
          <cell r="A2" t="str">
            <v>Đắk Lắk</v>
          </cell>
          <cell r="B2" t="str">
            <v>TNN01</v>
          </cell>
          <cell r="C2" t="str">
            <v>NGÔ MINH QUANG</v>
          </cell>
          <cell r="D2" t="str">
            <v>quang.nm02@pnj.com.vn</v>
          </cell>
        </row>
        <row r="3">
          <cell r="A3" t="str">
            <v>Gia Lai</v>
          </cell>
          <cell r="B3" t="str">
            <v>TNN01</v>
          </cell>
          <cell r="C3" t="str">
            <v>NGÔ MINH QUANG</v>
          </cell>
          <cell r="D3" t="str">
            <v>quang.nm02@pnj.com.vn</v>
          </cell>
        </row>
        <row r="4">
          <cell r="A4" t="str">
            <v>Kon Tum</v>
          </cell>
          <cell r="B4" t="str">
            <v>TNN01</v>
          </cell>
          <cell r="C4" t="str">
            <v>NGÔ MINH QUANG</v>
          </cell>
          <cell r="D4" t="str">
            <v>quang.nm02@pnj.com.vn</v>
          </cell>
        </row>
        <row r="5">
          <cell r="A5" t="str">
            <v>Khánh Hòa</v>
          </cell>
          <cell r="B5" t="str">
            <v>TNN02</v>
          </cell>
          <cell r="C5" t="str">
            <v>VÕ XUÂN HỘI</v>
          </cell>
          <cell r="D5" t="str">
            <v>hoi.vx@pnj.com.vn</v>
          </cell>
        </row>
        <row r="6">
          <cell r="A6" t="str">
            <v>Phú Yên</v>
          </cell>
          <cell r="B6" t="str">
            <v>TNN02</v>
          </cell>
          <cell r="C6" t="str">
            <v>VÕ XUÂN HỘI</v>
          </cell>
          <cell r="D6" t="str">
            <v>hoi.vx@pnj.com.vn</v>
          </cell>
        </row>
        <row r="7">
          <cell r="A7" t="str">
            <v>Lâm Đồng</v>
          </cell>
          <cell r="B7" t="str">
            <v>TNN03</v>
          </cell>
          <cell r="C7" t="str">
            <v>NGUYỄN TRUNG THÀNH</v>
          </cell>
          <cell r="D7" t="str">
            <v>thanh.nt11@pnj.com.vn</v>
          </cell>
        </row>
        <row r="8">
          <cell r="A8" t="str">
            <v>Đắk Nông</v>
          </cell>
          <cell r="B8" t="str">
            <v>TNN03</v>
          </cell>
          <cell r="C8" t="str">
            <v>NGUYỄN TRUNG THÀNH</v>
          </cell>
          <cell r="D8" t="str">
            <v>thanh.nt11@pnj.com.vn</v>
          </cell>
        </row>
        <row r="9">
          <cell r="A9" t="str">
            <v>Bình Thuận</v>
          </cell>
          <cell r="B9" t="str">
            <v>TNN04</v>
          </cell>
          <cell r="C9" t="str">
            <v>NGUYỄN HỮU HÙNG</v>
          </cell>
          <cell r="D9" t="str">
            <v>thanh.nt11@pnj.com.vn</v>
          </cell>
        </row>
        <row r="10">
          <cell r="A10" t="str">
            <v>Ninh Thuận</v>
          </cell>
          <cell r="B10" t="str">
            <v>TNN04</v>
          </cell>
          <cell r="C10" t="str">
            <v>NGUYỄN HỮU HÙNG</v>
          </cell>
          <cell r="D10" t="str">
            <v>thanh.nt11@pnj.com.vn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ương Hữu Huynh" refreshedDate="45615.605380555557" backgroundQuery="1" createdVersion="8" refreshedVersion="8" minRefreshableVersion="3" recordCount="0" supportSubquery="1" supportAdvancedDrill="1" xr:uid="{0471C996-D7D4-41CD-947D-D5DBE11D773C}">
  <cacheSource type="external" connectionId="2"/>
  <cacheFields count="2">
    <cacheField name="[Dim - Plant].[Plant Code].[Plant Code]" caption="Plant Code" numFmtId="0" hierarchy="81" level="1">
      <sharedItems count="80">
        <s v="[Dim - Plant].[Plant Code].&amp;[015]" c="015"/>
        <s v="[Dim - Plant].[Plant Code].&amp;[016]" c="016"/>
        <s v="[Dim - Plant].[Plant Code].&amp;[017]" c="017"/>
        <s v="[Dim - Plant].[Plant Code].&amp;[01701]" c="01701"/>
        <s v="[Dim - Plant].[Plant Code].&amp;[0170101]" c="0170101"/>
        <s v="[Dim - Plant].[Plant Code].&amp;[0170102]" c="0170102"/>
        <s v="[Dim - Plant].[Plant Code].&amp;[018]" c="018"/>
        <s v="[Dim - Plant].[Plant Code].&amp;[018116]" c="018116"/>
        <s v="[Dim - Plant].[Plant Code].&amp;[033]" c="033"/>
        <s v="[Dim - Plant].[Plant Code].&amp;[041]" c="041"/>
        <s v="[Dim - Plant].[Plant Code].&amp;[1013]" c="1013"/>
        <s v="[Dim - Plant].[Plant Code].&amp;[1115]" c="1115"/>
        <s v="[Dim - Plant].[Plant Code].&amp;[112]" c="112"/>
        <s v="[Dim - Plant].[Plant Code].&amp;[113]" c="113"/>
        <s v="[Dim - Plant].[Plant Code].&amp;[114]" c="114"/>
        <s v="[Dim - Plant].[Plant Code].&amp;[115]" c="115"/>
        <s v="[Dim - Plant].[Plant Code].&amp;[116]" c="116"/>
        <s v="[Dim - Plant].[Plant Code].&amp;[1255]" c="1255"/>
        <s v="[Dim - Plant].[Plant Code].&amp;[1256]" c="1256"/>
        <s v="[Dim - Plant].[Plant Code].&amp;[1277]" c="1277"/>
        <s v="[Dim - Plant].[Plant Code].&amp;[1278]" c="1278"/>
        <s v="[Dim - Plant].[Plant Code].&amp;[1279]" c="1279"/>
        <s v="[Dim - Plant].[Plant Code].&amp;[1280]" c="1280"/>
        <s v="[Dim - Plant].[Plant Code].&amp;[1294]" c="1294"/>
        <s v="[Dim - Plant].[Plant Code].&amp;[1295]" c="1295"/>
        <s v="[Dim - Plant].[Plant Code].&amp;[1306]" c="1306"/>
        <s v="[Dim - Plant].[Plant Code].&amp;[1307]" c="1307"/>
        <s v="[Dim - Plant].[Plant Code].&amp;[1308]" c="1308"/>
        <s v="[Dim - Plant].[Plant Code].&amp;[1310]" c="1310"/>
        <s v="[Dim - Plant].[Plant Code].&amp;[1314]" c="1314"/>
        <s v="[Dim - Plant].[Plant Code].&amp;[1315]" c="1315"/>
        <s v="[Dim - Plant].[Plant Code].&amp;[1316]" c="1316"/>
        <s v="[Dim - Plant].[Plant Code].&amp;[1317]" c="1317"/>
        <s v="[Dim - Plant].[Plant Code].&amp;[1318]" c="1318"/>
        <s v="[Dim - Plant].[Plant Code].&amp;[1329]" c="1329"/>
        <s v="[Dim - Plant].[Plant Code].&amp;[1330]" c="1330"/>
        <s v="[Dim - Plant].[Plant Code].&amp;[1370]" c="1370"/>
        <s v="[Dim - Plant].[Plant Code].&amp;[1373]" c="1373"/>
        <s v="[Dim - Plant].[Plant Code].&amp;[1376]" c="1376"/>
        <s v="[Dim - Plant].[Plant Code].&amp;[1401]" c="1401"/>
        <s v="[Dim - Plant].[Plant Code].&amp;[1402]" c="1402"/>
        <s v="[Dim - Plant].[Plant Code].&amp;[1403]" c="1403"/>
        <s v="[Dim - Plant].[Plant Code].&amp;[1404]" c="1404"/>
        <s v="[Dim - Plant].[Plant Code].&amp;[1405]" c="1405"/>
        <s v="[Dim - Plant].[Plant Code].&amp;[1409]" c="1409"/>
        <s v="[Dim - Plant].[Plant Code].&amp;[1417]" c="1417"/>
        <s v="[Dim - Plant].[Plant Code].&amp;[1426]" c="1426"/>
        <s v="[Dim - Plant].[Plant Code].&amp;[1442]" c="1442"/>
        <s v="[Dim - Plant].[Plant Code].&amp;[1443]" c="1443"/>
        <s v="[Dim - Plant].[Plant Code].&amp;[1445]" c="1445"/>
        <s v="[Dim - Plant].[Plant Code].&amp;[1447]" c="1447"/>
        <s v="[Dim - Plant].[Plant Code].&amp;[1467]" c="1467"/>
        <s v="[Dim - Plant].[Plant Code].&amp;[1470]" c="1470"/>
        <s v="[Dim - Plant].[Plant Code].&amp;[1473]" c="1473"/>
        <s v="[Dim - Plant].[Plant Code].&amp;[1477]" c="1477"/>
        <s v="[Dim - Plant].[Plant Code].&amp;[1489]" c="1489"/>
        <s v="[Dim - Plant].[Plant Code].&amp;[1493]" c="1493"/>
        <s v="[Dim - Plant].[Plant Code].&amp;[1504]" c="1504"/>
        <s v="[Dim - Plant].[Plant Code].&amp;[1516]" c="1516"/>
        <s v="[Dim - Plant].[Plant Code].&amp;[1517]" c="1517"/>
        <s v="[Dim - Plant].[Plant Code].&amp;[1532]" c="1532"/>
        <s v="[Dim - Plant].[Plant Code].&amp;[1534]" c="1534"/>
        <s v="[Dim - Plant].[Plant Code].&amp;[1539]" c="1539"/>
        <s v="[Dim - Plant].[Plant Code].&amp;[1541]" c="1541"/>
        <s v="[Dim - Plant].[Plant Code].&amp;[1548]" c="1548"/>
        <s v="[Dim - Plant].[Plant Code].&amp;[1555]" c="1555"/>
        <s v="[Dim - Plant].[Plant Code].&amp;[1558]" c="1558"/>
        <s v="[Dim - Plant].[Plant Code].&amp;[1565]" c="1565"/>
        <s v="[Dim - Plant].[Plant Code].&amp;[1575]" c="1575"/>
        <s v="[Dim - Plant].[Plant Code].&amp;[1579]" c="1579"/>
        <s v="[Dim - Plant].[Plant Code].&amp;[1595]" c="1595"/>
        <s v="[Dim - Plant].[Plant Code].&amp;[1596]" c="1596"/>
        <s v="[Dim - Plant].[Plant Code].&amp;[1617]" c="1617"/>
        <s v="[Dim - Plant].[Plant Code].&amp;[1627]" c="1627"/>
        <s v="[Dim - Plant].[Plant Code].&amp;[1628]" c="1628"/>
        <s v="[Dim - Plant].[Plant Code].&amp;[1632]" c="1632"/>
        <s v="[Dim - Plant].[Plant Code].&amp;[1634]" c="1634"/>
        <s v="[Dim - Plant].[Plant Code].&amp;[1644]" c="1644"/>
        <s v="[Dim - Plant].[Plant Code].&amp;[1647]" c="1647"/>
        <s v="[Dim - Plant].[Plant Code].&amp;[400000]" c="400000"/>
      </sharedItems>
    </cacheField>
    <cacheField name="[Dim - Plant].[Plant Model].[Plant Model]" caption="Plant Model" numFmtId="0" hierarchy="84" level="1">
      <sharedItems count="5">
        <s v="[Dim - Plant].[Plant Model].&amp;" c=""/>
        <s v="[Dim - Plant].[Plant Model].&amp;[CENTER]" c="CENTER"/>
        <s v="[Dim - Plant].[Plant Model].&amp;[CENTER NEW VERSION]" c="CENTER NEW VERSION"/>
        <s v="[Dim - Plant].[Plant Model].&amp;[SILVER]" c="SILVER"/>
        <s v="[Dim - Plant].[Plant Model].&amp;[LOWCOST (CENTER)]" c="LOWCOST (CENTER)"/>
      </sharedItems>
    </cacheField>
  </cacheFields>
  <cacheHierarchies count="1450">
    <cacheHierarchy uniqueName="[Dim - Channel].[Channel Code]" caption="Channel Code" attribute="1" defaultMemberUniqueName="[Dim - Channel].[Channel Code].[All]" allUniqueName="[Dim - Channel].[Channel Code].[All]" dimensionUniqueName="[Dim - Channel]" displayFolder="" count="0" unbalanced="0"/>
    <cacheHierarchy uniqueName="[Dim - Channel].[Channel Description]" caption="Channel Description" attribute="1" defaultMemberUniqueName="[Dim - Channel].[Channel Description].[All]" allUniqueName="[Dim - Channel].[Channel Description].[All]" dimensionUniqueName="[Dim - Channel]" displayFolder="" count="0" unbalanced="0"/>
    <cacheHierarchy uniqueName="[Dim - Cost Center].[Cost Center Code]" caption="Cost Center Code" attribute="1" defaultMemberUniqueName="[Dim - Cost Center].[Cost Center Code].[All]" allUniqueName="[Dim - Cost Center].[Cost Center Code].[All]" dimensionUniqueName="[Dim - Cost Center]" displayFolder="" count="0" unbalanced="0"/>
    <cacheHierarchy uniqueName="[Dim - Cost Center].[Cost Center Desc]" caption="Cost Center Desc" attribute="1" defaultMemberUniqueName="[Dim - Cost Center].[Cost Center Desc].[All]" allUniqueName="[Dim - Cost Center].[Cost Center Desc].[All]" dimensionUniqueName="[Dim - Cost Center]" displayFolder="" count="0" unbalanced="0"/>
    <cacheHierarchy uniqueName="[Dim - Cost Center].[Cost Center Name]" caption="Cost Center Name" attribute="1" defaultMemberUniqueName="[Dim - Cost Center].[Cost Center Name].[All]" allUniqueName="[Dim - Cost Center].[Cost Center Name].[All]" dimensionUniqueName="[Dim - Cost Center]" displayFolder="" count="0" unbalanced="0"/>
    <cacheHierarchy uniqueName="[Dim - Customer].[Age]" caption="Age" attribute="1" defaultMemberUniqueName="[Dim - Customer].[Age].[All]" allUniqueName="[Dim - Customer].[Age].[All]" dimensionUniqueName="[Dim - Customer]" displayFolder="" count="0" unbalanced="0"/>
    <cacheHierarchy uniqueName="[Dim - Customer].[Customer Card]" caption="Customer Card" attribute="1" defaultMemberUniqueName="[Dim - Customer].[Customer Card].[All]" allUniqueName="[Dim - Customer].[Customer Card].[All]" dimensionUniqueName="[Dim - Customer]" displayFolder="" count="0" unbalanced="0"/>
    <cacheHierarchy uniqueName="[Dim - Customer].[Customer Code Hash]" caption="Customer Code Hash" attribute="1" defaultMemberUniqueName="[Dim - Customer].[Customer Code Hash].[All]" allUniqueName="[Dim - Customer].[Customer Code Hash].[All]" dimensionUniqueName="[Dim - Customer]" displayFolder="" count="0" unbalanced="0"/>
    <cacheHierarchy uniqueName="[Dim - Customer].[Customer Group]" caption="Customer Group" attribute="1" defaultMemberUniqueName="[Dim - Customer].[Customer Group].[All]" allUniqueName="[Dim - Customer].[Customer Group].[All]" dimensionUniqueName="[Dim - Customer]" displayFolder="" count="0" unbalanced="0"/>
    <cacheHierarchy uniqueName="[Dim - Customer].[District]" caption="District" attribute="1" defaultMemberUniqueName="[Dim - Customer].[District].[All]" allUniqueName="[Dim - Customer].[District].[All]" dimensionUniqueName="[Dim - Customer]" displayFolder="" count="0" unbalanced="0"/>
    <cacheHierarchy uniqueName="[Dim - Customer].[First Order Date]" caption="First Order Date" attribute="1" defaultMemberUniqueName="[Dim - Customer].[First Order Date].[All]" allUniqueName="[Dim - Customer].[First Order Date].[All]" dimensionUniqueName="[Dim - Customer]" displayFolder="" count="0" unbalanced="0"/>
    <cacheHierarchy uniqueName="[Dim - Customer].[First Order Month]" caption="First Order Month" attribute="1" defaultMemberUniqueName="[Dim - Customer].[First Order Month].[All]" allUniqueName="[Dim - Customer].[First Order Month].[All]" dimensionUniqueName="[Dim - Customer]" displayFolder="" count="0" unbalanced="0"/>
    <cacheHierarchy uniqueName="[Dim - Customer].[First Order Quarter]" caption="First Order Quarter" attribute="1" defaultMemberUniqueName="[Dim - Customer].[First Order Quarter].[All]" allUniqueName="[Dim - Customer].[First Order Quarter].[All]" dimensionUniqueName="[Dim - Customer]" displayFolder="" count="0" unbalanced="0"/>
    <cacheHierarchy uniqueName="[Dim - Customer].[First Order Year]" caption="First Order Year" attribute="1" defaultMemberUniqueName="[Dim - Customer].[First Order Year].[All]" allUniqueName="[Dim - Customer].[First Order Year].[All]" dimensionUniqueName="[Dim - Customer]" displayFolder="" count="0" unbalanced="0"/>
    <cacheHierarchy uniqueName="[Dim - Customer].[Gender]" caption="Gender" attribute="1" defaultMemberUniqueName="[Dim - Customer].[Gender].[All]" allUniqueName="[Dim - Customer].[Gender].[All]" dimensionUniqueName="[Dim - Customer]" displayFolder="" count="0" unbalanced="0"/>
    <cacheHierarchy uniqueName="[Dim - Customer].[Generation]" caption="Generation" attribute="1" defaultMemberUniqueName="[Dim - Customer].[Generation].[All]" allUniqueName="[Dim - Customer].[Generation].[All]" dimensionUniqueName="[Dim - Customer]" displayFolder="" count="0" unbalanced="0"/>
    <cacheHierarchy uniqueName="[Dim - Customer].[KOL_FLG]" caption="KOL_FLG" attribute="1" defaultMemberUniqueName="[Dim - Customer].[KOL_FLG].[All]" allUniqueName="[Dim - Customer].[KOL_FLG].[All]" dimensionUniqueName="[Dim - Customer]" displayFolder="" count="0" unbalanced="0"/>
    <cacheHierarchy uniqueName="[Dim - Customer].[Last Order Date]" caption="Last Order Date" attribute="1" defaultMemberUniqueName="[Dim - Customer].[Last Order Date].[All]" allUniqueName="[Dim - Customer].[Last Order Date].[All]" dimensionUniqueName="[Dim - Customer]" displayFolder="" count="0" unbalanced="0"/>
    <cacheHierarchy uniqueName="[Dim - Customer].[Month of Birth]" caption="Month of Birth" attribute="1" defaultMemberUniqueName="[Dim - Customer].[Month of Birth].[All]" allUniqueName="[Dim - Customer].[Month of Birth].[All]" dimensionUniqueName="[Dim - Customer]" displayFolder="" count="0" unbalanced="0"/>
    <cacheHierarchy uniqueName="[Dim - Customer].[Parent Code]" caption="Parent Code" attribute="1" defaultMemberUniqueName="[Dim - Customer].[Parent Code].[All]" allUniqueName="[Dim - Customer].[Parent Code].[All]" dimensionUniqueName="[Dim - Customer]" displayFolder="" count="0" unbalanced="0"/>
    <cacheHierarchy uniqueName="[Dim - Customer].[Province]" caption="Province" attribute="1" defaultMemberUniqueName="[Dim - Customer].[Province].[All]" allUniqueName="[Dim - Customer].[Province].[All]" dimensionUniqueName="[Dim - Customer]" displayFolder="" count="0" unbalanced="0"/>
    <cacheHierarchy uniqueName="[Dim - Customer].[Region]" caption="Region" attribute="1" defaultMemberUniqueName="[Dim - Customer].[Region].[All]" allUniqueName="[Dim - Customer].[Region].[All]" dimensionUniqueName="[Dim - Customer]" displayFolder="" count="0" unbalanced="0"/>
    <cacheHierarchy uniqueName="[Dim - Customer].[Tier]" caption="Tier" attribute="1" defaultMemberUniqueName="[Dim - Customer].[Tier].[All]" allUniqueName="[Dim - Customer].[Tier].[All]" dimensionUniqueName="[Dim - Customer]" displayFolder="" count="0" unbalanced="0"/>
    <cacheHierarchy uniqueName="[Dim - Customer].[VL_Flag]" caption="VL_Flag" attribute="1" defaultMemberUniqueName="[Dim - Customer].[VL_Flag].[All]" allUniqueName="[Dim - Customer].[VL_Flag].[All]" dimensionUniqueName="[Dim - Customer]" displayFolder="" count="0" unbalanced="0"/>
    <cacheHierarchy uniqueName="[Dim - Customer].[Year of Birth]" caption="Year of Birth" attribute="1" defaultMemberUniqueName="[Dim - Customer].[Year of Birth].[All]" allUniqueName="[Dim - Customer].[Year of Birth].[All]" dimensionUniqueName="[Dim - Customer]" displayFolder="" count="0" unbalanced="0"/>
    <cacheHierarchy uniqueName="[Dim - Customer Payer].[Customer Code Hash]" caption="Customer Code Hash" attribute="1" defaultMemberUniqueName="[Dim - Customer Payer].[Customer Code Hash].[All]" allUniqueName="[Dim - Customer Payer].[Customer Code Hash].[All]" dimensionUniqueName="[Dim - Customer Payer]" displayFolder="" count="0" unbalanced="0"/>
    <cacheHierarchy uniqueName="[Dim - Customer Payer].[Customer Group]" caption="Customer Group" attribute="1" defaultMemberUniqueName="[Dim - Customer Payer].[Customer Group].[All]" allUniqueName="[Dim - Customer Payer].[Customer Group].[All]" dimensionUniqueName="[Dim - Customer Payer]" displayFolder="" count="0" unbalanced="0"/>
    <cacheHierarchy uniqueName="[Dim - Customer Payer].[Gender]" caption="Gender" attribute="1" defaultMemberUniqueName="[Dim - Customer Payer].[Gender].[All]" allUniqueName="[Dim - Customer Payer].[Gender].[All]" dimensionUniqueName="[Dim - Customer Payer]" displayFolder="" count="0" unbalanced="0"/>
    <cacheHierarchy uniqueName="[Dim - Customer Payer].[Parent Code]" caption="Parent Code" attribute="1" defaultMemberUniqueName="[Dim - Customer Payer].[Parent Code].[All]" allUniqueName="[Dim - Customer Payer].[Parent Code].[All]" dimensionUniqueName="[Dim - Customer Payer]" displayFolder="" count="0" unbalanced="0"/>
    <cacheHierarchy uniqueName="[Dim - GL Account].[Chart Of Account]" caption="Chart Of Account" attribute="1" defaultMemberUniqueName="[Dim - GL Account].[Chart Of Account].[All]" allUniqueName="[Dim - GL Account].[Chart Of Account].[All]" dimensionUniqueName="[Dim - GL Account]" displayFolder="" count="0" unbalanced="0"/>
    <cacheHierarchy uniqueName="[Dim - GL Account].[GL Account Code]" caption="GL Account Code" attribute="1" defaultMemberUniqueName="[Dim - GL Account].[GL Account Code].[All]" allUniqueName="[Dim - GL Account].[GL Account Code].[All]" dimensionUniqueName="[Dim - GL Account]" displayFolder="" count="0" unbalanced="0"/>
    <cacheHierarchy uniqueName="[Dim - GL Account].[GL Account Group]" caption="GL Account Group" attribute="1" defaultMemberUniqueName="[Dim - GL Account].[GL Account Group].[All]" allUniqueName="[Dim - GL Account].[GL Account Group].[All]" dimensionUniqueName="[Dim - GL Account]" displayFolder="" count="0" unbalanced="0"/>
    <cacheHierarchy uniqueName="[Dim - GL Account].[GL Account Name]" caption="GL Account Name" attribute="1" defaultMemberUniqueName="[Dim - GL Account].[GL Account Name].[All]" allUniqueName="[Dim - GL Account].[GL Account Name].[All]" dimensionUniqueName="[Dim - GL Account]" displayFolder="" count="0" unbalanced="0"/>
    <cacheHierarchy uniqueName="[Dim - GL Account].[Group Account Num]" caption="Group Account Num" attribute="1" defaultMemberUniqueName="[Dim - GL Account].[Group Account Num].[All]" allUniqueName="[Dim - GL Account].[Group Account Num].[All]" dimensionUniqueName="[Dim - GL Account]" displayFolder="" count="0" unbalanced="0"/>
    <cacheHierarchy uniqueName="[Dim - GL Account].[PL Account Type]" caption="PL Account Type" attribute="1" defaultMemberUniqueName="[Dim - GL Account].[PL Account Type].[All]" allUniqueName="[Dim - GL Account].[PL Account Type].[All]" dimensionUniqueName="[Dim - GL Account]" displayFolder="" count="0" unbalanced="0"/>
    <cacheHierarchy uniqueName="[Dim - GL Account].[Short Name]" caption="Short Name" attribute="1" defaultMemberUniqueName="[Dim - GL Account].[Short Name].[All]" allUniqueName="[Dim - GL Account].[Short Name].[All]" dimensionUniqueName="[Dim - GL Account]" displayFolder="" count="0" unbalanced="0"/>
    <cacheHierarchy uniqueName="[Dim - GL Account PnL].[GL LV1 Code]" caption="GL LV1 Code" attribute="1" defaultMemberUniqueName="[Dim - GL Account PnL].[GL LV1 Code].[All]" allUniqueName="[Dim - GL Account PnL].[GL LV1 Code].[All]" dimensionUniqueName="[Dim - GL Account PnL]" displayFolder="" count="0" unbalanced="0"/>
    <cacheHierarchy uniqueName="[Dim - GL Account PnL].[GL LV1 Name]" caption="GL LV1 Name" attribute="1" defaultMemberUniqueName="[Dim - GL Account PnL].[GL LV1 Name].[All]" allUniqueName="[Dim - GL Account PnL].[GL LV1 Name].[All]" dimensionUniqueName="[Dim - GL Account PnL]" displayFolder="" count="0" unbalanced="0"/>
    <cacheHierarchy uniqueName="[Dim - GL Account PnL].[GL LV2 Code]" caption="GL LV2 Code" attribute="1" defaultMemberUniqueName="[Dim - GL Account PnL].[GL LV2 Code].[All]" allUniqueName="[Dim - GL Account PnL].[GL LV2 Code].[All]" dimensionUniqueName="[Dim - GL Account PnL]" displayFolder="" count="0" unbalanced="0"/>
    <cacheHierarchy uniqueName="[Dim - GL Account PnL].[GL LV2 Name]" caption="GL LV2 Name" attribute="1" defaultMemberUniqueName="[Dim - GL Account PnL].[GL LV2 Name].[All]" allUniqueName="[Dim - GL Account PnL].[GL LV2 Name].[All]" dimensionUniqueName="[Dim - GL Account PnL]" displayFolder="" count="0" unbalanced="0"/>
    <cacheHierarchy uniqueName="[Dim - GL Account PnL].[GL LV3 Code]" caption="GL LV3 Code" attribute="1" defaultMemberUniqueName="[Dim - GL Account PnL].[GL LV3 Code].[All]" allUniqueName="[Dim - GL Account PnL].[GL LV3 Code].[All]" dimensionUniqueName="[Dim - GL Account PnL]" displayFolder="" count="0" unbalanced="0"/>
    <cacheHierarchy uniqueName="[Dim - GL Account PnL].[GL LV3 Name]" caption="GL LV3 Name" attribute="1" defaultMemberUniqueName="[Dim - GL Account PnL].[GL LV3 Name].[All]" allUniqueName="[Dim - GL Account PnL].[GL LV3 Name].[All]" dimensionUniqueName="[Dim - GL Account PnL]" displayFolder="" count="0" unbalanced="0"/>
    <cacheHierarchy uniqueName="[Dim - GL Profit and Loss].[Formula]" caption="Formula" attribute="1" defaultMemberUniqueName="[Dim - GL Profit and Loss].[Formula].[All]" allUniqueName="[Dim - GL Profit and Loss].[Formula].[All]" dimensionUniqueName="[Dim - GL Profit and Loss]" displayFolder="" count="0" unbalanced="0"/>
    <cacheHierarchy uniqueName="[Dim - GL Profit and Loss].[PnL Code]" caption="PnL Code" attribute="1" defaultMemberUniqueName="[Dim - GL Profit and Loss].[PnL Code].[All]" allUniqueName="[Dim - GL Profit and Loss].[PnL Code].[All]" dimensionUniqueName="[Dim - GL Profit and Loss]" displayFolder="" count="0" unbalanced="0"/>
    <cacheHierarchy uniqueName="[Dim - GL Profit and Loss].[PnL Name]" caption="PnL Name" attribute="1" defaultMemberUniqueName="[Dim - GL Profit and Loss].[PnL Name].[All]" allUniqueName="[Dim - GL Profit and Loss].[PnL Name].[All]" dimensionUniqueName="[Dim - GL Profit and Loss]" displayFolder="" count="0" unbalanced="0"/>
    <cacheHierarchy uniqueName="[Dim - Internal Order].[Brand Code]" caption="Brand Code" attribute="1" defaultMemberUniqueName="[Dim - Internal Order].[Brand Code].[All]" allUniqueName="[Dim - Internal Order].[Brand Code].[All]" dimensionUniqueName="[Dim - Internal Order]" displayFolder="" count="0" unbalanced="0"/>
    <cacheHierarchy uniqueName="[Dim - Internal Order].[Brand Name]" caption="Brand Name" attribute="1" defaultMemberUniqueName="[Dim - Internal Order].[Brand Name].[All]" allUniqueName="[Dim - Internal Order].[Brand Name].[All]" dimensionUniqueName="[Dim - Internal Order]" displayFolder="" count="0" unbalanced="0"/>
    <cacheHierarchy uniqueName="[Dim - Internal Order].[Department Code]" caption="Department Code" attribute="1" defaultMemberUniqueName="[Dim - Internal Order].[Department Code].[All]" allUniqueName="[Dim - Internal Order].[Department Code].[All]" dimensionUniqueName="[Dim - Internal Order]" displayFolder="" count="0" unbalanced="0"/>
    <cacheHierarchy uniqueName="[Dim - Internal Order].[Department Name]" caption="Department Name" attribute="1" defaultMemberUniqueName="[Dim - Internal Order].[Department Name].[All]" allUniqueName="[Dim - Internal Order].[Department Name].[All]" dimensionUniqueName="[Dim - Internal Order]" displayFolder="" count="0" unbalanced="0"/>
    <cacheHierarchy uniqueName="[Dim - Internal Order].[Division Code]" caption="Division Code" attribute="1" defaultMemberUniqueName="[Dim - Internal Order].[Division Code].[All]" allUniqueName="[Dim - Internal Order].[Division Code].[All]" dimensionUniqueName="[Dim - Internal Order]" displayFolder="" count="0" unbalanced="0"/>
    <cacheHierarchy uniqueName="[Dim - Internal Order].[Division Name]" caption="Division Name" attribute="1" defaultMemberUniqueName="[Dim - Internal Order].[Division Name].[All]" allUniqueName="[Dim - Internal Order].[Division Name].[All]" dimensionUniqueName="[Dim - Internal Order]" displayFolder="" count="0" unbalanced="0"/>
    <cacheHierarchy uniqueName="[Dim - Internal Order].[Region Code]" caption="Region Code" attribute="1" defaultMemberUniqueName="[Dim - Internal Order].[Region Code].[All]" allUniqueName="[Dim - Internal Order].[Region Code].[All]" dimensionUniqueName="[Dim - Internal Order]" displayFolder="" count="0" unbalanced="0"/>
    <cacheHierarchy uniqueName="[Dim - Internal Order].[Region Name]" caption="Region Name" attribute="1" defaultMemberUniqueName="[Dim - Internal Order].[Region Name].[All]" allUniqueName="[Dim - Internal Order].[Region Name].[All]" dimensionUniqueName="[Dim - Internal Order]" displayFolder="" count="0" unbalanced="0"/>
    <cacheHierarchy uniqueName="[Dim - Movement Type].[MVMT Code]" caption="MVMT Code" attribute="1" defaultMemberUniqueName="[Dim - Movement Type].[MVMT Code].[All]" allUniqueName="[Dim - Movement Type].[MVMT Code].[All]" dimensionUniqueName="[Dim - Movement Type]" displayFolder="" count="0" unbalanced="0"/>
    <cacheHierarchy uniqueName="[Dim - Movement Type].[MVMT Description]" caption="MVMT Description" attribute="1" defaultMemberUniqueName="[Dim - Movement Type].[MVMT Description].[All]" allUniqueName="[Dim - Movement Type].[MVMT Description].[All]" dimensionUniqueName="[Dim - Movement Type]" displayFolder="" count="0" unbalanced="0"/>
    <cacheHierarchy uniqueName="[Dim - Movement Type].[Reference MVMT Code]" caption="Reference MVMT Code" attribute="1" defaultMemberUniqueName="[Dim - Movement Type].[Reference MVMT Code].[All]" allUniqueName="[Dim - Movement Type].[Reference MVMT Code].[All]" dimensionUniqueName="[Dim - Movement Type]" displayFolder="" count="0" unbalanced="0"/>
    <cacheHierarchy uniqueName="[Dim - Movement Type].[REVERTED_FLG]" caption="REVERTED_FLG" attribute="1" defaultMemberUniqueName="[Dim - Movement Type].[REVERTED_FLG].[All]" allUniqueName="[Dim - Movement Type].[REVERTED_FLG].[All]" dimensionUniqueName="[Dim - Movement Type]" displayFolder="" count="0" unbalanced="0"/>
    <cacheHierarchy uniqueName="[Dim - Plant].[Active Flag]" caption="Active Flag" attribute="1" defaultMemberUniqueName="[Dim - Plant].[Active Flag].[All]" allUniqueName="[Dim - Plant].[Active Flag].[All]" dimensionUniqueName="[Dim - Plant]" displayFolder="" count="0" unbalanced="0"/>
    <cacheHierarchy uniqueName="[Dim - Plant].[AGING]" caption="AGING" attribute="1" defaultMemberUniqueName="[Dim - Plant].[AGING].[All]" allUniqueName="[Dim - Plant].[AGING].[All]" dimensionUniqueName="[Dim - Plant]" displayFolder="" count="0" unbalanced="0"/>
    <cacheHierarchy uniqueName="[Dim - Plant].[Area Disney]" caption="Area Disney" attribute="1" defaultMemberUniqueName="[Dim - Plant].[Area Disney].[All]" allUniqueName="[Dim - Plant].[Area Disney].[All]" dimensionUniqueName="[Dim - Plant]" displayFolder="" count="0" unbalanced="0"/>
    <cacheHierarchy uniqueName="[Dim - Plant].[Area Sanrio]" caption="Area Sanrio" attribute="1" defaultMemberUniqueName="[Dim - Plant].[Area Sanrio].[All]" allUniqueName="[Dim - Plant].[Area Sanrio].[All]" dimensionUniqueName="[Dim - Plant]" displayFolder="" count="0" unbalanced="0"/>
    <cacheHierarchy uniqueName="[Dim - Plant].[Area Style]" caption="Area Style" attribute="1" defaultMemberUniqueName="[Dim - Plant].[Area Style].[All]" allUniqueName="[Dim - Plant].[Area Style].[All]" dimensionUniqueName="[Dim - Plant]" displayFolder="" count="0" unbalanced="0"/>
    <cacheHierarchy uniqueName="[Dim - Plant].[ASM Parent Code]" caption="ASM Parent Code" attribute="1" defaultMemberUniqueName="[Dim - Plant].[ASM Parent Code].[All]" allUniqueName="[Dim - Plant].[ASM Parent Code].[All]" dimensionUniqueName="[Dim - Plant]" displayFolder="" count="0" unbalanced="0"/>
    <cacheHierarchy uniqueName="[Dim - Plant].[ASM Parent Name]" caption="ASM Parent Name" attribute="1" defaultMemberUniqueName="[Dim - Plant].[ASM Parent Name].[All]" allUniqueName="[Dim - Plant].[ASM Parent Name].[All]" dimensionUniqueName="[Dim - Plant]" displayFolder="" count="0" unbalanced="0"/>
    <cacheHierarchy uniqueName="[Dim - Plant].[ASM_CODE]" caption="ASM_CODE" attribute="1" defaultMemberUniqueName="[Dim - Plant].[ASM_CODE].[All]" allUniqueName="[Dim - Plant].[ASM_CODE].[All]" dimensionUniqueName="[Dim - Plant]" displayFolder="" count="0" unbalanced="0"/>
    <cacheHierarchy uniqueName="[Dim - Plant].[ASM_NAME]" caption="ASM_NAME" attribute="1" defaultMemberUniqueName="[Dim - Plant].[ASM_NAME].[All]" allUniqueName="[Dim - Plant].[ASM_NAME].[All]" dimensionUniqueName="[Dim - Plant]" displayFolder="" count="0" unbalanced="0"/>
    <cacheHierarchy uniqueName="[Dim - Plant].[BRANCH_DIRECTOR_CODE]" caption="BRANCH_DIRECTOR_CODE" attribute="1" defaultMemberUniqueName="[Dim - Plant].[BRANCH_DIRECTOR_CODE].[All]" allUniqueName="[Dim - Plant].[BRANCH_DIRECTOR_CODE].[All]" dimensionUniqueName="[Dim - Plant]" displayFolder="" count="0" unbalanced="0"/>
    <cacheHierarchy uniqueName="[Dim - Plant].[BRANCH_DIRECTOR_NAME]" caption="BRANCH_DIRECTOR_NAME" attribute="1" defaultMemberUniqueName="[Dim - Plant].[BRANCH_DIRECTOR_NAME].[All]" allUniqueName="[Dim - Plant].[BRANCH_DIRECTOR_NAME].[All]" dimensionUniqueName="[Dim - Plant]" displayFolder="" count="0" unbalanced="0"/>
    <cacheHierarchy uniqueName="[Dim - Plant].[Closed Date]" caption="Closed Date" attribute="1" defaultMemberUniqueName="[Dim - Plant].[Closed Date].[All]" allUniqueName="[Dim - Plant].[Closed Date].[All]" dimensionUniqueName="[Dim - Plant]" displayFolder="" count="0" unbalanced="0"/>
    <cacheHierarchy uniqueName="[Dim - Plant].[Company Code]" caption="Company Code" attribute="1" defaultMemberUniqueName="[Dim - Plant].[Company Code].[All]" allUniqueName="[Dim - Plant].[Company Code].[All]" dimensionUniqueName="[Dim - Plant]" displayFolder="" count="0" unbalanced="0"/>
    <cacheHierarchy uniqueName="[Dim - Plant].[Company Name]" caption="Company Name" attribute="1" defaultMemberUniqueName="[Dim - Plant].[Company Name].[All]" allUniqueName="[Dim - Plant].[Company Name].[All]" dimensionUniqueName="[Dim - Plant]" displayFolder="" count="0" unbalanced="0"/>
    <cacheHierarchy uniqueName="[Dim - Plant].[Company Short Name]" caption="Company Short Name" attribute="1" defaultMemberUniqueName="[Dim - Plant].[Company Short Name].[All]" allUniqueName="[Dim - Plant].[Company Short Name].[All]" dimensionUniqueName="[Dim - Plant]" displayFolder="" count="0" unbalanced="0"/>
    <cacheHierarchy uniqueName="[Dim - Plant].[Distribution Channel]" caption="Distribution Channel" attribute="1" defaultMemberUniqueName="[Dim - Plant].[Distribution Channel].[All]" allUniqueName="[Dim - Plant].[Distribution Channel].[All]" dimensionUniqueName="[Dim - Plant]" displayFolder="" count="0" unbalanced="0"/>
    <cacheHierarchy uniqueName="[Dim - Plant].[District]" caption="District" attribute="1" defaultMemberUniqueName="[Dim - Plant].[District].[All]" allUniqueName="[Dim - Plant].[District].[All]" dimensionUniqueName="[Dim - Plant]" displayFolder="" count="0" unbalanced="0"/>
    <cacheHierarchy uniqueName="[Dim - Plant].[First Transaction Date]" caption="First Transaction Date" attribute="1" defaultMemberUniqueName="[Dim - Plant].[First Transaction Date].[All]" allUniqueName="[Dim - Plant].[First Transaction Date].[All]" dimensionUniqueName="[Dim - Plant]" displayFolder="" count="0" unbalanced="0"/>
    <cacheHierarchy uniqueName="[Dim - Plant].[GT/MT]" caption="GT/MT" attribute="1" defaultMemberUniqueName="[Dim - Plant].[GT/MT].[All]" allUniqueName="[Dim - Plant].[GT/MT].[All]" dimensionUniqueName="[Dim - Plant]" displayFolder="" count="0" unbalanced="0"/>
    <cacheHierarchy uniqueName="[Dim - Plant].[Last Transaction Date]" caption="Last Transaction Date" attribute="1" defaultMemberUniqueName="[Dim - Plant].[Last Transaction Date].[All]" allUniqueName="[Dim - Plant].[Last Transaction Date].[All]" dimensionUniqueName="[Dim - Plant]" displayFolder="" count="0" unbalanced="0"/>
    <cacheHierarchy uniqueName="[Dim - Plant].[Latitude]" caption="Latitude" attribute="1" defaultMemberUniqueName="[Dim - Plant].[Latitude].[All]" allUniqueName="[Dim - Plant].[Latitude].[All]" dimensionUniqueName="[Dim - Plant]" displayFolder="" count="0" unbalanced="0"/>
    <cacheHierarchy uniqueName="[Dim - Plant].[Longitude]" caption="Longitude" attribute="1" defaultMemberUniqueName="[Dim - Plant].[Longitude].[All]" allUniqueName="[Dim - Plant].[Longitude].[All]" dimensionUniqueName="[Dim - Plant]" displayFolder="" count="0" unbalanced="0"/>
    <cacheHierarchy uniqueName="[Dim - Plant].[Office Area]" caption="Office Area" attribute="1" defaultMemberUniqueName="[Dim - Plant].[Office Area].[All]" allUniqueName="[Dim - Plant].[Office Area].[All]" dimensionUniqueName="[Dim - Plant]" displayFolder="" count="0" unbalanced="0"/>
    <cacheHierarchy uniqueName="[Dim - Plant].[Opened Date]" caption="Opened Date" attribute="1" defaultMemberUniqueName="[Dim - Plant].[Opened Date].[All]" allUniqueName="[Dim - Plant].[Opened Date].[All]" dimensionUniqueName="[Dim - Plant]" displayFolder="" count="0" unbalanced="0"/>
    <cacheHierarchy uniqueName="[Dim - Plant].[Plant Code]" caption="Plant Code" attribute="1" defaultMemberUniqueName="[Dim - Plant].[Plant Code].[All]" allUniqueName="[Dim - Plant].[Plant Code].[All]" dimensionUniqueName="[Dim - Plant]" displayFolder="" count="2" unbalanced="0">
      <fieldsUsage count="2">
        <fieldUsage x="-1"/>
        <fieldUsage x="0"/>
      </fieldsUsage>
    </cacheHierarchy>
    <cacheHierarchy uniqueName="[Dim - Plant].[Plant Code Name]" caption="Plant Code Name" attribute="1" defaultMemberUniqueName="[Dim - Plant].[Plant Code Name].[All]" allUniqueName="[Dim - Plant].[Plant Code Name].[All]" dimensionUniqueName="[Dim - Plant]" displayFolder="" count="0" unbalanced="0"/>
    <cacheHierarchy uniqueName="[Dim - Plant].[Plant Kind]" caption="Plant Kind" attribute="1" defaultMemberUniqueName="[Dim - Plant].[Plant Kind].[All]" allUniqueName="[Dim - Plant].[Plant Kind].[All]" dimensionUniqueName="[Dim - Plant]" displayFolder="" count="0" unbalanced="0"/>
    <cacheHierarchy uniqueName="[Dim - Plant].[Plant Model]" caption="Plant Model" attribute="1" defaultMemberUniqueName="[Dim - Plant].[Plant Model].[All]" allUniqueName="[Dim - Plant].[Plant Model].[All]" dimensionUniqueName="[Dim - Plant]" displayFolder="" count="2" unbalanced="0">
      <fieldsUsage count="2">
        <fieldUsage x="-1"/>
        <fieldUsage x="1"/>
      </fieldsUsage>
    </cacheHierarchy>
    <cacheHierarchy uniqueName="[Dim - Plant].[Plant Name]" caption="Plant Name" attribute="1" defaultMemberUniqueName="[Dim - Plant].[Plant Name].[All]" allUniqueName="[Dim - Plant].[Plant Name].[All]" dimensionUniqueName="[Dim - Plant]" displayFolder="" count="0" unbalanced="0"/>
    <cacheHierarchy uniqueName="[Dim - Plant].[Plant Parent Code]" caption="Plant Parent Code" attribute="1" defaultMemberUniqueName="[Dim - Plant].[Plant Parent Code].[All]" allUniqueName="[Dim - Plant].[Plant Parent Code].[All]" dimensionUniqueName="[Dim - Plant]" displayFolder="" count="0" unbalanced="0"/>
    <cacheHierarchy uniqueName="[Dim - Plant].[Plant Parent Code Name]" caption="Plant Parent Code Name" attribute="1" defaultMemberUniqueName="[Dim - Plant].[Plant Parent Code Name].[All]" allUniqueName="[Dim - Plant].[Plant Parent Code Name].[All]" dimensionUniqueName="[Dim - Plant]" displayFolder="" count="0" unbalanced="0"/>
    <cacheHierarchy uniqueName="[Dim - Plant].[Plant Type]" caption="Plant Type" attribute="1" defaultMemberUniqueName="[Dim - Plant].[Plant Type].[All]" allUniqueName="[Dim - Plant].[Plant Type].[All]" dimensionUniqueName="[Dim - Plant]" displayFolder="" count="0" unbalanced="0"/>
    <cacheHierarchy uniqueName="[Dim - Plant].[PLANT_CATEGORY]" caption="PLANT_CATEGORY" attribute="1" defaultMemberUniqueName="[Dim - Plant].[PLANT_CATEGORY].[All]" allUniqueName="[Dim - Plant].[PLANT_CATEGORY].[All]" dimensionUniqueName="[Dim - Plant]" displayFolder="" count="0" unbalanced="0"/>
    <cacheHierarchy uniqueName="[Dim - Plant].[PROVINCE]" caption="PROVINCE" attribute="1" defaultMemberUniqueName="[Dim - Plant].[PROVINCE].[All]" allUniqueName="[Dim - Plant].[PROVINCE].[All]" dimensionUniqueName="[Dim - Plant]" displayFolder="" count="0" unbalanced="0"/>
    <cacheHierarchy uniqueName="[Dim - Plant].[REGION]" caption="REGION" attribute="1" defaultMemberUniqueName="[Dim - Plant].[REGION].[All]" allUniqueName="[Dim - Plant].[REGION].[All]" dimensionUniqueName="[Dim - Plant]" displayFolder="" count="0" unbalanced="0"/>
    <cacheHierarchy uniqueName="[Dim - Plant].[ROW_WID]" caption="ROW_WID" attribute="1" defaultMemberUniqueName="[Dim - Plant].[ROW_WID].[All]" allUniqueName="[Dim - Plant].[ROW_WID].[All]" dimensionUniqueName="[Dim - Plant]" displayFolder="" count="0" unbalanced="0"/>
    <cacheHierarchy uniqueName="[Dim - Plant].[RSM_CODE]" caption="RSM_CODE" attribute="1" defaultMemberUniqueName="[Dim - Plant].[RSM_CODE].[All]" allUniqueName="[Dim - Plant].[RSM_CODE].[All]" dimensionUniqueName="[Dim - Plant]" displayFolder="" count="0" unbalanced="0"/>
    <cacheHierarchy uniqueName="[Dim - Plant].[RSM_NAME]" caption="RSM_NAME" attribute="1" defaultMemberUniqueName="[Dim - Plant].[RSM_NAME].[All]" allUniqueName="[Dim - Plant].[RSM_NAME].[All]" dimensionUniqueName="[Dim - Plant]" displayFolder="" count="0" unbalanced="0"/>
    <cacheHierarchy uniqueName="[Dim - Plant].[Sales area]" caption="Sales area" attribute="1" defaultMemberUniqueName="[Dim - Plant].[Sales area].[All]" allUniqueName="[Dim - Plant].[Sales area].[All]" dimensionUniqueName="[Dim - Plant]" displayFolder="" count="0" unbalanced="0"/>
    <cacheHierarchy uniqueName="[Dim - Plant].[Sales District Code]" caption="Sales District Code" attribute="1" defaultMemberUniqueName="[Dim - Plant].[Sales District Code].[All]" allUniqueName="[Dim - Plant].[Sales District Code].[All]" dimensionUniqueName="[Dim - Plant]" displayFolder="" count="0" unbalanced="0"/>
    <cacheHierarchy uniqueName="[Dim - Plant].[Sales District Name]" caption="Sales District Name" attribute="1" defaultMemberUniqueName="[Dim - Plant].[Sales District Name].[All]" allUniqueName="[Dim - Plant].[Sales District Name].[All]" dimensionUniqueName="[Dim - Plant]" displayFolder="" count="0" unbalanced="0"/>
    <cacheHierarchy uniqueName="[Dim - Plant].[SC_REGION_DESC]" caption="SC_REGION_DESC" attribute="1" defaultMemberUniqueName="[Dim - Plant].[SC_REGION_DESC].[All]" allUniqueName="[Dim - Plant].[SC_REGION_DESC].[All]" dimensionUniqueName="[Dim - Plant]" displayFolder="" count="0" unbalanced="0"/>
    <cacheHierarchy uniqueName="[Dim - Plant].[Store Area]" caption="Store Area" attribute="1" defaultMemberUniqueName="[Dim - Plant].[Store Area].[All]" allUniqueName="[Dim - Plant].[Store Area].[All]" dimensionUniqueName="[Dim - Plant]" displayFolder="" count="0" unbalanced="0"/>
    <cacheHierarchy uniqueName="[Dim - Plant].[STORE_MANAGER_CODE]" caption="STORE_MANAGER_CODE" attribute="1" defaultMemberUniqueName="[Dim - Plant].[STORE_MANAGER_CODE].[All]" allUniqueName="[Dim - Plant].[STORE_MANAGER_CODE].[All]" dimensionUniqueName="[Dim - Plant]" displayFolder="" count="0" unbalanced="0"/>
    <cacheHierarchy uniqueName="[Dim - Plant].[STORE_MANAGER_NAME]" caption="STORE_MANAGER_NAME" attribute="1" defaultMemberUniqueName="[Dim - Plant].[STORE_MANAGER_NAME].[All]" allUniqueName="[Dim - Plant].[STORE_MANAGER_NAME].[All]" dimensionUniqueName="[Dim - Plant]" displayFolder="" count="0" unbalanced="0"/>
    <cacheHierarchy uniqueName="[Dim - Plant].[SUB_REGION]" caption="SUB_REGION" attribute="1" defaultMemberUniqueName="[Dim - Plant].[SUB_REGION].[All]" allUniqueName="[Dim - Plant].[SUB_REGION].[All]" dimensionUniqueName="[Dim - Plant]" displayFolder="" count="0" unbalanced="0"/>
    <cacheHierarchy uniqueName="[Dim - Plant].[Sub-region Name]" caption="Sub-region Name" attribute="1" defaultMemberUniqueName="[Dim - Plant].[Sub-region Name].[All]" allUniqueName="[Dim - Plant].[Sub-region Name].[All]" dimensionUniqueName="[Dim - Plant]" displayFolder="" count="0" unbalanced="0"/>
    <cacheHierarchy uniqueName="[Dim - Plant].[TIER]" caption="TIER" attribute="1" defaultMemberUniqueName="[Dim - Plant].[TIER].[All]" allUniqueName="[Dim - Plant].[TIER].[All]" dimensionUniqueName="[Dim - Plant]" displayFolder="" count="0" unbalanced="0"/>
    <cacheHierarchy uniqueName="[Dim - Plant].[Tier (desc)]" caption="Tier (desc)" attribute="1" defaultMemberUniqueName="[Dim - Plant].[Tier (desc)].[All]" allUniqueName="[Dim - Plant].[Tier (desc)].[All]" dimensionUniqueName="[Dim - Plant]" displayFolder="" count="0" unbalanced="0"/>
    <cacheHierarchy uniqueName="[Dim - Price Range].[From value]" caption="From value" attribute="1" defaultMemberUniqueName="[Dim - Price Range].[From value].[All]" allUniqueName="[Dim - Price Range].[From value].[All]" dimensionUniqueName="[Dim - Price Range]" displayFolder="" count="0" unbalanced="0"/>
    <cacheHierarchy uniqueName="[Dim - Price Range].[Price Range]" caption="Price Range" attribute="1" defaultMemberUniqueName="[Dim - Price Range].[Price Range].[All]" allUniqueName="[Dim - Price Range].[Price Range].[All]" dimensionUniqueName="[Dim - Price Range]" displayFolder="" count="0" unbalanced="0"/>
    <cacheHierarchy uniqueName="[Dim - Price Range].[Price Range (CAO)]" caption="Price Range (CAO)" attribute="1" defaultMemberUniqueName="[Dim - Price Range].[Price Range (CAO)].[All]" allUniqueName="[Dim - Price Range].[Price Range (CAO)].[All]" dimensionUniqueName="[Dim - Price Range]" displayFolder="" count="0" unbalanced="0"/>
    <cacheHierarchy uniqueName="[Dim - Price Range].[Price Range (MKT)]" caption="Price Range (MKT)" attribute="1" defaultMemberUniqueName="[Dim - Price Range].[Price Range (MKT)].[All]" allUniqueName="[Dim - Price Range].[Price Range (MKT)].[All]" dimensionUniqueName="[Dim - Price Range]" displayFolder="" count="0" unbalanced="0"/>
    <cacheHierarchy uniqueName="[Dim - Price Range].[To value]" caption="To value" attribute="1" defaultMemberUniqueName="[Dim - Price Range].[To value].[All]" allUniqueName="[Dim - Price Range].[To value].[All]" dimensionUniqueName="[Dim - Price Range]" displayFolder="" count="0" unbalanced="0"/>
    <cacheHierarchy uniqueName="[Dim - Product].[Basic Material]" caption="Basic Material" attribute="1" defaultMemberUniqueName="[Dim - Product].[Basic Material].[All]" allUniqueName="[Dim - Product].[Basic Material].[All]" dimensionUniqueName="[Dim - Product]" displayFolder="" count="0" unbalanced="0"/>
    <cacheHierarchy uniqueName="[Dim - Product].[Classification Flag]" caption="Classification Flag" attribute="1" defaultMemberUniqueName="[Dim - Product].[Classification Flag].[All]" allUniqueName="[Dim - Product].[Classification Flag].[All]" dimensionUniqueName="[Dim - Product]" displayFolder="" count="0" unbalanced="0"/>
    <cacheHierarchy uniqueName="[Dim - Product].[Colection Character]" caption="Colection Character" attribute="1" defaultMemberUniqueName="[Dim - Product].[Colection Character].[All]" allUniqueName="[Dim - Product].[Colection Character].[All]" dimensionUniqueName="[Dim - Product]" displayFolder="" count="0" unbalanced="0"/>
    <cacheHierarchy uniqueName="[Dim - Product].[Colection Group]" caption="Colection Group" attribute="1" defaultMemberUniqueName="[Dim - Product].[Colection Group].[All]" allUniqueName="[Dim - Product].[Colection Group].[All]" dimensionUniqueName="[Dim - Product]" displayFolder="" count="0" unbalanced="0"/>
    <cacheHierarchy uniqueName="[Dim - Product].[Colection Name]" caption="Colection Name" attribute="1" defaultMemberUniqueName="[Dim - Product].[Colection Name].[All]" allUniqueName="[Dim - Product].[Colection Name].[All]" dimensionUniqueName="[Dim - Product]" displayFolder="" count="0" unbalanced="0"/>
    <cacheHierarchy uniqueName="[Dim - Product].[COLECTION_CODE]" caption="COLECTION_CODE" attribute="1" defaultMemberUniqueName="[Dim - Product].[COLECTION_CODE].[All]" allUniqueName="[Dim - Product].[COLECTION_CODE].[All]" dimensionUniqueName="[Dim - Product]" displayFolder="" count="0" unbalanced="0"/>
    <cacheHierarchy uniqueName="[Dim - Product].[Color of the category]" caption="Color of the category" attribute="1" defaultMemberUniqueName="[Dim - Product].[Color of the category].[All]" allUniqueName="[Dim - Product].[Color of the category].[All]" dimensionUniqueName="[Dim - Product]" displayFolder="" count="0" unbalanced="0"/>
    <cacheHierarchy uniqueName="[Dim - Product].[Comodity Strategy Flag]" caption="Comodity Strategy Flag" attribute="1" defaultMemberUniqueName="[Dim - Product].[Comodity Strategy Flag].[All]" allUniqueName="[Dim - Product].[Comodity Strategy Flag].[All]" dimensionUniqueName="[Dim - Product]" displayFolder="" count="0" unbalanced="0"/>
    <cacheHierarchy uniqueName="[Dim - Product].[Co-Operate Brand]" caption="Co-Operate Brand" attribute="1" defaultMemberUniqueName="[Dim - Product].[Co-Operate Brand].[All]" allUniqueName="[Dim - Product].[Co-Operate Brand].[All]" dimensionUniqueName="[Dim - Product]" displayFolder="" count="0" unbalanced="0"/>
    <cacheHierarchy uniqueName="[Dim - Product].[Description Color of the category]" caption="Description Color of the category" attribute="1" defaultMemberUniqueName="[Dim - Product].[Description Color of the category].[All]" allUniqueName="[Dim - Product].[Description Color of the category].[All]" dimensionUniqueName="[Dim - Product]" displayFolder="" count="0" unbalanced="0"/>
    <cacheHierarchy uniqueName="[Dim - Product].[Gem Group Size]" caption="Gem Group Size" attribute="1" defaultMemberUniqueName="[Dim - Product].[Gem Group Size].[All]" allUniqueName="[Dim - Product].[Gem Group Size].[All]" dimensionUniqueName="[Dim - Product]" displayFolder="" count="0" unbalanced="0"/>
    <cacheHierarchy uniqueName="[Dim - Product].[Gem Group Size (MKT)]" caption="Gem Group Size (MKT)" attribute="1" defaultMemberUniqueName="[Dim - Product].[Gem Group Size (MKT)].[All]" allUniqueName="[Dim - Product].[Gem Group Size (MKT)].[All]" dimensionUniqueName="[Dim - Product]" displayFolder="" count="0" unbalanced="0"/>
    <cacheHierarchy uniqueName="[Dim - Product].[Gem Group Size (SAP)]" caption="Gem Group Size (SAP)" attribute="1" defaultMemberUniqueName="[Dim - Product].[Gem Group Size (SAP)].[All]" allUniqueName="[Dim - Product].[Gem Group Size (SAP)].[All]" dimensionUniqueName="[Dim - Product]" displayFolder="" count="0" unbalanced="0"/>
    <cacheHierarchy uniqueName="[Dim - Product].[Gem Main]" caption="Gem Main" attribute="1" defaultMemberUniqueName="[Dim - Product].[Gem Main].[All]" allUniqueName="[Dim - Product].[Gem Main].[All]" dimensionUniqueName="[Dim - Product]" displayFolder="" count="0" unbalanced="0"/>
    <cacheHierarchy uniqueName="[Dim - Product].[Gem Second]" caption="Gem Second" attribute="1" defaultMemberUniqueName="[Dim - Product].[Gem Second].[All]" allUniqueName="[Dim - Product].[Gem Second].[All]" dimensionUniqueName="[Dim - Product]" displayFolder="" count="0" unbalanced="0"/>
    <cacheHierarchy uniqueName="[Dim - Product].[Gem Type]" caption="Gem Type" attribute="1" defaultMemberUniqueName="[Dim - Product].[Gem Type].[All]" allUniqueName="[Dim - Product].[Gem Type].[All]" dimensionUniqueName="[Dim - Product]" displayFolder="" count="0" unbalanced="0"/>
    <cacheHierarchy uniqueName="[Dim - Product].[IsGoldBar]" caption="IsGoldBar" attribute="1" defaultMemberUniqueName="[Dim - Product].[IsGoldBar].[All]" allUniqueName="[Dim - Product].[IsGoldBar].[All]" dimensionUniqueName="[Dim - Product]" displayFolder="" count="0" unbalanced="0"/>
    <cacheHierarchy uniqueName="[Dim - Product].[Item Size]" caption="Item Size" attribute="1" defaultMemberUniqueName="[Dim - Product].[Item Size].[All]" allUniqueName="[Dim - Product].[Item Size].[All]" dimensionUniqueName="[Dim - Product]" displayFolder="" count="0" unbalanced="0"/>
    <cacheHierarchy uniqueName="[Dim - Product].[Mã Bộ]" caption="Mã Bộ" attribute="1" defaultMemberUniqueName="[Dim - Product].[Mã Bộ].[All]" allUniqueName="[Dim - Product].[Mã Bộ].[All]" dimensionUniqueName="[Dim - Product]" displayFolder="" count="0" unbalanced="0"/>
    <cacheHierarchy uniqueName="[Dim - Product].[Mã Bộ (mô tả)]" caption="Mã Bộ (mô tả)" attribute="1" defaultMemberUniqueName="[Dim - Product].[Mã Bộ (mô tả)].[All]" allUniqueName="[Dim - Product].[Mã Bộ (mô tả)].[All]" dimensionUniqueName="[Dim - Product]" displayFolder="" count="0" unbalanced="0"/>
    <cacheHierarchy uniqueName="[Dim - Product].[Màu Xi]" caption="Màu Xi" attribute="1" defaultMemberUniqueName="[Dim - Product].[Màu Xi].[All]" allUniqueName="[Dim - Product].[Màu Xi].[All]" dimensionUniqueName="[Dim - Product]" displayFolder="" count="0" unbalanced="0"/>
    <cacheHierarchy uniqueName="[Dim - Product].[MKT_PRODUCT_GRP4_RPT]" caption="MKT_PRODUCT_GRP4_RPT" attribute="1" defaultMemberUniqueName="[Dim - Product].[MKT_PRODUCT_GRP4_RPT].[All]" allUniqueName="[Dim - Product].[MKT_PRODUCT_GRP4_RPT].[All]" dimensionUniqueName="[Dim - Product]" displayFolder="" count="0" unbalanced="0"/>
    <cacheHierarchy uniqueName="[Dim - Product].[Mô tả màu xi]" caption="Mô tả màu xi" attribute="1" defaultMemberUniqueName="[Dim - Product].[Mô tả màu xi].[All]" allUniqueName="[Dim - Product].[Mô tả màu xi].[All]" dimensionUniqueName="[Dim - Product]" displayFolder="" count="0" unbalanced="0"/>
    <cacheHierarchy uniqueName="[Dim - Product].[net_weight]" caption="net_weight" attribute="1" defaultMemberUniqueName="[Dim - Product].[net_weight].[All]" allUniqueName="[Dim - Product].[net_weight].[All]" dimensionUniqueName="[Dim - Product]" displayFolder="" count="0" unbalanced="0"/>
    <cacheHierarchy uniqueName="[Dim - Product].[PNJP_PRODUCT_LV4]" caption="PNJP_PRODUCT_LV4" attribute="1" defaultMemberUniqueName="[Dim - Product].[PNJP_PRODUCT_LV4].[All]" allUniqueName="[Dim - Product].[PNJP_PRODUCT_LV4].[All]" dimensionUniqueName="[Dim - Product]" displayFolder="" count="0" unbalanced="0"/>
    <cacheHierarchy uniqueName="[Dim - Product].[PROD_GRP4]" caption="PROD_GRP4" attribute="1" defaultMemberUniqueName="[Dim - Product].[PROD_GRP4].[All]" allUniqueName="[Dim - Product].[PROD_GRP4].[All]" dimensionUniqueName="[Dim - Product]" displayFolder="" count="0" unbalanced="0"/>
    <cacheHierarchy uniqueName="[Dim - Product].[PROD_GRP4_NAME]" caption="PROD_GRP4_NAME" attribute="1" defaultMemberUniqueName="[Dim - Product].[PROD_GRP4_NAME].[All]" allUniqueName="[Dim - Product].[PROD_GRP4_NAME].[All]" dimensionUniqueName="[Dim - Product]" displayFolder="" count="0" unbalanced="0"/>
    <cacheHierarchy uniqueName="[Dim - Product].[PROD_GRP5]" caption="PROD_GRP5" attribute="1" defaultMemberUniqueName="[Dim - Product].[PROD_GRP5].[All]" allUniqueName="[Dim - Product].[PROD_GRP5].[All]" dimensionUniqueName="[Dim - Product]" displayFolder="" count="0" unbalanced="0"/>
    <cacheHierarchy uniqueName="[Dim - Product].[PROD_GRP6]" caption="PROD_GRP6" attribute="1" defaultMemberUniqueName="[Dim - Product].[PROD_GRP6].[All]" allUniqueName="[Dim - Product].[PROD_GRP6].[All]" dimensionUniqueName="[Dim - Product]" displayFolder="" count="0" unbalanced="0"/>
    <cacheHierarchy uniqueName="[Dim - Product].[PROD_GRP7]" caption="PROD_GRP7" attribute="1" defaultMemberUniqueName="[Dim - Product].[PROD_GRP7].[All]" allUniqueName="[Dim - Product].[PROD_GRP7].[All]" dimensionUniqueName="[Dim - Product]" displayFolder="" count="0" unbalanced="0"/>
    <cacheHierarchy uniqueName="[Dim - Product].[Product Code]" caption="Product Code" attribute="1" defaultMemberUniqueName="[Dim - Product].[Product Code].[All]" allUniqueName="[Dim - Product].[Product Code].[All]" dimensionUniqueName="[Dim - Product]" displayFolder="" count="0" unbalanced="0"/>
    <cacheHierarchy uniqueName="[Dim - Product].[Product Code 13]" caption="Product Code 13" attribute="1" defaultMemberUniqueName="[Dim - Product].[Product Code 13].[All]" allUniqueName="[Dim - Product].[Product Code 13].[All]" dimensionUniqueName="[Dim - Product]" displayFolder="" count="0" unbalanced="0"/>
    <cacheHierarchy uniqueName="[Dim - Product].[Product Gender]" caption="Product Gender" attribute="1" defaultMemberUniqueName="[Dim - Product].[Product Gender].[All]" allUniqueName="[Dim - Product].[Product Gender].[All]" dimensionUniqueName="[Dim - Product]" displayFolder="" count="0" unbalanced="0"/>
    <cacheHierarchy uniqueName="[Dim - Product].[Product Gender Description]" caption="Product Gender Description" attribute="1" defaultMemberUniqueName="[Dim - Product].[Product Gender Description].[All]" allUniqueName="[Dim - Product].[Product Gender Description].[All]" dimensionUniqueName="[Dim - Product]" displayFolder="" count="0" unbalanced="0"/>
    <cacheHierarchy uniqueName="[Dim - Product].[Product Group LV2]" caption="Product Group LV2" attribute="1" defaultMemberUniqueName="[Dim - Product].[Product Group LV2].[All]" allUniqueName="[Dim - Product].[Product Group LV2].[All]" dimensionUniqueName="[Dim - Product]" displayFolder="" count="0" unbalanced="0"/>
    <cacheHierarchy uniqueName="[Dim - Product].[Product Group LV3]" caption="Product Group LV3" attribute="1" defaultMemberUniqueName="[Dim - Product].[Product Group LV3].[All]" allUniqueName="[Dim - Product].[Product Group LV3].[All]" dimensionUniqueName="[Dim - Product]" displayFolder="" count="0" unbalanced="0"/>
    <cacheHierarchy uniqueName="[Dim - Product].[Product Group Name LV2]" caption="Product Group Name LV2" attribute="1" defaultMemberUniqueName="[Dim - Product].[Product Group Name LV2].[All]" allUniqueName="[Dim - Product].[Product Group Name LV2].[All]" dimensionUniqueName="[Dim - Product]" displayFolder="" count="0" unbalanced="0"/>
    <cacheHierarchy uniqueName="[Dim - Product].[Product Group Name LV3]" caption="Product Group Name LV3" attribute="1" defaultMemberUniqueName="[Dim - Product].[Product Group Name LV3].[All]" allUniqueName="[Dim - Product].[Product Group Name LV3].[All]" dimensionUniqueName="[Dim - Product]" displayFolder="" count="0" unbalanced="0"/>
    <cacheHierarchy uniqueName="[Dim - Product].[Product Group Name LV5]" caption="Product Group Name LV5" attribute="1" defaultMemberUniqueName="[Dim - Product].[Product Group Name LV5].[All]" allUniqueName="[Dim - Product].[Product Group Name LV5].[All]" dimensionUniqueName="[Dim - Product]" displayFolder="" count="0" unbalanced="0"/>
    <cacheHierarchy uniqueName="[Dim - Product].[Product Group Name LV6]" caption="Product Group Name LV6" attribute="1" defaultMemberUniqueName="[Dim - Product].[Product Group Name LV6].[All]" allUniqueName="[Dim - Product].[Product Group Name LV6].[All]" dimensionUniqueName="[Dim - Product]" displayFolder="" count="0" unbalanced="0"/>
    <cacheHierarchy uniqueName="[Dim - Product].[Product Group Name LV7]" caption="Product Group Name LV7" attribute="1" defaultMemberUniqueName="[Dim - Product].[Product Group Name LV7].[All]" allUniqueName="[Dim - Product].[Product Group Name LV7].[All]" dimensionUniqueName="[Dim - Product]" displayFolder="" count="0" unbalanced="0"/>
    <cacheHierarchy uniqueName="[Dim - Product].[Product Kind]" caption="Product Kind" attribute="1" defaultMemberUniqueName="[Dim - Product].[Product Kind].[All]" allUniqueName="[Dim - Product].[Product Kind].[All]" dimensionUniqueName="[Dim - Product]" displayFolder="" count="0" unbalanced="0"/>
    <cacheHierarchy uniqueName="[Dim - Product].[Product Level Class]" caption="Product Level Class" attribute="1" defaultMemberUniqueName="[Dim - Product].[Product Level Class].[All]" allUniqueName="[Dim - Product].[Product Level Class].[All]" dimensionUniqueName="[Dim - Product]" displayFolder="" count="0" unbalanced="0"/>
    <cacheHierarchy uniqueName="[Dim - Product].[Product Material Group]" caption="Product Material Group" attribute="1" defaultMemberUniqueName="[Dim - Product].[Product Material Group].[All]" allUniqueName="[Dim - Product].[Product Material Group].[All]" dimensionUniqueName="[Dim - Product]" displayFolder="" count="0" unbalanced="0"/>
    <cacheHierarchy uniqueName="[Dim - Product].[Product Name]" caption="Product Name" attribute="1" defaultMemberUniqueName="[Dim - Product].[Product Name].[All]" allUniqueName="[Dim - Product].[Product Name].[All]" dimensionUniqueName="[Dim - Product]" displayFolder="" count="0" unbalanced="0"/>
    <cacheHierarchy uniqueName="[Dim - Product].[Product Type Code]" caption="Product Type Code" attribute="1" defaultMemberUniqueName="[Dim - Product].[Product Type Code].[All]" allUniqueName="[Dim - Product].[Product Type Code].[All]" dimensionUniqueName="[Dim - Product]" displayFolder="" count="0" unbalanced="0"/>
    <cacheHierarchy uniqueName="[Dim - Product].[Product Type Name]" caption="Product Type Name" attribute="1" defaultMemberUniqueName="[Dim - Product].[Product Type Name].[All]" allUniqueName="[Dim - Product].[Product Type Name].[All]" dimensionUniqueName="[Dim - Product]" displayFolder="" count="0" unbalanced="0"/>
    <cacheHierarchy uniqueName="[Dim - Product].[Production Technology]" caption="Production Technology" attribute="1" defaultMemberUniqueName="[Dim - Product].[Production Technology].[All]" allUniqueName="[Dim - Product].[Production Technology].[All]" dimensionUniqueName="[Dim - Product]" displayFolder="" count="0" unbalanced="0"/>
    <cacheHierarchy uniqueName="[Dim - Product].[Production Technology Desciption]" caption="Production Technology Desciption" attribute="1" defaultMemberUniqueName="[Dim - Product].[Production Technology Desciption].[All]" allUniqueName="[Dim - Product].[Production Technology Desciption].[All]" dimensionUniqueName="[Dim - Product]" displayFolder="" count="0" unbalanced="0"/>
    <cacheHierarchy uniqueName="[Dim - Product].[Purity of Gold]" caption="Purity of Gold" attribute="1" defaultMemberUniqueName="[Dim - Product].[Purity of Gold].[All]" allUniqueName="[Dim - Product].[Purity of Gold].[All]" dimensionUniqueName="[Dim - Product]" displayFolder="" count="0" unbalanced="0"/>
    <cacheHierarchy uniqueName="[Dim - Product].[RPT - Product Group 2 Code]" caption="RPT - Product Group 2 Code" attribute="1" defaultMemberUniqueName="[Dim - Product].[RPT - Product Group 2 Code].[All]" allUniqueName="[Dim - Product].[RPT - Product Group 2 Code].[All]" dimensionUniqueName="[Dim - Product]" displayFolder="" count="0" unbalanced="0"/>
    <cacheHierarchy uniqueName="[Dim - Product].[RPT - Product Group 7 Name]" caption="RPT - Product Group 7 Name" attribute="1" defaultMemberUniqueName="[Dim - Product].[RPT - Product Group 7 Name].[All]" allUniqueName="[Dim - Product].[RPT - Product Group 7 Name].[All]" dimensionUniqueName="[Dim - Product]" displayFolder="" count="0" unbalanced="0"/>
    <cacheHierarchy uniqueName="[Dim - Product].[RPT_BASIC_MATERIAL]" caption="RPT_BASIC_MATERIAL" attribute="1" defaultMemberUniqueName="[Dim - Product].[RPT_BASIC_MATERIAL].[All]" allUniqueName="[Dim - Product].[RPT_BASIC_MATERIAL].[All]" dimensionUniqueName="[Dim - Product]" displayFolder="" count="0" unbalanced="0"/>
    <cacheHierarchy uniqueName="[Dim - Product].[RPT_Product Group 2 Name]" caption="RPT_Product Group 2 Name" attribute="1" defaultMemberUniqueName="[Dim - Product].[RPT_Product Group 2 Name].[All]" allUniqueName="[Dim - Product].[RPT_Product Group 2 Name].[All]" dimensionUniqueName="[Dim - Product]" displayFolder="" count="0" unbalanced="0"/>
    <cacheHierarchy uniqueName="[Dim - Product].[RPT_Product Group 4 Name]" caption="RPT_Product Group 4 Name" attribute="1" defaultMemberUniqueName="[Dim - Product].[RPT_Product Group 4 Name].[All]" allUniqueName="[Dim - Product].[RPT_Product Group 4 Name].[All]" dimensionUniqueName="[Dim - Product]" displayFolder="" count="0" unbalanced="0"/>
    <cacheHierarchy uniqueName="[Dim - Product].[SC_PRODUCT_LV4]" caption="SC_PRODUCT_LV4" attribute="1" defaultMemberUniqueName="[Dim - Product].[SC_PRODUCT_LV4].[All]" allUniqueName="[Dim - Product].[SC_PRODUCT_LV4].[All]" dimensionUniqueName="[Dim - Product]" displayFolder="" count="0" unbalanced="0"/>
    <cacheHierarchy uniqueName="[Dim - Product].[SIZE]" caption="SIZE" attribute="1" defaultMemberUniqueName="[Dim - Product].[SIZE].[All]" allUniqueName="[Dim - Product].[SIZE].[All]" dimensionUniqueName="[Dim - Product]" displayFolder="" count="0" unbalanced="0"/>
    <cacheHierarchy uniqueName="[Dim - Product].[Standard Weight]" caption="Standard Weight" attribute="1" defaultMemberUniqueName="[Dim - Product].[Standard Weight].[All]" allUniqueName="[Dim - Product].[Standard Weight].[All]" dimensionUniqueName="[Dim - Product]" displayFolder="" count="0" unbalanced="0"/>
    <cacheHierarchy uniqueName="[Dim - Product].[Weight of Name]" caption="Weight of Name" attribute="1" defaultMemberUniqueName="[Dim - Product].[Weight of Name].[All]" allUniqueName="[Dim - Product].[Weight of Name].[All]" dimensionUniqueName="[Dim - Product]" displayFolder="" count="0" unbalanced="0"/>
    <cacheHierarchy uniqueName="[Dim - Product].[Xplant Name]" caption="Xplant Name" attribute="1" defaultMemberUniqueName="[Dim - Product].[Xplant Name].[All]" allUniqueName="[Dim - Product].[Xplant Name].[All]" dimensionUniqueName="[Dim - Product]" displayFolder="" count="0" unbalanced="0"/>
    <cacheHierarchy uniqueName="[Dim - Product].[Xplant Status]" caption="Xplant Status" attribute="1" defaultMemberUniqueName="[Dim - Product].[Xplant Status].[All]" allUniqueName="[Dim - Product].[Xplant Status].[All]" dimensionUniqueName="[Dim - Product]" displayFolder="" count="0" unbalanced="0"/>
    <cacheHierarchy uniqueName="[Dim - Product].[Year Release]" caption="Year Release" attribute="1" defaultMemberUniqueName="[Dim - Product].[Year Release].[All]" allUniqueName="[Dim - Product].[Year Release].[All]" dimensionUniqueName="[Dim - Product]" displayFolder="" count="0" unbalanced="0"/>
    <cacheHierarchy uniqueName="[Dim - Product Hierarchy].[Classification Flag]" caption="Classification Flag" attribute="1" defaultMemberUniqueName="[Dim - Product Hierarchy].[Classification Flag].[All]" allUniqueName="[Dim - Product Hierarchy].[Classification Flag].[All]" dimensionUniqueName="[Dim - Product Hierarchy]" displayFolder="" count="0" unbalanced="0"/>
    <cacheHierarchy uniqueName="[Dim - Product Hierarchy].[Co-Operate Brand]" caption="Co-Operate Brand" attribute="1" defaultMemberUniqueName="[Dim - Product Hierarchy].[Co-Operate Brand].[All]" allUniqueName="[Dim - Product Hierarchy].[Co-Operate Brand].[All]" dimensionUniqueName="[Dim - Product Hierarchy]" displayFolder="" count="0" unbalanced="0"/>
    <cacheHierarchy uniqueName="[Dim - Product Hierarchy].[Product Group 2 Code]" caption="Product Group 2 Code" attribute="1" defaultMemberUniqueName="[Dim - Product Hierarchy].[Product Group 2 Code].[All]" allUniqueName="[Dim - Product Hierarchy].[Product Group 2 Code].[All]" dimensionUniqueName="[Dim - Product Hierarchy]" displayFolder="" count="0" unbalanced="0"/>
    <cacheHierarchy uniqueName="[Dim - Product Hierarchy].[Product Group 2 Name]" caption="Product Group 2 Name" attribute="1" defaultMemberUniqueName="[Dim - Product Hierarchy].[Product Group 2 Name].[All]" allUniqueName="[Dim - Product Hierarchy].[Product Group 2 Name].[All]" dimensionUniqueName="[Dim - Product Hierarchy]" displayFolder="" count="0" unbalanced="0"/>
    <cacheHierarchy uniqueName="[Dim - Product Hierarchy].[Product Group 3 Code]" caption="Product Group 3 Code" attribute="1" defaultMemberUniqueName="[Dim - Product Hierarchy].[Product Group 3 Code].[All]" allUniqueName="[Dim - Product Hierarchy].[Product Group 3 Code].[All]" dimensionUniqueName="[Dim - Product Hierarchy]" displayFolder="" count="0" unbalanced="0"/>
    <cacheHierarchy uniqueName="[Dim - Product Hierarchy].[Product Group 3 Name]" caption="Product Group 3 Name" attribute="1" defaultMemberUniqueName="[Dim - Product Hierarchy].[Product Group 3 Name].[All]" allUniqueName="[Dim - Product Hierarchy].[Product Group 3 Name].[All]" dimensionUniqueName="[Dim - Product Hierarchy]" displayFolder="" count="0" unbalanced="0"/>
    <cacheHierarchy uniqueName="[Dim - Product Hierarchy].[Product Group 4 Code]" caption="Product Group 4 Code" attribute="1" defaultMemberUniqueName="[Dim - Product Hierarchy].[Product Group 4 Code].[All]" allUniqueName="[Dim - Product Hierarchy].[Product Group 4 Code].[All]" dimensionUniqueName="[Dim - Product Hierarchy]" displayFolder="" count="0" unbalanced="0"/>
    <cacheHierarchy uniqueName="[Dim - Product Hierarchy].[Product Group 4 Name]" caption="Product Group 4 Name" attribute="1" defaultMemberUniqueName="[Dim - Product Hierarchy].[Product Group 4 Name].[All]" allUniqueName="[Dim - Product Hierarchy].[Product Group 4 Name].[All]" dimensionUniqueName="[Dim - Product Hierarchy]" displayFolder="" count="0" unbalanced="0"/>
    <cacheHierarchy uniqueName="[Dim - Product Hierarchy].[Product Group 5 Code]" caption="Product Group 5 Code" attribute="1" defaultMemberUniqueName="[Dim - Product Hierarchy].[Product Group 5 Code].[All]" allUniqueName="[Dim - Product Hierarchy].[Product Group 5 Code].[All]" dimensionUniqueName="[Dim - Product Hierarchy]" displayFolder="" count="0" unbalanced="0"/>
    <cacheHierarchy uniqueName="[Dim - Product Hierarchy].[Product Group 5 Name]" caption="Product Group 5 Name" attribute="1" defaultMemberUniqueName="[Dim - Product Hierarchy].[Product Group 5 Name].[All]" allUniqueName="[Dim - Product Hierarchy].[Product Group 5 Name].[All]" dimensionUniqueName="[Dim - Product Hierarchy]" displayFolder="" count="0" unbalanced="0"/>
    <cacheHierarchy uniqueName="[Dim - Product Hierarchy].[Product Group 6 Code]" caption="Product Group 6 Code" attribute="1" defaultMemberUniqueName="[Dim - Product Hierarchy].[Product Group 6 Code].[All]" allUniqueName="[Dim - Product Hierarchy].[Product Group 6 Code].[All]" dimensionUniqueName="[Dim - Product Hierarchy]" displayFolder="" count="0" unbalanced="0"/>
    <cacheHierarchy uniqueName="[Dim - Product Hierarchy].[Product Group 6 Name]" caption="Product Group 6 Name" attribute="1" defaultMemberUniqueName="[Dim - Product Hierarchy].[Product Group 6 Name].[All]" allUniqueName="[Dim - Product Hierarchy].[Product Group 6 Name].[All]" dimensionUniqueName="[Dim - Product Hierarchy]" displayFolder="" count="0" unbalanced="0"/>
    <cacheHierarchy uniqueName="[Dim - Product Hierarchy].[Product Group 7 Code]" caption="Product Group 7 Code" attribute="1" defaultMemberUniqueName="[Dim - Product Hierarchy].[Product Group 7 Code].[All]" allUniqueName="[Dim - Product Hierarchy].[Product Group 7 Code].[All]" dimensionUniqueName="[Dim - Product Hierarchy]" displayFolder="" count="0" unbalanced="0"/>
    <cacheHierarchy uniqueName="[Dim - Product Hierarchy].[Product Group 7 Name]" caption="Product Group 7 Name" attribute="1" defaultMemberUniqueName="[Dim - Product Hierarchy].[Product Group 7 Name].[All]" allUniqueName="[Dim - Product Hierarchy].[Product Group 7 Name].[All]" dimensionUniqueName="[Dim - Product Hierarchy]" displayFolder="" count="0" unbalanced="0"/>
    <cacheHierarchy uniqueName="[Dim - Product Hierarchy].[Product Type Code]" caption="Product Type Code" attribute="1" defaultMemberUniqueName="[Dim - Product Hierarchy].[Product Type Code].[All]" allUniqueName="[Dim - Product Hierarchy].[Product Type Code].[All]" dimensionUniqueName="[Dim - Product Hierarchy]" displayFolder="" count="0" unbalanced="0"/>
    <cacheHierarchy uniqueName="[Dim - Product Hierarchy].[Product Type Name]" caption="Product Type Name" attribute="1" defaultMemberUniqueName="[Dim - Product Hierarchy].[Product Type Name].[All]" allUniqueName="[Dim - Product Hierarchy].[Product Type Name].[All]" dimensionUniqueName="[Dim - Product Hierarchy]" displayFolder="" count="0" unbalanced="0"/>
    <cacheHierarchy uniqueName="[Dim - Product Hierarchy].[RPT - Product Group 7 Name]" caption="RPT - Product Group 7 Name" attribute="1" defaultMemberUniqueName="[Dim - Product Hierarchy].[RPT - Product Group 7 Name].[All]" allUniqueName="[Dim - Product Hierarchy].[RPT - Product Group 7 Name].[All]" dimensionUniqueName="[Dim - Product Hierarchy]" displayFolder="" count="0" unbalanced="0"/>
    <cacheHierarchy uniqueName="[Dim - Product Hierarchy].[RPT_Product Group 2 Name]" caption="RPT_Product Group 2 Name" attribute="1" defaultMemberUniqueName="[Dim - Product Hierarchy].[RPT_Product Group 2 Name].[All]" allUniqueName="[Dim - Product Hierarchy].[RPT_Product Group 2 Name].[All]" dimensionUniqueName="[Dim - Product Hierarchy]" displayFolder="" count="0" unbalanced="0"/>
    <cacheHierarchy uniqueName="[Dim - Product Hierarchy].[RPT_Product Group 4 Name]" caption="RPT_Product Group 4 Name" attribute="1" defaultMemberUniqueName="[Dim - Product Hierarchy].[RPT_Product Group 4 Name].[All]" allUniqueName="[Dim - Product Hierarchy].[RPT_Product Group 4 Name].[All]" dimensionUniqueName="[Dim - Product Hierarchy]" displayFolder="" count="0" unbalanced="0"/>
    <cacheHierarchy uniqueName="[Dim - Product Hierarchy].[SC_Product Group LV4]" caption="SC_Product Group LV4" attribute="1" defaultMemberUniqueName="[Dim - Product Hierarchy].[SC_Product Group LV4].[All]" allUniqueName="[Dim - Product Hierarchy].[SC_Product Group LV4].[All]" dimensionUniqueName="[Dim - Product Hierarchy]" displayFolder="" count="0" unbalanced="0"/>
    <cacheHierarchy uniqueName="[Dim - Product Lot].[Batch Number]" caption="Batch Number" attribute="1" defaultMemberUniqueName="[Dim - Product Lot].[Batch Number].[All]" allUniqueName="[Dim - Product Lot].[Batch Number].[All]" dimensionUniqueName="[Dim - Product Lot]" displayFolder="" count="0" unbalanced="0"/>
    <cacheHierarchy uniqueName="[Dim - Product Lot].[Gold Weight]" caption="Gold Weight" attribute="1" defaultMemberUniqueName="[Dim - Product Lot].[Gold Weight].[All]" allUniqueName="[Dim - Product Lot].[Gold Weight].[All]" dimensionUniqueName="[Dim - Product Lot]" displayFolder="" count="0" unbalanced="0"/>
    <cacheHierarchy uniqueName="[Dim - Product Lot].[Stone Weight]" caption="Stone Weight" attribute="1" defaultMemberUniqueName="[Dim - Product Lot].[Stone Weight].[All]" allUniqueName="[Dim - Product Lot].[Stone Weight].[All]" dimensionUniqueName="[Dim - Product Lot]" displayFolder="" count="0" unbalanced="0"/>
    <cacheHierarchy uniqueName="[Dim - Profit Center].[Profit Center Code]" caption="Profit Center Code" attribute="1" defaultMemberUniqueName="[Dim - Profit Center].[Profit Center Code].[All]" allUniqueName="[Dim - Profit Center].[Profit Center Code].[All]" dimensionUniqueName="[Dim - Profit Center]" displayFolder="" count="0" unbalanced="0"/>
    <cacheHierarchy uniqueName="[Dim - Profit Center].[Profit Center Desc]" caption="Profit Center Desc" attribute="1" defaultMemberUniqueName="[Dim - Profit Center].[Profit Center Desc].[All]" allUniqueName="[Dim - Profit Center].[Profit Center Desc].[All]" dimensionUniqueName="[Dim - Profit Center]" displayFolder="" count="0" unbalanced="0"/>
    <cacheHierarchy uniqueName="[Dim - Profit Center].[Profit Center Name]" caption="Profit Center Name" attribute="1" defaultMemberUniqueName="[Dim - Profit Center].[Profit Center Name].[All]" allUniqueName="[Dim - Profit Center].[Profit Center Name].[All]" dimensionUniqueName="[Dim - Profit Center]" displayFolder="" count="0" unbalanced="0"/>
    <cacheHierarchy uniqueName="[Dim - Program].[CK_DL_EDate]" caption="CK_DL_EDate" attribute="1" defaultMemberUniqueName="[Dim - Program].[CK_DL_EDate].[All]" allUniqueName="[Dim - Program].[CK_DL_EDate].[All]" dimensionUniqueName="[Dim - Program]" displayFolder="" count="0" unbalanced="0"/>
    <cacheHierarchy uniqueName="[Dim - Program].[CK_DL_SDate]" caption="CK_DL_SDate" attribute="1" defaultMemberUniqueName="[Dim - Program].[CK_DL_SDate].[All]" allUniqueName="[Dim - Program].[CK_DL_SDate].[All]" dimensionUniqueName="[Dim - Program]" displayFolder="" count="0" unbalanced="0"/>
    <cacheHierarchy uniqueName="[Dim - Program].[Date From]" caption="Date From" attribute="1" defaultMemberUniqueName="[Dim - Program].[Date From].[All]" allUniqueName="[Dim - Program].[Date From].[All]" dimensionUniqueName="[Dim - Program]" displayFolder="" count="0" unbalanced="0"/>
    <cacheHierarchy uniqueName="[Dim - Program].[Date To]" caption="Date To" attribute="1" defaultMemberUniqueName="[Dim - Program].[Date To].[All]" allUniqueName="[Dim - Program].[Date To].[All]" dimensionUniqueName="[Dim - Program]" displayFolder="" count="0" unbalanced="0"/>
    <cacheHierarchy uniqueName="[Dim - Program].[MKT.Year]" caption="MKT.Year" attribute="1" defaultMemberUniqueName="[Dim - Program].[MKT.Year].[All]" allUniqueName="[Dim - Program].[MKT.Year].[All]" dimensionUniqueName="[Dim - Program]" displayFolder="" count="0" unbalanced="0"/>
    <cacheHierarchy uniqueName="[Dim - Program].[Program Length]" caption="Program Length" attribute="1" defaultMemberUniqueName="[Dim - Program].[Program Length].[All]" allUniqueName="[Dim - Program].[Program Length].[All]" dimensionUniqueName="[Dim - Program]" displayFolder="" count="0" unbalanced="0"/>
    <cacheHierarchy uniqueName="[Dim - Program].[PROGRAM_CATEGORY]" caption="PROGRAM_CATEGORY" attribute="1" defaultMemberUniqueName="[Dim - Program].[PROGRAM_CATEGORY].[All]" allUniqueName="[Dim - Program].[PROGRAM_CATEGORY].[All]" dimensionUniqueName="[Dim - Program]" displayFolder="" count="0" unbalanced="0"/>
    <cacheHierarchy uniqueName="[Dim - Program].[PROGRAM_NAME]" caption="PROGRAM_NAME" attribute="1" defaultMemberUniqueName="[Dim - Program].[PROGRAM_NAME].[All]" allUniqueName="[Dim - Program].[PROGRAM_NAME].[All]" dimensionUniqueName="[Dim - Program]" displayFolder="" count="0" unbalanced="0"/>
    <cacheHierarchy uniqueName="[Dim - Program].[PROGRAM_TYPE]" caption="PROGRAM_TYPE" attribute="1" defaultMemberUniqueName="[Dim - Program].[PROGRAM_TYPE].[All]" allUniqueName="[Dim - Program].[PROGRAM_TYPE].[All]" dimensionUniqueName="[Dim - Program]" displayFolder="" count="0" unbalanced="0"/>
    <cacheHierarchy uniqueName="[Dim - RFM Segment].[Churn 80]" caption="Churn 80" attribute="1" defaultMemberUniqueName="[Dim - RFM Segment].[Churn 80].[All]" allUniqueName="[Dim - RFM Segment].[Churn 80].[All]" dimensionUniqueName="[Dim - RFM Segment]" displayFolder="" count="0" unbalanced="0"/>
    <cacheHierarchy uniqueName="[Dim - RFM Segment].[Rank]" caption="Rank" attribute="1" defaultMemberUniqueName="[Dim - RFM Segment].[Rank].[All]" allUniqueName="[Dim - RFM Segment].[Rank].[All]" dimensionUniqueName="[Dim - RFM Segment]" displayFolder="" count="0" unbalanced="0"/>
    <cacheHierarchy uniqueName="[Dim - RFM Segment].[Segment Name]" caption="Segment Name" attribute="1" defaultMemberUniqueName="[Dim - RFM Segment].[Segment Name].[All]" allUniqueName="[Dim - RFM Segment].[Segment Name].[All]" dimensionUniqueName="[Dim - RFM Segment]" displayFolder="" count="0" unbalanced="0"/>
    <cacheHierarchy uniqueName="[Dim - Sale Deals].[Campaign Description]" caption="Campaign Description" attribute="1" defaultMemberUniqueName="[Dim - Sale Deals].[Campaign Description].[All]" allUniqueName="[Dim - Sale Deals].[Campaign Description].[All]" dimensionUniqueName="[Dim - Sale Deals]" displayFolder="" count="0" unbalanced="0"/>
    <cacheHierarchy uniqueName="[Dim - Sale Deals].[Campaign End DT]" caption="Campaign End DT" attribute="1" defaultMemberUniqueName="[Dim - Sale Deals].[Campaign End DT].[All]" allUniqueName="[Dim - Sale Deals].[Campaign End DT].[All]" dimensionUniqueName="[Dim - Sale Deals]" displayFolder="" count="0" unbalanced="0"/>
    <cacheHierarchy uniqueName="[Dim - Sale Deals].[Campaign Name]" caption="Campaign Name" attribute="1" defaultMemberUniqueName="[Dim - Sale Deals].[Campaign Name].[All]" allUniqueName="[Dim - Sale Deals].[Campaign Name].[All]" dimensionUniqueName="[Dim - Sale Deals]" displayFolder="" count="0" unbalanced="0"/>
    <cacheHierarchy uniqueName="[Dim - Sale Deals].[Campaign Start DT]" caption="Campaign Start DT" attribute="1" defaultMemberUniqueName="[Dim - Sale Deals].[Campaign Start DT].[All]" allUniqueName="[Dim - Sale Deals].[Campaign Start DT].[All]" dimensionUniqueName="[Dim - Sale Deals]" displayFolder="" count="0" unbalanced="0"/>
    <cacheHierarchy uniqueName="[Dim - Sale Deals].[Campaign Status]" caption="Campaign Status" attribute="1" defaultMemberUniqueName="[Dim - Sale Deals].[Campaign Status].[All]" allUniqueName="[Dim - Sale Deals].[Campaign Status].[All]" dimensionUniqueName="[Dim - Sale Deals]" displayFolder="" count="0" unbalanced="0"/>
    <cacheHierarchy uniqueName="[Dim - Sale Deals].[Channel]" caption="Channel" attribute="1" defaultMemberUniqueName="[Dim - Sale Deals].[Channel].[All]" allUniqueName="[Dim - Sale Deals].[Channel].[All]" dimensionUniqueName="[Dim - Sale Deals]" displayFolder="" count="0" unbalanced="0"/>
    <cacheHierarchy uniqueName="[Dim - Sale Deals].[Effect From]" caption="Effect From" attribute="1" defaultMemberUniqueName="[Dim - Sale Deals].[Effect From].[All]" allUniqueName="[Dim - Sale Deals].[Effect From].[All]" dimensionUniqueName="[Dim - Sale Deals]" displayFolder="" count="0" unbalanced="0"/>
    <cacheHierarchy uniqueName="[Dim - Sale Deals].[Effect To]" caption="Effect To" attribute="1" defaultMemberUniqueName="[Dim - Sale Deals].[Effect To].[All]" allUniqueName="[Dim - Sale Deals].[Effect To].[All]" dimensionUniqueName="[Dim - Sale Deals]" displayFolder="" count="0" unbalanced="0"/>
    <cacheHierarchy uniqueName="[Dim - Sale Deals].[Is Unlimit]" caption="Is Unlimit" attribute="1" defaultMemberUniqueName="[Dim - Sale Deals].[Is Unlimit].[All]" allUniqueName="[Dim - Sale Deals].[Is Unlimit].[All]" dimensionUniqueName="[Dim - Sale Deals]" displayFolder="" count="0" unbalanced="0"/>
    <cacheHierarchy uniqueName="[Dim - Sale Deals].[Length (day)]" caption="Length (day)" attribute="1" defaultMemberUniqueName="[Dim - Sale Deals].[Length (day)].[All]" allUniqueName="[Dim - Sale Deals].[Length (day)].[All]" dimensionUniqueName="[Dim - Sale Deals]" displayFolder="" count="0" unbalanced="0"/>
    <cacheHierarchy uniqueName="[Dim - Sale Deals].[MKT Department]" caption="MKT Department" attribute="1" defaultMemberUniqueName="[Dim - Sale Deals].[MKT Department].[All]" allUniqueName="[Dim - Sale Deals].[MKT Department].[All]" dimensionUniqueName="[Dim - Sale Deals]" displayFolder="" count="0" unbalanced="0"/>
    <cacheHierarchy uniqueName="[Dim - Sale Deals].[PROGRAM_CODE]" caption="PROGRAM_CODE" attribute="1" defaultMemberUniqueName="[Dim - Sale Deals].[PROGRAM_CODE].[All]" allUniqueName="[Dim - Sale Deals].[PROGRAM_CODE].[All]" dimensionUniqueName="[Dim - Sale Deals]" displayFolder="" count="0" unbalanced="0"/>
    <cacheHierarchy uniqueName="[Dim - Sale Deals].[PROGRAM_NAME]" caption="PROGRAM_NAME" attribute="1" defaultMemberUniqueName="[Dim - Sale Deals].[PROGRAM_NAME].[All]" allUniqueName="[Dim - Sale Deals].[PROGRAM_NAME].[All]" dimensionUniqueName="[Dim - Sale Deals]" displayFolder="" count="0" unbalanced="0"/>
    <cacheHierarchy uniqueName="[Dim - Sale Deals].[Status]" caption="Status" attribute="1" defaultMemberUniqueName="[Dim - Sale Deals].[Status].[All]" allUniqueName="[Dim - Sale Deals].[Status].[All]" dimensionUniqueName="[Dim - Sale Deals]" displayFolder="" count="0" unbalanced="0"/>
    <cacheHierarchy uniqueName="[Dim - Sale Deals].[Total Schemes]" caption="Total Schemes" attribute="1" defaultMemberUniqueName="[Dim - Sale Deals].[Total Schemes].[All]" allUniqueName="[Dim - Sale Deals].[Total Schemes].[All]" dimensionUniqueName="[Dim - Sale Deals]" displayFolder="" count="0" unbalanced="0"/>
    <cacheHierarchy uniqueName="[Dim - Sale Deals Scheme].[APPLY_DISCOUNT_ORIGINAL]" caption="APPLY_DISCOUNT_ORIGINAL" attribute="1" defaultMemberUniqueName="[Dim - Sale Deals Scheme].[APPLY_DISCOUNT_ORIGINAL].[All]" allUniqueName="[Dim - Sale Deals Scheme].[APPLY_DISCOUNT_ORIGINAL].[All]" dimensionUniqueName="[Dim - Sale Deals Scheme]" displayFolder="" count="0" unbalanced="0"/>
    <cacheHierarchy uniqueName="[Dim - Sale Deals Scheme].[Channel]" caption="Channel" attribute="1" defaultMemberUniqueName="[Dim - Sale Deals Scheme].[Channel].[All]" allUniqueName="[Dim - Sale Deals Scheme].[Channel].[All]" dimensionUniqueName="[Dim - Sale Deals Scheme]" displayFolder="" count="0" unbalanced="0"/>
    <cacheHierarchy uniqueName="[Dim - Sale Deals Scheme].[Conditions]" caption="Conditions" attribute="1" defaultMemberUniqueName="[Dim - Sale Deals Scheme].[Conditions].[All]" allUniqueName="[Dim - Sale Deals Scheme].[Conditions].[All]" dimensionUniqueName="[Dim - Sale Deals Scheme]" displayFolder="" count="0" unbalanced="0"/>
    <cacheHierarchy uniqueName="[Dim - Sale Deals Scheme].[Coupon Prefix]" caption="Coupon Prefix" attribute="1" defaultMemberUniqueName="[Dim - Sale Deals Scheme].[Coupon Prefix].[All]" allUniqueName="[Dim - Sale Deals Scheme].[Coupon Prefix].[All]" dimensionUniqueName="[Dim - Sale Deals Scheme]" displayFolder="" count="0" unbalanced="0"/>
    <cacheHierarchy uniqueName="[Dim - Sale Deals Scheme].[Coupon Qty]" caption="Coupon Qty" attribute="1" defaultMemberUniqueName="[Dim - Sale Deals Scheme].[Coupon Qty].[All]" allUniqueName="[Dim - Sale Deals Scheme].[Coupon Qty].[All]" dimensionUniqueName="[Dim - Sale Deals Scheme]" displayFolder="" count="0" unbalanced="0"/>
    <cacheHierarchy uniqueName="[Dim - Sale Deals Scheme].[Coupon Type]" caption="Coupon Type" attribute="1" defaultMemberUniqueName="[Dim - Sale Deals Scheme].[Coupon Type].[All]" allUniqueName="[Dim - Sale Deals Scheme].[Coupon Type].[All]" dimensionUniqueName="[Dim - Sale Deals Scheme]" displayFolder="" count="0" unbalanced="0"/>
    <cacheHierarchy uniqueName="[Dim - Sale Deals Scheme].[CUSTOMER_GROUPS]" caption="CUSTOMER_GROUPS" attribute="1" defaultMemberUniqueName="[Dim - Sale Deals Scheme].[CUSTOMER_GROUPS].[All]" allUniqueName="[Dim - Sale Deals Scheme].[CUSTOMER_GROUPS].[All]" dimensionUniqueName="[Dim - Sale Deals Scheme]" displayFolder="" count="0" unbalanced="0"/>
    <cacheHierarchy uniqueName="[Dim - Sale Deals Scheme].[DISCARD_SUBSEQUENT_RULES]" caption="DISCARD_SUBSEQUENT_RULES" attribute="1" defaultMemberUniqueName="[Dim - Sale Deals Scheme].[DISCARD_SUBSEQUENT_RULES].[All]" allUniqueName="[Dim - Sale Deals Scheme].[DISCARD_SUBSEQUENT_RULES].[All]" dimensionUniqueName="[Dim - Sale Deals Scheme]" displayFolder="" count="0" unbalanced="0"/>
    <cacheHierarchy uniqueName="[Dim - Sale Deals Scheme].[Discount Amt]" caption="Discount Amt" attribute="1" defaultMemberUniqueName="[Dim - Sale Deals Scheme].[Discount Amt].[All]" allUniqueName="[Dim - Sale Deals Scheme].[Discount Amt].[All]" dimensionUniqueName="[Dim - Sale Deals Scheme]" displayFolder="" count="0" unbalanced="0"/>
    <cacheHierarchy uniqueName="[Dim - Sale Deals Scheme].[Discount Type]" caption="Discount Type" attribute="1" defaultMemberUniqueName="[Dim - Sale Deals Scheme].[Discount Type].[All]" allUniqueName="[Dim - Sale Deals Scheme].[Discount Type].[All]" dimensionUniqueName="[Dim - Sale Deals Scheme]" displayFolder="" count="0" unbalanced="0"/>
    <cacheHierarchy uniqueName="[Dim - Sale Deals Scheme].[End Date]" caption="End Date" attribute="1" defaultMemberUniqueName="[Dim - Sale Deals Scheme].[End Date].[All]" allUniqueName="[Dim - Sale Deals Scheme].[End Date].[All]" dimensionUniqueName="[Dim - Sale Deals Scheme]" displayFolder="" count="0" unbalanced="0"/>
    <cacheHierarchy uniqueName="[Dim - Sale Deals Scheme].[EXPIRE_BELONG_SCHEME]" caption="EXPIRE_BELONG_SCHEME" attribute="1" defaultMemberUniqueName="[Dim - Sale Deals Scheme].[EXPIRE_BELONG_SCHEME].[All]" allUniqueName="[Dim - Sale Deals Scheme].[EXPIRE_BELONG_SCHEME].[All]" dimensionUniqueName="[Dim - Sale Deals Scheme]" displayFolder="" count="0" unbalanced="0"/>
    <cacheHierarchy uniqueName="[Dim - Sale Deals Scheme].[Feature]" caption="Feature" attribute="1" defaultMemberUniqueName="[Dim - Sale Deals Scheme].[Feature].[All]" allUniqueName="[Dim - Sale Deals Scheme].[Feature].[All]" dimensionUniqueName="[Dim - Sale Deals Scheme]" displayFolder="" count="0" unbalanced="0"/>
    <cacheHierarchy uniqueName="[Dim - Sale Deals Scheme].[Max Discount]" caption="Max Discount" attribute="1" defaultMemberUniqueName="[Dim - Sale Deals Scheme].[Max Discount].[All]" allUniqueName="[Dim - Sale Deals Scheme].[Max Discount].[All]" dimensionUniqueName="[Dim - Sale Deals Scheme]" displayFolder="" count="0" unbalanced="0"/>
    <cacheHierarchy uniqueName="[Dim - Sale Deals Scheme].[Priority]" caption="Priority" attribute="1" defaultMemberUniqueName="[Dim - Sale Deals Scheme].[Priority].[All]" allUniqueName="[Dim - Sale Deals Scheme].[Priority].[All]" dimensionUniqueName="[Dim - Sale Deals Scheme]" displayFolder="" count="0" unbalanced="0"/>
    <cacheHierarchy uniqueName="[Dim - Sale Deals Scheme].[ROW_WID]" caption="ROW_WID" attribute="1" defaultMemberUniqueName="[Dim - Sale Deals Scheme].[ROW_WID].[All]" allUniqueName="[Dim - Sale Deals Scheme].[ROW_WID].[All]" dimensionUniqueName="[Dim - Sale Deals Scheme]" displayFolder="" count="0" unbalanced="0"/>
    <cacheHierarchy uniqueName="[Dim - Sale Deals Scheme].[Scheme Name]" caption="Scheme Name" attribute="1" defaultMemberUniqueName="[Dim - Sale Deals Scheme].[Scheme Name].[All]" allUniqueName="[Dim - Sale Deals Scheme].[Scheme Name].[All]" dimensionUniqueName="[Dim - Sale Deals Scheme]" displayFolder="" count="0" unbalanced="0"/>
    <cacheHierarchy uniqueName="[Dim - Sale Deals Scheme].[Scheme Status]" caption="Scheme Status" attribute="1" defaultMemberUniqueName="[Dim - Sale Deals Scheme].[Scheme Status].[All]" allUniqueName="[Dim - Sale Deals Scheme].[Scheme Status].[All]" dimensionUniqueName="[Dim - Sale Deals Scheme]" displayFolder="" count="0" unbalanced="0"/>
    <cacheHierarchy uniqueName="[Dim - Sale Deals Scheme].[Start Date]" caption="Start Date" attribute="1" defaultMemberUniqueName="[Dim - Sale Deals Scheme].[Start Date].[All]" allUniqueName="[Dim - Sale Deals Scheme].[Start Date].[All]" dimensionUniqueName="[Dim - Sale Deals Scheme]" displayFolder="" count="0" unbalanced="0"/>
    <cacheHierarchy uniqueName="[Dim - Storage Location].[Company Code]" caption="Company Code" attribute="1" defaultMemberUniqueName="[Dim - Storage Location].[Company Code].[All]" allUniqueName="[Dim - Storage Location].[Company Code].[All]" dimensionUniqueName="[Dim - Storage Location]" displayFolder="" count="0" unbalanced="0"/>
    <cacheHierarchy uniqueName="[Dim - Storage Location].[Company Short Name]" caption="Company Short Name" attribute="1" defaultMemberUniqueName="[Dim - Storage Location].[Company Short Name].[All]" allUniqueName="[Dim - Storage Location].[Company Short Name].[All]" dimensionUniqueName="[Dim - Storage Location]" displayFolder="" count="0" unbalanced="0"/>
    <cacheHierarchy uniqueName="[Dim - Storage Location].[Plant Code]" caption="Plant Code" attribute="1" defaultMemberUniqueName="[Dim - Storage Location].[Plant Code].[All]" allUniqueName="[Dim - Storage Location].[Plant Code].[All]" dimensionUniqueName="[Dim - Storage Location]" displayFolder="" count="2" unbalanced="0"/>
    <cacheHierarchy uniqueName="[Dim - Storage Location].[Plant Code Name]" caption="Plant Code Name" attribute="1" defaultMemberUniqueName="[Dim - Storage Location].[Plant Code Name].[All]" allUniqueName="[Dim - Storage Location].[Plant Code Name].[All]" dimensionUniqueName="[Dim - Storage Location]" displayFolder="" count="0" unbalanced="0"/>
    <cacheHierarchy uniqueName="[Dim - Storage Location].[Plant Storage Loc.]" caption="Plant Storage Loc." attribute="1" defaultMemberUniqueName="[Dim - Storage Location].[Plant Storage Loc.].[All]" allUniqueName="[Dim - Storage Location].[Plant Storage Loc.].[All]" dimensionUniqueName="[Dim - Storage Location]" displayFolder="" count="0" unbalanced="0"/>
    <cacheHierarchy uniqueName="[Dim - Storage Location].[SC Region]" caption="SC Region" attribute="1" defaultMemberUniqueName="[Dim - Storage Location].[SC Region].[All]" allUniqueName="[Dim - Storage Location].[SC Region].[All]" dimensionUniqueName="[Dim - Storage Location]" displayFolder="" count="0" unbalanced="0"/>
    <cacheHierarchy uniqueName="[Dim - Storage Location].[Sloc Code]" caption="Sloc Code" attribute="1" defaultMemberUniqueName="[Dim - Storage Location].[Sloc Code].[All]" allUniqueName="[Dim - Storage Location].[Sloc Code].[All]" dimensionUniqueName="[Dim - Storage Location]" displayFolder="" count="0" unbalanced="0"/>
    <cacheHierarchy uniqueName="[Dim - Storage Location].[SLOC Code Name]" caption="SLOC Code Name" attribute="1" defaultMemberUniqueName="[Dim - Storage Location].[SLOC Code Name].[All]" allUniqueName="[Dim - Storage Location].[SLOC Code Name].[All]" dimensionUniqueName="[Dim - Storage Location]" displayFolder="" count="0" unbalanced="0"/>
    <cacheHierarchy uniqueName="[Dim - Storage Location].[Sloc Decription]" caption="Sloc Decription" attribute="1" defaultMemberUniqueName="[Dim - Storage Location].[Sloc Decription].[All]" allUniqueName="[Dim - Storage Location].[Sloc Decription].[All]" dimensionUniqueName="[Dim - Storage Location]" displayFolder="" count="0" unbalanced="0"/>
    <cacheHierarchy uniqueName="[Dim - Storage Location].[Sloc Group]" caption="Sloc Group" attribute="1" defaultMemberUniqueName="[Dim - Storage Location].[Sloc Group].[All]" allUniqueName="[Dim - Storage Location].[Sloc Group].[All]" dimensionUniqueName="[Dim - Storage Location]" displayFolder="" count="0" unbalanced="0"/>
    <cacheHierarchy uniqueName="[Dim - Storage Location].[Sloc Name]" caption="Sloc Name" attribute="1" defaultMemberUniqueName="[Dim - Storage Location].[Sloc Name].[All]" allUniqueName="[Dim - Storage Location].[Sloc Name].[All]" dimensionUniqueName="[Dim - Storage Location]" displayFolder="" count="0" unbalanced="0"/>
    <cacheHierarchy uniqueName="[Dim - Storage Location].[Sub Sloc]" caption="Sub Sloc" attribute="1" defaultMemberUniqueName="[Dim - Storage Location].[Sub Sloc].[All]" allUniqueName="[Dim - Storage Location].[Sub Sloc].[All]" dimensionUniqueName="[Dim - Storage Location]" displayFolder="" count="0" unbalanced="0"/>
    <cacheHierarchy uniqueName="[Dim - Storage Location].[Sub-region Name]" caption="Sub-region Name" attribute="1" defaultMemberUniqueName="[Dim - Storage Location].[Sub-region Name].[All]" allUniqueName="[Dim - Storage Location].[Sub-region Name].[All]" dimensionUniqueName="[Dim - Storage Location]" displayFolder="" count="0" unbalanced="0"/>
    <cacheHierarchy uniqueName="[Dim - Territory].[District EN]" caption="District EN" attribute="1" defaultMemberUniqueName="[Dim - Territory].[District EN].[All]" allUniqueName="[Dim - Territory].[District EN].[All]" dimensionUniqueName="[Dim - Territory]" displayFolder="" count="0" unbalanced="0"/>
    <cacheHierarchy uniqueName="[Dim - Territory].[District XMAN]" caption="District XMAN" attribute="1" defaultMemberUniqueName="[Dim - Territory].[District XMAN].[All]" allUniqueName="[Dim - Territory].[District XMAN].[All]" dimensionUniqueName="[Dim - Territory]" displayFolder="" count="0" unbalanced="0"/>
    <cacheHierarchy uniqueName="[Dim - Territory].[Province]" caption="Province" attribute="1" defaultMemberUniqueName="[Dim - Territory].[Province].[All]" allUniqueName="[Dim - Territory].[Province].[All]" dimensionUniqueName="[Dim - Territory]" displayFolder="" count="0" unbalanced="0"/>
    <cacheHierarchy uniqueName="[Dim - Territory].[Province EN]" caption="Province EN" attribute="1" defaultMemberUniqueName="[Dim - Territory].[Province EN].[All]" allUniqueName="[Dim - Territory].[Province EN].[All]" dimensionUniqueName="[Dim - Territory]" displayFolder="" count="0" unbalanced="0"/>
    <cacheHierarchy uniqueName="[Dim - Territory].[Region]" caption="Region" attribute="1" defaultMemberUniqueName="[Dim - Territory].[Region].[All]" allUniqueName="[Dim - Territory].[Region].[All]" dimensionUniqueName="[Dim - Territory]" displayFolder="" count="0" unbalanced="0"/>
    <cacheHierarchy uniqueName="[Dim - Territory].[SALES_REGION]" caption="SALES_REGION" attribute="1" defaultMemberUniqueName="[Dim - Territory].[SALES_REGION].[All]" allUniqueName="[Dim - Territory].[SALES_REGION].[All]" dimensionUniqueName="[Dim - Territory]" displayFolder="" count="0" unbalanced="0"/>
    <cacheHierarchy uniqueName="[Dim - Territory].[Sub region]" caption="Sub region" attribute="1" defaultMemberUniqueName="[Dim - Territory].[Sub region].[All]" allUniqueName="[Dim - Territory].[Sub region].[All]" dimensionUniqueName="[Dim - Territory]" displayFolder="" count="0" unbalanced="0"/>
    <cacheHierarchy uniqueName="[Dim - Time].[Date]" caption="Date" attribute="1" time="1" keyAttribute="1" defaultMemberUniqueName="[Dim - Time].[Date].[All]" allUniqueName="[Dim - Time].[Date].[All]" dimensionUniqueName="[Dim - Time]" displayFolder="" count="0" memberValueDatatype="7" unbalanced="0"/>
    <cacheHierarchy uniqueName="[Dim - Time].[Date_today]" caption="Date_today" attribute="1" time="1" defaultMemberUniqueName="[Dim - Time].[Date_today].[All]" allUniqueName="[Dim - Time].[Date_today].[All]" dimensionUniqueName="[Dim - Time]" displayFolder="" count="0" unbalanced="0"/>
    <cacheHierarchy uniqueName="[Dim - Time].[Day Name]" caption="Day Name" attribute="1" time="1" defaultMemberUniqueName="[Dim - Time].[Day Name].[All]" allUniqueName="[Dim - Time].[Day Name].[All]" dimensionUniqueName="[Dim - Time]" displayFolder="" count="0" unbalanced="0"/>
    <cacheHierarchy uniqueName="[Dim - Time].[Day of Month]" caption="Day of Month" attribute="1" time="1" defaultMemberUniqueName="[Dim - Time].[Day of Month].[All]" allUniqueName="[Dim - Time].[Day of Month].[All]" dimensionUniqueName="[Dim - Time]" displayFolder="" count="0" unbalanced="0"/>
    <cacheHierarchy uniqueName="[Dim - Time].[Day of Week Num]" caption="Day of Week Num" attribute="1" time="1" defaultMemberUniqueName="[Dim - Time].[Day of Week Num].[All]" allUniqueName="[Dim - Time].[Day of Week Num].[All]" dimensionUniqueName="[Dim - Time]" displayFolder="" count="0" unbalanced="0"/>
    <cacheHierarchy uniqueName="[Dim - Time].[Day_today]" caption="Day_today" attribute="1" time="1" defaultMemberUniqueName="[Dim - Time].[Day_today].[All]" allUniqueName="[Dim - Time].[Day_today].[All]" dimensionUniqueName="[Dim - Time]" displayFolder="" count="0" unbalanced="0"/>
    <cacheHierarchy uniqueName="[Dim - Time].[Half Year]" caption="Half Year" attribute="1" time="1" defaultMemberUniqueName="[Dim - Time].[Half Year].[All]" allUniqueName="[Dim - Time].[Half Year].[All]" dimensionUniqueName="[Dim - Time]" displayFolder="" count="0" unbalanced="0"/>
    <cacheHierarchy uniqueName="[Dim - Time].[Holiday Flag]" caption="Holiday Flag" attribute="1" time="1" defaultMemberUniqueName="[Dim - Time].[Holiday Flag].[All]" allUniqueName="[Dim - Time].[Holiday Flag].[All]" dimensionUniqueName="[Dim - Time]" displayFolder="" count="0" unbalanced="0"/>
    <cacheHierarchy uniqueName="[Dim - Time].[Lunar Date]" caption="Lunar Date" attribute="1" time="1" defaultMemberUniqueName="[Dim - Time].[Lunar Date].[All]" allUniqueName="[Dim - Time].[Lunar Date].[All]" dimensionUniqueName="[Dim - Time]" displayFolder="" count="0" unbalanced="0"/>
    <cacheHierarchy uniqueName="[Dim - Time].[Lunar Date Key]" caption="Lunar Date Key" attribute="1" time="1" defaultMemberUniqueName="[Dim - Time].[Lunar Date Key].[All]" allUniqueName="[Dim - Time].[Lunar Date Key].[All]" dimensionUniqueName="[Dim - Time]" displayFolder="" count="0" unbalanced="0"/>
    <cacheHierarchy uniqueName="[Dim - Time].[Lunar Day]" caption="Lunar Day" attribute="1" time="1" defaultMemberUniqueName="[Dim - Time].[Lunar Day].[All]" allUniqueName="[Dim - Time].[Lunar Day].[All]" dimensionUniqueName="[Dim - Time]" displayFolder="" count="0" unbalanced="0"/>
    <cacheHierarchy uniqueName="[Dim - Time].[Lunar Month]" caption="Lunar Month" attribute="1" time="1" defaultMemberUniqueName="[Dim - Time].[Lunar Month].[All]" allUniqueName="[Dim - Time].[Lunar Month].[All]" dimensionUniqueName="[Dim - Time]" displayFolder="" count="0" unbalanced="0"/>
    <cacheHierarchy uniqueName="[Dim - Time].[Lunar Year]" caption="Lunar Year" attribute="1" time="1" defaultMemberUniqueName="[Dim - Time].[Lunar Year].[All]" allUniqueName="[Dim - Time].[Lunar Year].[All]" dimensionUniqueName="[Dim - Time]" displayFolder="" count="0" unbalanced="0"/>
    <cacheHierarchy uniqueName="[Dim - Time].[Month]" caption="Month" attribute="1" time="1" defaultMemberUniqueName="[Dim - Time].[Month].[All]" allUniqueName="[Dim - Time].[Month].[All]" dimensionUniqueName="[Dim - Time]" displayFolder="" count="0" unbalanced="0"/>
    <cacheHierarchy uniqueName="[Dim - Time].[Month Format]" caption="Month Format" attribute="1" time="1" defaultMemberUniqueName="[Dim - Time].[Month Format].[All]" allUniqueName="[Dim - Time].[Month Format].[All]" dimensionUniqueName="[Dim - Time]" displayFolder="" count="0" unbalanced="0"/>
    <cacheHierarchy uniqueName="[Dim - Time].[Month Name]" caption="Month Name" attribute="1" time="1" defaultMemberUniqueName="[Dim - Time].[Month Name].[All]" allUniqueName="[Dim - Time].[Month Name].[All]" dimensionUniqueName="[Dim - Time]" displayFolder="" count="0" unbalanced="0"/>
    <cacheHierarchy uniqueName="[Dim - Time].[Month Num]" caption="Month Num" attribute="1" time="1" defaultMemberUniqueName="[Dim - Time].[Month Num].[All]" allUniqueName="[Dim - Time].[Month Num].[All]" dimensionUniqueName="[Dim - Time]" displayFolder="" count="0" unbalanced="0"/>
    <cacheHierarchy uniqueName="[Dim - Time].[Month Start]" caption="Month Start" attribute="1" time="1" defaultMemberUniqueName="[Dim - Time].[Month Start].[All]" allUniqueName="[Dim - Time].[Month Start].[All]" dimensionUniqueName="[Dim - Time]" displayFolder="" count="0" unbalanced="0"/>
    <cacheHierarchy uniqueName="[Dim - Time].[Month year]" caption="Month year" attribute="1" time="1" defaultMemberUniqueName="[Dim - Time].[Month year].[All]" allUniqueName="[Dim - Time].[Month year].[All]" dimensionUniqueName="[Dim - Time]" displayFolder="" count="0" unbalanced="0"/>
    <cacheHierarchy uniqueName="[Dim - Time].[PNJP KD Month]" caption="PNJP KD Month" attribute="1" time="1" defaultMemberUniqueName="[Dim - Time].[PNJP KD Month].[All]" allUniqueName="[Dim - Time].[PNJP KD Month].[All]" dimensionUniqueName="[Dim - Time]" displayFolder="" count="0" unbalanced="0"/>
    <cacheHierarchy uniqueName="[Dim - Time].[PNJP KD Week]" caption="PNJP KD Week" attribute="1" time="1" defaultMemberUniqueName="[Dim - Time].[PNJP KD Week].[All]" allUniqueName="[Dim - Time].[PNJP KD Week].[All]" dimensionUniqueName="[Dim - Time]" displayFolder="" count="0" unbalanced="0"/>
    <cacheHierarchy uniqueName="[Dim - Time].[PNJP KD Year]" caption="PNJP KD Year" attribute="1" time="1" defaultMemberUniqueName="[Dim - Time].[PNJP KD Year].[All]" allUniqueName="[Dim - Time].[PNJP KD Year].[All]" dimensionUniqueName="[Dim - Time]" displayFolder="" count="0" unbalanced="0"/>
    <cacheHierarchy uniqueName="[Dim - Time].[PNJP Week]" caption="PNJP Week" attribute="1" time="1" defaultMemberUniqueName="[Dim - Time].[PNJP Week].[All]" allUniqueName="[Dim - Time].[PNJP Week].[All]" dimensionUniqueName="[Dim - Time]" displayFolder="" count="0" unbalanced="0"/>
    <cacheHierarchy uniqueName="[Dim - Time].[Quater]" caption="Quater" attribute="1" time="1" defaultMemberUniqueName="[Dim - Time].[Quater].[All]" allUniqueName="[Dim - Time].[Quater].[All]" dimensionUniqueName="[Dim - Time]" displayFolder="" count="0" unbalanced="0"/>
    <cacheHierarchy uniqueName="[Dim - Time].[Quater Num]" caption="Quater Num" attribute="1" time="1" defaultMemberUniqueName="[Dim - Time].[Quater Num].[All]" allUniqueName="[Dim - Time].[Quater Num].[All]" dimensionUniqueName="[Dim - Time]" displayFolder="" count="0" unbalanced="0"/>
    <cacheHierarchy uniqueName="[Dim - Time].[Week]" caption="Week" attribute="1" time="1" defaultMemberUniqueName="[Dim - Time].[Week].[All]" allUniqueName="[Dim - Time].[Week].[All]" dimensionUniqueName="[Dim - Time]" displayFolder="" count="0" unbalanced="0"/>
    <cacheHierarchy uniqueName="[Dim - Time].[WEEKEND_FLG]" caption="WEEKEND_FLG" attribute="1" time="1" defaultMemberUniqueName="[Dim - Time].[WEEKEND_FLG].[All]" allUniqueName="[Dim - Time].[WEEKEND_FLG].[All]" dimensionUniqueName="[Dim - Time]" displayFolder="" count="0" unbalanced="0"/>
    <cacheHierarchy uniqueName="[Dim - Time].[Year]" caption="Year" attribute="1" time="1" defaultMemberUniqueName="[Dim - Time].[Year].[All]" allUniqueName="[Dim - Time].[Year].[All]" dimensionUniqueName="[Dim - Time]" displayFolder="" count="0" unbalanced="0"/>
    <cacheHierarchy uniqueName="[Dim - Time].[Year Format]" caption="Year Format" attribute="1" time="1" defaultMemberUniqueName="[Dim - Time].[Year Format].[All]" allUniqueName="[Dim - Time].[Year Format].[All]" dimensionUniqueName="[Dim - Time]" displayFolder="" count="0" unbalanced="0"/>
    <cacheHierarchy uniqueName="[Dim - Time (Lunar)].[Calendar Date]" caption="Calendar Date" attribute="1" defaultMemberUniqueName="[Dim - Time (Lunar)].[Calendar Date].[All]" allUniqueName="[Dim - Time (Lunar)].[Calendar Date].[All]" dimensionUniqueName="[Dim - Time (Lunar)]" displayFolder="" count="0" unbalanced="0"/>
    <cacheHierarchy uniqueName="[Dim - Time (Lunar)].[Day Name]" caption="Day Name" attribute="1" defaultMemberUniqueName="[Dim - Time (Lunar)].[Day Name].[All]" allUniqueName="[Dim - Time (Lunar)].[Day Name].[All]" dimensionUniqueName="[Dim - Time (Lunar)]" displayFolder="" count="0" unbalanced="0"/>
    <cacheHierarchy uniqueName="[Dim - Time (Lunar)].[Lunar Date]" caption="Lunar Date" attribute="1" defaultMemberUniqueName="[Dim - Time (Lunar)].[Lunar Date].[All]" allUniqueName="[Dim - Time (Lunar)].[Lunar Date].[All]" dimensionUniqueName="[Dim - Time (Lunar)]" displayFolder="" count="0" unbalanced="0"/>
    <cacheHierarchy uniqueName="[Dim - Time (Lunar)].[Lunar Day]" caption="Lunar Day" attribute="1" defaultMemberUniqueName="[Dim - Time (Lunar)].[Lunar Day].[All]" allUniqueName="[Dim - Time (Lunar)].[Lunar Day].[All]" dimensionUniqueName="[Dim - Time (Lunar)]" displayFolder="" count="0" unbalanced="0"/>
    <cacheHierarchy uniqueName="[Dim - Time (Lunar)].[Lunar Month]" caption="Lunar Month" attribute="1" defaultMemberUniqueName="[Dim - Time (Lunar)].[Lunar Month].[All]" allUniqueName="[Dim - Time (Lunar)].[Lunar Month].[All]" dimensionUniqueName="[Dim - Time (Lunar)]" displayFolder="" count="0" unbalanced="0"/>
    <cacheHierarchy uniqueName="[Dim - Time (Lunar)].[Lunar Year]" caption="Lunar Year" attribute="1" defaultMemberUniqueName="[Dim - Time (Lunar)].[Lunar Year].[All]" allUniqueName="[Dim - Time (Lunar)].[Lunar Year].[All]" dimensionUniqueName="[Dim - Time (Lunar)]" displayFolder="" count="0" unbalanced="0"/>
    <cacheHierarchy uniqueName="[Dim - Time (Lunar)].[LUNAR_DT]" caption="LUNAR_DT" attribute="1" defaultMemberUniqueName="[Dim - Time (Lunar)].[LUNAR_DT].[All]" allUniqueName="[Dim - Time (Lunar)].[LUNAR_DT].[All]" dimensionUniqueName="[Dim - Time (Lunar)]" displayFolder="" count="0" unbalanced="0"/>
    <cacheHierarchy uniqueName="[Dim - Time (Lunar)].[Month Name]" caption="Month Name" attribute="1" defaultMemberUniqueName="[Dim - Time (Lunar)].[Month Name].[All]" allUniqueName="[Dim - Time (Lunar)].[Month Name].[All]" dimensionUniqueName="[Dim - Time (Lunar)]" displayFolder="" count="0" unbalanced="0"/>
    <cacheHierarchy uniqueName="[Dim - Time Compare].[DAY_NAME]" caption="DAY_NAME" attribute="1" time="1" defaultMemberUniqueName="[Dim - Time Compare].[DAY_NAME].[All]" allUniqueName="[Dim - Time Compare].[DAY_NAME].[All]" dimensionUniqueName="[Dim - Time Compare]" displayFolder="" count="0" unbalanced="0"/>
    <cacheHierarchy uniqueName="[Dim - Time Compare].[DAY_OF_MONTH]" caption="DAY_OF_MONTH" attribute="1" time="1" defaultMemberUniqueName="[Dim - Time Compare].[DAY_OF_MONTH].[All]" allUniqueName="[Dim - Time Compare].[DAY_OF_MONTH].[All]" dimensionUniqueName="[Dim - Time Compare]" displayFolder="" count="0" unbalanced="0"/>
    <cacheHierarchy uniqueName="[Dim - Time Compare].[DAY_OF_WEEK]" caption="DAY_OF_WEEK" attribute="1" time="1" defaultMemberUniqueName="[Dim - Time Compare].[DAY_OF_WEEK].[All]" allUniqueName="[Dim - Time Compare].[DAY_OF_WEEK].[All]" dimensionUniqueName="[Dim - Time Compare]" displayFolder="" count="0" unbalanced="0"/>
    <cacheHierarchy uniqueName="[Dim - Time Compare].[Month]" caption="Month" attribute="1" time="1" defaultMemberUniqueName="[Dim - Time Compare].[Month].[All]" allUniqueName="[Dim - Time Compare].[Month].[All]" dimensionUniqueName="[Dim - Time Compare]" displayFolder="" count="0" unbalanced="0"/>
    <cacheHierarchy uniqueName="[Dim - Time Compare].[MONTH_NAME]" caption="MONTH_NAME" attribute="1" time="1" defaultMemberUniqueName="[Dim - Time Compare].[MONTH_NAME].[All]" allUniqueName="[Dim - Time Compare].[MONTH_NAME].[All]" dimensionUniqueName="[Dim - Time Compare]" displayFolder="" count="0" unbalanced="0"/>
    <cacheHierarchy uniqueName="[Dim - Time Compare].[Prev. Date]" caption="Prev. Date" attribute="1" time="1" keyAttribute="1" defaultMemberUniqueName="[Dim - Time Compare].[Prev. Date].[All]" allUniqueName="[Dim - Time Compare].[Prev. Date].[All]" dimensionUniqueName="[Dim - Time Compare]" displayFolder="" count="0" memberValueDatatype="7" unbalanced="0"/>
    <cacheHierarchy uniqueName="[Dim - Time Compare].[ROW_WID]" caption="ROW_WID" attribute="1" time="1" defaultMemberUniqueName="[Dim - Time Compare].[ROW_WID].[All]" allUniqueName="[Dim - Time Compare].[ROW_WID].[All]" dimensionUniqueName="[Dim - Time Compare]" displayFolder="" count="0" unbalanced="0"/>
    <cacheHierarchy uniqueName="[Dim - Time Compare].[Year]" caption="Year" attribute="1" time="1" defaultMemberUniqueName="[Dim - Time Compare].[Year].[All]" allUniqueName="[Dim - Time Compare].[Year].[All]" dimensionUniqueName="[Dim - Time Compare]" displayFolder="" count="0" unbalanced="0"/>
    <cacheHierarchy uniqueName="[Dim - Transfer Plant].[ACTIVE_FLG]" caption="ACTIVE_FLG" attribute="1" defaultMemberUniqueName="[Dim - Transfer Plant].[ACTIVE_FLG].[All]" allUniqueName="[Dim - Transfer Plant].[ACTIVE_FLG].[All]" dimensionUniqueName="[Dim - Transfer Plant]" displayFolder="" count="0" unbalanced="0"/>
    <cacheHierarchy uniqueName="[Dim - Transfer Plant].[AGING]" caption="AGING" attribute="1" defaultMemberUniqueName="[Dim - Transfer Plant].[AGING].[All]" allUniqueName="[Dim - Transfer Plant].[AGING].[All]" dimensionUniqueName="[Dim - Transfer Plant]" displayFolder="" count="0" unbalanced="0"/>
    <cacheHierarchy uniqueName="[Dim - Transfer Plant].[Company Code]" caption="Company Code" attribute="1" defaultMemberUniqueName="[Dim - Transfer Plant].[Company Code].[All]" allUniqueName="[Dim - Transfer Plant].[Company Code].[All]" dimensionUniqueName="[Dim - Transfer Plant]" displayFolder="" count="0" unbalanced="0"/>
    <cacheHierarchy uniqueName="[Dim - Transfer Plant].[Company Name]" caption="Company Name" attribute="1" defaultMemberUniqueName="[Dim - Transfer Plant].[Company Name].[All]" allUniqueName="[Dim - Transfer Plant].[Company Name].[All]" dimensionUniqueName="[Dim - Transfer Plant]" displayFolder="" count="0" unbalanced="0"/>
    <cacheHierarchy uniqueName="[Dim - Transfer Plant].[Company Short Name]" caption="Company Short Name" attribute="1" defaultMemberUniqueName="[Dim - Transfer Plant].[Company Short Name].[All]" allUniqueName="[Dim - Transfer Plant].[Company Short Name].[All]" dimensionUniqueName="[Dim - Transfer Plant]" displayFolder="" count="0" unbalanced="0"/>
    <cacheHierarchy uniqueName="[Dim - Transfer Plant].[Distribution Channel]" caption="Distribution Channel" attribute="1" defaultMemberUniqueName="[Dim - Transfer Plant].[Distribution Channel].[All]" allUniqueName="[Dim - Transfer Plant].[Distribution Channel].[All]" dimensionUniqueName="[Dim - Transfer Plant]" displayFolder="" count="0" unbalanced="0"/>
    <cacheHierarchy uniqueName="[Dim - Transfer Plant].[District]" caption="District" attribute="1" defaultMemberUniqueName="[Dim - Transfer Plant].[District].[All]" allUniqueName="[Dim - Transfer Plant].[District].[All]" dimensionUniqueName="[Dim - Transfer Plant]" displayFolder="" count="0" unbalanced="0"/>
    <cacheHierarchy uniqueName="[Dim - Transfer Plant].[GT/MT]" caption="GT/MT" attribute="1" defaultMemberUniqueName="[Dim - Transfer Plant].[GT/MT].[All]" allUniqueName="[Dim - Transfer Plant].[GT/MT].[All]" dimensionUniqueName="[Dim - Transfer Plant]" displayFolder="" count="0" unbalanced="0"/>
    <cacheHierarchy uniqueName="[Dim - Transfer Plant].[Plant Code]" caption="Plant Code" attribute="1" defaultMemberUniqueName="[Dim - Transfer Plant].[Plant Code].[All]" allUniqueName="[Dim - Transfer Plant].[Plant Code].[All]" dimensionUniqueName="[Dim - Transfer Plant]" displayFolder="" count="2" unbalanced="0"/>
    <cacheHierarchy uniqueName="[Dim - Transfer Plant].[Plant Code Name]" caption="Plant Code Name" attribute="1" defaultMemberUniqueName="[Dim - Transfer Plant].[Plant Code Name].[All]" allUniqueName="[Dim - Transfer Plant].[Plant Code Name].[All]" dimensionUniqueName="[Dim - Transfer Plant]" displayFolder="" count="0" unbalanced="0"/>
    <cacheHierarchy uniqueName="[Dim - Transfer Plant].[Plant Kind]" caption="Plant Kind" attribute="1" defaultMemberUniqueName="[Dim - Transfer Plant].[Plant Kind].[All]" allUniqueName="[Dim - Transfer Plant].[Plant Kind].[All]" dimensionUniqueName="[Dim - Transfer Plant]" displayFolder="" count="2" unbalanced="0"/>
    <cacheHierarchy uniqueName="[Dim - Transfer Plant].[Plant Name]" caption="Plant Name" attribute="1" defaultMemberUniqueName="[Dim - Transfer Plant].[Plant Name].[All]" allUniqueName="[Dim - Transfer Plant].[Plant Name].[All]" dimensionUniqueName="[Dim - Transfer Plant]" displayFolder="" count="0" unbalanced="0"/>
    <cacheHierarchy uniqueName="[Dim - Transfer Plant].[Plant Parent Code]" caption="Plant Parent Code" attribute="1" defaultMemberUniqueName="[Dim - Transfer Plant].[Plant Parent Code].[All]" allUniqueName="[Dim - Transfer Plant].[Plant Parent Code].[All]" dimensionUniqueName="[Dim - Transfer Plant]" displayFolder="" count="0" unbalanced="0"/>
    <cacheHierarchy uniqueName="[Dim - Transfer Plant].[Plant Type]" caption="Plant Type" attribute="1" defaultMemberUniqueName="[Dim - Transfer Plant].[Plant Type].[All]" allUniqueName="[Dim - Transfer Plant].[Plant Type].[All]" dimensionUniqueName="[Dim - Transfer Plant]" displayFolder="" count="0" unbalanced="0"/>
    <cacheHierarchy uniqueName="[Dim - Transfer Plant].[PLANT_CATEGORY]" caption="PLANT_CATEGORY" attribute="1" defaultMemberUniqueName="[Dim - Transfer Plant].[PLANT_CATEGORY].[All]" allUniqueName="[Dim - Transfer Plant].[PLANT_CATEGORY].[All]" dimensionUniqueName="[Dim - Transfer Plant]" displayFolder="" count="0" unbalanced="0"/>
    <cacheHierarchy uniqueName="[Dim - Transfer Plant].[Province]" caption="Province" attribute="1" defaultMemberUniqueName="[Dim - Transfer Plant].[Province].[All]" allUniqueName="[Dim - Transfer Plant].[Province].[All]" dimensionUniqueName="[Dim - Transfer Plant]" displayFolder="" count="0" unbalanced="0"/>
    <cacheHierarchy uniqueName="[Dim - Transfer Plant].[Region]" caption="Region" attribute="1" defaultMemberUniqueName="[Dim - Transfer Plant].[Region].[All]" allUniqueName="[Dim - Transfer Plant].[Region].[All]" dimensionUniqueName="[Dim - Transfer Plant]" displayFolder="" count="0" unbalanced="0"/>
    <cacheHierarchy uniqueName="[Dim - Transfer Plant].[Sales area]" caption="Sales area" attribute="1" defaultMemberUniqueName="[Dim - Transfer Plant].[Sales area].[All]" allUniqueName="[Dim - Transfer Plant].[Sales area].[All]" dimensionUniqueName="[Dim - Transfer Plant]" displayFolder="" count="0" unbalanced="0"/>
    <cacheHierarchy uniqueName="[Dim - Transfer Plant].[Sales District Code]" caption="Sales District Code" attribute="1" defaultMemberUniqueName="[Dim - Transfer Plant].[Sales District Code].[All]" allUniqueName="[Dim - Transfer Plant].[Sales District Code].[All]" dimensionUniqueName="[Dim - Transfer Plant]" displayFolder="" count="0" unbalanced="0"/>
    <cacheHierarchy uniqueName="[Dim - Transfer Plant].[Sales District Name]" caption="Sales District Name" attribute="1" defaultMemberUniqueName="[Dim - Transfer Plant].[Sales District Name].[All]" allUniqueName="[Dim - Transfer Plant].[Sales District Name].[All]" dimensionUniqueName="[Dim - Transfer Plant]" displayFolder="" count="0" unbalanced="0"/>
    <cacheHierarchy uniqueName="[Dim - Transfer Plant].[SC_REGION_DESC]" caption="SC_REGION_DESC" attribute="1" defaultMemberUniqueName="[Dim - Transfer Plant].[SC_REGION_DESC].[All]" allUniqueName="[Dim - Transfer Plant].[SC_REGION_DESC].[All]" dimensionUniqueName="[Dim - Transfer Plant]" displayFolder="" count="0" unbalanced="0"/>
    <cacheHierarchy uniqueName="[Dim - Transfer Plant].[SUB_REGION]" caption="SUB_REGION" attribute="1" defaultMemberUniqueName="[Dim - Transfer Plant].[SUB_REGION].[All]" allUniqueName="[Dim - Transfer Plant].[SUB_REGION].[All]" dimensionUniqueName="[Dim - Transfer Plant]" displayFolder="" count="0" unbalanced="0"/>
    <cacheHierarchy uniqueName="[Dim - Transfer Plant].[Sub-region Name]" caption="Sub-region Name" attribute="1" defaultMemberUniqueName="[Dim - Transfer Plant].[Sub-region Name].[All]" allUniqueName="[Dim - Transfer Plant].[Sub-region Name].[All]" dimensionUniqueName="[Dim - Transfer Plant]" displayFolder="" count="0" unbalanced="0"/>
    <cacheHierarchy uniqueName="[Dim - Transfer Plant].[TIER]" caption="TIER" attribute="1" defaultMemberUniqueName="[Dim - Transfer Plant].[TIER].[All]" allUniqueName="[Dim - Transfer Plant].[TIER].[All]" dimensionUniqueName="[Dim - Transfer Plant]" displayFolder="" count="0" unbalanced="0"/>
    <cacheHierarchy uniqueName="[Dim - Transfer Plant].[Tier (desc)]" caption="Tier (desc)" attribute="1" defaultMemberUniqueName="[Dim - Transfer Plant].[Tier (desc)].[All]" allUniqueName="[Dim - Transfer Plant].[Tier (desc)].[All]" dimensionUniqueName="[Dim - Transfer Plant]" displayFolder="" count="0" unbalanced="0"/>
    <cacheHierarchy uniqueName="[Dim - Transfer Sloc].[Address]" caption="Address" attribute="1" defaultMemberUniqueName="[Dim - Transfer Sloc].[Address].[All]" allUniqueName="[Dim - Transfer Sloc].[Address].[All]" dimensionUniqueName="[Dim - Transfer Sloc]" displayFolder="" count="0" unbalanced="0"/>
    <cacheHierarchy uniqueName="[Dim - Transfer Sloc].[Plant Code]" caption="Plant Code" attribute="1" defaultMemberUniqueName="[Dim - Transfer Sloc].[Plant Code].[All]" allUniqueName="[Dim - Transfer Sloc].[Plant Code].[All]" dimensionUniqueName="[Dim - Transfer Sloc]" displayFolder="" count="0" unbalanced="0"/>
    <cacheHierarchy uniqueName="[Dim - Transfer Sloc].[Sloc Code]" caption="Sloc Code" attribute="1" defaultMemberUniqueName="[Dim - Transfer Sloc].[Sloc Code].[All]" allUniqueName="[Dim - Transfer Sloc].[Sloc Code].[All]" dimensionUniqueName="[Dim - Transfer Sloc]" displayFolder="" count="0" unbalanced="0"/>
    <cacheHierarchy uniqueName="[Dim - Transfer Sloc].[Sloc Name]" caption="Sloc Name" attribute="1" defaultMemberUniqueName="[Dim - Transfer Sloc].[Sloc Name].[All]" allUniqueName="[Dim - Transfer Sloc].[Sloc Name].[All]" dimensionUniqueName="[Dim - Transfer Sloc]" displayFolder="" count="0" unbalanced="0"/>
    <cacheHierarchy uniqueName="[Dim - Transfer Sloc].[SLOC_GROUP]" caption="SLOC_GROUP" attribute="1" defaultMemberUniqueName="[Dim - Transfer Sloc].[SLOC_GROUP].[All]" allUniqueName="[Dim - Transfer Sloc].[SLOC_GROUP].[All]" dimensionUniqueName="[Dim - Transfer Sloc]" displayFolder="" count="0" unbalanced="0"/>
    <cacheHierarchy uniqueName="[Dim - Transfer Sloc].[SUB_SLOC]" caption="SUB_SLOC" attribute="1" defaultMemberUniqueName="[Dim - Transfer Sloc].[SUB_SLOC].[All]" allUniqueName="[Dim - Transfer Sloc].[SUB_SLOC].[All]" dimensionUniqueName="[Dim - Transfer Sloc]" displayFolder="" count="0" unbalanced="0"/>
    <cacheHierarchy uniqueName="[Dim - Transfer Sloc].[Type]" caption="Type" attribute="1" defaultMemberUniqueName="[Dim - Transfer Sloc].[Type].[All]" allUniqueName="[Dim - Transfer Sloc].[Type].[All]" dimensionUniqueName="[Dim - Transfer Sloc]" displayFolder="" count="0" unbalanced="0"/>
    <cacheHierarchy uniqueName="[Fact - All Sales Invoice Line].[Cancel Flag]" caption="Cancel Flag" attribute="1" defaultMemberUniqueName="[Fact - All Sales Invoice Line].[Cancel Flag].[All]" allUniqueName="[Fact - All Sales Invoice Line].[Cancel Flag].[All]" dimensionUniqueName="[Fact - All Sales Invoice Line]" displayFolder="" count="0" unbalanced="0"/>
    <cacheHierarchy uniqueName="[Fact - All Sales Invoice Line].[Channel Code]" caption="Channel Code" attribute="1" defaultMemberUniqueName="[Fact - All Sales Invoice Line].[Channel Code].[All]" allUniqueName="[Fact - All Sales Invoice Line].[Channel Code].[All]" dimensionUniqueName="[Fact - All Sales Invoice Line]" displayFolder="" count="0" unbalanced="0"/>
    <cacheHierarchy uniqueName="[Fact - All Sales Invoice Line].[Customer Card]" caption="Customer Card" attribute="1" defaultMemberUniqueName="[Fact - All Sales Invoice Line].[Customer Card].[All]" allUniqueName="[Fact - All Sales Invoice Line].[Customer Card].[All]" dimensionUniqueName="[Fact - All Sales Invoice Line]" displayFolder="" count="0" unbalanced="0"/>
    <cacheHierarchy uniqueName="[Fact - All Sales Invoice Line].[Customer Type (Month)]" caption="Customer Type (Month)" attribute="1" defaultMemberUniqueName="[Fact - All Sales Invoice Line].[Customer Type (Month)].[All]" allUniqueName="[Fact - All Sales Invoice Line].[Customer Type (Month)].[All]" dimensionUniqueName="[Fact - All Sales Invoice Line]" displayFolder="" count="0" unbalanced="0"/>
    <cacheHierarchy uniqueName="[Fact - All Sales Invoice Line].[Customer Type (Month) (Ex GB)]" caption="Customer Type (Month) (Ex GB)" attribute="1" defaultMemberUniqueName="[Fact - All Sales Invoice Line].[Customer Type (Month) (Ex GB)].[All]" allUniqueName="[Fact - All Sales Invoice Line].[Customer Type (Month) (Ex GB)].[All]" dimensionUniqueName="[Fact - All Sales Invoice Line]" displayFolder="" count="0" unbalanced="0"/>
    <cacheHierarchy uniqueName="[Fact - All Sales Invoice Line].[Customer Type (Year)]" caption="Customer Type (Year)" attribute="1" defaultMemberUniqueName="[Fact - All Sales Invoice Line].[Customer Type (Year)].[All]" allUniqueName="[Fact - All Sales Invoice Line].[Customer Type (Year)].[All]" dimensionUniqueName="[Fact - All Sales Invoice Line]" displayFolder="" count="0" unbalanced="0"/>
    <cacheHierarchy uniqueName="[Fact - All Sales Invoice Line].[Customer Type (Year) (Ex GB)]" caption="Customer Type (Year) (Ex GB)" attribute="1" defaultMemberUniqueName="[Fact - All Sales Invoice Line].[Customer Type (Year) (Ex GB)].[All]" allUniqueName="[Fact - All Sales Invoice Line].[Customer Type (Year) (Ex GB)].[All]" dimensionUniqueName="[Fact - All Sales Invoice Line]" displayFolder="" count="0" unbalanced="0"/>
    <cacheHierarchy uniqueName="[Fact - All Sales Invoice Line].[Customer Type Flag]" caption="Customer Type Flag" attribute="1" defaultMemberUniqueName="[Fact - All Sales Invoice Line].[Customer Type Flag].[All]" allUniqueName="[Fact - All Sales Invoice Line].[Customer Type Flag].[All]" dimensionUniqueName="[Fact - All Sales Invoice Line]" displayFolder="" count="0" unbalanced="0"/>
    <cacheHierarchy uniqueName="[Fact - All Sales Invoice Line].[DELIVERY_PRIORITY]" caption="DELIVERY_PRIORITY" attribute="1" defaultMemberUniqueName="[Fact - All Sales Invoice Line].[DELIVERY_PRIORITY].[All]" allUniqueName="[Fact - All Sales Invoice Line].[DELIVERY_PRIORITY].[All]" dimensionUniqueName="[Fact - All Sales Invoice Line]" displayFolder="" count="0" unbalanced="0"/>
    <cacheHierarchy uniqueName="[Fact - All Sales Invoice Line].[DOC_CONDITION_NUM]" caption="DOC_CONDITION_NUM" attribute="1" defaultMemberUniqueName="[Fact - All Sales Invoice Line].[DOC_CONDITION_NUM].[All]" allUniqueName="[Fact - All Sales Invoice Line].[DOC_CONDITION_NUM].[All]" dimensionUniqueName="[Fact - All Sales Invoice Line]" displayFolder="" count="0" unbalanced="0"/>
    <cacheHierarchy uniqueName="[Fact - All Sales Invoice Line].[FWD_AGENT_WID]" caption="FWD_AGENT_WID" attribute="1" defaultMemberUniqueName="[Fact - All Sales Invoice Line].[FWD_AGENT_WID].[All]" allUniqueName="[Fact - All Sales Invoice Line].[FWD_AGENT_WID].[All]" dimensionUniqueName="[Fact - All Sales Invoice Line]" displayFolder="" count="0" unbalanced="0"/>
    <cacheHierarchy uniqueName="[Fact - All Sales Invoice Line].[Group Age]" caption="Group Age" attribute="1" defaultMemberUniqueName="[Fact - All Sales Invoice Line].[Group Age].[All]" allUniqueName="[Fact - All Sales Invoice Line].[Group Age].[All]" dimensionUniqueName="[Fact - All Sales Invoice Line]" displayFolder="" count="0" unbalanced="0"/>
    <cacheHierarchy uniqueName="[Fact - All Sales Invoice Line].[Invoice Item]" caption="Invoice Item" attribute="1" defaultMemberUniqueName="[Fact - All Sales Invoice Line].[Invoice Item].[All]" allUniqueName="[Fact - All Sales Invoice Line].[Invoice Item].[All]" dimensionUniqueName="[Fact - All Sales Invoice Line]" displayFolder="" count="0" unbalanced="0"/>
    <cacheHierarchy uniqueName="[Fact - All Sales Invoice Line].[Invoice Number]" caption="Invoice Number" attribute="1" defaultMemberUniqueName="[Fact - All Sales Invoice Line].[Invoice Number].[All]" allUniqueName="[Fact - All Sales Invoice Line].[Invoice Number].[All]" dimensionUniqueName="[Fact - All Sales Invoice Line]" displayFolder="" count="0" unbalanced="0"/>
    <cacheHierarchy uniqueName="[Fact - All Sales Invoice Line].[Invoice Type]" caption="Invoice Type" attribute="1" defaultMemberUniqueName="[Fact - All Sales Invoice Line].[Invoice Type].[All]" allUniqueName="[Fact - All Sales Invoice Line].[Invoice Type].[All]" dimensionUniqueName="[Fact - All Sales Invoice Line]" displayFolder="" count="0" unbalanced="0"/>
    <cacheHierarchy uniqueName="[Fact - All Sales Invoice Line].[Invoice_Hour]" caption="Invoice_Hour" attribute="1" defaultMemberUniqueName="[Fact - All Sales Invoice Line].[Invoice_Hour].[All]" allUniqueName="[Fact - All Sales Invoice Line].[Invoice_Hour].[All]" dimensionUniqueName="[Fact - All Sales Invoice Line]" displayFolder="" count="0" unbalanced="0"/>
    <cacheHierarchy uniqueName="[Fact - All Sales Invoice Line].[KOL_AMT]" caption="KOL_AMT" attribute="1" defaultMemberUniqueName="[Fact - All Sales Invoice Line].[KOL_AMT].[All]" allUniqueName="[Fact - All Sales Invoice Line].[KOL_AMT].[All]" dimensionUniqueName="[Fact - All Sales Invoice Line]" displayFolder="" count="0" unbalanced="0"/>
    <cacheHierarchy uniqueName="[Fact - All Sales Invoice Line].[Media Channel]" caption="Media Channel" attribute="1" defaultMemberUniqueName="[Fact - All Sales Invoice Line].[Media Channel].[All]" allUniqueName="[Fact - All Sales Invoice Line].[Media Channel].[All]" dimensionUniqueName="[Fact - All Sales Invoice Line]" displayFolder="" count="0" unbalanced="0"/>
    <cacheHierarchy uniqueName="[Fact - All Sales Invoice Line].[Return Flag]" caption="Return Flag" attribute="1" defaultMemberUniqueName="[Fact - All Sales Invoice Line].[Return Flag].[All]" allUniqueName="[Fact - All Sales Invoice Line].[Return Flag].[All]" dimensionUniqueName="[Fact - All Sales Invoice Line]" displayFolder="" count="0" unbalanced="0"/>
    <cacheHierarchy uniqueName="[Fact - All Sales Invoice Line].[RPT Sale Flag]" caption="RPT Sale Flag" attribute="1" defaultMemberUniqueName="[Fact - All Sales Invoice Line].[RPT Sale Flag].[All]" allUniqueName="[Fact - All Sales Invoice Line].[RPT Sale Flag].[All]" dimensionUniqueName="[Fact - All Sales Invoice Line]" displayFolder="" count="0" unbalanced="0"/>
    <cacheHierarchy uniqueName="[Fact - All Sales Invoice Line].[SALES_PERSON_WID]" caption="SALES_PERSON_WID" attribute="1" defaultMemberUniqueName="[Fact - All Sales Invoice Line].[SALES_PERSON_WID].[All]" allUniqueName="[Fact - All Sales Invoice Line].[SALES_PERSON_WID].[All]" dimensionUniqueName="[Fact - All Sales Invoice Line]" displayFolder="" count="0" unbalanced="0"/>
    <cacheHierarchy uniqueName="[Fact - All Sales Invoice Line].[Shipping Condition]" caption="Shipping Condition" attribute="1" defaultMemberUniqueName="[Fact - All Sales Invoice Line].[Shipping Condition].[All]" allUniqueName="[Fact - All Sales Invoice Line].[Shipping Condition].[All]" dimensionUniqueName="[Fact - All Sales Invoice Line]" displayFolder="" count="0" unbalanced="0"/>
    <cacheHierarchy uniqueName="[Fact - All Sales Invoice Line].[SO Item]" caption="SO Item" attribute="1" defaultMemberUniqueName="[Fact - All Sales Invoice Line].[SO Item].[All]" allUniqueName="[Fact - All Sales Invoice Line].[SO Item].[All]" dimensionUniqueName="[Fact - All Sales Invoice Line]" displayFolder="" count="0" unbalanced="0"/>
    <cacheHierarchy uniqueName="[Fact - All Sales Invoice Line].[SO Number]" caption="SO Number" attribute="1" defaultMemberUniqueName="[Fact - All Sales Invoice Line].[SO Number].[All]" allUniqueName="[Fact - All Sales Invoice Line].[SO Number].[All]" dimensionUniqueName="[Fact - All Sales Invoice Line]" displayFolder="" count="0" unbalanced="0"/>
    <cacheHierarchy uniqueName="[Fact - All Sales Invoice Line].[Type Plant]" caption="Type Plant" attribute="1" defaultMemberUniqueName="[Fact - All Sales Invoice Line].[Type Plant].[All]" allUniqueName="[Fact - All Sales Invoice Line].[Type Plant].[All]" dimensionUniqueName="[Fact - All Sales Invoice Line]" displayFolder="" count="0" unbalanced="0"/>
    <cacheHierarchy uniqueName="[Fact - All Sales Invoice Line].[Unit Price]" caption="Unit Price" attribute="1" defaultMemberUniqueName="[Fact - All Sales Invoice Line].[Unit Price].[All]" allUniqueName="[Fact - All Sales Invoice Line].[Unit Price].[All]" dimensionUniqueName="[Fact - All Sales Invoice Line]" displayFolder="" count="0" unbalanced="0"/>
    <cacheHierarchy uniqueName="[Fact - Condition].[Condition Type]" caption="Condition Type" attribute="1" defaultMemberUniqueName="[Fact - Condition].[Condition Type].[All]" allUniqueName="[Fact - Condition].[Condition Type].[All]" dimensionUniqueName="[Fact - Condition]" displayFolder="Marketing" count="0" unbalanced="0"/>
    <cacheHierarchy uniqueName="[Fact - Condition].[CONDITION_VALUE]" caption="CONDITION_VALUE" attribute="1" defaultMemberUniqueName="[Fact - Condition].[CONDITION_VALUE].[All]" allUniqueName="[Fact - Condition].[CONDITION_VALUE].[All]" dimensionUniqueName="[Fact - Condition]" displayFolder="Marketing" count="0" unbalanced="0"/>
    <cacheHierarchy uniqueName="[Fact - Condition].[ConditionID]" caption="ConditionID" attribute="1" defaultMemberUniqueName="[Fact - Condition].[ConditionID].[All]" allUniqueName="[Fact - Condition].[ConditionID].[All]" dimensionUniqueName="[Fact - Condition]" displayFolder="Marketing" count="0" unbalanced="0"/>
    <cacheHierarchy uniqueName="[Fact - Condition].[Conditon Description]" caption="Conditon Description" attribute="1" defaultMemberUniqueName="[Fact - Condition].[Conditon Description].[All]" allUniqueName="[Fact - Condition].[Conditon Description].[All]" dimensionUniqueName="[Fact - Condition]" displayFolder="Marketing" count="0" unbalanced="0"/>
    <cacheHierarchy uniqueName="[Fact - Condition].[Doc Condition Num]" caption="Doc Condition Num" attribute="1" defaultMemberUniqueName="[Fact - Condition].[Doc Condition Num].[All]" allUniqueName="[Fact - Condition].[Doc Condition Num].[All]" dimensionUniqueName="[Fact - Condition]" displayFolder="Marketing" count="0" unbalanced="0"/>
    <cacheHierarchy uniqueName="[Fact - Condition].[Invoice Flag]" caption="Invoice Flag" attribute="1" defaultMemberUniqueName="[Fact - Condition].[Invoice Flag].[All]" allUniqueName="[Fact - Condition].[Invoice Flag].[All]" dimensionUniqueName="[Fact - Condition]" displayFolder="Marketing" count="0" unbalanced="0"/>
    <cacheHierarchy uniqueName="[Fact - Condition].[Invoice Item]" caption="Invoice Item" attribute="1" defaultMemberUniqueName="[Fact - Condition].[Invoice Item].[All]" allUniqueName="[Fact - Condition].[Invoice Item].[All]" dimensionUniqueName="[Fact - Condition]" displayFolder="Marketing" count="0" unbalanced="0"/>
    <cacheHierarchy uniqueName="[Fact - Condition].[Invoice Num]" caption="Invoice Num" attribute="1" defaultMemberUniqueName="[Fact - Condition].[Invoice Num].[All]" allUniqueName="[Fact - Condition].[Invoice Num].[All]" dimensionUniqueName="[Fact - Condition]" displayFolder="Marketing" count="0" unbalanced="0"/>
    <cacheHierarchy uniqueName="[Fact - Condition].[Scheme Type]" caption="Scheme Type" attribute="1" defaultMemberUniqueName="[Fact - Condition].[Scheme Type].[All]" allUniqueName="[Fact - Condition].[Scheme Type].[All]" dimensionUniqueName="[Fact - Condition]" displayFolder="Marketing" count="0" unbalanced="0"/>
    <cacheHierarchy uniqueName="[Fact - Condition].[SD_SCHEME_WID]" caption="SD_SCHEME_WID" attribute="1" defaultMemberUniqueName="[Fact - Condition].[SD_SCHEME_WID].[All]" allUniqueName="[Fact - Condition].[SD_SCHEME_WID].[All]" dimensionUniqueName="[Fact - Condition]" displayFolder="Marketing" count="0" unbalanced="0"/>
    <cacheHierarchy uniqueName="[Fact - Finance].[PO Flag]" caption="PO Flag" attribute="1" defaultMemberUniqueName="[Fact - Finance].[PO Flag].[All]" allUniqueName="[Fact - Finance].[PO Flag].[All]" dimensionUniqueName="[Fact - Finance]" displayFolder="" count="0" unbalanced="0"/>
    <cacheHierarchy uniqueName="[Fact - Inventory Aging].[Aging]" caption="Aging" attribute="1" defaultMemberUniqueName="[Fact - Inventory Aging].[Aging].[All]" allUniqueName="[Fact - Inventory Aging].[Aging].[All]" dimensionUniqueName="[Fact - Inventory Aging]" displayFolder="" count="0" unbalanced="0"/>
    <cacheHierarchy uniqueName="[Fact - Inventory Aging].[Aging group]" caption="Aging group" attribute="1" defaultMemberUniqueName="[Fact - Inventory Aging].[Aging group].[All]" allUniqueName="[Fact - Inventory Aging].[Aging group].[All]" dimensionUniqueName="[Fact - Inventory Aging]" displayFolder="" count="0" unbalanced="0"/>
    <cacheHierarchy uniqueName="[Fact - Inventory Aging].[First GR]" caption="First GR" attribute="1" defaultMemberUniqueName="[Fact - Inventory Aging].[First GR].[All]" allUniqueName="[Fact - Inventory Aging].[First GR].[All]" dimensionUniqueName="[Fact - Inventory Aging]" displayFolder="" count="0" unbalanced="0"/>
    <cacheHierarchy uniqueName="[Fact - Inventory Aging].[First Sold]" caption="First Sold" attribute="1" defaultMemberUniqueName="[Fact - Inventory Aging].[First Sold].[All]" allUniqueName="[Fact - Inventory Aging].[First Sold].[All]" dimensionUniqueName="[Fact - Inventory Aging]" displayFolder="" count="0" unbalanced="0"/>
    <cacheHierarchy uniqueName="[Fact - Inventory Aging].[Last GR]" caption="Last GR" attribute="1" defaultMemberUniqueName="[Fact - Inventory Aging].[Last GR].[All]" allUniqueName="[Fact - Inventory Aging].[Last GR].[All]" dimensionUniqueName="[Fact - Inventory Aging]" displayFolder="" count="0" unbalanced="0"/>
    <cacheHierarchy uniqueName="[Fact - Inventory Aging].[Last Sold]" caption="Last Sold" attribute="1" defaultMemberUniqueName="[Fact - Inventory Aging].[Last Sold].[All]" allUniqueName="[Fact - Inventory Aging].[Last Sold].[All]" dimensionUniqueName="[Fact - Inventory Aging]" displayFolder="" count="0" unbalanced="0"/>
    <cacheHierarchy uniqueName="[Fact - Inventory Aging].[Last Sold group]" caption="Last Sold group" attribute="1" defaultMemberUniqueName="[Fact - Inventory Aging].[Last Sold group].[All]" allUniqueName="[Fact - Inventory Aging].[Last Sold group].[All]" dimensionUniqueName="[Fact - Inventory Aging]" displayFolder="" count="0" unbalanced="0"/>
    <cacheHierarchy uniqueName="[Fact - Inventory Aging].[Net Qty]" caption="Net Qty" attribute="1" defaultMemberUniqueName="[Fact - Inventory Aging].[Net Qty].[All]" allUniqueName="[Fact - Inventory Aging].[Net Qty].[All]" dimensionUniqueName="[Fact - Inventory Aging]" displayFolder="" count="0" unbalanced="0"/>
    <cacheHierarchy uniqueName="[Fact - Inventory Aging].[Time Last Sold]" caption="Time Last Sold" attribute="1" defaultMemberUniqueName="[Fact - Inventory Aging].[Time Last Sold].[All]" allUniqueName="[Fact - Inventory Aging].[Time Last Sold].[All]" dimensionUniqueName="[Fact - Inventory Aging]" displayFolder="" count="0" unbalanced="0"/>
    <cacheHierarchy uniqueName="[Fact - Inventory Transaction].[BASE_UOM_CODE]" caption="BASE_UOM_CODE" attribute="1" defaultMemberUniqueName="[Fact - Inventory Transaction].[BASE_UOM_CODE].[All]" allUniqueName="[Fact - Inventory Transaction].[BASE_UOM_CODE].[All]" dimensionUniqueName="[Fact - Inventory Transaction]" displayFolder="" count="0" unbalanced="0"/>
    <cacheHierarchy uniqueName="[Fact - Inventory Transaction].[INV_FLAG]" caption="INV_FLAG" attribute="1" defaultMemberUniqueName="[Fact - Inventory Transaction].[INV_FLAG].[All]" allUniqueName="[Fact - Inventory Transaction].[INV_FLAG].[All]" dimensionUniqueName="[Fact - Inventory Transaction]" displayFolder="" count="0" unbalanced="0"/>
    <cacheHierarchy uniqueName="[Fact - Inventory Transaction].[MATERIAL_DOC_ITEM]" caption="MATERIAL_DOC_ITEM" attribute="1" defaultMemberUniqueName="[Fact - Inventory Transaction].[MATERIAL_DOC_ITEM].[All]" allUniqueName="[Fact - Inventory Transaction].[MATERIAL_DOC_ITEM].[All]" dimensionUniqueName="[Fact - Inventory Transaction]" displayFolder="" count="0" unbalanced="0"/>
    <cacheHierarchy uniqueName="[Fact - Inventory Transaction].[MATERIAL_DOC_NUM]" caption="MATERIAL_DOC_NUM" attribute="1" defaultMemberUniqueName="[Fact - Inventory Transaction].[MATERIAL_DOC_NUM].[All]" allUniqueName="[Fact - Inventory Transaction].[MATERIAL_DOC_NUM].[All]" dimensionUniqueName="[Fact - Inventory Transaction]" displayFolder="" count="0" unbalanced="0"/>
    <cacheHierarchy uniqueName="[Fact - Inventory Transaction].[PRODUCTION_ORDER]" caption="PRODUCTION_ORDER" attribute="1" defaultMemberUniqueName="[Fact - Inventory Transaction].[PRODUCTION_ORDER].[All]" allUniqueName="[Fact - Inventory Transaction].[PRODUCTION_ORDER].[All]" dimensionUniqueName="[Fact - Inventory Transaction]" displayFolder="" count="0" unbalanced="0"/>
    <cacheHierarchy uniqueName="[Fact - Inventory Transaction].[PURCH_ORDER_NUM]" caption="PURCH_ORDER_NUM" attribute="1" defaultMemberUniqueName="[Fact - Inventory Transaction].[PURCH_ORDER_NUM].[All]" allUniqueName="[Fact - Inventory Transaction].[PURCH_ORDER_NUM].[All]" dimensionUniqueName="[Fact - Inventory Transaction]" displayFolder="" count="0" unbalanced="0"/>
    <cacheHierarchy uniqueName="[Fact - Inventory Transaction].[RECEIPT_IND]" caption="RECEIPT_IND" attribute="1" defaultMemberUniqueName="[Fact - Inventory Transaction].[RECEIPT_IND].[All]" allUniqueName="[Fact - Inventory Transaction].[RECEIPT_IND].[All]" dimensionUniqueName="[Fact - Inventory Transaction]" displayFolder="" count="0" unbalanced="0"/>
    <cacheHierarchy uniqueName="[Fact - Inventory Transaction].[REVERTED_FLG]" caption="REVERTED_FLG" attribute="1" defaultMemberUniqueName="[Fact - Inventory Transaction].[REVERTED_FLG].[All]" allUniqueName="[Fact - Inventory Transaction].[REVERTED_FLG].[All]" dimensionUniqueName="[Fact - Inventory Transaction]" displayFolder="" count="0" unbalanced="0"/>
    <cacheHierarchy uniqueName="[Fact - Inventory Transaction].[SPECIAL_STOCK]" caption="SPECIAL_STOCK" attribute="1" defaultMemberUniqueName="[Fact - Inventory Transaction].[SPECIAL_STOCK].[All]" allUniqueName="[Fact - Inventory Transaction].[SPECIAL_STOCK].[All]" dimensionUniqueName="[Fact - Inventory Transaction]" displayFolder="" count="0" unbalanced="0"/>
    <cacheHierarchy uniqueName="[Fact - Inventory Transaction].[TRANSACTION_TYPE]" caption="TRANSACTION_TYPE" attribute="1" defaultMemberUniqueName="[Fact - Inventory Transaction].[TRANSACTION_TYPE].[All]" allUniqueName="[Fact - Inventory Transaction].[TRANSACTION_TYPE].[All]" dimensionUniqueName="[Fact - Inventory Transaction]" displayFolder="" count="0" unbalanced="0"/>
    <cacheHierarchy uniqueName="[Fact - Inventory Transaction].[VALUATION_TYPE]" caption="VALUATION_TYPE" attribute="1" defaultMemberUniqueName="[Fact - Inventory Transaction].[VALUATION_TYPE].[All]" allUniqueName="[Fact - Inventory Transaction].[VALUATION_TYPE].[All]" dimensionUniqueName="[Fact - Inventory Transaction]" displayFolder="" count="0" unbalanced="0"/>
    <cacheHierarchy uniqueName="[Fact - Inventory Transaction].[VALUATION_TYPE_GROUP]" caption="VALUATION_TYPE_GROUP" attribute="1" defaultMemberUniqueName="[Fact - Inventory Transaction].[VALUATION_TYPE_GROUP].[All]" allUniqueName="[Fact - Inventory Transaction].[VALUATION_TYPE_GROUP].[All]" dimensionUniqueName="[Fact - Inventory Transaction]" displayFolder="" count="0" unbalanced="0"/>
    <cacheHierarchy uniqueName="[Fact - Marketing Plan].[Lunar Date]" caption="Lunar Date" attribute="1" defaultMemberUniqueName="[Fact - Marketing Plan].[Lunar Date].[All]" allUniqueName="[Fact - Marketing Plan].[Lunar Date].[All]" dimensionUniqueName="[Fact - Marketing Plan]" displayFolder="" count="0" unbalanced="0"/>
    <cacheHierarchy uniqueName="[Fact - Marketing Plan].[MKT.Year]" caption="MKT.Year" attribute="1" defaultMemberUniqueName="[Fact - Marketing Plan].[MKT.Year].[All]" allUniqueName="[Fact - Marketing Plan].[MKT.Year].[All]" dimensionUniqueName="[Fact - Marketing Plan]" displayFolder="" count="0" unbalanced="0"/>
    <cacheHierarchy uniqueName="[Fact - Marketing Plan].[Program Category]" caption="Program Category" attribute="1" defaultMemberUniqueName="[Fact - Marketing Plan].[Program Category].[All]" allUniqueName="[Fact - Marketing Plan].[Program Category].[All]" dimensionUniqueName="[Fact - Marketing Plan]" displayFolder="" count="0" unbalanced="0"/>
    <cacheHierarchy uniqueName="[Fact - Marketing Plan].[TARGET_AMT]" caption="TARGET_AMT" attribute="1" defaultMemberUniqueName="[Fact - Marketing Plan].[TARGET_AMT].[All]" allUniqueName="[Fact - Marketing Plan].[TARGET_AMT].[All]" dimensionUniqueName="[Fact - Marketing Plan]" displayFolder="" count="0" unbalanced="0"/>
    <cacheHierarchy uniqueName="[Fact - Purchase Order Line].[Cancel Item Status]" caption="Cancel Item Status" attribute="1" defaultMemberUniqueName="[Fact - Purchase Order Line].[Cancel Item Status].[All]" allUniqueName="[Fact - Purchase Order Line].[Cancel Item Status].[All]" dimensionUniqueName="[Fact - Purchase Order Line]" displayFolder="" count="0" unbalanced="0"/>
    <cacheHierarchy uniqueName="[Fact - Purchase Order Line].[DELETION_IND]" caption="DELETION_IND" attribute="1" defaultMemberUniqueName="[Fact - Purchase Order Line].[DELETION_IND].[All]" allUniqueName="[Fact - Purchase Order Line].[DELETION_IND].[All]" dimensionUniqueName="[Fact - Purchase Order Line]" displayFolder="" count="0" unbalanced="0"/>
    <cacheHierarchy uniqueName="[Fact - Purchase Order Line].[DELIVERY_COMPLETED]" caption="DELIVERY_COMPLETED" attribute="1" defaultMemberUniqueName="[Fact - Purchase Order Line].[DELIVERY_COMPLETED].[All]" allUniqueName="[Fact - Purchase Order Line].[DELIVERY_COMPLETED].[All]" dimensionUniqueName="[Fact - Purchase Order Line]" displayFolder="" count="0" unbalanced="0"/>
    <cacheHierarchy uniqueName="[Fact - Purchase Order Line].[INCOMPLETE_FLG]" caption="INCOMPLETE_FLG" attribute="1" defaultMemberUniqueName="[Fact - Purchase Order Line].[INCOMPLETE_FLG].[All]" allUniqueName="[Fact - Purchase Order Line].[INCOMPLETE_FLG].[All]" dimensionUniqueName="[Fact - Purchase Order Line]" displayFolder="" count="0" unbalanced="0"/>
    <cacheHierarchy uniqueName="[Fact - Purchase Order Line].[Moving PO Status]" caption="Moving PO Status" attribute="1" defaultMemberUniqueName="[Fact - Purchase Order Line].[Moving PO Status].[All]" allUniqueName="[Fact - Purchase Order Line].[Moving PO Status].[All]" dimensionUniqueName="[Fact - Purchase Order Line]" displayFolder="" count="0" unbalanced="0"/>
    <cacheHierarchy uniqueName="[Fact - Purchase Order Line].[Order Cat]" caption="Order Cat" attribute="1" defaultMemberUniqueName="[Fact - Purchase Order Line].[Order Cat].[All]" allUniqueName="[Fact - Purchase Order Line].[Order Cat].[All]" dimensionUniqueName="[Fact - Purchase Order Line]" displayFolder="" count="0" unbalanced="0"/>
    <cacheHierarchy uniqueName="[Fact - Purchase Order Line].[Order Number]" caption="Order Number" attribute="1" defaultMemberUniqueName="[Fact - Purchase Order Line].[Order Number].[All]" allUniqueName="[Fact - Purchase Order Line].[Order Number].[All]" dimensionUniqueName="[Fact - Purchase Order Line]" displayFolder="" count="0" unbalanced="0"/>
    <cacheHierarchy uniqueName="[Fact - Purchase Order Line].[Order Type]" caption="Order Type" attribute="1" defaultMemberUniqueName="[Fact - Purchase Order Line].[Order Type].[All]" allUniqueName="[Fact - Purchase Order Line].[Order Type].[All]" dimensionUniqueName="[Fact - Purchase Order Line]" displayFolder="" count="0" unbalanced="0"/>
    <cacheHierarchy uniqueName="[Fact - Purchase Order Line].[PO Group]" caption="PO Group" attribute="1" defaultMemberUniqueName="[Fact - Purchase Order Line].[PO Group].[All]" allUniqueName="[Fact - Purchase Order Line].[PO Group].[All]" dimensionUniqueName="[Fact - Purchase Order Line]" displayFolder="" count="0" unbalanced="0"/>
    <cacheHierarchy uniqueName="[Fact - Purchase Order Line].[PO Group Description]" caption="PO Group Description" attribute="1" defaultMemberUniqueName="[Fact - Purchase Order Line].[PO Group Description].[All]" allUniqueName="[Fact - Purchase Order Line].[PO Group Description].[All]" dimensionUniqueName="[Fact - Purchase Order Line]" displayFolder="" count="0" unbalanced="0"/>
    <cacheHierarchy uniqueName="[Fact - Purchase Order Line].[PO Type Description]" caption="PO Type Description" attribute="1" defaultMemberUniqueName="[Fact - Purchase Order Line].[PO Type Description].[All]" allUniqueName="[Fact - Purchase Order Line].[PO Type Description].[All]" dimensionUniqueName="[Fact - Purchase Order Line]" displayFolder="" count="0" unbalanced="0"/>
    <cacheHierarchy uniqueName="[Fact - Purchase Order Line].[PO_DELETE_STATUS]" caption="PO_DELETE_STATUS" attribute="1" defaultMemberUniqueName="[Fact - Purchase Order Line].[PO_DELETE_STATUS].[All]" allUniqueName="[Fact - Purchase Order Line].[PO_DELETE_STATUS].[All]" dimensionUniqueName="[Fact - Purchase Order Line]" displayFolder="" count="0" unbalanced="0"/>
    <cacheHierarchy uniqueName="[Fact - Purchase Order Line].[PURCH_ORDER_ITEM]" caption="PURCH_ORDER_ITEM" attribute="1" defaultMemberUniqueName="[Fact - Purchase Order Line].[PURCH_ORDER_ITEM].[All]" allUniqueName="[Fact - Purchase Order Line].[PURCH_ORDER_ITEM].[All]" dimensionUniqueName="[Fact - Purchase Order Line]" displayFolder="" count="0" unbalanced="0"/>
    <cacheHierarchy uniqueName="[Fact - Purchase Order Line].[Release Indicator]" caption="Release Indicator" attribute="1" defaultMemberUniqueName="[Fact - Purchase Order Line].[Release Indicator].[All]" allUniqueName="[Fact - Purchase Order Line].[Release Indicator].[All]" dimensionUniqueName="[Fact - Purchase Order Line]" displayFolder="" count="0" unbalanced="0"/>
    <cacheHierarchy uniqueName="[Fact - Purchase Order Line].[Release State]" caption="Release State" attribute="1" defaultMemberUniqueName="[Fact - Purchase Order Line].[Release State].[All]" allUniqueName="[Fact - Purchase Order Line].[Release State].[All]" dimensionUniqueName="[Fact - Purchase Order Line]" displayFolder="" count="0" unbalanced="0"/>
    <cacheHierarchy uniqueName="[Fact - Purchase Order Line].[Release Strategy]" caption="Release Strategy" attribute="1" defaultMemberUniqueName="[Fact - Purchase Order Line].[Release Strategy].[All]" allUniqueName="[Fact - Purchase Order Line].[Release Strategy].[All]" dimensionUniqueName="[Fact - Purchase Order Line]" displayFolder="" count="0" unbalanced="0"/>
    <cacheHierarchy uniqueName="[Fact - Purchase Order Line].[Repurchase Flag]" caption="Repurchase Flag" attribute="1" defaultMemberUniqueName="[Fact - Purchase Order Line].[Repurchase Flag].[All]" allUniqueName="[Fact - Purchase Order Line].[Repurchase Flag].[All]" dimensionUniqueName="[Fact - Purchase Order Line]" displayFolder="" count="0" unbalanced="0"/>
    <cacheHierarchy uniqueName="[Fact - Purchase Order Line].[REQ_TRACKING_NUM]" caption="REQ_TRACKING_NUM" attribute="1" defaultMemberUniqueName="[Fact - Purchase Order Line].[REQ_TRACKING_NUM].[All]" allUniqueName="[Fact - Purchase Order Line].[REQ_TRACKING_NUM].[All]" dimensionUniqueName="[Fact - Purchase Order Line]" displayFolder="" count="0" unbalanced="0"/>
    <cacheHierarchy uniqueName="[Fact - Purchase Order Line].[RPT Ontime PO Status]" caption="RPT Ontime PO Status" attribute="1" defaultMemberUniqueName="[Fact - Purchase Order Line].[RPT Ontime PO Status].[All]" allUniqueName="[Fact - Purchase Order Line].[RPT Ontime PO Status].[All]" dimensionUniqueName="[Fact - Purchase Order Line]" displayFolder="" count="0" unbalanced="0"/>
    <cacheHierarchy uniqueName="[Fact - Purchase Order Line].[RPT Type]" caption="RPT Type" attribute="1" defaultMemberUniqueName="[Fact - Purchase Order Line].[RPT Type].[All]" allUniqueName="[Fact - Purchase Order Line].[RPT Type].[All]" dimensionUniqueName="[Fact - Purchase Order Line]" displayFolder="" count="0" unbalanced="0"/>
    <cacheHierarchy uniqueName="[Fact - Purchase Order Line].[UOM]" caption="UOM" attribute="1" defaultMemberUniqueName="[Fact - Purchase Order Line].[UOM].[All]" allUniqueName="[Fact - Purchase Order Line].[UOM].[All]" dimensionUniqueName="[Fact - Purchase Order Line]" displayFolder="" count="0" unbalanced="0"/>
    <cacheHierarchy uniqueName="[Fact - Purchase Order Line].[UOM_CONVERSION]" caption="UOM_CONVERSION" attribute="1" defaultMemberUniqueName="[Fact - Purchase Order Line].[UOM_CONVERSION].[All]" allUniqueName="[Fact - Purchase Order Line].[UOM_CONVERSION].[All]" dimensionUniqueName="[Fact - Purchase Order Line]" displayFolder="" count="0" unbalanced="0"/>
    <cacheHierarchy uniqueName="[Parameter - Inventory Cost Ratio].[Ratio]" caption="Ratio" attribute="1" defaultMemberUniqueName="[Parameter - Inventory Cost Ratio].[Ratio].[All]" allUniqueName="[Parameter - Inventory Cost Ratio].[Ratio].[All]" dimensionUniqueName="[Parameter - Inventory Cost Ratio]" displayFolder="" count="0" unbalanced="0"/>
    <cacheHierarchy uniqueName="[Adhoc - Measures Analysis].[Value]" caption="Value" attribute="1" defaultMemberUniqueName="[Adhoc - Measures Analysis].[Value].[All]" allUniqueName="[Adhoc - Measures Analysis].[Value].[All]" dimensionUniqueName="[Adhoc - Measures Analysis]" displayFolder="" count="0" unbalanced="0" hidden="1"/>
    <cacheHierarchy uniqueName="[Analytics - Finance Management].[Value]" caption="Value" attribute="1" defaultMemberUniqueName="[Analytics - Finance Management].[Value].[All]" allUniqueName="[Analytics - Finance Management].[Value].[All]" dimensionUniqueName="[Analytics - Finance Management]" displayFolder="" count="0" unbalanced="0" hidden="1"/>
    <cacheHierarchy uniqueName="[Analytics - Marketing Campaign].[Value]" caption="Value" attribute="1" defaultMemberUniqueName="[Analytics - Marketing Campaign].[Value].[All]" allUniqueName="[Analytics - Marketing Campaign].[Value].[All]" dimensionUniqueName="[Analytics - Marketing Campaign]" displayFolder="" count="0" unbalanced="0" hidden="1"/>
    <cacheHierarchy uniqueName="[Analytics - Marketing Campaign].[Value 1]" caption="Value 1" attribute="1" defaultMemberUniqueName="[Analytics - Marketing Campaign].[Value 1].[All]" allUniqueName="[Analytics - Marketing Campaign].[Value 1].[All]" dimensionUniqueName="[Analytics - Marketing Campaign]" displayFolder="" count="0" unbalanced="0" hidden="1"/>
    <cacheHierarchy uniqueName="[Analytics - Marketing Campaign].[Value 2]" caption="Value 2" attribute="1" defaultMemberUniqueName="[Analytics - Marketing Campaign].[Value 2].[All]" allUniqueName="[Analytics - Marketing Campaign].[Value 2].[All]" dimensionUniqueName="[Analytics - Marketing Campaign]" displayFolder="" count="0" unbalanced="0" hidden="1"/>
    <cacheHierarchy uniqueName="[Analytics - Marketing Campaign].[Value 3]" caption="Value 3" attribute="1" defaultMemberUniqueName="[Analytics - Marketing Campaign].[Value 3].[All]" allUniqueName="[Analytics - Marketing Campaign].[Value 3].[All]" dimensionUniqueName="[Analytics - Marketing Campaign]" displayFolder="" count="0" unbalanced="0" hidden="1"/>
    <cacheHierarchy uniqueName="[Analytics - Merchandise Material].[Value]" caption="Value" attribute="1" defaultMemberUniqueName="[Analytics - Merchandise Material].[Value].[All]" allUniqueName="[Analytics - Merchandise Material].[Value].[All]" dimensionUniqueName="[Analytics - Merchandise Material]" displayFolder="Inventory" count="0" unbalanced="0" hidden="1"/>
    <cacheHierarchy uniqueName="[Analytics - Merchandise Material].[Value 1]" caption="Value 1" attribute="1" defaultMemberUniqueName="[Analytics - Merchandise Material].[Value 1].[All]" allUniqueName="[Analytics - Merchandise Material].[Value 1].[All]" dimensionUniqueName="[Analytics - Merchandise Material]" displayFolder="Inventory" count="0" unbalanced="0" hidden="1"/>
    <cacheHierarchy uniqueName="[Analytics - Merchandise Material].[Value 2]" caption="Value 2" attribute="1" defaultMemberUniqueName="[Analytics - Merchandise Material].[Value 2].[All]" allUniqueName="[Analytics - Merchandise Material].[Value 2].[All]" dimensionUniqueName="[Analytics - Merchandise Material]" displayFolder="Inventory" count="0" unbalanced="0" hidden="1"/>
    <cacheHierarchy uniqueName="[Analytics - Merchandise Material].[Value 3]" caption="Value 3" attribute="1" defaultMemberUniqueName="[Analytics - Merchandise Material].[Value 3].[All]" allUniqueName="[Analytics - Merchandise Material].[Value 3].[All]" dimensionUniqueName="[Analytics - Merchandise Material]" displayFolder="" count="0" unbalanced="0" hidden="1"/>
    <cacheHierarchy uniqueName="[Analytics - Sales Distribution].[Value]" caption="Value" attribute="1" defaultMemberUniqueName="[Analytics - Sales Distribution].[Value].[All]" allUniqueName="[Analytics - Sales Distribution].[Value].[All]" dimensionUniqueName="[Analytics - Sales Distribution]" displayFolder="" count="0" unbalanced="0" hidden="1"/>
    <cacheHierarchy uniqueName="[Analytics - Sales Distribution].[Value 1]" caption="Value 1" attribute="1" defaultMemberUniqueName="[Analytics - Sales Distribution].[Value 1].[All]" allUniqueName="[Analytics - Sales Distribution].[Value 1].[All]" dimensionUniqueName="[Analytics - Sales Distribution]" displayFolder="" count="0" unbalanced="0" hidden="1"/>
    <cacheHierarchy uniqueName="[Analytics - Sales Distribution].[Value 2]" caption="Value 2" attribute="1" defaultMemberUniqueName="[Analytics - Sales Distribution].[Value 2].[All]" allUniqueName="[Analytics - Sales Distribution].[Value 2].[All]" dimensionUniqueName="[Analytics - Sales Distribution]" displayFolder="" count="0" unbalanced="0" hidden="1"/>
    <cacheHierarchy uniqueName="[Analytics - Sales Distribution].[Value 3]" caption="Value 3" attribute="1" defaultMemberUniqueName="[Analytics - Sales Distribution].[Value 3].[All]" allUniqueName="[Analytics - Sales Distribution].[Value 3].[All]" dimensionUniqueName="[Analytics - Sales Distribution]" displayFolder="" count="0" unbalanced="0" hidden="1"/>
    <cacheHierarchy uniqueName="[Analytics - Sales Distribution].[Value 4]" caption="Value 4" attribute="1" defaultMemberUniqueName="[Analytics - Sales Distribution].[Value 4].[All]" allUniqueName="[Analytics - Sales Distribution].[Value 4].[All]" dimensionUniqueName="[Analytics - Sales Distribution]" displayFolder="" count="0" unbalanced="0" hidden="1"/>
    <cacheHierarchy uniqueName="[Analytics - Sales Distribution].[Value 5]" caption="Value 5" attribute="1" defaultMemberUniqueName="[Analytics - Sales Distribution].[Value 5].[All]" allUniqueName="[Analytics - Sales Distribution].[Value 5].[All]" dimensionUniqueName="[Analytics - Sales Distribution]" displayFolder="" count="0" unbalanced="0" hidden="1"/>
    <cacheHierarchy uniqueName="[Dim - Channel].[ROW_WID]" caption="ROW_WID" attribute="1" defaultMemberUniqueName="[Dim - Channel].[ROW_WID].[All]" allUniqueName="[Dim - Channel].[ROW_WID].[All]" dimensionUniqueName="[Dim - Channel]" displayFolder="" count="0" unbalanced="0" hidden="1"/>
    <cacheHierarchy uniqueName="[Dim - Cost Center].[Category Code]" caption="Category Code" attribute="1" defaultMemberUniqueName="[Dim - Cost Center].[Category Code].[All]" allUniqueName="[Dim - Cost Center].[Category Code].[All]" dimensionUniqueName="[Dim - Cost Center]" displayFolder="" count="0" unbalanced="0" hidden="1"/>
    <cacheHierarchy uniqueName="[Dim - Cost Center].[City Code]" caption="City Code" attribute="1" defaultMemberUniqueName="[Dim - Cost Center].[City Code].[All]" allUniqueName="[Dim - Cost Center].[City Code].[All]" dimensionUniqueName="[Dim - Cost Center]" displayFolder="" count="0" unbalanced="0" hidden="1"/>
    <cacheHierarchy uniqueName="[Dim - Cost Center].[Company Code]" caption="Company Code" attribute="1" defaultMemberUniqueName="[Dim - Cost Center].[Company Code].[All]" allUniqueName="[Dim - Cost Center].[Company Code].[All]" dimensionUniqueName="[Dim - Cost Center]" displayFolder="" count="0" unbalanced="0" hidden="1"/>
    <cacheHierarchy uniqueName="[Dim - Cost Center].[Control Area Num]" caption="Control Area Num" attribute="1" defaultMemberUniqueName="[Dim - Cost Center].[Control Area Num].[All]" allUniqueName="[Dim - Cost Center].[Control Area Num].[All]" dimensionUniqueName="[Dim - Cost Center]" displayFolder="" count="0" unbalanced="0" hidden="1"/>
    <cacheHierarchy uniqueName="[Dim - Cost Center].[Country Code]" caption="Country Code" attribute="1" defaultMemberUniqueName="[Dim - Cost Center].[Country Code].[All]" allUniqueName="[Dim - Cost Center].[Country Code].[All]" dimensionUniqueName="[Dim - Cost Center]" displayFolder="" count="0" unbalanced="0" hidden="1"/>
    <cacheHierarchy uniqueName="[Dim - Cost Center].[Currency Code]" caption="Currency Code" attribute="1" defaultMemberUniqueName="[Dim - Cost Center].[Currency Code].[All]" allUniqueName="[Dim - Cost Center].[Currency Code].[All]" dimensionUniqueName="[Dim - Cost Center]" displayFolder="" count="0" unbalanced="0" hidden="1"/>
    <cacheHierarchy uniqueName="[Dim - Cost Center].[Effective From DT]" caption="Effective From DT" attribute="1" defaultMemberUniqueName="[Dim - Cost Center].[Effective From DT].[All]" allUniqueName="[Dim - Cost Center].[Effective From DT].[All]" dimensionUniqueName="[Dim - Cost Center]" displayFolder="" count="0" unbalanced="0" hidden="1"/>
    <cacheHierarchy uniqueName="[Dim - Cost Center].[Effective To DT]" caption="Effective To DT" attribute="1" defaultMemberUniqueName="[Dim - Cost Center].[Effective To DT].[All]" allUniqueName="[Dim - Cost Center].[Effective To DT].[All]" dimensionUniqueName="[Dim - Cost Center]" displayFolder="" count="0" unbalanced="0" hidden="1"/>
    <cacheHierarchy uniqueName="[Dim - Cost Center].[Fax Num]" caption="Fax Num" attribute="1" defaultMemberUniqueName="[Dim - Cost Center].[Fax Num].[All]" allUniqueName="[Dim - Cost Center].[Fax Num].[All]" dimensionUniqueName="[Dim - Cost Center]" displayFolder="" count="0" unbalanced="0" hidden="1"/>
    <cacheHierarchy uniqueName="[Dim - Cost Center].[Func Area]" caption="Func Area" attribute="1" defaultMemberUniqueName="[Dim - Cost Center].[Func Area].[All]" allUniqueName="[Dim - Cost Center].[Func Area].[All]" dimensionUniqueName="[Dim - Cost Center]" displayFolder="" count="0" unbalanced="0" hidden="1"/>
    <cacheHierarchy uniqueName="[Dim - Cost Center].[Language Code]" caption="Language Code" attribute="1" defaultMemberUniqueName="[Dim - Cost Center].[Language Code].[All]" allUniqueName="[Dim - Cost Center].[Language Code].[All]" dimensionUniqueName="[Dim - Cost Center]" displayFolder="" count="0" unbalanced="0" hidden="1"/>
    <cacheHierarchy uniqueName="[Dim - Cost Center].[Manager Name]" caption="Manager Name" attribute="1" defaultMemberUniqueName="[Dim - Cost Center].[Manager Name].[All]" allUniqueName="[Dim - Cost Center].[Manager Name].[All]" dimensionUniqueName="[Dim - Cost Center]" displayFolder="" count="0" unbalanced="0" hidden="1"/>
    <cacheHierarchy uniqueName="[Dim - Cost Center].[Object Num]" caption="Object Num" attribute="1" defaultMemberUniqueName="[Dim - Cost Center].[Object Num].[All]" allUniqueName="[Dim - Cost Center].[Object Num].[All]" dimensionUniqueName="[Dim - Cost Center]" displayFolder="" count="0" unbalanced="0" hidden="1"/>
    <cacheHierarchy uniqueName="[Dim - Cost Center].[Phone Num]" caption="Phone Num" attribute="1" defaultMemberUniqueName="[Dim - Cost Center].[Phone Num].[All]" allUniqueName="[Dim - Cost Center].[Phone Num].[All]" dimensionUniqueName="[Dim - Cost Center]" displayFolder="" count="0" unbalanced="0" hidden="1"/>
    <cacheHierarchy uniqueName="[Dim - Cost Center].[Post Office Box]" caption="Post Office Box" attribute="1" defaultMemberUniqueName="[Dim - Cost Center].[Post Office Box].[All]" allUniqueName="[Dim - Cost Center].[Post Office Box].[All]" dimensionUniqueName="[Dim - Cost Center]" displayFolder="" count="0" unbalanced="0" hidden="1"/>
    <cacheHierarchy uniqueName="[Dim - Cost Center].[Postal Code]" caption="Postal Code" attribute="1" defaultMemberUniqueName="[Dim - Cost Center].[Postal Code].[All]" allUniqueName="[Dim - Cost Center].[Postal Code].[All]" dimensionUniqueName="[Dim - Cost Center]" displayFolder="" count="0" unbalanced="0" hidden="1"/>
    <cacheHierarchy uniqueName="[Dim - Cost Center].[Profit Center Code]" caption="Profit Center Code" attribute="1" defaultMemberUniqueName="[Dim - Cost Center].[Profit Center Code].[All]" allUniqueName="[Dim - Cost Center].[Profit Center Code].[All]" dimensionUniqueName="[Dim - Cost Center]" displayFolder="" count="0" unbalanced="0" hidden="1"/>
    <cacheHierarchy uniqueName="[Dim - Cost Center].[Region Code]" caption="Region Code" attribute="1" defaultMemberUniqueName="[Dim - Cost Center].[Region Code].[All]" allUniqueName="[Dim - Cost Center].[Region Code].[All]" dimensionUniqueName="[Dim - Cost Center]" displayFolder="" count="0" unbalanced="0" hidden="1"/>
    <cacheHierarchy uniqueName="[Dim - Cost Center].[ROW_WID]" caption="ROW_WID" attribute="1" defaultMemberUniqueName="[Dim - Cost Center].[ROW_WID].[All]" allUniqueName="[Dim - Cost Center].[ROW_WID].[All]" dimensionUniqueName="[Dim - Cost Center]" displayFolder="" count="0" unbalanced="0" hidden="1"/>
    <cacheHierarchy uniqueName="[Dim - Cost Center].[ST Address 1]" caption="ST Address 1" attribute="1" defaultMemberUniqueName="[Dim - Cost Center].[ST Address 1].[All]" allUniqueName="[Dim - Cost Center].[ST Address 1].[All]" dimensionUniqueName="[Dim - Cost Center]" displayFolder="" count="0" unbalanced="0" hidden="1"/>
    <cacheHierarchy uniqueName="[Dim - Cost Center].[ST Address 2]" caption="ST Address 2" attribute="1" defaultMemberUniqueName="[Dim - Cost Center].[ST Address 2].[All]" allUniqueName="[Dim - Cost Center].[ST Address 2].[All]" dimensionUniqueName="[Dim - Cost Center]" displayFolder="" count="0" unbalanced="0" hidden="1"/>
    <cacheHierarchy uniqueName="[Dim - Cost Center].[State Code]" caption="State Code" attribute="1" defaultMemberUniqueName="[Dim - Cost Center].[State Code].[All]" allUniqueName="[Dim - Cost Center].[State Code].[All]" dimensionUniqueName="[Dim - Cost Center]" displayFolder="" count="0" unbalanced="0" hidden="1"/>
    <cacheHierarchy uniqueName="[Dim - Cost Center].[State Prov Code]" caption="State Prov Code" attribute="1" defaultMemberUniqueName="[Dim - Cost Center].[State Prov Code].[All]" allUniqueName="[Dim - Cost Center].[State Prov Code].[All]" dimensionUniqueName="[Dim - Cost Center]" displayFolder="" count="0" unbalanced="0" hidden="1"/>
    <cacheHierarchy uniqueName="[Dim - Customer].[Create Quarter]" caption="Create Quarter" attribute="1" defaultMemberUniqueName="[Dim - Customer].[Create Quarter].[All]" allUniqueName="[Dim - Customer].[Create Quarter].[All]" dimensionUniqueName="[Dim - Customer]" displayFolder="" count="0" unbalanced="0" hidden="1"/>
    <cacheHierarchy uniqueName="[Dim - Customer].[Created Month]" caption="Created Month" attribute="1" defaultMemberUniqueName="[Dim - Customer].[Created Month].[All]" allUniqueName="[Dim - Customer].[Created Month].[All]" dimensionUniqueName="[Dim - Customer]" displayFolder="" count="0" unbalanced="0" hidden="1"/>
    <cacheHierarchy uniqueName="[Dim - Customer].[Created Year]" caption="Created Year" attribute="1" defaultMemberUniqueName="[Dim - Customer].[Created Year].[All]" allUniqueName="[Dim - Customer].[Created Year].[All]" dimensionUniqueName="[Dim - Customer]" displayFolder="" count="0" unbalanced="0" hidden="1"/>
    <cacheHierarchy uniqueName="[Dim - Customer].[CREATED_ON_DT]" caption="CREATED_ON_DT" attribute="1" defaultMemberUniqueName="[Dim - Customer].[CREATED_ON_DT].[All]" allUniqueName="[Dim - Customer].[CREATED_ON_DT].[All]" dimensionUniqueName="[Dim - Customer]" displayFolder="" count="0" unbalanced="0" hidden="1"/>
    <cacheHierarchy uniqueName="[Dim - Customer].[CUSTOMER_KOL]" caption="CUSTOMER_KOL" attribute="1" defaultMemberUniqueName="[Dim - Customer].[CUSTOMER_KOL].[All]" allUniqueName="[Dim - Customer].[CUSTOMER_KOL].[All]" dimensionUniqueName="[Dim - Customer]" displayFolder="" count="0" unbalanced="0" hidden="1"/>
    <cacheHierarchy uniqueName="[Dim - Customer].[EMAIL_FLAG]" caption="EMAIL_FLAG" attribute="1" defaultMemberUniqueName="[Dim - Customer].[EMAIL_FLAG].[All]" allUniqueName="[Dim - Customer].[EMAIL_FLAG].[All]" dimensionUniqueName="[Dim - Customer]" displayFolder="" count="0" unbalanced="0" hidden="1"/>
    <cacheHierarchy uniqueName="[Dim - Customer].[First Order DT]" caption="First Order DT" attribute="1" defaultMemberUniqueName="[Dim - Customer].[First Order DT].[All]" allUniqueName="[Dim - Customer].[First Order DT].[All]" dimensionUniqueName="[Dim - Customer]" displayFolder="" count="0" unbalanced="0" hidden="1"/>
    <cacheHierarchy uniqueName="[Dim - Customer].[KEY_PLANT_WID]" caption="KEY_PLANT_WID" attribute="1" defaultMemberUniqueName="[Dim - Customer].[KEY_PLANT_WID].[All]" allUniqueName="[Dim - Customer].[KEY_PLANT_WID].[All]" dimensionUniqueName="[Dim - Customer]" displayFolder="" count="0" unbalanced="0" hidden="1"/>
    <cacheHierarchy uniqueName="[Dim - Customer].[Last Order DT]" caption="Last Order DT" attribute="1" defaultMemberUniqueName="[Dim - Customer].[Last Order DT].[All]" allUniqueName="[Dim - Customer].[Last Order DT].[All]" dimensionUniqueName="[Dim - Customer]" displayFolder="" count="0" unbalanced="0" hidden="1"/>
    <cacheHierarchy uniqueName="[Dim - Customer].[Number of month Not Buy]" caption="Number of month Not Buy" attribute="1" defaultMemberUniqueName="[Dim - Customer].[Number of month Not Buy].[All]" allUniqueName="[Dim - Customer].[Number of month Not Buy].[All]" dimensionUniqueName="[Dim - Customer]" displayFolder="" count="0" unbalanced="0" hidden="1"/>
    <cacheHierarchy uniqueName="[Dim - Customer].[PHONE_FLAG]" caption="PHONE_FLAG" attribute="1" defaultMemberUniqueName="[Dim - Customer].[PHONE_FLAG].[All]" allUniqueName="[Dim - Customer].[PHONE_FLAG].[All]" dimensionUniqueName="[Dim - Customer]" displayFolder="" count="0" unbalanced="0" hidden="1"/>
    <cacheHierarchy uniqueName="[Dim - Customer].[REGION_WID]" caption="REGION_WID" attribute="1" defaultMemberUniqueName="[Dim - Customer].[REGION_WID].[All]" allUniqueName="[Dim - Customer].[REGION_WID].[All]" dimensionUniqueName="[Dim - Customer]" displayFolder="" count="0" unbalanced="0" hidden="1"/>
    <cacheHierarchy uniqueName="[Dim - Customer].[ROW_WID]" caption="ROW_WID" attribute="1" defaultMemberUniqueName="[Dim - Customer].[ROW_WID].[All]" allUniqueName="[Dim - Customer].[ROW_WID].[All]" dimensionUniqueName="[Dim - Customer]" displayFolder="" count="0" unbalanced="0" hidden="1"/>
    <cacheHierarchy uniqueName="[Dim - Customer].[Segment CAO]" caption="Segment CAO" attribute="1" defaultMemberUniqueName="[Dim - Customer].[Segment CAO].[All]" allUniqueName="[Dim - Customer].[Segment CAO].[All]" dimensionUniqueName="[Dim - Customer]" displayFolder="" count="0" unbalanced="0" hidden="1"/>
    <cacheHierarchy uniqueName="[Dim - Customer].[SEGMENT_ID]" caption="SEGMENT_ID" attribute="1" defaultMemberUniqueName="[Dim - Customer].[SEGMENT_ID].[All]" allUniqueName="[Dim - Customer].[SEGMENT_ID].[All]" dimensionUniqueName="[Dim - Customer]" displayFolder="" count="0" unbalanced="0" hidden="1"/>
    <cacheHierarchy uniqueName="[Dim - Customer Payer].[ROW_WID]" caption="ROW_WID" attribute="1" defaultMemberUniqueName="[Dim - Customer Payer].[ROW_WID].[All]" allUniqueName="[Dim - Customer Payer].[ROW_WID].[All]" dimensionUniqueName="[Dim - Customer Payer]" displayFolder="" count="0" unbalanced="0" hidden="1"/>
    <cacheHierarchy uniqueName="[Dim - GL Account].[ROW_WID]" caption="ROW_WID" attribute="1" defaultMemberUniqueName="[Dim - GL Account].[ROW_WID].[All]" allUniqueName="[Dim - GL Account].[ROW_WID].[All]" dimensionUniqueName="[Dim - GL Account]" displayFolder="" count="0" unbalanced="0" hidden="1"/>
    <cacheHierarchy uniqueName="[Dim - GL Account PnL].[ACCT_FROM]" caption="ACCT_FROM" attribute="1" defaultMemberUniqueName="[Dim - GL Account PnL].[ACCT_FROM].[All]" allUniqueName="[Dim - GL Account PnL].[ACCT_FROM].[All]" dimensionUniqueName="[Dim - GL Account PnL]" displayFolder="" count="0" unbalanced="0" hidden="1"/>
    <cacheHierarchy uniqueName="[Dim - GL Account PnL].[ACCT_TO]" caption="ACCT_TO" attribute="1" defaultMemberUniqueName="[Dim - GL Account PnL].[ACCT_TO].[All]" allUniqueName="[Dim - GL Account PnL].[ACCT_TO].[All]" dimensionUniqueName="[Dim - GL Account PnL]" displayFolder="" count="0" unbalanced="0" hidden="1"/>
    <cacheHierarchy uniqueName="[Dim - GL Account PnL].[GL Account Code]" caption="GL Account Code" attribute="1" defaultMemberUniqueName="[Dim - GL Account PnL].[GL Account Code].[All]" allUniqueName="[Dim - GL Account PnL].[GL Account Code].[All]" dimensionUniqueName="[Dim - GL Account PnL]" displayFolder="" count="0" unbalanced="0" hidden="1"/>
    <cacheHierarchy uniqueName="[Dim - GL Account PnL].[GL_ACCOUNT_WID]" caption="GL_ACCOUNT_WID" attribute="1" defaultMemberUniqueName="[Dim - GL Account PnL].[GL_ACCOUNT_WID].[All]" allUniqueName="[Dim - GL Account PnL].[GL_ACCOUNT_WID].[All]" dimensionUniqueName="[Dim - GL Account PnL]" displayFolder="" count="0" unbalanced="0" hidden="1"/>
    <cacheHierarchy uniqueName="[Dim - GL Account PnL].[PNL_WID]" caption="PNL_WID" attribute="1" defaultMemberUniqueName="[Dim - GL Account PnL].[PNL_WID].[All]" allUniqueName="[Dim - GL Account PnL].[PNL_WID].[All]" dimensionUniqueName="[Dim - GL Account PnL]" displayFolder="" count="0" unbalanced="0" hidden="1"/>
    <cacheHierarchy uniqueName="[Dim - GL Account PnL].[SET_CLASS]" caption="SET_CLASS" attribute="1" defaultMemberUniqueName="[Dim - GL Account PnL].[SET_CLASS].[All]" allUniqueName="[Dim - GL Account PnL].[SET_CLASS].[All]" dimensionUniqueName="[Dim - GL Account PnL]" displayFolder="" count="0" unbalanced="0" hidden="1"/>
    <cacheHierarchy uniqueName="[Dim - GL Account PnL].[Sort]" caption="Sort" attribute="1" defaultMemberUniqueName="[Dim - GL Account PnL].[Sort].[All]" allUniqueName="[Dim - GL Account PnL].[Sort].[All]" dimensionUniqueName="[Dim - GL Account PnL]" displayFolder="" count="0" unbalanced="0" hidden="1"/>
    <cacheHierarchy uniqueName="[Dim - GL Account PnL].[VALOPTION]" caption="VALOPTION" attribute="1" defaultMemberUniqueName="[Dim - GL Account PnL].[VALOPTION].[All]" allUniqueName="[Dim - GL Account PnL].[VALOPTION].[All]" dimensionUniqueName="[Dim - GL Account PnL]" displayFolder="" count="0" unbalanced="0" hidden="1"/>
    <cacheHierarchy uniqueName="[Dim - GL Profit and Loss].[ROW_WID]" caption="ROW_WID" attribute="1" defaultMemberUniqueName="[Dim - GL Profit and Loss].[ROW_WID].[All]" allUniqueName="[Dim - GL Profit and Loss].[ROW_WID].[All]" dimensionUniqueName="[Dim - GL Profit and Loss]" displayFolder="" count="0" unbalanced="0" hidden="1"/>
    <cacheHierarchy uniqueName="[Dim - GL Profit and Loss].[Type]" caption="Type" attribute="1" defaultMemberUniqueName="[Dim - GL Profit and Loss].[Type].[All]" allUniqueName="[Dim - GL Profit and Loss].[Type].[All]" dimensionUniqueName="[Dim - GL Profit and Loss]" displayFolder="" count="0" unbalanced="0" hidden="1"/>
    <cacheHierarchy uniqueName="[Dim - Internal Order].[ROW_WID]" caption="ROW_WID" attribute="1" defaultMemberUniqueName="[Dim - Internal Order].[ROW_WID].[All]" allUniqueName="[Dim - Internal Order].[ROW_WID].[All]" dimensionUniqueName="[Dim - Internal Order]" displayFolder="" count="0" unbalanced="0" hidden="1"/>
    <cacheHierarchy uniqueName="[Dim - Movement Type].[ROW_WID]" caption="ROW_WID" attribute="1" defaultMemberUniqueName="[Dim - Movement Type].[ROW_WID].[All]" allUniqueName="[Dim - Movement Type].[ROW_WID].[All]" dimensionUniqueName="[Dim - Movement Type]" displayFolder="" count="0" unbalanced="0" hidden="1"/>
    <cacheHierarchy uniqueName="[Dim - Plant].[Closed DT]" caption="Closed DT" attribute="1" defaultMemberUniqueName="[Dim - Plant].[Closed DT].[All]" allUniqueName="[Dim - Plant].[Closed DT].[All]" dimensionUniqueName="[Dim - Plant]" displayFolder="" count="0" unbalanced="0" hidden="1"/>
    <cacheHierarchy uniqueName="[Dim - Plant].[DATASOURCE_NUM_ID]" caption="DATASOURCE_NUM_ID" attribute="1" defaultMemberUniqueName="[Dim - Plant].[DATASOURCE_NUM_ID].[All]" allUniqueName="[Dim - Plant].[DATASOURCE_NUM_ID].[All]" dimensionUniqueName="[Dim - Plant]" displayFolder="" count="0" unbalanced="0" hidden="1"/>
    <cacheHierarchy uniqueName="[Dim - Plant].[EXCHANGE_FLAG]" caption="EXCHANGE_FLAG" attribute="1" defaultMemberUniqueName="[Dim - Plant].[EXCHANGE_FLAG].[All]" allUniqueName="[Dim - Plant].[EXCHANGE_FLAG].[All]" dimensionUniqueName="[Dim - Plant]" displayFolder="" count="0" unbalanced="0" hidden="1"/>
    <cacheHierarchy uniqueName="[Dim - Plant].[First Transaction DT]" caption="First Transaction DT" attribute="1" defaultMemberUniqueName="[Dim - Plant].[First Transaction DT].[All]" allUniqueName="[Dim - Plant].[First Transaction DT].[All]" dimensionUniqueName="[Dim - Plant]" displayFolder="" count="0" unbalanced="0" hidden="1"/>
    <cacheHierarchy uniqueName="[Dim - Plant].[Last Transaction DT]" caption="Last Transaction DT" attribute="1" defaultMemberUniqueName="[Dim - Plant].[Last Transaction DT].[All]" allUniqueName="[Dim - Plant].[Last Transaction DT].[All]" dimensionUniqueName="[Dim - Plant]" displayFolder="" count="0" unbalanced="0" hidden="1"/>
    <cacheHierarchy uniqueName="[Dim - Plant].[Opened DT]" caption="Opened DT" attribute="1" defaultMemberUniqueName="[Dim - Plant].[Opened DT].[All]" allUniqueName="[Dim - Plant].[Opened DT].[All]" dimensionUniqueName="[Dim - Plant]" displayFolder="" count="0" unbalanced="0" hidden="1"/>
    <cacheHierarchy uniqueName="[Dim - Plant].[Province_EN]" caption="Province_EN" attribute="1" defaultMemberUniqueName="[Dim - Plant].[Province_EN].[All]" allUniqueName="[Dim - Plant].[Province_EN].[All]" dimensionUniqueName="[Dim - Plant]" displayFolder="" count="0" unbalanced="0" hidden="1"/>
    <cacheHierarchy uniqueName="[Dim - Plant SCD].[ACTIVE_FLG]" caption="ACTIVE_FLG" attribute="1" defaultMemberUniqueName="[Dim - Plant SCD].[ACTIVE_FLG].[All]" allUniqueName="[Dim - Plant SCD].[ACTIVE_FLG].[All]" dimensionUniqueName="[Dim - Plant SCD]" displayFolder="" count="0" unbalanced="0" hidden="1"/>
    <cacheHierarchy uniqueName="[Dim - Plant SCD].[CLOSED_DT]" caption="CLOSED_DT" attribute="1" defaultMemberUniqueName="[Dim - Plant SCD].[CLOSED_DT].[All]" allUniqueName="[Dim - Plant SCD].[CLOSED_DT].[All]" dimensionUniqueName="[Dim - Plant SCD]" displayFolder="" count="0" unbalanced="0" hidden="1"/>
    <cacheHierarchy uniqueName="[Dim - Plant SCD].[DATE_WID]" caption="DATE_WID" attribute="1" defaultMemberUniqueName="[Dim - Plant SCD].[DATE_WID].[All]" allUniqueName="[Dim - Plant SCD].[DATE_WID].[All]" dimensionUniqueName="[Dim - Plant SCD]" displayFolder="" count="0" unbalanced="0" hidden="1"/>
    <cacheHierarchy uniqueName="[Dim - Plant SCD].[First Transaction DT]" caption="First Transaction DT" attribute="1" defaultMemberUniqueName="[Dim - Plant SCD].[First Transaction DT].[All]" allUniqueName="[Dim - Plant SCD].[First Transaction DT].[All]" dimensionUniqueName="[Dim - Plant SCD]" displayFolder="" count="0" unbalanced="0" hidden="1"/>
    <cacheHierarchy uniqueName="[Dim - Plant SCD].[Last Transaction DT]" caption="Last Transaction DT" attribute="1" defaultMemberUniqueName="[Dim - Plant SCD].[Last Transaction DT].[All]" allUniqueName="[Dim - Plant SCD].[Last Transaction DT].[All]" dimensionUniqueName="[Dim - Plant SCD]" displayFolder="" count="0" unbalanced="0" hidden="1"/>
    <cacheHierarchy uniqueName="[Dim - Plant SCD].[Plant Parent Code]" caption="Plant Parent Code" attribute="1" defaultMemberUniqueName="[Dim - Plant SCD].[Plant Parent Code].[All]" allUniqueName="[Dim - Plant SCD].[Plant Parent Code].[All]" dimensionUniqueName="[Dim - Plant SCD]" displayFolder="" count="0" unbalanced="0" hidden="1"/>
    <cacheHierarchy uniqueName="[Dim - Plant SCD].[PLANT_WID]" caption="PLANT_WID" attribute="1" defaultMemberUniqueName="[Dim - Plant SCD].[PLANT_WID].[All]" allUniqueName="[Dim - Plant SCD].[PLANT_WID].[All]" dimensionUniqueName="[Dim - Plant SCD]" displayFolder="" count="0" unbalanced="0" hidden="1"/>
    <cacheHierarchy uniqueName="[Dim - Plant SCD].[Type Plant]" caption="Type Plant" attribute="1" defaultMemberUniqueName="[Dim - Plant SCD].[Type Plant].[All]" allUniqueName="[Dim - Plant SCD].[Type Plant].[All]" dimensionUniqueName="[Dim - Plant SCD]" displayFolder="" count="0" unbalanced="0" hidden="1"/>
    <cacheHierarchy uniqueName="[Dim - Price Range].[ROW_WID]" caption="ROW_WID" attribute="1" defaultMemberUniqueName="[Dim - Price Range].[ROW_WID].[All]" allUniqueName="[Dim - Price Range].[ROW_WID].[All]" dimensionUniqueName="[Dim - Price Range]" displayFolder="" count="0" unbalanced="0" hidden="1"/>
    <cacheHierarchy uniqueName="[Dim - Price Range].[Sort]" caption="Sort" attribute="1" defaultMemberUniqueName="[Dim - Price Range].[Sort].[All]" allUniqueName="[Dim - Price Range].[Sort].[All]" dimensionUniqueName="[Dim - Price Range]" displayFolder="" count="0" unbalanced="0" hidden="1"/>
    <cacheHierarchy uniqueName="[Dim - Price Range].[Sort (CAO)]" caption="Sort (CAO)" attribute="1" defaultMemberUniqueName="[Dim - Price Range].[Sort (CAO)].[All]" allUniqueName="[Dim - Price Range].[Sort (CAO)].[All]" dimensionUniqueName="[Dim - Price Range]" displayFolder="" count="0" unbalanced="0" hidden="1"/>
    <cacheHierarchy uniqueName="[Dim - Price Range].[Sort (MKT)]" caption="Sort (MKT)" attribute="1" defaultMemberUniqueName="[Dim - Price Range].[Sort (MKT)].[All]" allUniqueName="[Dim - Price Range].[Sort (MKT)].[All]" dimensionUniqueName="[Dim - Price Range]" displayFolder="" count="0" unbalanced="0" hidden="1"/>
    <cacheHierarchy uniqueName="[Dim - Price Range LV4].[From Value]" caption="From Value" attribute="1" defaultMemberUniqueName="[Dim - Price Range LV4].[From Value].[All]" allUniqueName="[Dim - Price Range LV4].[From Value].[All]" dimensionUniqueName="[Dim - Price Range LV4]" displayFolder="" count="0" unbalanced="0" hidden="1"/>
    <cacheHierarchy uniqueName="[Dim - Price Range LV4].[Price Range]" caption="Price Range" attribute="1" defaultMemberUniqueName="[Dim - Price Range LV4].[Price Range].[All]" allUniqueName="[Dim - Price Range LV4].[Price Range].[All]" dimensionUniqueName="[Dim - Price Range LV4]" displayFolder="" count="0" unbalanced="0" hidden="1"/>
    <cacheHierarchy uniqueName="[Dim - Price Range LV4].[PROD_GRP4]" caption="PROD_GRP4" attribute="1" defaultMemberUniqueName="[Dim - Price Range LV4].[PROD_GRP4].[All]" allUniqueName="[Dim - Price Range LV4].[PROD_GRP4].[All]" dimensionUniqueName="[Dim - Price Range LV4]" displayFolder="" count="0" unbalanced="0" hidden="1"/>
    <cacheHierarchy uniqueName="[Dim - Price Range LV4].[ROW_WID]" caption="ROW_WID" attribute="1" defaultMemberUniqueName="[Dim - Price Range LV4].[ROW_WID].[All]" allUniqueName="[Dim - Price Range LV4].[ROW_WID].[All]" dimensionUniqueName="[Dim - Price Range LV4]" displayFolder="" count="0" unbalanced="0" hidden="1"/>
    <cacheHierarchy uniqueName="[Dim - Price Range LV4].[RPT_Product Group 4 Name]" caption="RPT_Product Group 4 Name" attribute="1" defaultMemberUniqueName="[Dim - Price Range LV4].[RPT_Product Group 4 Name].[All]" allUniqueName="[Dim - Price Range LV4].[RPT_Product Group 4 Name].[All]" dimensionUniqueName="[Dim - Price Range LV4]" displayFolder="" count="0" unbalanced="0" hidden="1"/>
    <cacheHierarchy uniqueName="[Dim - Price Range LV4].[To Value]" caption="To Value" attribute="1" defaultMemberUniqueName="[Dim - Price Range LV4].[To Value].[All]" allUniqueName="[Dim - Price Range LV4].[To Value].[All]" dimensionUniqueName="[Dim - Price Range LV4]" displayFolder="" count="0" unbalanced="0" hidden="1"/>
    <cacheHierarchy uniqueName="[Dim - Product].[Collection TT]" caption="Collection TT" attribute="1" defaultMemberUniqueName="[Dim - Product].[Collection TT].[All]" allUniqueName="[Dim - Product].[Collection TT].[All]" dimensionUniqueName="[Dim - Product]" displayFolder="" count="0" unbalanced="0" hidden="1"/>
    <cacheHierarchy uniqueName="[Dim - Product].[Image Link TT]" caption="Image Link TT" attribute="1" defaultMemberUniqueName="[Dim - Product].[Image Link TT].[All]" allUniqueName="[Dim - Product].[Image Link TT].[All]" dimensionUniqueName="[Dim - Product]" displayFolder="" count="0" unbalanced="0" hidden="1"/>
    <cacheHierarchy uniqueName="[Dim - Product].[Lunar Year TT]" caption="Lunar Year TT" attribute="1" defaultMemberUniqueName="[Dim - Product].[Lunar Year TT].[All]" allUniqueName="[Dim - Product].[Lunar Year TT].[All]" dimensionUniqueName="[Dim - Product]" displayFolder="" count="0" unbalanced="0" hidden="1"/>
    <cacheHierarchy uniqueName="[Dim - Product].[No Discount End DT]" caption="No Discount End DT" attribute="1" defaultMemberUniqueName="[Dim - Product].[No Discount End DT].[All]" allUniqueName="[Dim - Product].[No Discount End DT].[All]" dimensionUniqueName="[Dim - Product]" displayFolder="" count="0" unbalanced="0" hidden="1"/>
    <cacheHierarchy uniqueName="[Dim - Product].[No Discount Start DT]" caption="No Discount Start DT" attribute="1" defaultMemberUniqueName="[Dim - Product].[No Discount Start DT].[All]" allUniqueName="[Dim - Product].[No Discount Start DT].[All]" dimensionUniqueName="[Dim - Product]" displayFolder="" count="0" unbalanced="0" hidden="1"/>
    <cacheHierarchy uniqueName="[Dim - Product].[Product Group TT]" caption="Product Group TT" attribute="1" defaultMemberUniqueName="[Dim - Product].[Product Group TT].[All]" allUniqueName="[Dim - Product].[Product Group TT].[All]" dimensionUniqueName="[Dim - Product]" displayFolder="" count="0" unbalanced="0" hidden="1"/>
    <cacheHierarchy uniqueName="[Dim - Product].[PRODUCT_SUM_WID]" caption="PRODUCT_SUM_WID" attribute="1" defaultMemberUniqueName="[Dim - Product].[PRODUCT_SUM_WID].[All]" allUniqueName="[Dim - Product].[PRODUCT_SUM_WID].[All]" dimensionUniqueName="[Dim - Product]" displayFolder="" count="0" unbalanced="0" hidden="1"/>
    <cacheHierarchy uniqueName="[Dim - Product].[ROW_WID]" caption="ROW_WID" attribute="1" defaultMemberUniqueName="[Dim - Product].[ROW_WID].[All]" allUniqueName="[Dim - Product].[ROW_WID].[All]" dimensionUniqueName="[Dim - Product]" displayFolder="" count="0" unbalanced="0" hidden="1"/>
    <cacheHierarchy uniqueName="[Dim - Product].[SIZE_WID]" caption="SIZE_WID" attribute="1" defaultMemberUniqueName="[Dim - Product].[SIZE_WID].[All]" allUniqueName="[Dim - Product].[SIZE_WID].[All]" dimensionUniqueName="[Dim - Product]" displayFolder="" count="0" unbalanced="0" hidden="1"/>
    <cacheHierarchy uniqueName="[Dim - Product Hierarchy].[Is Goods]" caption="Is Goods" attribute="1" defaultMemberUniqueName="[Dim - Product Hierarchy].[Is Goods].[All]" allUniqueName="[Dim - Product Hierarchy].[Is Goods].[All]" dimensionUniqueName="[Dim - Product Hierarchy]" displayFolder="" count="0" unbalanced="0" hidden="1"/>
    <cacheHierarchy uniqueName="[Dim - Product Hierarchy].[ROW_SUM_WID]" caption="ROW_SUM_WID" attribute="1" defaultMemberUniqueName="[Dim - Product Hierarchy].[ROW_SUM_WID].[All]" allUniqueName="[Dim - Product Hierarchy].[ROW_SUM_WID].[All]" dimensionUniqueName="[Dim - Product Hierarchy]" displayFolder="" count="0" unbalanced="0" hidden="1"/>
    <cacheHierarchy uniqueName="[Dim - Product Lot].[ROW_WID]" caption="ROW_WID" attribute="1" defaultMemberUniqueName="[Dim - Product Lot].[ROW_WID].[All]" allUniqueName="[Dim - Product Lot].[ROW_WID].[All]" dimensionUniqueName="[Dim - Product Lot]" displayFolder="" count="0" unbalanced="0" hidden="1"/>
    <cacheHierarchy uniqueName="[Dim - Profit Center].[City Name]" caption="City Name" attribute="1" defaultMemberUniqueName="[Dim - Profit Center].[City Name].[All]" allUniqueName="[Dim - Profit Center].[City Name].[All]" dimensionUniqueName="[Dim - Profit Center]" displayFolder="" count="0" unbalanced="0" hidden="1"/>
    <cacheHierarchy uniqueName="[Dim - Profit Center].[Company Code]" caption="Company Code" attribute="1" defaultMemberUniqueName="[Dim - Profit Center].[Company Code].[All]" allUniqueName="[Dim - Profit Center].[Company Code].[All]" dimensionUniqueName="[Dim - Profit Center]" displayFolder="" count="0" unbalanced="0" hidden="1"/>
    <cacheHierarchy uniqueName="[Dim - Profit Center].[Contact Name]" caption="Contact Name" attribute="1" defaultMemberUniqueName="[Dim - Profit Center].[Contact Name].[All]" allUniqueName="[Dim - Profit Center].[Contact Name].[All]" dimensionUniqueName="[Dim - Profit Center]" displayFolder="" count="0" unbalanced="0" hidden="1"/>
    <cacheHierarchy uniqueName="[Dim - Profit Center].[Country Code]" caption="Country Code" attribute="1" defaultMemberUniqueName="[Dim - Profit Center].[Country Code].[All]" allUniqueName="[Dim - Profit Center].[Country Code].[All]" dimensionUniqueName="[Dim - Profit Center]" displayFolder="" count="0" unbalanced="0" hidden="1"/>
    <cacheHierarchy uniqueName="[Dim - Profit Center].[Country Name]" caption="Country Name" attribute="1" defaultMemberUniqueName="[Dim - Profit Center].[Country Name].[All]" allUniqueName="[Dim - Profit Center].[Country Name].[All]" dimensionUniqueName="[Dim - Profit Center]" displayFolder="" count="0" unbalanced="0" hidden="1"/>
    <cacheHierarchy uniqueName="[Dim - Profit Center].[Ctrl Area Code]" caption="Ctrl Area Code" attribute="1" defaultMemberUniqueName="[Dim - Profit Center].[Ctrl Area Code].[All]" allUniqueName="[Dim - Profit Center].[Ctrl Area Code].[All]" dimensionUniqueName="[Dim - Profit Center]" displayFolder="" count="0" unbalanced="0" hidden="1"/>
    <cacheHierarchy uniqueName="[Dim - Profit Center].[Ctrl Area Desc]" caption="Ctrl Area Desc" attribute="1" defaultMemberUniqueName="[Dim - Profit Center].[Ctrl Area Desc].[All]" allUniqueName="[Dim - Profit Center].[Ctrl Area Desc].[All]" dimensionUniqueName="[Dim - Profit Center]" displayFolder="" count="0" unbalanced="0" hidden="1"/>
    <cacheHierarchy uniqueName="[Dim - Profit Center].[Ctrl Area Name]" caption="Ctrl Area Name" attribute="1" defaultMemberUniqueName="[Dim - Profit Center].[Ctrl Area Name].[All]" allUniqueName="[Dim - Profit Center].[Ctrl Area Name].[All]" dimensionUniqueName="[Dim - Profit Center]" displayFolder="" count="0" unbalanced="0" hidden="1"/>
    <cacheHierarchy uniqueName="[Dim - Profit Center].[Currency Code]" caption="Currency Code" attribute="1" defaultMemberUniqueName="[Dim - Profit Center].[Currency Code].[All]" allUniqueName="[Dim - Profit Center].[Currency Code].[All]" dimensionUniqueName="[Dim - Profit Center]" displayFolder="" count="0" unbalanced="0" hidden="1"/>
    <cacheHierarchy uniqueName="[Dim - Profit Center].[Department]" caption="Department" attribute="1" defaultMemberUniqueName="[Dim - Profit Center].[Department].[All]" allUniqueName="[Dim - Profit Center].[Department].[All]" dimensionUniqueName="[Dim - Profit Center]" displayFolder="" count="0" unbalanced="0" hidden="1"/>
    <cacheHierarchy uniqueName="[Dim - Profit Center].[Effective From DT]" caption="Effective From DT" attribute="1" defaultMemberUniqueName="[Dim - Profit Center].[Effective From DT].[All]" allUniqueName="[Dim - Profit Center].[Effective From DT].[All]" dimensionUniqueName="[Dim - Profit Center]" displayFolder="" count="0" unbalanced="0" hidden="1"/>
    <cacheHierarchy uniqueName="[Dim - Profit Center].[Effective To DT]" caption="Effective To DT" attribute="1" defaultMemberUniqueName="[Dim - Profit Center].[Effective To DT].[All]" allUniqueName="[Dim - Profit Center].[Effective To DT].[All]" dimensionUniqueName="[Dim - Profit Center]" displayFolder="" count="0" unbalanced="0" hidden="1"/>
    <cacheHierarchy uniqueName="[Dim - Profit Center].[Fax Num]" caption="Fax Num" attribute="1" defaultMemberUniqueName="[Dim - Profit Center].[Fax Num].[All]" allUniqueName="[Dim - Profit Center].[Fax Num].[All]" dimensionUniqueName="[Dim - Profit Center]" displayFolder="" count="0" unbalanced="0" hidden="1"/>
    <cacheHierarchy uniqueName="[Dim - Profit Center].[Language Code]" caption="Language Code" attribute="1" defaultMemberUniqueName="[Dim - Profit Center].[Language Code].[All]" allUniqueName="[Dim - Profit Center].[Language Code].[All]" dimensionUniqueName="[Dim - Profit Center]" displayFolder="" count="0" unbalanced="0" hidden="1"/>
    <cacheHierarchy uniqueName="[Dim - Profit Center].[Manager Name]" caption="Manager Name" attribute="1" defaultMemberUniqueName="[Dim - Profit Center].[Manager Name].[All]" allUniqueName="[Dim - Profit Center].[Manager Name].[All]" dimensionUniqueName="[Dim - Profit Center]" displayFolder="" count="0" unbalanced="0" hidden="1"/>
    <cacheHierarchy uniqueName="[Dim - Profit Center].[Phone Num]" caption="Phone Num" attribute="1" defaultMemberUniqueName="[Dim - Profit Center].[Phone Num].[All]" allUniqueName="[Dim - Profit Center].[Phone Num].[All]" dimensionUniqueName="[Dim - Profit Center]" displayFolder="" count="0" unbalanced="0" hidden="1"/>
    <cacheHierarchy uniqueName="[Dim - Profit Center].[Post Office Box]" caption="Post Office Box" attribute="1" defaultMemberUniqueName="[Dim - Profit Center].[Post Office Box].[All]" allUniqueName="[Dim - Profit Center].[Post Office Box].[All]" dimensionUniqueName="[Dim - Profit Center]" displayFolder="" count="0" unbalanced="0" hidden="1"/>
    <cacheHierarchy uniqueName="[Dim - Profit Center].[Postal Code]" caption="Postal Code" attribute="1" defaultMemberUniqueName="[Dim - Profit Center].[Postal Code].[All]" allUniqueName="[Dim - Profit Center].[Postal Code].[All]" dimensionUniqueName="[Dim - Profit Center]" displayFolder="" count="0" unbalanced="0" hidden="1"/>
    <cacheHierarchy uniqueName="[Dim - Profit Center].[PRCN Hier1 Code]" caption="PRCN Hier1 Code" attribute="1" defaultMemberUniqueName="[Dim - Profit Center].[PRCN Hier1 Code].[All]" allUniqueName="[Dim - Profit Center].[PRCN Hier1 Code].[All]" dimensionUniqueName="[Dim - Profit Center]" displayFolder="" count="0" unbalanced="0" hidden="1"/>
    <cacheHierarchy uniqueName="[Dim - Profit Center].[PRCN Hier1 Name]" caption="PRCN Hier1 Name" attribute="1" defaultMemberUniqueName="[Dim - Profit Center].[PRCN Hier1 Name].[All]" allUniqueName="[Dim - Profit Center].[PRCN Hier1 Name].[All]" dimensionUniqueName="[Dim - Profit Center]" displayFolder="" count="0" unbalanced="0" hidden="1"/>
    <cacheHierarchy uniqueName="[Dim - Profit Center].[PRCN Hier1 Sort]" caption="PRCN Hier1 Sort" attribute="1" defaultMemberUniqueName="[Dim - Profit Center].[PRCN Hier1 Sort].[All]" allUniqueName="[Dim - Profit Center].[PRCN Hier1 Sort].[All]" dimensionUniqueName="[Dim - Profit Center]" displayFolder="" count="0" unbalanced="0" hidden="1"/>
    <cacheHierarchy uniqueName="[Dim - Profit Center].[PRCN Hier2 Code]" caption="PRCN Hier2 Code" attribute="1" defaultMemberUniqueName="[Dim - Profit Center].[PRCN Hier2 Code].[All]" allUniqueName="[Dim - Profit Center].[PRCN Hier2 Code].[All]" dimensionUniqueName="[Dim - Profit Center]" displayFolder="" count="0" unbalanced="0" hidden="1"/>
    <cacheHierarchy uniqueName="[Dim - Profit Center].[PRCN Hier2 Name]" caption="PRCN Hier2 Name" attribute="1" defaultMemberUniqueName="[Dim - Profit Center].[PRCN Hier2 Name].[All]" allUniqueName="[Dim - Profit Center].[PRCN Hier2 Name].[All]" dimensionUniqueName="[Dim - Profit Center]" displayFolder="" count="0" unbalanced="0" hidden="1"/>
    <cacheHierarchy uniqueName="[Dim - Profit Center].[PRCN Hier2 Sort]" caption="PRCN Hier2 Sort" attribute="1" defaultMemberUniqueName="[Dim - Profit Center].[PRCN Hier2 Sort].[All]" allUniqueName="[Dim - Profit Center].[PRCN Hier2 Sort].[All]" dimensionUniqueName="[Dim - Profit Center]" displayFolder="" count="0" unbalanced="0" hidden="1"/>
    <cacheHierarchy uniqueName="[Dim - Profit Center].[PRCN Hier3 Code]" caption="PRCN Hier3 Code" attribute="1" defaultMemberUniqueName="[Dim - Profit Center].[PRCN Hier3 Code].[All]" allUniqueName="[Dim - Profit Center].[PRCN Hier3 Code].[All]" dimensionUniqueName="[Dim - Profit Center]" displayFolder="" count="0" unbalanced="0" hidden="1"/>
    <cacheHierarchy uniqueName="[Dim - Profit Center].[PRCN Hier3 Name]" caption="PRCN Hier3 Name" attribute="1" defaultMemberUniqueName="[Dim - Profit Center].[PRCN Hier3 Name].[All]" allUniqueName="[Dim - Profit Center].[PRCN Hier3 Name].[All]" dimensionUniqueName="[Dim - Profit Center]" displayFolder="" count="0" unbalanced="0" hidden="1"/>
    <cacheHierarchy uniqueName="[Dim - Profit Center].[PRCN Hier3 Sort]" caption="PRCN Hier3 Sort" attribute="1" defaultMemberUniqueName="[Dim - Profit Center].[PRCN Hier3 Sort].[All]" allUniqueName="[Dim - Profit Center].[PRCN Hier3 Sort].[All]" dimensionUniqueName="[Dim - Profit Center]" displayFolder="" count="0" unbalanced="0" hidden="1"/>
    <cacheHierarchy uniqueName="[Dim - Profit Center].[PRCN Hier4 Code]" caption="PRCN Hier4 Code" attribute="1" defaultMemberUniqueName="[Dim - Profit Center].[PRCN Hier4 Code].[All]" allUniqueName="[Dim - Profit Center].[PRCN Hier4 Code].[All]" dimensionUniqueName="[Dim - Profit Center]" displayFolder="" count="0" unbalanced="0" hidden="1"/>
    <cacheHierarchy uniqueName="[Dim - Profit Center].[PRCN Hier4 Name]" caption="PRCN Hier4 Name" attribute="1" defaultMemberUniqueName="[Dim - Profit Center].[PRCN Hier4 Name].[All]" allUniqueName="[Dim - Profit Center].[PRCN Hier4 Name].[All]" dimensionUniqueName="[Dim - Profit Center]" displayFolder="" count="0" unbalanced="0" hidden="1"/>
    <cacheHierarchy uniqueName="[Dim - Profit Center].[PRCN Hier4 Sort]" caption="PRCN Hier4 Sort" attribute="1" defaultMemberUniqueName="[Dim - Profit Center].[PRCN Hier4 Sort].[All]" allUniqueName="[Dim - Profit Center].[PRCN Hier4 Sort].[All]" dimensionUniqueName="[Dim - Profit Center]" displayFolder="" count="0" unbalanced="0" hidden="1"/>
    <cacheHierarchy uniqueName="[Dim - Profit Center].[Region Code]" caption="Region Code" attribute="1" defaultMemberUniqueName="[Dim - Profit Center].[Region Code].[All]" allUniqueName="[Dim - Profit Center].[Region Code].[All]" dimensionUniqueName="[Dim - Profit Center]" displayFolder="" count="0" unbalanced="0" hidden="1"/>
    <cacheHierarchy uniqueName="[Dim - Profit Center].[Region Name]" caption="Region Name" attribute="1" defaultMemberUniqueName="[Dim - Profit Center].[Region Name].[All]" allUniqueName="[Dim - Profit Center].[Region Name].[All]" dimensionUniqueName="[Dim - Profit Center]" displayFolder="" count="0" unbalanced="0" hidden="1"/>
    <cacheHierarchy uniqueName="[Dim - Profit Center].[ROW_WID]" caption="ROW_WID" attribute="1" defaultMemberUniqueName="[Dim - Profit Center].[ROW_WID].[All]" allUniqueName="[Dim - Profit Center].[ROW_WID].[All]" dimensionUniqueName="[Dim - Profit Center]" displayFolder="" count="0" unbalanced="0" hidden="1"/>
    <cacheHierarchy uniqueName="[Dim - Profit Center].[Search Term]" caption="Search Term" attribute="1" defaultMemberUniqueName="[Dim - Profit Center].[Search Term].[All]" allUniqueName="[Dim - Profit Center].[Search Term].[All]" dimensionUniqueName="[Dim - Profit Center]" displayFolder="" count="0" unbalanced="0" hidden="1"/>
    <cacheHierarchy uniqueName="[Dim - Profit Center].[ST Address 1]" caption="ST Address 1" attribute="1" defaultMemberUniqueName="[Dim - Profit Center].[ST Address 1].[All]" allUniqueName="[Dim - Profit Center].[ST Address 1].[All]" dimensionUniqueName="[Dim - Profit Center]" displayFolder="" count="0" unbalanced="0" hidden="1"/>
    <cacheHierarchy uniqueName="[Dim - Profit Center].[ST Address 2]" caption="ST Address 2" attribute="1" defaultMemberUniqueName="[Dim - Profit Center].[ST Address 2].[All]" allUniqueName="[Dim - Profit Center].[ST Address 2].[All]" dimensionUniqueName="[Dim - Profit Center]" displayFolder="" count="0" unbalanced="0" hidden="1"/>
    <cacheHierarchy uniqueName="[Dim - Profit Center].[Succ Profit Center]" caption="Succ Profit Center" attribute="1" defaultMemberUniqueName="[Dim - Profit Center].[Succ Profit Center].[All]" allUniqueName="[Dim - Profit Center].[Succ Profit Center].[All]" dimensionUniqueName="[Dim - Profit Center]" displayFolder="" count="0" unbalanced="0" hidden="1"/>
    <cacheHierarchy uniqueName="[Dim - Profit Center].[Tax Cat Code]" caption="Tax Cat Code" attribute="1" defaultMemberUniqueName="[Dim - Profit Center].[Tax Cat Code].[All]" allUniqueName="[Dim - Profit Center].[Tax Cat Code].[All]" dimensionUniqueName="[Dim - Profit Center]" displayFolder="" count="0" unbalanced="0" hidden="1"/>
    <cacheHierarchy uniqueName="[Dim - Profit Center].[Tax Cat Name]" caption="Tax Cat Name" attribute="1" defaultMemberUniqueName="[Dim - Profit Center].[Tax Cat Name].[All]" allUniqueName="[Dim - Profit Center].[Tax Cat Name].[All]" dimensionUniqueName="[Dim - Profit Center]" displayFolder="" count="0" unbalanced="0" hidden="1"/>
    <cacheHierarchy uniqueName="[Dim - Profit Center].[Title Name]" caption="Title Name" attribute="1" defaultMemberUniqueName="[Dim - Profit Center].[Title Name].[All]" allUniqueName="[Dim - Profit Center].[Title Name].[All]" dimensionUniqueName="[Dim - Profit Center]" displayFolder="" count="0" unbalanced="0" hidden="1"/>
    <cacheHierarchy uniqueName="[Dim - Program].[COMPANY_WID]" caption="COMPANY_WID" attribute="1" defaultMemberUniqueName="[Dim - Program].[COMPANY_WID].[All]" allUniqueName="[Dim - Program].[COMPANY_WID].[All]" dimensionUniqueName="[Dim - Program]" displayFolder="" count="0" unbalanced="0" hidden="1"/>
    <cacheHierarchy uniqueName="[Dim - Program].[DATASOURCE_NUM_ID]" caption="DATASOURCE_NUM_ID" attribute="1" defaultMemberUniqueName="[Dim - Program].[DATASOURCE_NUM_ID].[All]" allUniqueName="[Dim - Program].[DATASOURCE_NUM_ID].[All]" dimensionUniqueName="[Dim - Program]" displayFolder="" count="0" unbalanced="0" hidden="1"/>
    <cacheHierarchy uniqueName="[Dim - Program].[DATE_KEY]" caption="DATE_KEY" attribute="1" defaultMemberUniqueName="[Dim - Program].[DATE_KEY].[All]" allUniqueName="[Dim - Program].[DATE_KEY].[All]" dimensionUniqueName="[Dim - Program]" displayFolder="" count="0" unbalanced="0" hidden="1"/>
    <cacheHierarchy uniqueName="[Dim - Program].[EFFECTIVE_FROM_DT]" caption="EFFECTIVE_FROM_DT" attribute="1" defaultMemberUniqueName="[Dim - Program].[EFFECTIVE_FROM_DT].[All]" allUniqueName="[Dim - Program].[EFFECTIVE_FROM_DT].[All]" dimensionUniqueName="[Dim - Program]" displayFolder="" count="0" unbalanced="0" hidden="1"/>
    <cacheHierarchy uniqueName="[Dim - Program].[EFFECTIVE_TO_DT]" caption="EFFECTIVE_TO_DT" attribute="1" defaultMemberUniqueName="[Dim - Program].[EFFECTIVE_TO_DT].[All]" allUniqueName="[Dim - Program].[EFFECTIVE_TO_DT].[All]" dimensionUniqueName="[Dim - Program]" displayFolder="" count="0" unbalanced="0" hidden="1"/>
    <cacheHierarchy uniqueName="[Dim - Program].[PLANT_WID]" caption="PLANT_WID" attribute="1" defaultMemberUniqueName="[Dim - Program].[PLANT_WID].[All]" allUniqueName="[Dim - Program].[PLANT_WID].[All]" dimensionUniqueName="[Dim - Program]" displayFolder="" count="0" unbalanced="0" hidden="1"/>
    <cacheHierarchy uniqueName="[Dim - Program].[ROW_WID]" caption="ROW_WID" attribute="1" defaultMemberUniqueName="[Dim - Program].[ROW_WID].[All]" allUniqueName="[Dim - Program].[ROW_WID].[All]" dimensionUniqueName="[Dim - Program]" displayFolder="" count="0" unbalanced="0" hidden="1"/>
    <cacheHierarchy uniqueName="[Dim - RFM Segment].[SEGMENT_ID]" caption="SEGMENT_ID" attribute="1" defaultMemberUniqueName="[Dim - RFM Segment].[SEGMENT_ID].[All]" allUniqueName="[Dim - RFM Segment].[SEGMENT_ID].[All]" dimensionUniqueName="[Dim - RFM Segment]" displayFolder="" count="0" unbalanced="0" hidden="1"/>
    <cacheHierarchy uniqueName="[Dim - Sale Deals].[APPLY_PROD_GRP]" caption="APPLY_PROD_GRP" attribute="1" defaultMemberUniqueName="[Dim - Sale Deals].[APPLY_PROD_GRP].[All]" allUniqueName="[Dim - Sale Deals].[APPLY_PROD_GRP].[All]" dimensionUniqueName="[Dim - Sale Deals]" displayFolder="" count="0" unbalanced="0" hidden="1"/>
    <cacheHierarchy uniqueName="[Dim - Sale Deals].[APPLY_RANGE]" caption="APPLY_RANGE" attribute="1" defaultMemberUniqueName="[Dim - Sale Deals].[APPLY_RANGE].[All]" allUniqueName="[Dim - Sale Deals].[APPLY_RANGE].[All]" dimensionUniqueName="[Dim - Sale Deals]" displayFolder="" count="0" unbalanced="0" hidden="1"/>
    <cacheHierarchy uniqueName="[Dim - Sale Deals].[DATASOURCE_NUM_ID]" caption="DATASOURCE_NUM_ID" attribute="1" defaultMemberUniqueName="[Dim - Sale Deals].[DATASOURCE_NUM_ID].[All]" allUniqueName="[Dim - Sale Deals].[DATASOURCE_NUM_ID].[All]" dimensionUniqueName="[Dim - Sale Deals]" displayFolder="" count="0" unbalanced="0" hidden="1"/>
    <cacheHierarchy uniqueName="[Dim - Sale Deals].[DATE_KEY]" caption="DATE_KEY" attribute="1" defaultMemberUniqueName="[Dim - Sale Deals].[DATE_KEY].[All]" allUniqueName="[Dim - Sale Deals].[DATE_KEY].[All]" dimensionUniqueName="[Dim - Sale Deals]" displayFolder="" count="0" unbalanced="0" hidden="1"/>
    <cacheHierarchy uniqueName="[Dim - Sale Deals].[EFFECTIVE_FROM_DT]" caption="EFFECTIVE_FROM_DT" attribute="1" defaultMemberUniqueName="[Dim - Sale Deals].[EFFECTIVE_FROM_DT].[All]" allUniqueName="[Dim - Sale Deals].[EFFECTIVE_FROM_DT].[All]" dimensionUniqueName="[Dim - Sale Deals]" displayFolder="" count="0" unbalanced="0" hidden="1"/>
    <cacheHierarchy uniqueName="[Dim - Sale Deals].[EFFECTIVE_TO_DT]" caption="EFFECTIVE_TO_DT" attribute="1" defaultMemberUniqueName="[Dim - Sale Deals].[EFFECTIVE_TO_DT].[All]" allUniqueName="[Dim - Sale Deals].[EFFECTIVE_TO_DT].[All]" dimensionUniqueName="[Dim - Sale Deals]" displayFolder="" count="0" unbalanced="0" hidden="1"/>
    <cacheHierarchy uniqueName="[Dim - Sale Deals].[PROGRAM_CATEGORY]" caption="PROGRAM_CATEGORY" attribute="1" defaultMemberUniqueName="[Dim - Sale Deals].[PROGRAM_CATEGORY].[All]" allUniqueName="[Dim - Sale Deals].[PROGRAM_CATEGORY].[All]" dimensionUniqueName="[Dim - Sale Deals]" displayFolder="" count="0" unbalanced="0" hidden="1"/>
    <cacheHierarchy uniqueName="[Dim - Sale Deals].[ROW_WID]" caption="ROW_WID" attribute="1" defaultMemberUniqueName="[Dim - Sale Deals].[ROW_WID].[All]" allUniqueName="[Dim - Sale Deals].[ROW_WID].[All]" dimensionUniqueName="[Dim - Sale Deals]" displayFolder="" count="0" unbalanced="0" hidden="1"/>
    <cacheHierarchy uniqueName="[Dim - Sale Deals].[Sale Deal Type]" caption="Sale Deal Type" attribute="1" defaultMemberUniqueName="[Dim - Sale Deals].[Sale Deal Type].[All]" allUniqueName="[Dim - Sale Deals].[Sale Deal Type].[All]" dimensionUniqueName="[Dim - Sale Deals]" displayFolder="" count="0" unbalanced="0" hidden="1"/>
    <cacheHierarchy uniqueName="[Dim - Sale Deals].[SALEDEAL_ParentGrp]" caption="SALEDEAL_ParentGrp" attribute="1" defaultMemberUniqueName="[Dim - Sale Deals].[SALEDEAL_ParentGrp].[All]" allUniqueName="[Dim - Sale Deals].[SALEDEAL_ParentGrp].[All]" dimensionUniqueName="[Dim - Sale Deals]" displayFolder="" count="0" unbalanced="0" hidden="1"/>
    <cacheHierarchy uniqueName="[Dim - Sale Deals].[SD_Category]" caption="SD_Category" attribute="1" defaultMemberUniqueName="[Dim - Sale Deals].[SD_Category].[All]" allUniqueName="[Dim - Sale Deals].[SD_Category].[All]" dimensionUniqueName="[Dim - Sale Deals]" displayFolder="" count="0" unbalanced="0" hidden="1"/>
    <cacheHierarchy uniqueName="[Dim - Sale Deals].[TIME]" caption="TIME" attribute="1" defaultMemberUniqueName="[Dim - Sale Deals].[TIME].[All]" allUniqueName="[Dim - Sale Deals].[TIME].[All]" dimensionUniqueName="[Dim - Sale Deals]" displayFolder="" count="0" unbalanced="0" hidden="1"/>
    <cacheHierarchy uniqueName="[Dim - Sale Deals].[YEAR]" caption="YEAR" attribute="1" defaultMemberUniqueName="[Dim - Sale Deals].[YEAR].[All]" allUniqueName="[Dim - Sale Deals].[YEAR].[All]" dimensionUniqueName="[Dim - Sale Deals]" displayFolder="" count="0" unbalanced="0" hidden="1"/>
    <cacheHierarchy uniqueName="[Dim - Sale Deals Scheme].[Campaign Name]" caption="Campaign Name" attribute="1" defaultMemberUniqueName="[Dim - Sale Deals Scheme].[Campaign Name].[All]" allUniqueName="[Dim - Sale Deals Scheme].[Campaign Name].[All]" dimensionUniqueName="[Dim - Sale Deals Scheme]" displayFolder="" count="0" unbalanced="0" hidden="1"/>
    <cacheHierarchy uniqueName="[Dim - Sale Deals Scheme].[Last Updated Date]" caption="Last Updated Date" attribute="1" defaultMemberUniqueName="[Dim - Sale Deals Scheme].[Last Updated Date].[All]" allUniqueName="[Dim - Sale Deals Scheme].[Last Updated Date].[All]" dimensionUniqueName="[Dim - Sale Deals Scheme]" displayFolder="" count="0" unbalanced="0" hidden="1"/>
    <cacheHierarchy uniqueName="[Dim - Sale Deals Scheme].[Sale Deal Code]" caption="Sale Deal Code" attribute="1" defaultMemberUniqueName="[Dim - Sale Deals Scheme].[Sale Deal Code].[All]" allUniqueName="[Dim - Sale Deals Scheme].[Sale Deal Code].[All]" dimensionUniqueName="[Dim - Sale Deals Scheme]" displayFolder="" count="0" unbalanced="0" hidden="1"/>
    <cacheHierarchy uniqueName="[Dim - Sale Deals Scheme].[SALE_DEAL_WID]" caption="SALE_DEAL_WID" attribute="1" defaultMemberUniqueName="[Dim - Sale Deals Scheme].[SALE_DEAL_WID].[All]" allUniqueName="[Dim - Sale Deals Scheme].[SALE_DEAL_WID].[All]" dimensionUniqueName="[Dim - Sale Deals Scheme]" displayFolder="" count="0" unbalanced="0" hidden="1"/>
    <cacheHierarchy uniqueName="[Dim - Sale Deals Scheme].[SCHEME_ID]" caption="SCHEME_ID" attribute="1" defaultMemberUniqueName="[Dim - Sale Deals Scheme].[SCHEME_ID].[All]" allUniqueName="[Dim - Sale Deals Scheme].[SCHEME_ID].[All]" dimensionUniqueName="[Dim - Sale Deals Scheme]" displayFolder="" count="0" unbalanced="0" hidden="1"/>
    <cacheHierarchy uniqueName="[Dim - Storage Location].[ROW_WID]" caption="ROW_WID" attribute="1" defaultMemberUniqueName="[Dim - Storage Location].[ROW_WID].[All]" allUniqueName="[Dim - Storage Location].[ROW_WID].[All]" dimensionUniqueName="[Dim - Storage Location]" displayFolder="" count="0" unbalanced="0" hidden="1"/>
    <cacheHierarchy uniqueName="[Dim - Territory].[ROW_WID]" caption="ROW_WID" attribute="1" defaultMemberUniqueName="[Dim - Territory].[ROW_WID].[All]" allUniqueName="[Dim - Territory].[ROW_WID].[All]" dimensionUniqueName="[Dim - Territory]" displayFolder="" count="0" unbalanced="0" hidden="1"/>
    <cacheHierarchy uniqueName="[Dim - Time].[earliest Refresh Date]" caption="earliest Refresh Date" attribute="1" time="1" defaultMemberUniqueName="[Dim - Time].[earliest Refresh Date].[All]" allUniqueName="[Dim - Time].[earliest Refresh Date].[All]" dimensionUniqueName="[Dim - Time]" displayFolder="" count="0" unbalanced="0" hidden="1"/>
    <cacheHierarchy uniqueName="[Dim - Time].[Is Current Month]" caption="Is Current Month" attribute="1" time="1" defaultMemberUniqueName="[Dim - Time].[Is Current Month].[All]" allUniqueName="[Dim - Time].[Is Current Month].[All]" dimensionUniqueName="[Dim - Time]" displayFolder="" count="0" unbalanced="0" hidden="1"/>
    <cacheHierarchy uniqueName="[Dim - Time].[now]" caption="now" attribute="1" time="1" defaultMemberUniqueName="[Dim - Time].[now].[All]" allUniqueName="[Dim - Time].[now].[All]" dimensionUniqueName="[Dim - Time]" displayFolder="" count="0" unbalanced="0" hidden="1"/>
    <cacheHierarchy uniqueName="[Dim - Time].[ROW_WID]" caption="ROW_WID" attribute="1" time="1" defaultMemberUniqueName="[Dim - Time].[ROW_WID].[All]" allUniqueName="[Dim - Time].[ROW_WID].[All]" dimensionUniqueName="[Dim - Time]" displayFolder="" count="0" unbalanced="0" hidden="1"/>
    <cacheHierarchy uniqueName="[Dim - Time].[Year SortDesc]" caption="Year SortDesc" attribute="1" time="1" defaultMemberUniqueName="[Dim - Time].[Year SortDesc].[All]" allUniqueName="[Dim - Time].[Year SortDesc].[All]" dimensionUniqueName="[Dim - Time]" displayFolder="" count="0" unbalanced="0" hidden="1"/>
    <cacheHierarchy uniqueName="[Dim - Time].[Year SortDescOrder]" caption="Year SortDescOrder" attribute="1" time="1" defaultMemberUniqueName="[Dim - Time].[Year SortDescOrder].[All]" allUniqueName="[Dim - Time].[Year SortDescOrder].[All]" dimensionUniqueName="[Dim - Time]" displayFolder="" count="0" unbalanced="0" hidden="1"/>
    <cacheHierarchy uniqueName="[Dim - Time (Lunar)].[Lunar LY]" caption="Lunar LY" attribute="1" defaultMemberUniqueName="[Dim - Time (Lunar)].[Lunar LY].[All]" allUniqueName="[Dim - Time (Lunar)].[Lunar LY].[All]" dimensionUniqueName="[Dim - Time (Lunar)]" displayFolder="" count="0" unbalanced="0" hidden="1"/>
    <cacheHierarchy uniqueName="[Dim - Time (Lunar)].[Lunar Year SortDesc]" caption="Lunar Year SortDesc" attribute="1" defaultMemberUniqueName="[Dim - Time (Lunar)].[Lunar Year SortDesc].[All]" allUniqueName="[Dim - Time (Lunar)].[Lunar Year SortDesc].[All]" dimensionUniqueName="[Dim - Time (Lunar)]" displayFolder="" count="0" unbalanced="0" hidden="1"/>
    <cacheHierarchy uniqueName="[Dim - Time (Lunar)].[Lunar Year SortDescOrder]" caption="Lunar Year SortDescOrder" attribute="1" defaultMemberUniqueName="[Dim - Time (Lunar)].[Lunar Year SortDescOrder].[All]" allUniqueName="[Dim - Time (Lunar)].[Lunar Year SortDescOrder].[All]" dimensionUniqueName="[Dim - Time (Lunar)]" displayFolder="" count="0" unbalanced="0" hidden="1"/>
    <cacheHierarchy uniqueName="[Dim - Time (Lunar)].[ROW_WID]" caption="ROW_WID" attribute="1" defaultMemberUniqueName="[Dim - Time (Lunar)].[ROW_WID].[All]" allUniqueName="[Dim - Time (Lunar)].[ROW_WID].[All]" dimensionUniqueName="[Dim - Time (Lunar)]" displayFolder="" count="0" unbalanced="0" hidden="1"/>
    <cacheHierarchy uniqueName="[Dim - Transfer Plant].[ASM_CODE]" caption="ASM_CODE" attribute="1" defaultMemberUniqueName="[Dim - Transfer Plant].[ASM_CODE].[All]" allUniqueName="[Dim - Transfer Plant].[ASM_CODE].[All]" dimensionUniqueName="[Dim - Transfer Plant]" displayFolder="" count="0" unbalanced="0" hidden="1"/>
    <cacheHierarchy uniqueName="[Dim - Transfer Plant].[ASM_NAME]" caption="ASM_NAME" attribute="1" defaultMemberUniqueName="[Dim - Transfer Plant].[ASM_NAME].[All]" allUniqueName="[Dim - Transfer Plant].[ASM_NAME].[All]" dimensionUniqueName="[Dim - Transfer Plant]" displayFolder="" count="0" unbalanced="0" hidden="1"/>
    <cacheHierarchy uniqueName="[Dim - Transfer Plant].[BRANCH_DIRECTOR_CODE]" caption="BRANCH_DIRECTOR_CODE" attribute="1" defaultMemberUniqueName="[Dim - Transfer Plant].[BRANCH_DIRECTOR_CODE].[All]" allUniqueName="[Dim - Transfer Plant].[BRANCH_DIRECTOR_CODE].[All]" dimensionUniqueName="[Dim - Transfer Plant]" displayFolder="" count="0" unbalanced="0" hidden="1"/>
    <cacheHierarchy uniqueName="[Dim - Transfer Plant].[BRANCH_DIRECTOR_NAME]" caption="BRANCH_DIRECTOR_NAME" attribute="1" defaultMemberUniqueName="[Dim - Transfer Plant].[BRANCH_DIRECTOR_NAME].[All]" allUniqueName="[Dim - Transfer Plant].[BRANCH_DIRECTOR_NAME].[All]" dimensionUniqueName="[Dim - Transfer Plant]" displayFolder="" count="0" unbalanced="0" hidden="1"/>
    <cacheHierarchy uniqueName="[Dim - Transfer Plant].[DATASOURCE_NUM_ID]" caption="DATASOURCE_NUM_ID" attribute="1" defaultMemberUniqueName="[Dim - Transfer Plant].[DATASOURCE_NUM_ID].[All]" allUniqueName="[Dim - Transfer Plant].[DATASOURCE_NUM_ID].[All]" dimensionUniqueName="[Dim - Transfer Plant]" displayFolder="" count="0" unbalanced="0" hidden="1"/>
    <cacheHierarchy uniqueName="[Dim - Transfer Plant].[FIRST_TRX_DT]" caption="FIRST_TRX_DT" attribute="1" defaultMemberUniqueName="[Dim - Transfer Plant].[FIRST_TRX_DT].[All]" allUniqueName="[Dim - Transfer Plant].[FIRST_TRX_DT].[All]" dimensionUniqueName="[Dim - Transfer Plant]" displayFolder="" count="0" unbalanced="0" hidden="1"/>
    <cacheHierarchy uniqueName="[Dim - Transfer Plant].[LAST_TRX_DT]" caption="LAST_TRX_DT" attribute="1" defaultMemberUniqueName="[Dim - Transfer Plant].[LAST_TRX_DT].[All]" allUniqueName="[Dim - Transfer Plant].[LAST_TRX_DT].[All]" dimensionUniqueName="[Dim - Transfer Plant]" displayFolder="" count="0" unbalanced="0" hidden="1"/>
    <cacheHierarchy uniqueName="[Dim - Transfer Plant].[PROVINCE_EN]" caption="PROVINCE_EN" attribute="1" defaultMemberUniqueName="[Dim - Transfer Plant].[PROVINCE_EN].[All]" allUniqueName="[Dim - Transfer Plant].[PROVINCE_EN].[All]" dimensionUniqueName="[Dim - Transfer Plant]" displayFolder="" count="0" unbalanced="0" hidden="1"/>
    <cacheHierarchy uniqueName="[Dim - Transfer Plant].[ROW_WID]" caption="ROW_WID" attribute="1" defaultMemberUniqueName="[Dim - Transfer Plant].[ROW_WID].[All]" allUniqueName="[Dim - Transfer Plant].[ROW_WID].[All]" dimensionUniqueName="[Dim - Transfer Plant]" displayFolder="" count="0" unbalanced="0" hidden="1"/>
    <cacheHierarchy uniqueName="[Dim - Transfer Plant].[RSM_CODE]" caption="RSM_CODE" attribute="1" defaultMemberUniqueName="[Dim - Transfer Plant].[RSM_CODE].[All]" allUniqueName="[Dim - Transfer Plant].[RSM_CODE].[All]" dimensionUniqueName="[Dim - Transfer Plant]" displayFolder="" count="0" unbalanced="0" hidden="1"/>
    <cacheHierarchy uniqueName="[Dim - Transfer Plant].[RSM_NAME]" caption="RSM_NAME" attribute="1" defaultMemberUniqueName="[Dim - Transfer Plant].[RSM_NAME].[All]" allUniqueName="[Dim - Transfer Plant].[RSM_NAME].[All]" dimensionUniqueName="[Dim - Transfer Plant]" displayFolder="" count="0" unbalanced="0" hidden="1"/>
    <cacheHierarchy uniqueName="[Dim - Transfer Plant].[STORE_MANAGER_CODE]" caption="STORE_MANAGER_CODE" attribute="1" defaultMemberUniqueName="[Dim - Transfer Plant].[STORE_MANAGER_CODE].[All]" allUniqueName="[Dim - Transfer Plant].[STORE_MANAGER_CODE].[All]" dimensionUniqueName="[Dim - Transfer Plant]" displayFolder="" count="0" unbalanced="0" hidden="1"/>
    <cacheHierarchy uniqueName="[Dim - Transfer Plant].[STORE_MANAGER_NAME]" caption="STORE_MANAGER_NAME" attribute="1" defaultMemberUniqueName="[Dim - Transfer Plant].[STORE_MANAGER_NAME].[All]" allUniqueName="[Dim - Transfer Plant].[STORE_MANAGER_NAME].[All]" dimensionUniqueName="[Dim - Transfer Plant]" displayFolder="" count="0" unbalanced="0" hidden="1"/>
    <cacheHierarchy uniqueName="[Dim - Transfer Sloc].[PLANT_WID]" caption="PLANT_WID" attribute="1" defaultMemberUniqueName="[Dim - Transfer Sloc].[PLANT_WID].[All]" allUniqueName="[Dim - Transfer Sloc].[PLANT_WID].[All]" dimensionUniqueName="[Dim - Transfer Sloc]" displayFolder="" count="0" unbalanced="0" hidden="1"/>
    <cacheHierarchy uniqueName="[Dim - Transfer Sloc].[ROW_WID]" caption="ROW_WID" attribute="1" defaultMemberUniqueName="[Dim - Transfer Sloc].[ROW_WID].[All]" allUniqueName="[Dim - Transfer Sloc].[ROW_WID].[All]" dimensionUniqueName="[Dim - Transfer Sloc]" displayFolder="" count="0" unbalanced="0" hidden="1"/>
    <cacheHierarchy uniqueName="[Fact - All Sales Invoice Line].[BATCH_WID]" caption="BATCH_WID" attribute="1" defaultMemberUniqueName="[Fact - All Sales Invoice Line].[BATCH_WID].[All]" allUniqueName="[Fact - All Sales Invoice Line].[BATCH_WID].[All]" dimensionUniqueName="[Fact - All Sales Invoice Line]" displayFolder="" count="0" unbalanced="0" hidden="1"/>
    <cacheHierarchy uniqueName="[Fact - All Sales Invoice Line].[COMPANY_WID]" caption="COMPANY_WID" attribute="1" defaultMemberUniqueName="[Fact - All Sales Invoice Line].[COMPANY_WID].[All]" allUniqueName="[Fact - All Sales Invoice Line].[COMPANY_WID].[All]" dimensionUniqueName="[Fact - All Sales Invoice Line]" displayFolder="" count="0" unbalanced="0" hidden="1"/>
    <cacheHierarchy uniqueName="[Fact - All Sales Invoice Line].[ConditionID]" caption="ConditionID" attribute="1" defaultMemberUniqueName="[Fact - All Sales Invoice Line].[ConditionID].[All]" allUniqueName="[Fact - All Sales Invoice Line].[ConditionID].[All]" dimensionUniqueName="[Fact - All Sales Invoice Line]" displayFolder="" count="0" unbalanced="0" hidden="1"/>
    <cacheHierarchy uniqueName="[Fact - All Sales Invoice Line].[CREATED_ON_DT]" caption="CREATED_ON_DT" attribute="1" defaultMemberUniqueName="[Fact - All Sales Invoice Line].[CREATED_ON_DT].[All]" allUniqueName="[Fact - All Sales Invoice Line].[CREATED_ON_DT].[All]" dimensionUniqueName="[Fact - All Sales Invoice Line]" displayFolder="" count="0" unbalanced="0" hidden="1"/>
    <cacheHierarchy uniqueName="[Fact - All Sales Invoice Line].[Customer WID]" caption="Customer WID" attribute="1" defaultMemberUniqueName="[Fact - All Sales Invoice Line].[Customer WID].[All]" allUniqueName="[Fact - All Sales Invoice Line].[Customer WID].[All]" dimensionUniqueName="[Fact - All Sales Invoice Line]" displayFolder="" count="0" unbalanced="0" hidden="1"/>
    <cacheHierarchy uniqueName="[Fact - All Sales Invoice Line].[CUSTOMER_PAYER_WID]" caption="CUSTOMER_PAYER_WID" attribute="1" defaultMemberUniqueName="[Fact - All Sales Invoice Line].[CUSTOMER_PAYER_WID].[All]" allUniqueName="[Fact - All Sales Invoice Line].[CUSTOMER_PAYER_WID].[All]" dimensionUniqueName="[Fact - All Sales Invoice Line]" displayFolder="" count="0" unbalanced="0" hidden="1"/>
    <cacheHierarchy uniqueName="[Fact - All Sales Invoice Line].[Discount Amount]" caption="Discount Amount" attribute="1" defaultMemberUniqueName="[Fact - All Sales Invoice Line].[Discount Amount].[All]" allUniqueName="[Fact - All Sales Invoice Line].[Discount Amount].[All]" dimensionUniqueName="[Fact - All Sales Invoice Line]" displayFolder="" count="0" unbalanced="0" hidden="1"/>
    <cacheHierarchy uniqueName="[Fact - All Sales Invoice Line].[Gold Amount]" caption="Gold Amount" attribute="1" defaultMemberUniqueName="[Fact - All Sales Invoice Line].[Gold Amount].[All]" allUniqueName="[Fact - All Sales Invoice Line].[Gold Amount].[All]" dimensionUniqueName="[Fact - All Sales Invoice Line]" displayFolder="" count="0" unbalanced="0" hidden="1"/>
    <cacheHierarchy uniqueName="[Fact - All Sales Invoice Line].[Gross Weight]" caption="Gross Weight" attribute="1" defaultMemberUniqueName="[Fact - All Sales Invoice Line].[Gross Weight].[All]" allUniqueName="[Fact - All Sales Invoice Line].[Gross Weight].[All]" dimensionUniqueName="[Fact - All Sales Invoice Line]" displayFolder="" count="0" unbalanced="0" hidden="1"/>
    <cacheHierarchy uniqueName="[Fact - All Sales Invoice Line].[Hao Lai Amount]" caption="Hao Lai Amount" attribute="1" defaultMemberUniqueName="[Fact - All Sales Invoice Line].[Hao Lai Amount].[All]" allUniqueName="[Fact - All Sales Invoice Line].[Hao Lai Amount].[All]" dimensionUniqueName="[Fact - All Sales Invoice Line]" displayFolder="" count="0" unbalanced="0" hidden="1"/>
    <cacheHierarchy uniqueName="[Fact - All Sales Invoice Line].[Invoice Date]" caption="Invoice Date" attribute="1" defaultMemberUniqueName="[Fact - All Sales Invoice Line].[Invoice Date].[All]" allUniqueName="[Fact - All Sales Invoice Line].[Invoice Date].[All]" dimensionUniqueName="[Fact - All Sales Invoice Line]" displayFolder="" count="0" unbalanced="0" hidden="1"/>
    <cacheHierarchy uniqueName="[Fact - All Sales Invoice Line].[INVOICE_ZTG_WID]" caption="INVOICE_ZTG_WID" attribute="1" defaultMemberUniqueName="[Fact - All Sales Invoice Line].[INVOICE_ZTG_WID].[All]" allUniqueName="[Fact - All Sales Invoice Line].[INVOICE_ZTG_WID].[All]" dimensionUniqueName="[Fact - All Sales Invoice Line]" displayFolder="" count="0" unbalanced="0" hidden="1"/>
    <cacheHierarchy uniqueName="[Fact - All Sales Invoice Line].[INVOICED_ON_DT_WID]" caption="INVOICED_ON_DT_WID" attribute="1" defaultMemberUniqueName="[Fact - All Sales Invoice Line].[INVOICED_ON_DT_WID].[All]" allUniqueName="[Fact - All Sales Invoice Line].[INVOICED_ON_DT_WID].[All]" dimensionUniqueName="[Fact - All Sales Invoice Line]" displayFolder="" count="0" unbalanced="0" hidden="1"/>
    <cacheHierarchy uniqueName="[Fact - All Sales Invoice Line].[Labour Cost]" caption="Labour Cost" attribute="1" defaultMemberUniqueName="[Fact - All Sales Invoice Line].[Labour Cost].[All]" allUniqueName="[Fact - All Sales Invoice Line].[Labour Cost].[All]" dimensionUniqueName="[Fact - All Sales Invoice Line]" displayFolder="" count="0" unbalanced="0" hidden="1"/>
    <cacheHierarchy uniqueName="[Fact - All Sales Invoice Line].[Lunar Date]" caption="Lunar Date" attribute="1" defaultMemberUniqueName="[Fact - All Sales Invoice Line].[Lunar Date].[All]" allUniqueName="[Fact - All Sales Invoice Line].[Lunar Date].[All]" dimensionUniqueName="[Fact - All Sales Invoice Line]" displayFolder="" count="0" unbalanced="0" hidden="1"/>
    <cacheHierarchy uniqueName="[Fact - All Sales Invoice Line].[MKT_CUSTOMER]" caption="MKT_CUSTOMER" attribute="1" defaultMemberUniqueName="[Fact - All Sales Invoice Line].[MKT_CUSTOMER].[All]" allUniqueName="[Fact - All Sales Invoice Line].[MKT_CUSTOMER].[All]" dimensionUniqueName="[Fact - All Sales Invoice Line]" displayFolder="" count="0" unbalanced="0" hidden="1"/>
    <cacheHierarchy uniqueName="[Fact - All Sales Invoice Line].[Net Amount]" caption="Net Amount" attribute="1" defaultMemberUniqueName="[Fact - All Sales Invoice Line].[Net Amount].[All]" allUniqueName="[Fact - All Sales Invoice Line].[Net Amount].[All]" dimensionUniqueName="[Fact - All Sales Invoice Line]" displayFolder="" count="0" unbalanced="0" hidden="1"/>
    <cacheHierarchy uniqueName="[Fact - All Sales Invoice Line].[Net Weight]" caption="Net Weight" attribute="1" defaultMemberUniqueName="[Fact - All Sales Invoice Line].[Net Weight].[All]" allUniqueName="[Fact - All Sales Invoice Line].[Net Weight].[All]" dimensionUniqueName="[Fact - All Sales Invoice Line]" displayFolder="" count="0" unbalanced="0" hidden="1"/>
    <cacheHierarchy uniqueName="[Fact - All Sales Invoice Line].[PAYMENT_TERM_WID]" caption="PAYMENT_TERM_WID" attribute="1" defaultMemberUniqueName="[Fact - All Sales Invoice Line].[PAYMENT_TERM_WID].[All]" allUniqueName="[Fact - All Sales Invoice Line].[PAYMENT_TERM_WID].[All]" dimensionUniqueName="[Fact - All Sales Invoice Line]" displayFolder="" count="0" unbalanced="0" hidden="1"/>
    <cacheHierarchy uniqueName="[Fact - All Sales Invoice Line].[PLANT_WID]" caption="PLANT_WID" attribute="1" defaultMemberUniqueName="[Fact - All Sales Invoice Line].[PLANT_WID].[All]" allUniqueName="[Fact - All Sales Invoice Line].[PLANT_WID].[All]" dimensionUniqueName="[Fact - All Sales Invoice Line]" displayFolder="" count="0" unbalanced="0" hidden="1"/>
    <cacheHierarchy uniqueName="[Fact - All Sales Invoice Line].[Price Range Selling]" caption="Price Range Selling" attribute="1" defaultMemberUniqueName="[Fact - All Sales Invoice Line].[Price Range Selling].[All]" allUniqueName="[Fact - All Sales Invoice Line].[Price Range Selling].[All]" dimensionUniqueName="[Fact - All Sales Invoice Line]" displayFolder="" count="0" unbalanced="0" hidden="1"/>
    <cacheHierarchy uniqueName="[Fact - All Sales Invoice Line].[PRICE_RANGE_LV4_WID]" caption="PRICE_RANGE_LV4_WID" attribute="1" defaultMemberUniqueName="[Fact - All Sales Invoice Line].[PRICE_RANGE_LV4_WID].[All]" allUniqueName="[Fact - All Sales Invoice Line].[PRICE_RANGE_LV4_WID].[All]" dimensionUniqueName="[Fact - All Sales Invoice Line]" displayFolder="" count="0" unbalanced="0" hidden="1"/>
    <cacheHierarchy uniqueName="[Fact - All Sales Invoice Line].[PRICE_RANGE_WID]" caption="PRICE_RANGE_WID" attribute="1" defaultMemberUniqueName="[Fact - All Sales Invoice Line].[PRICE_RANGE_WID].[All]" allUniqueName="[Fact - All Sales Invoice Line].[PRICE_RANGE_WID].[All]" dimensionUniqueName="[Fact - All Sales Invoice Line]" displayFolder="" count="0" unbalanced="0" hidden="1"/>
    <cacheHierarchy uniqueName="[Fact - All Sales Invoice Line].[PRODUCT_INVENTORY_WID]" caption="PRODUCT_INVENTORY_WID" attribute="1" defaultMemberUniqueName="[Fact - All Sales Invoice Line].[PRODUCT_INVENTORY_WID].[All]" allUniqueName="[Fact - All Sales Invoice Line].[PRODUCT_INVENTORY_WID].[All]" dimensionUniqueName="[Fact - All Sales Invoice Line]" displayFolder="" count="0" unbalanced="0" hidden="1"/>
    <cacheHierarchy uniqueName="[Fact - All Sales Invoice Line].[PRODUCT_WID]" caption="PRODUCT_WID" attribute="1" defaultMemberUniqueName="[Fact - All Sales Invoice Line].[PRODUCT_WID].[All]" allUniqueName="[Fact - All Sales Invoice Line].[PRODUCT_WID].[All]" dimensionUniqueName="[Fact - All Sales Invoice Line]" displayFolder="" count="0" unbalanced="0" hidden="1"/>
    <cacheHierarchy uniqueName="[Fact - All Sales Invoice Line].[Profit Amount]" caption="Profit Amount" attribute="1" defaultMemberUniqueName="[Fact - All Sales Invoice Line].[Profit Amount].[All]" allUniqueName="[Fact - All Sales Invoice Line].[Profit Amount].[All]" dimensionUniqueName="[Fact - All Sales Invoice Line]" displayFolder="" count="0" unbalanced="0" hidden="1"/>
    <cacheHierarchy uniqueName="[Fact - All Sales Invoice Line].[Profit Amount TT]" caption="Profit Amount TT" attribute="1" defaultMemberUniqueName="[Fact - All Sales Invoice Line].[Profit Amount TT].[All]" allUniqueName="[Fact - All Sales Invoice Line].[Profit Amount TT].[All]" dimensionUniqueName="[Fact - All Sales Invoice Line]" displayFolder="" count="0" unbalanced="0" hidden="1"/>
    <cacheHierarchy uniqueName="[Fact - All Sales Invoice Line].[Program Code]" caption="Program Code" attribute="1" defaultMemberUniqueName="[Fact - All Sales Invoice Line].[Program Code].[All]" allUniqueName="[Fact - All Sales Invoice Line].[Program Code].[All]" dimensionUniqueName="[Fact - All Sales Invoice Line]" displayFolder="" count="0" unbalanced="0" hidden="1"/>
    <cacheHierarchy uniqueName="[Fact - All Sales Invoice Line].[Program Name]" caption="Program Name" attribute="1" defaultMemberUniqueName="[Fact - All Sales Invoice Line].[Program Name].[All]" allUniqueName="[Fact - All Sales Invoice Line].[Program Name].[All]" dimensionUniqueName="[Fact - All Sales Invoice Line]" displayFolder="" count="0" unbalanced="0" hidden="1"/>
    <cacheHierarchy uniqueName="[Fact - All Sales Invoice Line].[Q10]" caption="Q10" attribute="1" defaultMemberUniqueName="[Fact - All Sales Invoice Line].[Q10].[All]" allUniqueName="[Fact - All Sales Invoice Line].[Q10].[All]" dimensionUniqueName="[Fact - All Sales Invoice Line]" displayFolder="" count="0" unbalanced="0" hidden="1"/>
    <cacheHierarchy uniqueName="[Fact - All Sales Invoice Line].[Qty]" caption="Qty" attribute="1" defaultMemberUniqueName="[Fact - All Sales Invoice Line].[Qty].[All]" allUniqueName="[Fact - All Sales Invoice Line].[Qty].[All]" dimensionUniqueName="[Fact - All Sales Invoice Line]" displayFolder="" count="0" unbalanced="0" hidden="1"/>
    <cacheHierarchy uniqueName="[Fact - All Sales Invoice Line].[SLOC_WID]" caption="SLOC_WID" attribute="1" defaultMemberUniqueName="[Fact - All Sales Invoice Line].[SLOC_WID].[All]" allUniqueName="[Fact - All Sales Invoice Line].[SLOC_WID].[All]" dimensionUniqueName="[Fact - All Sales Invoice Line]" displayFolder="" count="0" unbalanced="0" hidden="1"/>
    <cacheHierarchy uniqueName="[Fact - All Sales Invoice Line].[Tax Amount]" caption="Tax Amount" attribute="1" defaultMemberUniqueName="[Fact - All Sales Invoice Line].[Tax Amount].[All]" allUniqueName="[Fact - All Sales Invoice Line].[Tax Amount].[All]" dimensionUniqueName="[Fact - All Sales Invoice Line]" displayFolder="" count="0" unbalanced="0" hidden="1"/>
    <cacheHierarchy uniqueName="[Fact - Condition].[Invoice Date]" caption="Invoice Date" attribute="1" defaultMemberUniqueName="[Fact - Condition].[Invoice Date].[All]" allUniqueName="[Fact - Condition].[Invoice Date].[All]" dimensionUniqueName="[Fact - Condition]" displayFolder="Marketing" count="0" unbalanced="0" hidden="1"/>
    <cacheHierarchy uniqueName="[Fact - Condition].[Invoice Qty]" caption="Invoice Qty" attribute="1" defaultMemberUniqueName="[Fact - Condition].[Invoice Qty].[All]" allUniqueName="[Fact - Condition].[Invoice Qty].[All]" dimensionUniqueName="[Fact - Condition]" displayFolder="Marketing" count="0" unbalanced="0" hidden="1"/>
    <cacheHierarchy uniqueName="[Fact - Condition].[Invoice Type]" caption="Invoice Type" attribute="1" defaultMemberUniqueName="[Fact - Condition].[Invoice Type].[All]" allUniqueName="[Fact - Condition].[Invoice Type].[All]" dimensionUniqueName="[Fact - Condition]" displayFolder="Marketing" count="0" unbalanced="0" hidden="1"/>
    <cacheHierarchy uniqueName="[Fact - Condition].[INVOICED_ON_DT_WID]" caption="INVOICED_ON_DT_WID" attribute="1" defaultMemberUniqueName="[Fact - Condition].[INVOICED_ON_DT_WID].[All]" allUniqueName="[Fact - Condition].[INVOICED_ON_DT_WID].[All]" dimensionUniqueName="[Fact - Condition]" displayFolder="Marketing" count="0" unbalanced="0" hidden="1"/>
    <cacheHierarchy uniqueName="[Fact - Condition].[PLANT_WID]" caption="PLANT_WID" attribute="1" defaultMemberUniqueName="[Fact - Condition].[PLANT_WID].[All]" allUniqueName="[Fact - Condition].[PLANT_WID].[All]" dimensionUniqueName="[Fact - Condition]" displayFolder="Marketing" count="0" unbalanced="0" hidden="1"/>
    <cacheHierarchy uniqueName="[Fact - Condition].[PRODUCT_WID]" caption="PRODUCT_WID" attribute="1" defaultMemberUniqueName="[Fact - Condition].[PRODUCT_WID].[All]" allUniqueName="[Fact - Condition].[PRODUCT_WID].[All]" dimensionUniqueName="[Fact - Condition]" displayFolder="Marketing" count="0" unbalanced="0" hidden="1"/>
    <cacheHierarchy uniqueName="[Fact - Condition].[Sale Deal Type]" caption="Sale Deal Type" attribute="1" defaultMemberUniqueName="[Fact - Condition].[Sale Deal Type].[All]" allUniqueName="[Fact - Condition].[Sale Deal Type].[All]" dimensionUniqueName="[Fact - Condition]" displayFolder="Marketing" count="0" unbalanced="0" hidden="1"/>
    <cacheHierarchy uniqueName="[Fact - Condition].[SALE_DEAL_WID]" caption="SALE_DEAL_WID" attribute="1" defaultMemberUniqueName="[Fact - Condition].[SALE_DEAL_WID].[All]" allUniqueName="[Fact - Condition].[SALE_DEAL_WID].[All]" dimensionUniqueName="[Fact - Condition]" displayFolder="Marketing" count="0" unbalanced="0" hidden="1"/>
    <cacheHierarchy uniqueName="[Fact - Condition].[Saledeal_ParentGrp]" caption="Saledeal_ParentGrp" attribute="1" defaultMemberUniqueName="[Fact - Condition].[Saledeal_ParentGrp].[All]" allUniqueName="[Fact - Condition].[Saledeal_ParentGrp].[All]" dimensionUniqueName="[Fact - Condition]" displayFolder="Marketing" count="0" unbalanced="0" hidden="1"/>
    <cacheHierarchy uniqueName="[Fact - Condition].[SCHEME_ID]" caption="SCHEME_ID" attribute="1" defaultMemberUniqueName="[Fact - Condition].[SCHEME_ID].[All]" allUniqueName="[Fact - Condition].[SCHEME_ID].[All]" dimensionUniqueName="[Fact - Condition]" displayFolder="Marketing" count="0" unbalanced="0" hidden="1"/>
    <cacheHierarchy uniqueName="[Fact - Condition].[Voucher Flag]" caption="Voucher Flag" attribute="1" defaultMemberUniqueName="[Fact - Condition].[Voucher Flag].[All]" allUniqueName="[Fact - Condition].[Voucher Flag].[All]" dimensionUniqueName="[Fact - Condition]" displayFolder="Risk" count="0" unbalanced="0" hidden="1"/>
    <cacheHierarchy uniqueName="[Fact - Finance].[CHANNEL_CODE]" caption="CHANNEL_CODE" attribute="1" defaultMemberUniqueName="[Fact - Finance].[CHANNEL_CODE].[All]" allUniqueName="[Fact - Finance].[CHANNEL_CODE].[All]" dimensionUniqueName="[Fact - Finance]" displayFolder="" count="0" unbalanced="0" hidden="1"/>
    <cacheHierarchy uniqueName="[Fact - Finance].[COST_CENTER_WID]" caption="COST_CENTER_WID" attribute="1" defaultMemberUniqueName="[Fact - Finance].[COST_CENTER_WID].[All]" allUniqueName="[Fact - Finance].[COST_CENTER_WID].[All]" dimensionUniqueName="[Fact - Finance]" displayFolder="" count="0" unbalanced="0" hidden="1"/>
    <cacheHierarchy uniqueName="[Fact - Finance].[DATE_KEY]" caption="DATE_KEY" attribute="1" defaultMemberUniqueName="[Fact - Finance].[DATE_KEY].[All]" allUniqueName="[Fact - Finance].[DATE_KEY].[All]" dimensionUniqueName="[Fact - Finance]" displayFolder="" count="0" unbalanced="0" hidden="1"/>
    <cacheHierarchy uniqueName="[Fact - Finance].[GL_ACCOUNT_WID]" caption="GL_ACCOUNT_WID" attribute="1" defaultMemberUniqueName="[Fact - Finance].[GL_ACCOUNT_WID].[All]" allUniqueName="[Fact - Finance].[GL_ACCOUNT_WID].[All]" dimensionUniqueName="[Fact - Finance]" displayFolder="" count="0" unbalanced="0" hidden="1"/>
    <cacheHierarchy uniqueName="[Fact - Finance].[IO_WID]" caption="IO_WID" attribute="1" defaultMemberUniqueName="[Fact - Finance].[IO_WID].[All]" allUniqueName="[Fact - Finance].[IO_WID].[All]" dimensionUniqueName="[Fact - Finance]" displayFolder="" count="0" unbalanced="0" hidden="1"/>
    <cacheHierarchy uniqueName="[Fact - Finance].[LOC_AMT]" caption="LOC_AMT" attribute="1" defaultMemberUniqueName="[Fact - Finance].[LOC_AMT].[All]" allUniqueName="[Fact - Finance].[LOC_AMT].[All]" dimensionUniqueName="[Fact - Finance]" displayFolder="" count="0" unbalanced="0" hidden="1"/>
    <cacheHierarchy uniqueName="[Fact - Finance].[MAX_CREATED_DT]" caption="MAX_CREATED_DT" attribute="1" defaultMemberUniqueName="[Fact - Finance].[MAX_CREATED_DT].[All]" allUniqueName="[Fact - Finance].[MAX_CREATED_DT].[All]" dimensionUniqueName="[Fact - Finance]" displayFolder="" count="0" unbalanced="0" hidden="1"/>
    <cacheHierarchy uniqueName="[Fact - Finance].[PLANT_WID]" caption="PLANT_WID" attribute="1" defaultMemberUniqueName="[Fact - Finance].[PLANT_WID].[All]" allUniqueName="[Fact - Finance].[PLANT_WID].[All]" dimensionUniqueName="[Fact - Finance]" displayFolder="" count="0" unbalanced="0" hidden="1"/>
    <cacheHierarchy uniqueName="[Fact - Finance].[Product Flag]" caption="Product Flag" attribute="1" defaultMemberUniqueName="[Fact - Finance].[Product Flag].[All]" allUniqueName="[Fact - Finance].[Product Flag].[All]" dimensionUniqueName="[Fact - Finance]" displayFolder="" count="0" unbalanced="0" hidden="1"/>
    <cacheHierarchy uniqueName="[Fact - Finance].[PRODUCT_SUM_WID]" caption="PRODUCT_SUM_WID" attribute="1" defaultMemberUniqueName="[Fact - Finance].[PRODUCT_SUM_WID].[All]" allUniqueName="[Fact - Finance].[PRODUCT_SUM_WID].[All]" dimensionUniqueName="[Fact - Finance]" displayFolder="" count="0" unbalanced="0" hidden="1"/>
    <cacheHierarchy uniqueName="[Fact - Finance].[PROFIT_AMT]" caption="PROFIT_AMT" attribute="1" defaultMemberUniqueName="[Fact - Finance].[PROFIT_AMT].[All]" allUniqueName="[Fact - Finance].[PROFIT_AMT].[All]" dimensionUniqueName="[Fact - Finance]" displayFolder="" count="0" unbalanced="0" hidden="1"/>
    <cacheHierarchy uniqueName="[Fact - Finance].[PROFIT_CENTER_WID]" caption="PROFIT_CENTER_WID" attribute="1" defaultMemberUniqueName="[Fact - Finance].[PROFIT_CENTER_WID].[All]" allUniqueName="[Fact - Finance].[PROFIT_CENTER_WID].[All]" dimensionUniqueName="[Fact - Finance]" displayFolder="" count="0" unbalanced="0" hidden="1"/>
    <cacheHierarchy uniqueName="[Fact - Inventory Aging].[_END]" caption="_END" attribute="1" defaultMemberUniqueName="[Fact - Inventory Aging].[_END].[All]" allUniqueName="[Fact - Inventory Aging].[_END].[All]" dimensionUniqueName="[Fact - Inventory Aging]" displayFolder="" count="0" unbalanced="0" hidden="1"/>
    <cacheHierarchy uniqueName="[Fact - Inventory Aging].[BATCH_WID]" caption="BATCH_WID" attribute="1" defaultMemberUniqueName="[Fact - Inventory Aging].[BATCH_WID].[All]" allUniqueName="[Fact - Inventory Aging].[BATCH_WID].[All]" dimensionUniqueName="[Fact - Inventory Aging]" displayFolder="" count="0" unbalanced="0" hidden="1"/>
    <cacheHierarchy uniqueName="[Fact - Inventory Aging].[PLANT_WID]" caption="PLANT_WID" attribute="1" defaultMemberUniqueName="[Fact - Inventory Aging].[PLANT_WID].[All]" allUniqueName="[Fact - Inventory Aging].[PLANT_WID].[All]" dimensionUniqueName="[Fact - Inventory Aging]" displayFolder="" count="0" unbalanced="0" hidden="1"/>
    <cacheHierarchy uniqueName="[Fact - Inventory Aging].[PRODUCT_WID]" caption="PRODUCT_WID" attribute="1" defaultMemberUniqueName="[Fact - Inventory Aging].[PRODUCT_WID].[All]" allUniqueName="[Fact - Inventory Aging].[PRODUCT_WID].[All]" dimensionUniqueName="[Fact - Inventory Aging]" displayFolder="" count="0" unbalanced="0" hidden="1"/>
    <cacheHierarchy uniqueName="[Fact - Inventory Differences].[COMPANY_WID]" caption="COMPANY_WID" attribute="1" defaultMemberUniqueName="[Fact - Inventory Differences].[COMPANY_WID].[All]" allUniqueName="[Fact - Inventory Differences].[COMPANY_WID].[All]" dimensionUniqueName="[Fact - Inventory Differences]" displayFolder="" count="0" unbalanced="0" hidden="1"/>
    <cacheHierarchy uniqueName="[Fact - Inventory Differences].[DATE_KEY]" caption="DATE_KEY" attribute="1" defaultMemberUniqueName="[Fact - Inventory Differences].[DATE_KEY].[All]" allUniqueName="[Fact - Inventory Differences].[DATE_KEY].[All]" dimensionUniqueName="[Fact - Inventory Differences]" displayFolder="" count="0" unbalanced="0" hidden="1"/>
    <cacheHierarchy uniqueName="[Fact - Inventory Differences].[Difference Amt]" caption="Difference Amt" attribute="1" defaultMemberUniqueName="[Fact - Inventory Differences].[Difference Amt].[All]" allUniqueName="[Fact - Inventory Differences].[Difference Amt].[All]" dimensionUniqueName="[Fact - Inventory Differences]" displayFolder="" count="0" unbalanced="0" hidden="1"/>
    <cacheHierarchy uniqueName="[Fact - Inventory Differences].[PLANT_WID]" caption="PLANT_WID" attribute="1" defaultMemberUniqueName="[Fact - Inventory Differences].[PLANT_WID].[All]" allUniqueName="[Fact - Inventory Differences].[PLANT_WID].[All]" dimensionUniqueName="[Fact - Inventory Differences]" displayFolder="" count="0" unbalanced="0" hidden="1"/>
    <cacheHierarchy uniqueName="[Fact - Inventory Differences].[PRODUCT_WID]" caption="PRODUCT_WID" attribute="1" defaultMemberUniqueName="[Fact - Inventory Differences].[PRODUCT_WID].[All]" allUniqueName="[Fact - Inventory Differences].[PRODUCT_WID].[All]" dimensionUniqueName="[Fact - Inventory Differences]" displayFolder="" count="0" unbalanced="0" hidden="1"/>
    <cacheHierarchy uniqueName="[Fact - Inventory Differences].[Year]" caption="Year" attribute="1" defaultMemberUniqueName="[Fact - Inventory Differences].[Year].[All]" allUniqueName="[Fact - Inventory Differences].[Year].[All]" dimensionUniqueName="[Fact - Inventory Differences]" displayFolder="" count="0" unbalanced="0" hidden="1"/>
    <cacheHierarchy uniqueName="[Fact - Inventory Summary].[BASE_QTY]" caption="BASE_QTY" attribute="1" defaultMemberUniqueName="[Fact - Inventory Summary].[BASE_QTY].[All]" allUniqueName="[Fact - Inventory Summary].[BASE_QTY].[All]" dimensionUniqueName="[Fact - Inventory Summary]" displayFolder="" count="0" unbalanced="0" hidden="1"/>
    <cacheHierarchy uniqueName="[Fact - Inventory Summary].[BLOCK_NET_QTY]" caption="BLOCK_NET_QTY" attribute="1" defaultMemberUniqueName="[Fact - Inventory Summary].[BLOCK_NET_QTY].[All]" allUniqueName="[Fact - Inventory Summary].[BLOCK_NET_QTY].[All]" dimensionUniqueName="[Fact - Inventory Summary]" displayFolder="" count="0" unbalanced="0" hidden="1"/>
    <cacheHierarchy uniqueName="[Fact - Inventory Summary].[DATE_KEY]" caption="DATE_KEY" attribute="1" defaultMemberUniqueName="[Fact - Inventory Summary].[DATE_KEY].[All]" allUniqueName="[Fact - Inventory Summary].[DATE_KEY].[All]" dimensionUniqueName="[Fact - Inventory Summary]" displayFolder="" count="0" unbalanced="0" hidden="1"/>
    <cacheHierarchy uniqueName="[Fact - Inventory Summary].[DIFFERENCE_VALUATION]" caption="DIFFERENCE_VALUATION" attribute="1" defaultMemberUniqueName="[Fact - Inventory Summary].[DIFFERENCE_VALUATION].[All]" allUniqueName="[Fact - Inventory Summary].[DIFFERENCE_VALUATION].[All]" dimensionUniqueName="[Fact - Inventory Summary]" displayFolder="" count="0" unbalanced="0" hidden="1"/>
    <cacheHierarchy uniqueName="[Fact - Inventory Summary].[INTRANSIT_NET_QTY]" caption="INTRANSIT_NET_QTY" attribute="1" defaultMemberUniqueName="[Fact - Inventory Summary].[INTRANSIT_NET_QTY].[All]" allUniqueName="[Fact - Inventory Summary].[INTRANSIT_NET_QTY].[All]" dimensionUniqueName="[Fact - Inventory Summary]" displayFolder="" count="0" unbalanced="0" hidden="1"/>
    <cacheHierarchy uniqueName="[Fact - Inventory Summary].[INV_AMT]" caption="INV_AMT" attribute="1" defaultMemberUniqueName="[Fact - Inventory Summary].[INV_AMT].[All]" allUniqueName="[Fact - Inventory Summary].[INV_AMT].[All]" dimensionUniqueName="[Fact - Inventory Summary]" displayFolder="" count="0" unbalanced="0" hidden="1"/>
    <cacheHierarchy uniqueName="[Fact - Inventory Summary].[INV_AMT_ADJ]" caption="INV_AMT_ADJ" attribute="1" defaultMemberUniqueName="[Fact - Inventory Summary].[INV_AMT_ADJ].[All]" allUniqueName="[Fact - Inventory Summary].[INV_AMT_ADJ].[All]" dimensionUniqueName="[Fact - Inventory Summary]" displayFolder="" count="0" unbalanced="0" hidden="1"/>
    <cacheHierarchy uniqueName="[Fact - Inventory Summary].[INV_AMT_PNJP]" caption="INV_AMT_PNJP" attribute="1" defaultMemberUniqueName="[Fact - Inventory Summary].[INV_AMT_PNJP].[All]" allUniqueName="[Fact - Inventory Summary].[INV_AMT_PNJP].[All]" dimensionUniqueName="[Fact - Inventory Summary]" displayFolder="" count="0" unbalanced="0" hidden="1"/>
    <cacheHierarchy uniqueName="[Fact - Inventory Summary].[INV_Q10]" caption="INV_Q10" attribute="1" defaultMemberUniqueName="[Fact - Inventory Summary].[INV_Q10].[All]" allUniqueName="[Fact - Inventory Summary].[INV_Q10].[All]" dimensionUniqueName="[Fact - Inventory Summary]" displayFolder="" count="0" unbalanced="0" hidden="1"/>
    <cacheHierarchy uniqueName="[Fact - Inventory Summary].[INV_QTY_PNJP]" caption="INV_QTY_PNJP" attribute="1" defaultMemberUniqueName="[Fact - Inventory Summary].[INV_QTY_PNJP].[All]" allUniqueName="[Fact - Inventory Summary].[INV_QTY_PNJP].[All]" dimensionUniqueName="[Fact - Inventory Summary]" displayFolder="" count="0" unbalanced="0" hidden="1"/>
    <cacheHierarchy uniqueName="[Fact - Inventory Summary].[INV_WEIGHT]" caption="INV_WEIGHT" attribute="1" defaultMemberUniqueName="[Fact - Inventory Summary].[INV_WEIGHT].[All]" allUniqueName="[Fact - Inventory Summary].[INV_WEIGHT].[All]" dimensionUniqueName="[Fact - Inventory Summary]" displayFolder="" count="0" unbalanced="0" hidden="1"/>
    <cacheHierarchy uniqueName="[Fact - Inventory Summary].[NET_AMT]" caption="NET_AMT" attribute="1" defaultMemberUniqueName="[Fact - Inventory Summary].[NET_AMT].[All]" allUniqueName="[Fact - Inventory Summary].[NET_AMT].[All]" dimensionUniqueName="[Fact - Inventory Summary]" displayFolder="" count="0" unbalanced="0" hidden="1"/>
    <cacheHierarchy uniqueName="[Fact - Inventory Summary].[NET_QTY]" caption="NET_QTY" attribute="1" defaultMemberUniqueName="[Fact - Inventory Summary].[NET_QTY].[All]" allUniqueName="[Fact - Inventory Summary].[NET_QTY].[All]" dimensionUniqueName="[Fact - Inventory Summary]" displayFolder="" count="0" unbalanced="0" hidden="1"/>
    <cacheHierarchy uniqueName="[Fact - Inventory Summary].[PLANT_WID]" caption="PLANT_WID" attribute="1" defaultMemberUniqueName="[Fact - Inventory Summary].[PLANT_WID].[All]" allUniqueName="[Fact - Inventory Summary].[PLANT_WID].[All]" dimensionUniqueName="[Fact - Inventory Summary]" displayFolder="" count="0" unbalanced="0" hidden="1"/>
    <cacheHierarchy uniqueName="[Fact - Inventory Summary].[PRODUCT_SUM_WID]" caption="PRODUCT_SUM_WID" attribute="1" defaultMemberUniqueName="[Fact - Inventory Summary].[PRODUCT_SUM_WID].[All]" allUniqueName="[Fact - Inventory Summary].[PRODUCT_SUM_WID].[All]" dimensionUniqueName="[Fact - Inventory Summary]" displayFolder="" count="0" unbalanced="0" hidden="1"/>
    <cacheHierarchy uniqueName="[Fact - Inventory Summary].[Q10]" caption="Q10" attribute="1" defaultMemberUniqueName="[Fact - Inventory Summary].[Q10].[All]" allUniqueName="[Fact - Inventory Summary].[Q10].[All]" dimensionUniqueName="[Fact - Inventory Summary]" displayFolder="" count="0" unbalanced="0" hidden="1"/>
    <cacheHierarchy uniqueName="[Fact - Inventory Summary].[QI_NET_QTY]" caption="QI_NET_QTY" attribute="1" defaultMemberUniqueName="[Fact - Inventory Summary].[QI_NET_QTY].[All]" allUniqueName="[Fact - Inventory Summary].[QI_NET_QTY].[All]" dimensionUniqueName="[Fact - Inventory Summary]" displayFolder="" count="0" unbalanced="0" hidden="1"/>
    <cacheHierarchy uniqueName="[Fact - Inventory Summary].[QI_Q10]" caption="QI_Q10" attribute="1" defaultMemberUniqueName="[Fact - Inventory Summary].[QI_Q10].[All]" allUniqueName="[Fact - Inventory Summary].[QI_Q10].[All]" dimensionUniqueName="[Fact - Inventory Summary]" displayFolder="" count="0" unbalanced="0" hidden="1"/>
    <cacheHierarchy uniqueName="[Fact - Inventory Summary].[SPEC_NET_AMT]" caption="SPEC_NET_AMT" attribute="1" defaultMemberUniqueName="[Fact - Inventory Summary].[SPEC_NET_AMT].[All]" allUniqueName="[Fact - Inventory Summary].[SPEC_NET_AMT].[All]" dimensionUniqueName="[Fact - Inventory Summary]" displayFolder="" count="0" unbalanced="0" hidden="1"/>
    <cacheHierarchy uniqueName="[Fact - Inventory Summary].[SPEC_NET_QTY]" caption="SPEC_NET_QTY" attribute="1" defaultMemberUniqueName="[Fact - Inventory Summary].[SPEC_NET_QTY].[All]" allUniqueName="[Fact - Inventory Summary].[SPEC_NET_QTY].[All]" dimensionUniqueName="[Fact - Inventory Summary]" displayFolder="" count="0" unbalanced="0" hidden="1"/>
    <cacheHierarchy uniqueName="[Fact - Inventory Summary].[SPEC_Q10]" caption="SPEC_Q10" attribute="1" defaultMemberUniqueName="[Fact - Inventory Summary].[SPEC_Q10].[All]" allUniqueName="[Fact - Inventory Summary].[SPEC_Q10].[All]" dimensionUniqueName="[Fact - Inventory Summary]" displayFolder="" count="0" unbalanced="0" hidden="1"/>
    <cacheHierarchy uniqueName="[Fact - Inventory Summary].[STOCK_AMT]" caption="STOCK_AMT" attribute="1" defaultMemberUniqueName="[Fact - Inventory Summary].[STOCK_AMT].[All]" allUniqueName="[Fact - Inventory Summary].[STOCK_AMT].[All]" dimensionUniqueName="[Fact - Inventory Summary]" displayFolder="" count="0" unbalanced="0" hidden="1"/>
    <cacheHierarchy uniqueName="[Fact - Inventory Summary].[STOCK_Q10]" caption="STOCK_Q10" attribute="1" defaultMemberUniqueName="[Fact - Inventory Summary].[STOCK_Q10].[All]" allUniqueName="[Fact - Inventory Summary].[STOCK_Q10].[All]" dimensionUniqueName="[Fact - Inventory Summary]" displayFolder="" count="0" unbalanced="0" hidden="1"/>
    <cacheHierarchy uniqueName="[Fact - Inventory Summary].[STOCK_QTY]" caption="STOCK_QTY" attribute="1" defaultMemberUniqueName="[Fact - Inventory Summary].[STOCK_QTY].[All]" allUniqueName="[Fact - Inventory Summary].[STOCK_QTY].[All]" dimensionUniqueName="[Fact - Inventory Summary]" displayFolder="" count="0" unbalanced="0" hidden="1"/>
    <cacheHierarchy uniqueName="[Fact - Inventory Summary].[TRANSIT_AMT]" caption="TRANSIT_AMT" attribute="1" defaultMemberUniqueName="[Fact - Inventory Summary].[TRANSIT_AMT].[All]" allUniqueName="[Fact - Inventory Summary].[TRANSIT_AMT].[All]" dimensionUniqueName="[Fact - Inventory Summary]" displayFolder="" count="0" unbalanced="0" hidden="1"/>
    <cacheHierarchy uniqueName="[Fact - Inventory Summary].[TRANSIT_Q10]" caption="TRANSIT_Q10" attribute="1" defaultMemberUniqueName="[Fact - Inventory Summary].[TRANSIT_Q10].[All]" allUniqueName="[Fact - Inventory Summary].[TRANSIT_Q10].[All]" dimensionUniqueName="[Fact - Inventory Summary]" displayFolder="" count="0" unbalanced="0" hidden="1"/>
    <cacheHierarchy uniqueName="[Fact - Inventory Summary].[UNRESTRICTED_AMT]" caption="UNRESTRICTED_AMT" attribute="1" defaultMemberUniqueName="[Fact - Inventory Summary].[UNRESTRICTED_AMT].[All]" allUniqueName="[Fact - Inventory Summary].[UNRESTRICTED_AMT].[All]" dimensionUniqueName="[Fact - Inventory Summary]" displayFolder="" count="0" unbalanced="0" hidden="1"/>
    <cacheHierarchy uniqueName="[Fact - Inventory Summary].[UNRESTRICTED_Q10]" caption="UNRESTRICTED_Q10" attribute="1" defaultMemberUniqueName="[Fact - Inventory Summary].[UNRESTRICTED_Q10].[All]" allUniqueName="[Fact - Inventory Summary].[UNRESTRICTED_Q10].[All]" dimensionUniqueName="[Fact - Inventory Summary]" displayFolder="" count="0" unbalanced="0" hidden="1"/>
    <cacheHierarchy uniqueName="[Fact - Inventory Summary].[UNRESTRICTED_QTY]" caption="UNRESTRICTED_QTY" attribute="1" defaultMemberUniqueName="[Fact - Inventory Summary].[UNRESTRICTED_QTY].[All]" allUniqueName="[Fact - Inventory Summary].[UNRESTRICTED_QTY].[All]" dimensionUniqueName="[Fact - Inventory Summary]" displayFolder="" count="0" unbalanced="0" hidden="1"/>
    <cacheHierarchy uniqueName="[Fact - Inventory Summary].[VALUATED_STOCK_QTY]" caption="VALUATED_STOCK_QTY" attribute="1" defaultMemberUniqueName="[Fact - Inventory Summary].[VALUATED_STOCK_QTY].[All]" allUniqueName="[Fact - Inventory Summary].[VALUATED_STOCK_QTY].[All]" dimensionUniqueName="[Fact - Inventory Summary]" displayFolder="" count="0" unbalanced="0" hidden="1"/>
    <cacheHierarchy uniqueName="[Fact - Inventory Transaction].[BASE_QTY]" caption="BASE_QTY" attribute="1" defaultMemberUniqueName="[Fact - Inventory Transaction].[BASE_QTY].[All]" allUniqueName="[Fact - Inventory Transaction].[BASE_QTY].[All]" dimensionUniqueName="[Fact - Inventory Transaction]" displayFolder="" count="0" unbalanced="0" hidden="1"/>
    <cacheHierarchy uniqueName="[Fact - Inventory Transaction].[BATCH_WID]" caption="BATCH_WID" attribute="1" defaultMemberUniqueName="[Fact - Inventory Transaction].[BATCH_WID].[All]" allUniqueName="[Fact - Inventory Transaction].[BATCH_WID].[All]" dimensionUniqueName="[Fact - Inventory Transaction]" displayFolder="" count="0" unbalanced="0" hidden="1"/>
    <cacheHierarchy uniqueName="[Fact - Inventory Transaction].[BLOCK_NET_QTY]" caption="BLOCK_NET_QTY" attribute="1" defaultMemberUniqueName="[Fact - Inventory Transaction].[BLOCK_NET_QTY].[All]" allUniqueName="[Fact - Inventory Transaction].[BLOCK_NET_QTY].[All]" dimensionUniqueName="[Fact - Inventory Transaction]" displayFolder="" count="0" unbalanced="0" hidden="1"/>
    <cacheHierarchy uniqueName="[Fact - Inventory Transaction].[COMPANY_WID]" caption="COMPANY_WID" attribute="1" defaultMemberUniqueName="[Fact - Inventory Transaction].[COMPANY_WID].[All]" allUniqueName="[Fact - Inventory Transaction].[COMPANY_WID].[All]" dimensionUniqueName="[Fact - Inventory Transaction]" displayFolder="" count="0" unbalanced="0" hidden="1"/>
    <cacheHierarchy uniqueName="[Fact - Inventory Transaction].[CREATED_ON_DT]" caption="CREATED_ON_DT" attribute="1" defaultMemberUniqueName="[Fact - Inventory Transaction].[CREATED_ON_DT].[All]" allUniqueName="[Fact - Inventory Transaction].[CREATED_ON_DT].[All]" dimensionUniqueName="[Fact - Inventory Transaction]" displayFolder="" count="0" unbalanced="0" hidden="1"/>
    <cacheHierarchy uniqueName="[Fact - Inventory Transaction].[DATE_KEY]" caption="DATE_KEY" attribute="1" defaultMemberUniqueName="[Fact - Inventory Transaction].[DATE_KEY].[All]" allUniqueName="[Fact - Inventory Transaction].[DATE_KEY].[All]" dimensionUniqueName="[Fact - Inventory Transaction]" displayFolder="" count="0" unbalanced="0" hidden="1"/>
    <cacheHierarchy uniqueName="[Fact - Inventory Transaction].[GL_ACCOUNT_WID]" caption="GL_ACCOUNT_WID" attribute="1" defaultMemberUniqueName="[Fact - Inventory Transaction].[GL_ACCOUNT_WID].[All]" allUniqueName="[Fact - Inventory Transaction].[GL_ACCOUNT_WID].[All]" dimensionUniqueName="[Fact - Inventory Transaction]" displayFolder="" count="0" unbalanced="0" hidden="1"/>
    <cacheHierarchy uniqueName="[Fact - Inventory Transaction].[HOUR]" caption="HOUR" attribute="1" defaultMemberUniqueName="[Fact - Inventory Transaction].[HOUR].[All]" allUniqueName="[Fact - Inventory Transaction].[HOUR].[All]" dimensionUniqueName="[Fact - Inventory Transaction]" displayFolder="" count="0" unbalanced="0" hidden="1"/>
    <cacheHierarchy uniqueName="[Fact - Inventory Transaction].[INTRANSIT_NET_QTY]" caption="INTRANSIT_NET_QTY" attribute="1" defaultMemberUniqueName="[Fact - Inventory Transaction].[INTRANSIT_NET_QTY].[All]" allUniqueName="[Fact - Inventory Transaction].[INTRANSIT_NET_QTY].[All]" dimensionUniqueName="[Fact - Inventory Transaction]" displayFolder="" count="0" unbalanced="0" hidden="1"/>
    <cacheHierarchy uniqueName="[Fact - Inventory Transaction].[INV_AMT]" caption="INV_AMT" attribute="1" defaultMemberUniqueName="[Fact - Inventory Transaction].[INV_AMT].[All]" allUniqueName="[Fact - Inventory Transaction].[INV_AMT].[All]" dimensionUniqueName="[Fact - Inventory Transaction]" displayFolder="" count="0" unbalanced="0" hidden="1"/>
    <cacheHierarchy uniqueName="[Fact - Inventory Transaction].[INV_AMT_PNJP]" caption="INV_AMT_PNJP" attribute="1" defaultMemberUniqueName="[Fact - Inventory Transaction].[INV_AMT_PNJP].[All]" allUniqueName="[Fact - Inventory Transaction].[INV_AMT_PNJP].[All]" dimensionUniqueName="[Fact - Inventory Transaction]" displayFolder="" count="0" unbalanced="0" hidden="1"/>
    <cacheHierarchy uniqueName="[Fact - Inventory Transaction].[INV_WEIGHT]" caption="INV_WEIGHT" attribute="1" defaultMemberUniqueName="[Fact - Inventory Transaction].[INV_WEIGHT].[All]" allUniqueName="[Fact - Inventory Transaction].[INV_WEIGHT].[All]" dimensionUniqueName="[Fact - Inventory Transaction]" displayFolder="" count="0" unbalanced="0" hidden="1"/>
    <cacheHierarchy uniqueName="[Fact - Inventory Transaction].[MVMNT_TYPE_WID]" caption="MVMNT_TYPE_WID" attribute="1" defaultMemberUniqueName="[Fact - Inventory Transaction].[MVMNT_TYPE_WID].[All]" allUniqueName="[Fact - Inventory Transaction].[MVMNT_TYPE_WID].[All]" dimensionUniqueName="[Fact - Inventory Transaction]" displayFolder="" count="0" unbalanced="0" hidden="1"/>
    <cacheHierarchy uniqueName="[Fact - Inventory Transaction].[NET_AMT]" caption="NET_AMT" attribute="1" defaultMemberUniqueName="[Fact - Inventory Transaction].[NET_AMT].[All]" allUniqueName="[Fact - Inventory Transaction].[NET_AMT].[All]" dimensionUniqueName="[Fact - Inventory Transaction]" displayFolder="" count="0" unbalanced="0" hidden="1"/>
    <cacheHierarchy uniqueName="[Fact - Inventory Transaction].[NET_QTY]" caption="NET_QTY" attribute="1" defaultMemberUniqueName="[Fact - Inventory Transaction].[NET_QTY].[All]" allUniqueName="[Fact - Inventory Transaction].[NET_QTY].[All]" dimensionUniqueName="[Fact - Inventory Transaction]" displayFolder="" count="0" unbalanced="0" hidden="1"/>
    <cacheHierarchy uniqueName="[Fact - Inventory Transaction].[PLANT_WID]" caption="PLANT_WID" attribute="1" defaultMemberUniqueName="[Fact - Inventory Transaction].[PLANT_WID].[All]" allUniqueName="[Fact - Inventory Transaction].[PLANT_WID].[All]" dimensionUniqueName="[Fact - Inventory Transaction]" displayFolder="" count="0" unbalanced="0" hidden="1"/>
    <cacheHierarchy uniqueName="[Fact - Inventory Transaction].[PRODUCT_WID]" caption="PRODUCT_WID" attribute="1" defaultMemberUniqueName="[Fact - Inventory Transaction].[PRODUCT_WID].[All]" allUniqueName="[Fact - Inventory Transaction].[PRODUCT_WID].[All]" dimensionUniqueName="[Fact - Inventory Transaction]" displayFolder="" count="0" unbalanced="0" hidden="1"/>
    <cacheHierarchy uniqueName="[Fact - Inventory Transaction].[Q10]" caption="Q10" attribute="1" defaultMemberUniqueName="[Fact - Inventory Transaction].[Q10].[All]" allUniqueName="[Fact - Inventory Transaction].[Q10].[All]" dimensionUniqueName="[Fact - Inventory Transaction]" displayFolder="" count="0" unbalanced="0" hidden="1"/>
    <cacheHierarchy uniqueName="[Fact - Inventory Transaction].[QI_NET_QTY]" caption="QI_NET_QTY" attribute="1" defaultMemberUniqueName="[Fact - Inventory Transaction].[QI_NET_QTY].[All]" allUniqueName="[Fact - Inventory Transaction].[QI_NET_QTY].[All]" dimensionUniqueName="[Fact - Inventory Transaction]" displayFolder="" count="0" unbalanced="0" hidden="1"/>
    <cacheHierarchy uniqueName="[Fact - Inventory Transaction].[QI_Q10]" caption="QI_Q10" attribute="1" defaultMemberUniqueName="[Fact - Inventory Transaction].[QI_Q10].[All]" allUniqueName="[Fact - Inventory Transaction].[QI_Q10].[All]" dimensionUniqueName="[Fact - Inventory Transaction]" displayFolder="" count="0" unbalanced="0" hidden="1"/>
    <cacheHierarchy uniqueName="[Fact - Inventory Transaction].[SPEC_NET_AMT]" caption="SPEC_NET_AMT" attribute="1" defaultMemberUniqueName="[Fact - Inventory Transaction].[SPEC_NET_AMT].[All]" allUniqueName="[Fact - Inventory Transaction].[SPEC_NET_AMT].[All]" dimensionUniqueName="[Fact - Inventory Transaction]" displayFolder="" count="0" unbalanced="0" hidden="1"/>
    <cacheHierarchy uniqueName="[Fact - Inventory Transaction].[SPEC_NET_QTY]" caption="SPEC_NET_QTY" attribute="1" defaultMemberUniqueName="[Fact - Inventory Transaction].[SPEC_NET_QTY].[All]" allUniqueName="[Fact - Inventory Transaction].[SPEC_NET_QTY].[All]" dimensionUniqueName="[Fact - Inventory Transaction]" displayFolder="" count="0" unbalanced="0" hidden="1"/>
    <cacheHierarchy uniqueName="[Fact - Inventory Transaction].[SPEC_Q10]" caption="SPEC_Q10" attribute="1" defaultMemberUniqueName="[Fact - Inventory Transaction].[SPEC_Q10].[All]" allUniqueName="[Fact - Inventory Transaction].[SPEC_Q10].[All]" dimensionUniqueName="[Fact - Inventory Transaction]" displayFolder="" count="0" unbalanced="0" hidden="1"/>
    <cacheHierarchy uniqueName="[Fact - Inventory Transaction].[STOCK_AMT]" caption="STOCK_AMT" attribute="1" defaultMemberUniqueName="[Fact - Inventory Transaction].[STOCK_AMT].[All]" allUniqueName="[Fact - Inventory Transaction].[STOCK_AMT].[All]" dimensionUniqueName="[Fact - Inventory Transaction]" displayFolder="" count="0" unbalanced="0" hidden="1"/>
    <cacheHierarchy uniqueName="[Fact - Inventory Transaction].[STOCK_Q10]" caption="STOCK_Q10" attribute="1" defaultMemberUniqueName="[Fact - Inventory Transaction].[STOCK_Q10].[All]" allUniqueName="[Fact - Inventory Transaction].[STOCK_Q10].[All]" dimensionUniqueName="[Fact - Inventory Transaction]" displayFolder="" count="0" unbalanced="0" hidden="1"/>
    <cacheHierarchy uniqueName="[Fact - Inventory Transaction].[STOCK_QTY]" caption="STOCK_QTY" attribute="1" defaultMemberUniqueName="[Fact - Inventory Transaction].[STOCK_QTY].[All]" allUniqueName="[Fact - Inventory Transaction].[STOCK_QTY].[All]" dimensionUniqueName="[Fact - Inventory Transaction]" displayFolder="" count="0" unbalanced="0" hidden="1"/>
    <cacheHierarchy uniqueName="[Fact - Inventory Transaction].[STORAGE_LOC_WID]" caption="STORAGE_LOC_WID" attribute="1" defaultMemberUniqueName="[Fact - Inventory Transaction].[STORAGE_LOC_WID].[All]" allUniqueName="[Fact - Inventory Transaction].[STORAGE_LOC_WID].[All]" dimensionUniqueName="[Fact - Inventory Transaction]" displayFolder="" count="0" unbalanced="0" hidden="1"/>
    <cacheHierarchy uniqueName="[Fact - Inventory Transaction].[TRANSFER_ST_TO_DC_QTY]" caption="TRANSFER_ST_TO_DC_QTY" attribute="1" defaultMemberUniqueName="[Fact - Inventory Transaction].[TRANSFER_ST_TO_DC_QTY].[All]" allUniqueName="[Fact - Inventory Transaction].[TRANSFER_ST_TO_DC_QTY].[All]" dimensionUniqueName="[Fact - Inventory Transaction]" displayFolder="" count="0" unbalanced="0" hidden="1"/>
    <cacheHierarchy uniqueName="[Fact - Inventory Transaction].[TRANSFER_ST_TO_ST_QTY]" caption="TRANSFER_ST_TO_ST_QTY" attribute="1" defaultMemberUniqueName="[Fact - Inventory Transaction].[TRANSFER_ST_TO_ST_QTY].[All]" allUniqueName="[Fact - Inventory Transaction].[TRANSFER_ST_TO_ST_QTY].[All]" dimensionUniqueName="[Fact - Inventory Transaction]" displayFolder="" count="0" unbalanced="0" hidden="1"/>
    <cacheHierarchy uniqueName="[Fact - Inventory Transaction].[TRANSFERD_PLANT_WID]" caption="TRANSFERD_PLANT_WID" attribute="1" defaultMemberUniqueName="[Fact - Inventory Transaction].[TRANSFERD_PLANT_WID].[All]" allUniqueName="[Fact - Inventory Transaction].[TRANSFERD_PLANT_WID].[All]" dimensionUniqueName="[Fact - Inventory Transaction]" displayFolder="" count="0" unbalanced="0" hidden="1"/>
    <cacheHierarchy uniqueName="[Fact - Inventory Transaction].[TRANSFERED_SLOC_WID]" caption="TRANSFERED_SLOC_WID" attribute="1" defaultMemberUniqueName="[Fact - Inventory Transaction].[TRANSFERED_SLOC_WID].[All]" allUniqueName="[Fact - Inventory Transaction].[TRANSFERED_SLOC_WID].[All]" dimensionUniqueName="[Fact - Inventory Transaction]" displayFolder="" count="0" unbalanced="0" hidden="1"/>
    <cacheHierarchy uniqueName="[Fact - Inventory Transaction].[TRANSIT_AMT]" caption="TRANSIT_AMT" attribute="1" defaultMemberUniqueName="[Fact - Inventory Transaction].[TRANSIT_AMT].[All]" allUniqueName="[Fact - Inventory Transaction].[TRANSIT_AMT].[All]" dimensionUniqueName="[Fact - Inventory Transaction]" displayFolder="" count="0" unbalanced="0" hidden="1"/>
    <cacheHierarchy uniqueName="[Fact - Inventory Transaction].[Transit_Q10]" caption="Transit_Q10" attribute="1" defaultMemberUniqueName="[Fact - Inventory Transaction].[Transit_Q10].[All]" allUniqueName="[Fact - Inventory Transaction].[Transit_Q10].[All]" dimensionUniqueName="[Fact - Inventory Transaction]" displayFolder="" count="0" unbalanced="0" hidden="1"/>
    <cacheHierarchy uniqueName="[Fact - Inventory Transaction].[UNIT_PRICE]" caption="UNIT_PRICE" attribute="1" defaultMemberUniqueName="[Fact - Inventory Transaction].[UNIT_PRICE].[All]" allUniqueName="[Fact - Inventory Transaction].[UNIT_PRICE].[All]" dimensionUniqueName="[Fact - Inventory Transaction]" displayFolder="" count="0" unbalanced="0" hidden="1"/>
    <cacheHierarchy uniqueName="[Fact - Inventory Transaction].[UNRESTRICTED_AMT]" caption="UNRESTRICTED_AMT" attribute="1" defaultMemberUniqueName="[Fact - Inventory Transaction].[UNRESTRICTED_AMT].[All]" allUniqueName="[Fact - Inventory Transaction].[UNRESTRICTED_AMT].[All]" dimensionUniqueName="[Fact - Inventory Transaction]" displayFolder="" count="0" unbalanced="0" hidden="1"/>
    <cacheHierarchy uniqueName="[Fact - Inventory Transaction].[UNRESTRICTED_Q10]" caption="UNRESTRICTED_Q10" attribute="1" defaultMemberUniqueName="[Fact - Inventory Transaction].[UNRESTRICTED_Q10].[All]" allUniqueName="[Fact - Inventory Transaction].[UNRESTRICTED_Q10].[All]" dimensionUniqueName="[Fact - Inventory Transaction]" displayFolder="" count="0" unbalanced="0" hidden="1"/>
    <cacheHierarchy uniqueName="[Fact - Inventory Transaction].[UNRESTRICTED_QTY]" caption="UNRESTRICTED_QTY" attribute="1" defaultMemberUniqueName="[Fact - Inventory Transaction].[UNRESTRICTED_QTY].[All]" allUniqueName="[Fact - Inventory Transaction].[UNRESTRICTED_QTY].[All]" dimensionUniqueName="[Fact - Inventory Transaction]" displayFolder="" count="0" unbalanced="0" hidden="1"/>
    <cacheHierarchy uniqueName="[Fact - Inventory Transaction].[VALUATED_STOCK_QTY]" caption="VALUATED_STOCK_QTY" attribute="1" defaultMemberUniqueName="[Fact - Inventory Transaction].[VALUATED_STOCK_QTY].[All]" allUniqueName="[Fact - Inventory Transaction].[VALUATED_STOCK_QTY].[All]" dimensionUniqueName="[Fact - Inventory Transaction]" displayFolder="" count="0" unbalanced="0" hidden="1"/>
    <cacheHierarchy uniqueName="[Fact - Marketing Plan].[COMPANY_WID]" caption="COMPANY_WID" attribute="1" defaultMemberUniqueName="[Fact - Marketing Plan].[COMPANY_WID].[All]" allUniqueName="[Fact - Marketing Plan].[COMPANY_WID].[All]" dimensionUniqueName="[Fact - Marketing Plan]" displayFolder="" count="0" unbalanced="0" hidden="1"/>
    <cacheHierarchy uniqueName="[Fact - Marketing Plan].[DATE_KEY]" caption="DATE_KEY" attribute="1" defaultMemberUniqueName="[Fact - Marketing Plan].[DATE_KEY].[All]" allUniqueName="[Fact - Marketing Plan].[DATE_KEY].[All]" dimensionUniqueName="[Fact - Marketing Plan]" displayFolder="" count="0" unbalanced="0" hidden="1"/>
    <cacheHierarchy uniqueName="[Fact - Marketing Plan].[PLANT_WID]" caption="PLANT_WID" attribute="1" defaultMemberUniqueName="[Fact - Marketing Plan].[PLANT_WID].[All]" allUniqueName="[Fact - Marketing Plan].[PLANT_WID].[All]" dimensionUniqueName="[Fact - Marketing Plan]" displayFolder="" count="0" unbalanced="0" hidden="1"/>
    <cacheHierarchy uniqueName="[Fact - Marketing Plan].[PRODUCT_WID]" caption="PRODUCT_WID" attribute="1" defaultMemberUniqueName="[Fact - Marketing Plan].[PRODUCT_WID].[All]" allUniqueName="[Fact - Marketing Plan].[PRODUCT_WID].[All]" dimensionUniqueName="[Fact - Marketing Plan]" displayFolder="" count="0" unbalanced="0" hidden="1"/>
    <cacheHierarchy uniqueName="[Fact - Marketing Plan].[PROGRAM_WID]" caption="PROGRAM_WID" attribute="1" defaultMemberUniqueName="[Fact - Marketing Plan].[PROGRAM_WID].[All]" allUniqueName="[Fact - Marketing Plan].[PROGRAM_WID].[All]" dimensionUniqueName="[Fact - Marketing Plan]" displayFolder="" count="0" unbalanced="0" hidden="1"/>
    <cacheHierarchy uniqueName="[Fact - MKT Sales Invoice Line].[VALUE]" caption="VALUE" attribute="1" defaultMemberUniqueName="[Fact - MKT Sales Invoice Line].[VALUE].[All]" allUniqueName="[Fact - MKT Sales Invoice Line].[VALUE].[All]" dimensionUniqueName="[Fact - MKT Sales Invoice Line]" displayFolder="" count="0" unbalanced="0" hidden="1"/>
    <cacheHierarchy uniqueName="[Fact - Plan Data].[CHANNEL_CODE]" caption="CHANNEL_CODE" attribute="1" defaultMemberUniqueName="[Fact - Plan Data].[CHANNEL_CODE].[All]" allUniqueName="[Fact - Plan Data].[CHANNEL_CODE].[All]" dimensionUniqueName="[Fact - Plan Data]" displayFolder="" count="0" unbalanced="0" hidden="1"/>
    <cacheHierarchy uniqueName="[Fact - Plan Data].[COMPANY_CODE]" caption="COMPANY_CODE" attribute="1" defaultMemberUniqueName="[Fact - Plan Data].[COMPANY_CODE].[All]" allUniqueName="[Fact - Plan Data].[COMPANY_CODE].[All]" dimensionUniqueName="[Fact - Plan Data]" displayFolder="" count="0" unbalanced="0" hidden="1"/>
    <cacheHierarchy uniqueName="[Fact - Plan Data].[COMPANY_SHORT_NAME]" caption="COMPANY_SHORT_NAME" attribute="1" defaultMemberUniqueName="[Fact - Plan Data].[COMPANY_SHORT_NAME].[All]" allUniqueName="[Fact - Plan Data].[COMPANY_SHORT_NAME].[All]" dimensionUniqueName="[Fact - Plan Data]" displayFolder="" count="0" unbalanced="0" hidden="1"/>
    <cacheHierarchy uniqueName="[Fact - Plan Data].[COMPANY_WID]" caption="COMPANY_WID" attribute="1" defaultMemberUniqueName="[Fact - Plan Data].[COMPANY_WID].[All]" allUniqueName="[Fact - Plan Data].[COMPANY_WID].[All]" dimensionUniqueName="[Fact - Plan Data]" displayFolder="" count="0" unbalanced="0" hidden="1"/>
    <cacheHierarchy uniqueName="[Fact - Plan Data].[DATE_KEY]" caption="DATE_KEY" attribute="1" defaultMemberUniqueName="[Fact - Plan Data].[DATE_KEY].[All]" allUniqueName="[Fact - Plan Data].[DATE_KEY].[All]" dimensionUniqueName="[Fact - Plan Data]" displayFolder="" count="0" unbalanced="0" hidden="1"/>
    <cacheHierarchy uniqueName="[Fact - Plan Data].[LEVEL_NAME]" caption="LEVEL_NAME" attribute="1" defaultMemberUniqueName="[Fact - Plan Data].[LEVEL_NAME].[All]" allUniqueName="[Fact - Plan Data].[LEVEL_NAME].[All]" dimensionUniqueName="[Fact - Plan Data]" displayFolder="" count="0" unbalanced="0" hidden="1"/>
    <cacheHierarchy uniqueName="[Fact - Plan Data].[MONTH_KEY]" caption="MONTH_KEY" attribute="1" defaultMemberUniqueName="[Fact - Plan Data].[MONTH_KEY].[All]" allUniqueName="[Fact - Plan Data].[MONTH_KEY].[All]" dimensionUniqueName="[Fact - Plan Data]" displayFolder="" count="0" unbalanced="0" hidden="1"/>
    <cacheHierarchy uniqueName="[Fact - Plan Data].[PLAN_REVENUE]" caption="PLAN_REVENUE" attribute="1" defaultMemberUniqueName="[Fact - Plan Data].[PLAN_REVENUE].[All]" allUniqueName="[Fact - Plan Data].[PLAN_REVENUE].[All]" dimensionUniqueName="[Fact - Plan Data]" displayFolder="" count="0" unbalanced="0" hidden="1"/>
    <cacheHierarchy uniqueName="[Fact - Plan Data].[PLAN_SOURCE]" caption="PLAN_SOURCE" attribute="1" defaultMemberUniqueName="[Fact - Plan Data].[PLAN_SOURCE].[All]" allUniqueName="[Fact - Plan Data].[PLAN_SOURCE].[All]" dimensionUniqueName="[Fact - Plan Data]" displayFolder="" count="0" unbalanced="0" hidden="1"/>
    <cacheHierarchy uniqueName="[Fact - Plan Data].[PLANT_KIND]" caption="PLANT_KIND" attribute="1" defaultMemberUniqueName="[Fact - Plan Data].[PLANT_KIND].[All]" allUniqueName="[Fact - Plan Data].[PLANT_KIND].[All]" dimensionUniqueName="[Fact - Plan Data]" displayFolder="" count="0" unbalanced="0" hidden="1"/>
    <cacheHierarchy uniqueName="[Fact - Plan Data].[PLANT_TYPE]" caption="PLANT_TYPE" attribute="1" defaultMemberUniqueName="[Fact - Plan Data].[PLANT_TYPE].[All]" allUniqueName="[Fact - Plan Data].[PLANT_TYPE].[All]" dimensionUniqueName="[Fact - Plan Data]" displayFolder="" count="0" unbalanced="0" hidden="1"/>
    <cacheHierarchy uniqueName="[Fact - Plan Data].[PLANT_WID]" caption="PLANT_WID" attribute="1" defaultMemberUniqueName="[Fact - Plan Data].[PLANT_WID].[All]" allUniqueName="[Fact - Plan Data].[PLANT_WID].[All]" dimensionUniqueName="[Fact - Plan Data]" displayFolder="" count="0" unbalanced="0" hidden="1"/>
    <cacheHierarchy uniqueName="[Fact - Plan Data].[PROD_CAT_3_NAME]" caption="PROD_CAT_3_NAME" attribute="1" defaultMemberUniqueName="[Fact - Plan Data].[PROD_CAT_3_NAME].[All]" allUniqueName="[Fact - Plan Data].[PROD_CAT_3_NAME].[All]" dimensionUniqueName="[Fact - Plan Data]" displayFolder="" count="0" unbalanced="0" hidden="1"/>
    <cacheHierarchy uniqueName="[Fact - Plan Data].[PROD_CAT_4_CODE]" caption="PROD_CAT_4_CODE" attribute="1" defaultMemberUniqueName="[Fact - Plan Data].[PROD_CAT_4_CODE].[All]" allUniqueName="[Fact - Plan Data].[PROD_CAT_4_CODE].[All]" dimensionUniqueName="[Fact - Plan Data]" displayFolder="" count="0" unbalanced="0" hidden="1"/>
    <cacheHierarchy uniqueName="[Fact - Plan Data].[PROD_CAT_4_NAME]" caption="PROD_CAT_4_NAME" attribute="1" defaultMemberUniqueName="[Fact - Plan Data].[PROD_CAT_4_NAME].[All]" allUniqueName="[Fact - Plan Data].[PROD_CAT_4_NAME].[All]" dimensionUniqueName="[Fact - Plan Data]" displayFolder="" count="0" unbalanced="0" hidden="1"/>
    <cacheHierarchy uniqueName="[Fact - Plan Data].[PROD_WID]" caption="PROD_WID" attribute="1" defaultMemberUniqueName="[Fact - Plan Data].[PROD_WID].[All]" allUniqueName="[Fact - Plan Data].[PROD_WID].[All]" dimensionUniqueName="[Fact - Plan Data]" displayFolder="" count="0" unbalanced="0" hidden="1"/>
    <cacheHierarchy uniqueName="[Fact - Plan Data].[SALES_DIST]" caption="SALES_DIST" attribute="1" defaultMemberUniqueName="[Fact - Plan Data].[SALES_DIST].[All]" allUniqueName="[Fact - Plan Data].[SALES_DIST].[All]" dimensionUniqueName="[Fact - Plan Data]" displayFolder="" count="0" unbalanced="0" hidden="1"/>
    <cacheHierarchy uniqueName="[Fact - Purchase Order Line].[Cancel Qty]" caption="Cancel Qty" attribute="1" defaultMemberUniqueName="[Fact - Purchase Order Line].[Cancel Qty].[All]" allUniqueName="[Fact - Purchase Order Line].[Cancel Qty].[All]" dimensionUniqueName="[Fact - Purchase Order Line]" displayFolder="" count="0" unbalanced="0" hidden="1"/>
    <cacheHierarchy uniqueName="[Fact - Purchase Order Line].[CHANGED_ON_DT]" caption="CHANGED_ON_DT" attribute="1" defaultMemberUniqueName="[Fact - Purchase Order Line].[CHANGED_ON_DT].[All]" allUniqueName="[Fact - Purchase Order Line].[CHANGED_ON_DT].[All]" dimensionUniqueName="[Fact - Purchase Order Line]" displayFolder="" count="0" unbalanced="0" hidden="1"/>
    <cacheHierarchy uniqueName="[Fact - Purchase Order Line].[COMPANY_WID]" caption="COMPANY_WID" attribute="1" defaultMemberUniqueName="[Fact - Purchase Order Line].[COMPANY_WID].[All]" allUniqueName="[Fact - Purchase Order Line].[COMPANY_WID].[All]" dimensionUniqueName="[Fact - Purchase Order Line]" displayFolder="" count="0" unbalanced="0" hidden="1"/>
    <cacheHierarchy uniqueName="[Fact - Purchase Order Line].[CUSTOMER_WID]" caption="CUSTOMER_WID" attribute="1" defaultMemberUniqueName="[Fact - Purchase Order Line].[CUSTOMER_WID].[All]" allUniqueName="[Fact - Purchase Order Line].[CUSTOMER_WID].[All]" dimensionUniqueName="[Fact - Purchase Order Line]" displayFolder="" count="0" unbalanced="0" hidden="1"/>
    <cacheHierarchy uniqueName="[Fact - Purchase Order Line].[DATE_KEY]" caption="DATE_KEY" attribute="1" defaultMemberUniqueName="[Fact - Purchase Order Line].[DATE_KEY].[All]" allUniqueName="[Fact - Purchase Order Line].[DATE_KEY].[All]" dimensionUniqueName="[Fact - Purchase Order Line]" displayFolder="" count="0" unbalanced="0" hidden="1"/>
    <cacheHierarchy uniqueName="[Fact - Purchase Order Line].[DELIVERY_DT]" caption="DELIVERY_DT" attribute="1" defaultMemberUniqueName="[Fact - Purchase Order Line].[DELIVERY_DT].[All]" allUniqueName="[Fact - Purchase Order Line].[DELIVERY_DT].[All]" dimensionUniqueName="[Fact - Purchase Order Line]" displayFolder="" count="0" unbalanced="0" hidden="1"/>
    <cacheHierarchy uniqueName="[Fact - Purchase Order Line].[DOCUMENT_STATUS]" caption="DOCUMENT_STATUS" attribute="1" defaultMemberUniqueName="[Fact - Purchase Order Line].[DOCUMENT_STATUS].[All]" allUniqueName="[Fact - Purchase Order Line].[DOCUMENT_STATUS].[All]" dimensionUniqueName="[Fact - Purchase Order Line]" displayFolder="" count="0" unbalanced="0" hidden="1"/>
    <cacheHierarchy uniqueName="[Fact - Purchase Order Line].[GI Qty]" caption="GI Qty" attribute="1" defaultMemberUniqueName="[Fact - Purchase Order Line].[GI Qty].[All]" allUniqueName="[Fact - Purchase Order Line].[GI Qty].[All]" dimensionUniqueName="[Fact - Purchase Order Line]" displayFolder="" count="0" unbalanced="0" hidden="1"/>
    <cacheHierarchy uniqueName="[Fact - Purchase Order Line].[GR Qty]" caption="GR Qty" attribute="1" defaultMemberUniqueName="[Fact - Purchase Order Line].[GR Qty].[All]" allUniqueName="[Fact - Purchase Order Line].[GR Qty].[All]" dimensionUniqueName="[Fact - Purchase Order Line]" displayFolder="" count="0" unbalanced="0" hidden="1"/>
    <cacheHierarchy uniqueName="[Fact - Purchase Order Line].[ISSUE_DATE]" caption="ISSUE_DATE" attribute="1" defaultMemberUniqueName="[Fact - Purchase Order Line].[ISSUE_DATE].[All]" allUniqueName="[Fact - Purchase Order Line].[ISSUE_DATE].[All]" dimensionUniqueName="[Fact - Purchase Order Line]" displayFolder="" count="0" unbalanced="0" hidden="1"/>
    <cacheHierarchy uniqueName="[Fact - Purchase Order Line].[Net Amount]" caption="Net Amount" attribute="1" defaultMemberUniqueName="[Fact - Purchase Order Line].[Net Amount].[All]" allUniqueName="[Fact - Purchase Order Line].[Net Amount].[All]" dimensionUniqueName="[Fact - Purchase Order Line]" displayFolder="" count="0" unbalanced="0" hidden="1"/>
    <cacheHierarchy uniqueName="[Fact - Purchase Order Line].[NET_WEIGHT]" caption="NET_WEIGHT" attribute="1" defaultMemberUniqueName="[Fact - Purchase Order Line].[NET_WEIGHT].[All]" allUniqueName="[Fact - Purchase Order Line].[NET_WEIGHT].[All]" dimensionUniqueName="[Fact - Purchase Order Line]" displayFolder="" count="0" unbalanced="0" hidden="1"/>
    <cacheHierarchy uniqueName="[Fact - Purchase Order Line].[New Qty]" caption="New Qty" attribute="1" defaultMemberUniqueName="[Fact - Purchase Order Line].[New Qty].[All]" allUniqueName="[Fact - Purchase Order Line].[New Qty].[All]" dimensionUniqueName="[Fact - Purchase Order Line]" displayFolder="" count="0" unbalanced="0" hidden="1"/>
    <cacheHierarchy uniqueName="[Fact - Purchase Order Line].[Old Qty]" caption="Old Qty" attribute="1" defaultMemberUniqueName="[Fact - Purchase Order Line].[Old Qty].[All]" allUniqueName="[Fact - Purchase Order Line].[Old Qty].[All]" dimensionUniqueName="[Fact - Purchase Order Line]" displayFolder="" count="0" unbalanced="0" hidden="1"/>
    <cacheHierarchy uniqueName="[Fact - Purchase Order Line].[OLD_DELIVERY_DT]" caption="OLD_DELIVERY_DT" attribute="1" defaultMemberUniqueName="[Fact - Purchase Order Line].[OLD_DELIVERY_DT].[All]" allUniqueName="[Fact - Purchase Order Line].[OLD_DELIVERY_DT].[All]" dimensionUniqueName="[Fact - Purchase Order Line]" displayFolder="" count="0" unbalanced="0" hidden="1"/>
    <cacheHierarchy uniqueName="[Fact - Purchase Order Line].[Order Qty]" caption="Order Qty" attribute="1" defaultMemberUniqueName="[Fact - Purchase Order Line].[Order Qty].[All]" allUniqueName="[Fact - Purchase Order Line].[Order Qty].[All]" dimensionUniqueName="[Fact - Purchase Order Line]" displayFolder="" count="0" unbalanced="0" hidden="1"/>
    <cacheHierarchy uniqueName="[Fact - Purchase Order Line].[ORDERED_ON_DT]" caption="ORDERED_ON_DT" attribute="1" defaultMemberUniqueName="[Fact - Purchase Order Line].[ORDERED_ON_DT].[All]" allUniqueName="[Fact - Purchase Order Line].[ORDERED_ON_DT].[All]" dimensionUniqueName="[Fact - Purchase Order Line]" displayFolder="" count="0" unbalanced="0" hidden="1"/>
    <cacheHierarchy uniqueName="[Fact - Purchase Order Line].[PLANT_WID]" caption="PLANT_WID" attribute="1" defaultMemberUniqueName="[Fact - Purchase Order Line].[PLANT_WID].[All]" allUniqueName="[Fact - Purchase Order Line].[PLANT_WID].[All]" dimensionUniqueName="[Fact - Purchase Order Line]" displayFolder="" count="0" unbalanced="0" hidden="1"/>
    <cacheHierarchy uniqueName="[Fact - Purchase Order Line].[PO_TYPE_WID]" caption="PO_TYPE_WID" attribute="1" defaultMemberUniqueName="[Fact - Purchase Order Line].[PO_TYPE_WID].[All]" allUniqueName="[Fact - Purchase Order Line].[PO_TYPE_WID].[All]" dimensionUniqueName="[Fact - Purchase Order Line]" displayFolder="" count="0" unbalanced="0" hidden="1"/>
    <cacheHierarchy uniqueName="[Fact - Purchase Order Line].[PRICE_RANGE_WID]" caption="PRICE_RANGE_WID" attribute="1" defaultMemberUniqueName="[Fact - Purchase Order Line].[PRICE_RANGE_WID].[All]" allUniqueName="[Fact - Purchase Order Line].[PRICE_RANGE_WID].[All]" dimensionUniqueName="[Fact - Purchase Order Line]" displayFolder="" count="0" unbalanced="0" hidden="1"/>
    <cacheHierarchy uniqueName="[Fact - Purchase Order Line].[PRODUCT_WID]" caption="PRODUCT_WID" attribute="1" defaultMemberUniqueName="[Fact - Purchase Order Line].[PRODUCT_WID].[All]" allUniqueName="[Fact - Purchase Order Line].[PRODUCT_WID].[All]" dimensionUniqueName="[Fact - Purchase Order Line]" displayFolder="" count="0" unbalanced="0" hidden="1"/>
    <cacheHierarchy uniqueName="[Fact - Purchase Order Line].[PURCH_ORG_WID]" caption="PURCH_ORG_WID" attribute="1" defaultMemberUniqueName="[Fact - Purchase Order Line].[PURCH_ORG_WID].[All]" allUniqueName="[Fact - Purchase Order Line].[PURCH_ORG_WID].[All]" dimensionUniqueName="[Fact - Purchase Order Line]" displayFolder="" count="0" unbalanced="0" hidden="1"/>
    <cacheHierarchy uniqueName="[Fact - Purchase Order Line].[Q10_QTY]" caption="Q10_QTY" attribute="1" defaultMemberUniqueName="[Fact - Purchase Order Line].[Q10_QTY].[All]" allUniqueName="[Fact - Purchase Order Line].[Q10_QTY].[All]" dimensionUniqueName="[Fact - Purchase Order Line]" displayFolder="" count="0" unbalanced="0" hidden="1"/>
    <cacheHierarchy uniqueName="[Fact - Purchase Order Line].[RECEIPT_DATE]" caption="RECEIPT_DATE" attribute="1" defaultMemberUniqueName="[Fact - Purchase Order Line].[RECEIPT_DATE].[All]" allUniqueName="[Fact - Purchase Order Line].[RECEIPT_DATE].[All]" dimensionUniqueName="[Fact - Purchase Order Line]" displayFolder="" count="0" unbalanced="0" hidden="1"/>
    <cacheHierarchy uniqueName="[Fact - Purchase Order Line].[SHIP_DT]" caption="SHIP_DT" attribute="1" defaultMemberUniqueName="[Fact - Purchase Order Line].[SHIP_DT].[All]" allUniqueName="[Fact - Purchase Order Line].[SHIP_DT].[All]" dimensionUniqueName="[Fact - Purchase Order Line]" displayFolder="" count="0" unbalanced="0" hidden="1"/>
    <cacheHierarchy uniqueName="[Fact - Purchase Order Line].[STORAGE_LOC_WID]" caption="STORAGE_LOC_WID" attribute="1" defaultMemberUniqueName="[Fact - Purchase Order Line].[STORAGE_LOC_WID].[All]" allUniqueName="[Fact - Purchase Order Line].[STORAGE_LOC_WID].[All]" dimensionUniqueName="[Fact - Purchase Order Line]" displayFolder="" count="0" unbalanced="0" hidden="1"/>
    <cacheHierarchy uniqueName="[Fact - Purchase Order Line].[SUPPLIER_WID]" caption="SUPPLIER_WID" attribute="1" defaultMemberUniqueName="[Fact - Purchase Order Line].[SUPPLIER_WID].[All]" allUniqueName="[Fact - Purchase Order Line].[SUPPLIER_WID].[All]" dimensionUniqueName="[Fact - Purchase Order Line]" displayFolder="" count="0" unbalanced="0" hidden="1"/>
    <cacheHierarchy uniqueName="[Fact - Purchase Order Line].[TARGET_QTY]" caption="TARGET_QTY" attribute="1" defaultMemberUniqueName="[Fact - Purchase Order Line].[TARGET_QTY].[All]" allUniqueName="[Fact - Purchase Order Line].[TARGET_QTY].[All]" dimensionUniqueName="[Fact - Purchase Order Line]" displayFolder="" count="0" unbalanced="0" hidden="1"/>
    <cacheHierarchy uniqueName="[Fact - Purchase Order Line].[Unit Price]" caption="Unit Price" attribute="1" defaultMemberUniqueName="[Fact - Purchase Order Line].[Unit Price].[All]" allUniqueName="[Fact - Purchase Order Line].[Unit Price].[All]" dimensionUniqueName="[Fact - Purchase Order Line]" displayFolder="" count="0" unbalanced="0" hidden="1"/>
    <cacheHierarchy uniqueName="[Fact - RFM Current Segment].[CUSTOMER_WID]" caption="CUSTOMER_WID" attribute="1" defaultMemberUniqueName="[Fact - RFM Current Segment].[CUSTOMER_WID].[All]" allUniqueName="[Fact - RFM Current Segment].[CUSTOMER_WID].[All]" dimensionUniqueName="[Fact - RFM Current Segment]" displayFolder="" count="0" unbalanced="0" hidden="1"/>
    <cacheHierarchy uniqueName="[Fact - RFM Current Segment].[First Oder Date]" caption="First Oder Date" attribute="1" defaultMemberUniqueName="[Fact - RFM Current Segment].[First Oder Date].[All]" allUniqueName="[Fact - RFM Current Segment].[First Oder Date].[All]" dimensionUniqueName="[Fact - RFM Current Segment]" displayFolder="" count="0" unbalanced="0" hidden="1"/>
    <cacheHierarchy uniqueName="[Fact - RFM Current Segment].[Frequency Range]" caption="Frequency Range" attribute="1" defaultMemberUniqueName="[Fact - RFM Current Segment].[Frequency Range].[All]" allUniqueName="[Fact - RFM Current Segment].[Frequency Range].[All]" dimensionUniqueName="[Fact - RFM Current Segment]" displayFolder="" count="0" unbalanced="0" hidden="1"/>
    <cacheHierarchy uniqueName="[Fact - RFM Current Segment].[Last Order Date]" caption="Last Order Date" attribute="1" defaultMemberUniqueName="[Fact - RFM Current Segment].[Last Order Date].[All]" allUniqueName="[Fact - RFM Current Segment].[Last Order Date].[All]" dimensionUniqueName="[Fact - RFM Current Segment]" displayFolder="" count="0" unbalanced="0" hidden="1"/>
    <cacheHierarchy uniqueName="[Fact - RFM Current Segment].[Monetary Range]" caption="Monetary Range" attribute="1" defaultMemberUniqueName="[Fact - RFM Current Segment].[Monetary Range].[All]" allUniqueName="[Fact - RFM Current Segment].[Monetary Range].[All]" dimensionUniqueName="[Fact - RFM Current Segment]" displayFolder="" count="0" unbalanced="0" hidden="1"/>
    <cacheHierarchy uniqueName="[Fact - RFM Current Segment].[Recency Range]" caption="Recency Range" attribute="1" defaultMemberUniqueName="[Fact - RFM Current Segment].[Recency Range].[All]" allUniqueName="[Fact - RFM Current Segment].[Recency Range].[All]" dimensionUniqueName="[Fact - RFM Current Segment]" displayFolder="" count="0" unbalanced="0" hidden="1"/>
    <cacheHierarchy uniqueName="[Fact - RFM Current Segment].[Segment Name]" caption="Segment Name" attribute="1" defaultMemberUniqueName="[Fact - RFM Current Segment].[Segment Name].[All]" allUniqueName="[Fact - RFM Current Segment].[Segment Name].[All]" dimensionUniqueName="[Fact - RFM Current Segment]" displayFolder="" count="0" unbalanced="0" hidden="1"/>
    <cacheHierarchy uniqueName="[Fact - RFM Current Segment].[SEGMENT_ID]" caption="SEGMENT_ID" attribute="1" defaultMemberUniqueName="[Fact - RFM Current Segment].[SEGMENT_ID].[All]" allUniqueName="[Fact - RFM Current Segment].[SEGMENT_ID].[All]" dimensionUniqueName="[Fact - RFM Current Segment]" displayFolder="" count="0" unbalanced="0" hidden="1"/>
    <cacheHierarchy uniqueName="[Fact - Sales Payment].[Age (Invoice)]" caption="Age (Invoice)" attribute="1" defaultMemberUniqueName="[Fact - Sales Payment].[Age (Invoice)].[All]" allUniqueName="[Fact - Sales Payment].[Age (Invoice)].[All]" dimensionUniqueName="[Fact - Sales Payment]" displayFolder="" count="0" unbalanced="0" hidden="1"/>
    <cacheHierarchy uniqueName="[Fact - Sales Payment].[Channel Code]" caption="Channel Code" attribute="1" defaultMemberUniqueName="[Fact - Sales Payment].[Channel Code].[All]" allUniqueName="[Fact - Sales Payment].[Channel Code].[All]" dimensionUniqueName="[Fact - Sales Payment]" displayFolder="" count="0" unbalanced="0" hidden="1"/>
    <cacheHierarchy uniqueName="[Fact - Sales Payment].[Company Code]" caption="Company Code" attribute="1" defaultMemberUniqueName="[Fact - Sales Payment].[Company Code].[All]" allUniqueName="[Fact - Sales Payment].[Company Code].[All]" dimensionUniqueName="[Fact - Sales Payment]" displayFolder="" count="0" unbalanced="0" hidden="1"/>
    <cacheHierarchy uniqueName="[Fact - Sales Payment].[Count Bill]" caption="Count Bill" attribute="1" defaultMemberUniqueName="[Fact - Sales Payment].[Count Bill].[All]" allUniqueName="[Fact - Sales Payment].[Count Bill].[All]" dimensionUniqueName="[Fact - Sales Payment]" displayFolder="" count="0" unbalanced="0" hidden="1"/>
    <cacheHierarchy uniqueName="[Fact - Sales Payment].[Cust Type Year]" caption="Cust Type Year" attribute="1" defaultMemberUniqueName="[Fact - Sales Payment].[Cust Type Year].[All]" allUniqueName="[Fact - Sales Payment].[Cust Type Year].[All]" dimensionUniqueName="[Fact - Sales Payment]" displayFolder="" count="0" unbalanced="0" hidden="1"/>
    <cacheHierarchy uniqueName="[Fact - Sales Payment].[CUSTOMER_PAYER_WID]" caption="CUSTOMER_PAYER_WID" attribute="1" defaultMemberUniqueName="[Fact - Sales Payment].[CUSTOMER_PAYER_WID].[All]" allUniqueName="[Fact - Sales Payment].[CUSTOMER_PAYER_WID].[All]" dimensionUniqueName="[Fact - Sales Payment]" displayFolder="" count="0" unbalanced="0" hidden="1"/>
    <cacheHierarchy uniqueName="[Fact - Sales Payment].[CUSTOMER_SOLD_TO_WID]" caption="CUSTOMER_SOLD_TO_WID" attribute="1" defaultMemberUniqueName="[Fact - Sales Payment].[CUSTOMER_SOLD_TO_WID].[All]" allUniqueName="[Fact - Sales Payment].[CUSTOMER_SOLD_TO_WID].[All]" dimensionUniqueName="[Fact - Sales Payment]" displayFolder="" count="0" unbalanced="0" hidden="1"/>
    <cacheHierarchy uniqueName="[Fact - Sales Payment].[Fiscal Year]" caption="Fiscal Year" attribute="1" defaultMemberUniqueName="[Fact - Sales Payment].[Fiscal Year].[All]" allUniqueName="[Fact - Sales Payment].[Fiscal Year].[All]" dimensionUniqueName="[Fact - Sales Payment]" displayFolder="" count="0" unbalanced="0" hidden="1"/>
    <cacheHierarchy uniqueName="[Fact - Sales Payment].[GENDER]" caption="GENDER" attribute="1" defaultMemberUniqueName="[Fact - Sales Payment].[GENDER].[All]" allUniqueName="[Fact - Sales Payment].[GENDER].[All]" dimensionUniqueName="[Fact - Sales Payment]" displayFolder="" count="0" unbalanced="0" hidden="1"/>
    <cacheHierarchy uniqueName="[Fact - Sales Payment].[Invoice Num]" caption="Invoice Num" attribute="1" defaultMemberUniqueName="[Fact - Sales Payment].[Invoice Num].[All]" allUniqueName="[Fact - Sales Payment].[Invoice Num].[All]" dimensionUniqueName="[Fact - Sales Payment]" displayFolder="" count="0" unbalanced="0" hidden="1"/>
    <cacheHierarchy uniqueName="[Fact - Sales Payment].[INVOICED_ON_DT_WID]" caption="INVOICED_ON_DT_WID" attribute="1" defaultMemberUniqueName="[Fact - Sales Payment].[INVOICED_ON_DT_WID].[All]" allUniqueName="[Fact - Sales Payment].[INVOICED_ON_DT_WID].[All]" dimensionUniqueName="[Fact - Sales Payment]" displayFolder="" count="0" unbalanced="0" hidden="1"/>
    <cacheHierarchy uniqueName="[Fact - Sales Payment].[Line Num]" caption="Line Num" attribute="1" defaultMemberUniqueName="[Fact - Sales Payment].[Line Num].[All]" allUniqueName="[Fact - Sales Payment].[Line Num].[All]" dimensionUniqueName="[Fact - Sales Payment]" displayFolder="" count="0" unbalanced="0" hidden="1"/>
    <cacheHierarchy uniqueName="[Fact - Sales Payment].[NET_AMT]" caption="NET_AMT" attribute="1" defaultMemberUniqueName="[Fact - Sales Payment].[NET_AMT].[All]" allUniqueName="[Fact - Sales Payment].[NET_AMT].[All]" dimensionUniqueName="[Fact - Sales Payment]" displayFolder="" count="0" unbalanced="0" hidden="1"/>
    <cacheHierarchy uniqueName="[Fact - Sales Payment].[Payment Method]" caption="Payment Method" attribute="1" defaultMemberUniqueName="[Fact - Sales Payment].[Payment Method].[All]" allUniqueName="[Fact - Sales Payment].[Payment Method].[All]" dimensionUniqueName="[Fact - Sales Payment]" displayFolder="" count="0" unbalanced="0" hidden="1"/>
    <cacheHierarchy uniqueName="[Fact - Sales Payment].[Payment Type]" caption="Payment Type" attribute="1" defaultMemberUniqueName="[Fact - Sales Payment].[Payment Type].[All]" allUniqueName="[Fact - Sales Payment].[Payment Type].[All]" dimensionUniqueName="[Fact - Sales Payment]" displayFolder="" count="0" unbalanced="0" hidden="1"/>
    <cacheHierarchy uniqueName="[Fact - Sales Payment].[PAYMENT_AMT]" caption="PAYMENT_AMT" attribute="1" defaultMemberUniqueName="[Fact - Sales Payment].[PAYMENT_AMT].[All]" allUniqueName="[Fact - Sales Payment].[PAYMENT_AMT].[All]" dimensionUniqueName="[Fact - Sales Payment]" displayFolder="" count="0" unbalanced="0" hidden="1"/>
    <cacheHierarchy uniqueName="[Fact - Sales Payment].[PLANT_WID]" caption="PLANT_WID" attribute="1" defaultMemberUniqueName="[Fact - Sales Payment].[PLANT_WID].[All]" allUniqueName="[Fact - Sales Payment].[PLANT_WID].[All]" dimensionUniqueName="[Fact - Sales Payment]" displayFolder="" count="0" unbalanced="0" hidden="1"/>
    <cacheHierarchy uniqueName="[Fact - Sales Payment].[POSTED_ON_DT_WID]" caption="POSTED_ON_DT_WID" attribute="1" defaultMemberUniqueName="[Fact - Sales Payment].[POSTED_ON_DT_WID].[All]" allUniqueName="[Fact - Sales Payment].[POSTED_ON_DT_WID].[All]" dimensionUniqueName="[Fact - Sales Payment]" displayFolder="" count="0" unbalanced="0" hidden="1"/>
    <cacheHierarchy uniqueName="[Fact - Sales Payment].[Sales Order Num]" caption="Sales Order Num" attribute="1" defaultMemberUniqueName="[Fact - Sales Payment].[Sales Order Num].[All]" allUniqueName="[Fact - Sales Payment].[Sales Order Num].[All]" dimensionUniqueName="[Fact - Sales Payment]" displayFolder="" count="0" unbalanced="0" hidden="1"/>
    <cacheHierarchy uniqueName="[Fact - Sales Payment].[Ticket Size]" caption="Ticket Size" attribute="1" defaultMemberUniqueName="[Fact - Sales Payment].[Ticket Size].[All]" allUniqueName="[Fact - Sales Payment].[Ticket Size].[All]" dimensionUniqueName="[Fact - Sales Payment]" displayFolder="" count="0" unbalanced="0" hidden="1"/>
    <cacheHierarchy uniqueName="[Fact - SC Recommend].[BASIC_MATERIAL]" caption="BASIC_MATERIAL" attribute="1" defaultMemberUniqueName="[Fact - SC Recommend].[BASIC_MATERIAL].[All]" allUniqueName="[Fact - SC Recommend].[BASIC_MATERIAL].[All]" dimensionUniqueName="[Fact - SC Recommend]" displayFolder="" count="0" unbalanced="0" hidden="1"/>
    <cacheHierarchy uniqueName="[Fact - SC Recommend].[DATASOURCE_NUM_ID]" caption="DATASOURCE_NUM_ID" attribute="1" defaultMemberUniqueName="[Fact - SC Recommend].[DATASOURCE_NUM_ID].[All]" allUniqueName="[Fact - SC Recommend].[DATASOURCE_NUM_ID].[All]" dimensionUniqueName="[Fact - SC Recommend]" displayFolder="" count="0" unbalanced="0" hidden="1"/>
    <cacheHierarchy uniqueName="[Fact - SC Recommend].[DATE_KEY]" caption="DATE_KEY" attribute="1" defaultMemberUniqueName="[Fact - SC Recommend].[DATE_KEY].[All]" allUniqueName="[Fact - SC Recommend].[DATE_KEY].[All]" dimensionUniqueName="[Fact - SC Recommend]" displayFolder="" count="0" unbalanced="0" hidden="1"/>
    <cacheHierarchy uniqueName="[Fact - SC Recommend].[DELETE_FLG]" caption="DELETE_FLG" attribute="1" defaultMemberUniqueName="[Fact - SC Recommend].[DELETE_FLG].[All]" allUniqueName="[Fact - SC Recommend].[DELETE_FLG].[All]" dimensionUniqueName="[Fact - SC Recommend]" displayFolder="" count="0" unbalanced="0" hidden="1"/>
    <cacheHierarchy uniqueName="[Fact - SC Recommend].[EFFECTIVE_FROM]" caption="EFFECTIVE_FROM" attribute="1" defaultMemberUniqueName="[Fact - SC Recommend].[EFFECTIVE_FROM].[All]" allUniqueName="[Fact - SC Recommend].[EFFECTIVE_FROM].[All]" dimensionUniqueName="[Fact - SC Recommend]" displayFolder="" count="0" unbalanced="0" hidden="1"/>
    <cacheHierarchy uniqueName="[Fact - SC Recommend].[EFFECTIVE_TO]" caption="EFFECTIVE_TO" attribute="1" defaultMemberUniqueName="[Fact - SC Recommend].[EFFECTIVE_TO].[All]" allUniqueName="[Fact - SC Recommend].[EFFECTIVE_TO].[All]" dimensionUniqueName="[Fact - SC Recommend]" displayFolder="" count="0" unbalanced="0" hidden="1"/>
    <cacheHierarchy uniqueName="[Fact - SC Recommend].[GIA_VON]" caption="GIA_VON" attribute="1" defaultMemberUniqueName="[Fact - SC Recommend].[GIA_VON].[All]" allUniqueName="[Fact - SC Recommend].[GIA_VON].[All]" dimensionUniqueName="[Fact - SC Recommend]" displayFolder="" count="0" unbalanced="0" hidden="1"/>
    <cacheHierarchy uniqueName="[Fact - SC Recommend].[LAST_UPDATED_DT]" caption="LAST_UPDATED_DT" attribute="1" defaultMemberUniqueName="[Fact - SC Recommend].[LAST_UPDATED_DT].[All]" allUniqueName="[Fact - SC Recommend].[LAST_UPDATED_DT].[All]" dimensionUniqueName="[Fact - SC Recommend]" displayFolder="" count="0" unbalanced="0" hidden="1"/>
    <cacheHierarchy uniqueName="[Fact - SC Recommend].[MAX]" caption="MAX" attribute="1" defaultMemberUniqueName="[Fact - SC Recommend].[MAX].[All]" allUniqueName="[Fact - SC Recommend].[MAX].[All]" dimensionUniqueName="[Fact - SC Recommend]" displayFolder="" count="0" unbalanced="0" hidden="1"/>
    <cacheHierarchy uniqueName="[Fact - SC Recommend].[MIN]" caption="MIN" attribute="1" defaultMemberUniqueName="[Fact - SC Recommend].[MIN].[All]" allUniqueName="[Fact - SC Recommend].[MIN].[All]" dimensionUniqueName="[Fact - SC Recommend]" displayFolder="" count="0" unbalanced="0" hidden="1"/>
    <cacheHierarchy uniqueName="[Fact - SC Recommend].[PLANT_CODE]" caption="PLANT_CODE" attribute="1" defaultMemberUniqueName="[Fact - SC Recommend].[PLANT_CODE].[All]" allUniqueName="[Fact - SC Recommend].[PLANT_CODE].[All]" dimensionUniqueName="[Fact - SC Recommend]" displayFolder="" count="0" unbalanced="0" hidden="1"/>
    <cacheHierarchy uniqueName="[Fact - SC Recommend].[PLANT_WID]" caption="PLANT_WID" attribute="1" defaultMemberUniqueName="[Fact - SC Recommend].[PLANT_WID].[All]" allUniqueName="[Fact - SC Recommend].[PLANT_WID].[All]" dimensionUniqueName="[Fact - SC Recommend]" displayFolder="" count="0" unbalanced="0" hidden="1"/>
    <cacheHierarchy uniqueName="[Fact - SC Recommend].[PRODUCT_WID]" caption="PRODUCT_WID" attribute="1" defaultMemberUniqueName="[Fact - SC Recommend].[PRODUCT_WID].[All]" allUniqueName="[Fact - SC Recommend].[PRODUCT_WID].[All]" dimensionUniqueName="[Fact - SC Recommend]" displayFolder="" count="0" unbalanced="0" hidden="1"/>
    <cacheHierarchy uniqueName="[Fact - SC Recommend].[VON_TON_MAX]" caption="VON_TON_MAX" attribute="1" defaultMemberUniqueName="[Fact - SC Recommend].[VON_TON_MAX].[All]" allUniqueName="[Fact - SC Recommend].[VON_TON_MAX].[All]" dimensionUniqueName="[Fact - SC Recommend]" displayFolder="" count="0" unbalanced="0" hidden="1"/>
    <cacheHierarchy uniqueName="[Fact - SC Recommend].[VON_TON_MIN]" caption="VON_TON_MIN" attribute="1" defaultMemberUniqueName="[Fact - SC Recommend].[VON_TON_MIN].[All]" allUniqueName="[Fact - SC Recommend].[VON_TON_MIN].[All]" dimensionUniqueName="[Fact - SC Recommend]" displayFolder="" count="0" unbalanced="0" hidden="1"/>
    <cacheHierarchy uniqueName="[MKT - Lunar].[Value]" caption="Value" attribute="1" defaultMemberUniqueName="[MKT - Lunar].[Value].[All]" allUniqueName="[MKT - Lunar].[Value].[All]" dimensionUniqueName="[MKT - Lunar]" displayFolder="" count="0" unbalanced="0" hidden="1"/>
    <cacheHierarchy uniqueName="[SC Measures].[Value]" caption="Value" attribute="1" defaultMemberUniqueName="[SC Measures].[Value].[All]" allUniqueName="[SC Measures].[Value].[All]" dimensionUniqueName="[SC Measures]" displayFolder="" count="0" unbalanced="0" hidden="1"/>
    <cacheHierarchy uniqueName="[SD Addon].[Value]" caption="Value" attribute="1" defaultMemberUniqueName="[SD Addon].[Value].[All]" allUniqueName="[SD Addon].[Value].[All]" dimensionUniqueName="[SD Addon]" displayFolder="" count="0" unbalanced="0" hidden="1"/>
    <cacheHierarchy uniqueName="[Strategy - Summary Statistics].[Customer]" caption="Customer" attribute="1" defaultMemberUniqueName="[Strategy - Summary Statistics].[Customer].[All]" allUniqueName="[Strategy - Summary Statistics].[Customer].[All]" dimensionUniqueName="[Strategy - Summary Statistics]" displayFolder="RFM &amp; Store Loyalty" count="0" unbalanced="0" hidden="1"/>
    <cacheHierarchy uniqueName="[Strategy - Summary Statistics].[Management]" caption="Management" attribute="1" defaultMemberUniqueName="[Strategy - Summary Statistics].[Management].[All]" allUniqueName="[Strategy - Summary Statistics].[Management].[All]" dimensionUniqueName="[Strategy - Summary Statistics]" displayFolder="Management Performance" count="0" unbalanced="0" hidden="1"/>
    <cacheHierarchy uniqueName="[Strategy - Summary Statistics].[Marketing]" caption="Marketing" attribute="1" defaultMemberUniqueName="[Strategy - Summary Statistics].[Marketing].[All]" allUniqueName="[Strategy - Summary Statistics].[Marketing].[All]" dimensionUniqueName="[Strategy - Summary Statistics]" displayFolder="Marketing Campaign" count="0" unbalanced="0" hidden="1"/>
    <cacheHierarchy uniqueName="[Strategy - Summary Statistics].[Merchandise]" caption="Merchandise" attribute="1" defaultMemberUniqueName="[Strategy - Summary Statistics].[Merchandise].[All]" allUniqueName="[Strategy - Summary Statistics].[Merchandise].[All]" dimensionUniqueName="[Strategy - Summary Statistics]" displayFolder="Inventory" count="0" unbalanced="0" hidden="1"/>
    <cacheHierarchy uniqueName="[Strategy - Summary Statistics].[Net Sales]" caption="Net Sales" attribute="1" defaultMemberUniqueName="[Strategy - Summary Statistics].[Net Sales].[All]" allUniqueName="[Strategy - Summary Statistics].[Net Sales].[All]" dimensionUniqueName="[Strategy - Summary Statistics]" displayFolder="Net Sales" count="0" unbalanced="0" hidden="1"/>
    <cacheHierarchy uniqueName="[Strategy - Summary Statistics].[Sales]" caption="Sales" attribute="1" defaultMemberUniqueName="[Strategy - Summary Statistics].[Sales].[All]" allUniqueName="[Strategy - Summary Statistics].[Sales].[All]" dimensionUniqueName="[Strategy - Summary Statistics]" displayFolder="Gross Sales" count="0" unbalanced="0" hidden="1"/>
    <cacheHierarchy uniqueName="[Strategy - Summary Statistics].[Sales 2]" caption="Sales 2" attribute="1" defaultMemberUniqueName="[Strategy - Summary Statistics].[Sales 2].[All]" allUniqueName="[Strategy - Summary Statistics].[Sales 2].[All]" dimensionUniqueName="[Strategy - Summary Statistics]" displayFolder="Gross Sales" count="0" unbalanced="0" hidden="1"/>
    <cacheHierarchy uniqueName="[Measures].[# Customer Segment]" caption="# Customer Segment" measure="1" displayFolder="" measureGroup="Fact - RFM Current Segment" count="0"/>
    <cacheHierarchy uniqueName="[Measures].[FM. Loc Amt]" caption="FM. Loc Amt" measure="1" displayFolder="" measureGroup="Analytics - Finance Management" count="0"/>
    <cacheHierarchy uniqueName="[Measures].[FM. Loc Amt PnL]" caption="FM. Loc Amt PnL" measure="1" displayFolder="" measureGroup="Analytics - Finance Management" count="0"/>
    <cacheHierarchy uniqueName="[Measures].[FM. Loc Amt PnL (LY)]" caption="FM. Loc Amt PnL (LY)" measure="1" displayFolder="" measureGroup="Analytics - Finance Management" count="0"/>
    <cacheHierarchy uniqueName="[Measures].[FM. Loc Amt PnL (QTD)]" caption="FM. Loc Amt PnL (QTD)" measure="1" displayFolder="" measureGroup="Analytics - Finance Management" count="0"/>
    <cacheHierarchy uniqueName="[Measures].[FM. Loc Amt PnL (YTD)]" caption="FM. Loc Amt PnL (YTD)" measure="1" displayFolder="" measureGroup="Analytics - Finance Management" count="0"/>
    <cacheHierarchy uniqueName="[Measures].[FM% ΔLoc Amt PnL (LY)]" caption="FM% ΔLoc Amt PnL (LY)" measure="1" displayFolder="" measureGroup="Analytics - Finance Management" count="0"/>
    <cacheHierarchy uniqueName="[Measures].[FM 01_Invoices Revenue]" caption="FM 01_Invoices Revenue" measure="1" displayFolder="" measureGroup="Analytics - Finance Management" count="0"/>
    <cacheHierarchy uniqueName="[Measures].[FM 02_VAT Invoice]" caption="FM 02_VAT Invoice" measure="1" displayFolder="" measureGroup="Analytics - Finance Management" count="0"/>
    <cacheHierarchy uniqueName="[Measures].[FM 03_Gross Revenue]" caption="FM 03_Gross Revenue" measure="1" displayFolder="" measureGroup="Analytics - Finance Management" count="0"/>
    <cacheHierarchy uniqueName="[Measures].[FM 04_Revenue Deductions]" caption="FM 04_Revenue Deductions" measure="1" displayFolder="" measureGroup="Analytics - Finance Management" count="0"/>
    <cacheHierarchy uniqueName="[Measures].[FM 05_Net Revenue]" caption="FM 05_Net Revenue" measure="1" displayFolder="" measureGroup="Analytics - Finance Management" count="0"/>
    <cacheHierarchy uniqueName="[Measures].[FM 06_Cost of Goods]" caption="FM 06_Cost of Goods" measure="1" displayFolder="" measureGroup="Analytics - Finance Management" count="0"/>
    <cacheHierarchy uniqueName="[Measures].[FM 07_Gross Profit]" caption="FM 07_Gross Profit" measure="1" displayFolder="" measureGroup="Analytics - Finance Management" count="0"/>
    <cacheHierarchy uniqueName="[Measures].[FM 08_Finance Income]" caption="FM 08_Finance Income" measure="1" displayFolder="" measureGroup="Analytics - Finance Management" count="0"/>
    <cacheHierarchy uniqueName="[Measures].[FM 09_Finance Expenses]" caption="FM 09_Finance Expenses" measure="1" displayFolder="" measureGroup="Analytics - Finance Management" count="0"/>
    <cacheHierarchy uniqueName="[Measures].[FM 10_Inventory Cost]" caption="FM 10_Inventory Cost" measure="1" displayFolder="" measureGroup="Analytics - Finance Management" count="0"/>
    <cacheHierarchy uniqueName="[Measures].[FM 11_Selling Expenses]" caption="FM 11_Selling Expenses" measure="1" displayFolder="" measureGroup="Analytics - Finance Management" count="0"/>
    <cacheHierarchy uniqueName="[Measures].[FM 12_Administrative Expenses]" caption="FM 12_Administrative Expenses" measure="1" displayFolder="" measureGroup="Analytics - Finance Management" count="0"/>
    <cacheHierarchy uniqueName="[Measures].[FM 13_Net Profit]" caption="FM 13_Net Profit" measure="1" displayFolder="" measureGroup="Analytics - Finance Management" count="0"/>
    <cacheHierarchy uniqueName="[Measures].[FM 14_Other Income]" caption="FM 14_Other Income" measure="1" displayFolder="" measureGroup="Analytics - Finance Management" count="0"/>
    <cacheHierarchy uniqueName="[Measures].[FM 15_Other Expenses]" caption="FM 15_Other Expenses" measure="1" displayFolder="" measureGroup="Analytics - Finance Management" count="0"/>
    <cacheHierarchy uniqueName="[Measures].[FM 16_Other Profit]" caption="FM 16_Other Profit" measure="1" displayFolder="" measureGroup="Analytics - Finance Management" count="0"/>
    <cacheHierarchy uniqueName="[Measures].[FM 17_Profit Before Tax]" caption="FM 17_Profit Before Tax" measure="1" displayFolder="" measureGroup="Analytics - Finance Management" count="0"/>
    <cacheHierarchy uniqueName="[Measures].[FM 18_Income Tax Expense]" caption="FM 18_Income Tax Expense" measure="1" displayFolder="" measureGroup="Analytics - Finance Management" count="0"/>
    <cacheHierarchy uniqueName="[Measures].[FM 19_Profit After Tax]" caption="FM 19_Profit After Tax" measure="1" displayFolder="" measureGroup="Analytics - Finance Management" count="0"/>
    <cacheHierarchy uniqueName="[Measures].[FM. OPEX]" caption="FM. OPEX" measure="1" displayFolder="" measureGroup="Analytics - Finance Management" count="0"/>
    <cacheHierarchy uniqueName="[Measures].[FM. EBIT]" caption="FM. EBIT" measure="1" displayFolder="" measureGroup="Analytics - Finance Management" count="0"/>
    <cacheHierarchy uniqueName="[Measures].[FM. Depreciation of Fix Assets]" caption="FM. Depreciation of Fix Assets" measure="1" displayFolder="" measureGroup="Analytics - Finance Management" count="0"/>
    <cacheHierarchy uniqueName="[Measures].[FM. Outsourcing Costs]" caption="FM. Outsourcing Costs" measure="1" displayFolder="" measureGroup="Analytics - Finance Management" count="0"/>
    <cacheHierarchy uniqueName="[Measures].[FM. EBITDAR]" caption="FM. EBITDAR" measure="1" displayFolder="" measureGroup="Analytics - Finance Management" count="0"/>
    <cacheHierarchy uniqueName="[Measures].[FM% OPEX]" caption="FM% OPEX" measure="1" displayFolder="" measureGroup="Analytics - Finance Management" count="0"/>
    <cacheHierarchy uniqueName="[Measures].[FM% GP]" caption="FM% GP" measure="1" displayFolder="" measureGroup="Analytics - Finance Management" count="0"/>
    <cacheHierarchy uniqueName="[Measures].[FM% EBIT]" caption="FM% EBIT" measure="1" displayFolder="" measureGroup="Analytics - Finance Management" count="0"/>
    <cacheHierarchy uniqueName="[Measures].[FM% EBITDAR]" caption="FM% EBITDAR" measure="1" displayFolder="" measureGroup="Analytics - Finance Management" count="0"/>
    <cacheHierarchy uniqueName="[Measures].[Table Notes]" caption="Table Notes" measure="1" displayFolder="" measureGroup="Adhoc - Measures Analysis" count="0"/>
    <cacheHierarchy uniqueName="[Measures].[SD# Active Plant]" caption="SD# Active Plant" measure="1" displayFolder="" measureGroup="Analytics - Sales Distribution" count="0"/>
    <cacheHierarchy uniqueName="[Measures].[SD# All Transactions]" caption="SD# All Transactions" measure="1" displayFolder="" measureGroup="Analytics - Sales Distribution" count="0"/>
    <cacheHierarchy uniqueName="[Measures].[SD. All Net Amt]" caption="SD. All Net Amt" measure="1" displayFolder="" measureGroup="Analytics - Sales Distribution" count="0"/>
    <cacheHierarchy uniqueName="[Measures].[SD. All Qty]" caption="SD. All Qty" measure="1" displayFolder="" measureGroup="Analytics - Sales Distribution" count="0"/>
    <cacheHierarchy uniqueName="[Measures].[SD. Target Amt (Retail)]" caption="SD. Target Amt (Retail)" measure="1" displayFolder="" measureGroup="Analytics - Sales Distribution" count="0"/>
    <cacheHierarchy uniqueName="[Measures].[SD. Return Amt]" caption="SD. Return Amt" measure="1" displayFolder="" measureGroup="Analytics - Sales Distribution" count="0"/>
    <cacheHierarchy uniqueName="[Measures].[SD. Return Qty]" caption="SD. Return Qty" measure="1" displayFolder="" measureGroup="Analytics - Sales Distribution" count="0"/>
    <cacheHierarchy uniqueName="[Measures].[SD% Return/Sale Amt]" caption="SD% Return/Sale Amt" measure="1" displayFolder="" measureGroup="Analytics - Sales Distribution" count="0"/>
    <cacheHierarchy uniqueName="[Measures].[SD% Return/Sale Qty]" caption="SD% Return/Sale Qty" measure="1" displayFolder="" measureGroup="Analytics - Sales Distribution" count="0"/>
    <cacheHierarchy uniqueName="[Measures].[SD% ΔSales/Target Amt (Retail)]" caption="SD% ΔSales/Target Amt (Retail)" measure="1" displayFolder="" measureGroup="Analytics - Sales Distribution" count="0"/>
    <cacheHierarchy uniqueName="[Measures].[SD.Avg All Qty/Trx]" caption="SD.Avg All Qty/Trx" measure="1" displayFolder="" measureGroup="Analytics - Sales Distribution" count="0"/>
    <cacheHierarchy uniqueName="[Measures].[SD.Avg All Net Amt/Trx]" caption="SD.Avg All Net Amt/Trx" measure="1" displayFolder="" measureGroup="Analytics - Sales Distribution" count="0"/>
    <cacheHierarchy uniqueName="[Measures].[SD. Return Q10]" caption="SD. Return Q10" measure="1" displayFolder="" measureGroup="Analytics - Sales Distribution" count="0"/>
    <cacheHierarchy uniqueName="[Measures].[SD# All Customer]" caption="SD# All Customer" measure="1" displayFolder="" measureGroup="Analytics - Sales Distribution" count="0"/>
    <cacheHierarchy uniqueName="[Measures].[SD# All Bill]" caption="SD# All Bill" measure="1" displayFolder="" measureGroup="Analytics - Sales Distribution" count="0"/>
    <cacheHierarchy uniqueName="[Measures].[SD.Avg All Net Amt/Cust]" caption="SD.Avg All Net Amt/Cust" measure="1" displayFolder="" measureGroup="Analytics - Sales Distribution" count="0"/>
    <cacheHierarchy uniqueName="[Measures].[SD.Avg All Qty/Cust]" caption="SD.Avg All Qty/Cust" measure="1" displayFolder="" measureGroup="Analytics - Sales Distribution" count="0"/>
    <cacheHierarchy uniqueName="[Measures].[SD.Avg All Net Amt/Bill]" caption="SD.Avg All Net Amt/Bill" measure="1" displayFolder="" measureGroup="Analytics - Sales Distribution" count="0"/>
    <cacheHierarchy uniqueName="[Measures].[SD.Avg All Qty/Bill]" caption="SD.Avg All Qty/Bill" measure="1" displayFolder="" measureGroup="Analytics - Sales Distribution" count="0"/>
    <cacheHierarchy uniqueName="[Measures].[SD.Avg All Net Amt/Date]" caption="SD.Avg All Net Amt/Date" measure="1" displayFolder="" measureGroup="Analytics - Sales Distribution" count="0"/>
    <cacheHierarchy uniqueName="[Measures].[SD.Avg All Net Amt/Date (LY)]" caption="SD.Avg All Net Amt/Date (LY)" measure="1" displayFolder="" measureGroup="Analytics - Sales Distribution" count="0"/>
    <cacheHierarchy uniqueName="[Measures].[SD.Avg All Net Amt/Plant]" caption="SD.Avg All Net Amt/Plant" measure="1" displayFolder="" measureGroup="Analytics - Sales Distribution" count="0"/>
    <cacheHierarchy uniqueName="[Measures].[SD. All Q10]" caption="SD. All Q10" measure="1" displayFolder="" measureGroup="Analytics - Sales Distribution" count="0"/>
    <cacheHierarchy uniqueName="[Measures].[SD∑ Discount Amt]" caption="SD∑ Discount Amt" measure="1" displayFolder="" measureGroup="Analytics - Sales Distribution" count="0"/>
    <cacheHierarchy uniqueName="[Measures].[SD∑ Gold Amt]" caption="SD∑ Gold Amt" measure="1" displayFolder="" measureGroup="Analytics - Sales Distribution" count="0"/>
    <cacheHierarchy uniqueName="[Measures].[SD∑ Hao Lai Amt]" caption="SD∑ Hao Lai Amt" measure="1" displayFolder="" measureGroup="Analytics - Sales Distribution" count="0"/>
    <cacheHierarchy uniqueName="[Measures].[SD∑ Labour Cost]" caption="SD∑ Labour Cost" measure="1" displayFolder="" measureGroup="Analytics - Sales Distribution" count="0"/>
    <cacheHierarchy uniqueName="[Measures].[SD∑ Net Amt]" caption="SD∑ Net Amt" measure="1" displayFolder="" measureGroup="Analytics - Sales Distribution" count="0"/>
    <cacheHierarchy uniqueName="[Measures].[SD∑ Net Weight]" caption="SD∑ Net Weight" measure="1" displayFolder="" measureGroup="Analytics - Sales Distribution" count="0"/>
    <cacheHierarchy uniqueName="[Measures].[SD∑ Q10]" caption="SD∑ Q10" measure="1" displayFolder="" measureGroup="Analytics - Sales Distribution" count="0"/>
    <cacheHierarchy uniqueName="[Measures].[SD∑ Qty]" caption="SD∑ Qty" measure="1" displayFolder="" measureGroup="Analytics - Sales Distribution" count="0"/>
    <cacheHierarchy uniqueName="[Measures].[SD∑ Tax Amt]" caption="SD∑ Tax Amt" measure="1" displayFolder="" measureGroup="Analytics - Sales Distribution" count="0"/>
    <cacheHierarchy uniqueName="[Measures].[SD. Tax Amt]" caption="SD. Tax Amt" measure="1" displayFolder="" measureGroup="Analytics - Sales Distribution" count="0"/>
    <cacheHierarchy uniqueName="[Measures].[SD## Customer]" caption="SD## Customer" measure="1" displayFolder="" measureGroup="Analytics - Sales Distribution" count="0"/>
    <cacheHierarchy uniqueName="[Measures].[SD. Price range (CAO)]" caption="SD. Price range (CAO)" measure="1" displayFolder="" measureGroup="Analytics - Sales Distribution" count="0"/>
    <cacheHierarchy uniqueName="[Measures].[SD. All Qty (Exclude Service)]" caption="SD. All Qty (Exclude Service)" measure="1" displayFolder="" measureGroup="Analytics - Sales Distribution" count="0"/>
    <cacheHierarchy uniqueName="[Measures].[SD## Bill]" caption="SD## Bill" measure="1" displayFolder="" measureGroup="Analytics - Sales Distribution" count="0"/>
    <cacheHierarchy uniqueName="[Measures].[SD. Labour Cost]" caption="SD. Labour Cost" measure="1" displayFolder="" measureGroup="Analytics - Sales Distribution" count="0"/>
    <cacheHierarchy uniqueName="[Measures].[SD. Gold Amt]" caption="SD. Gold Amt" measure="1" displayFolder="" measureGroup="Analytics - Sales Distribution" count="0"/>
    <cacheHierarchy uniqueName="[Measures].[SD. Hao Lai Amt]" caption="SD. Hao Lai Amt" measure="1" displayFolder="" measureGroup="Analytics - Sales Distribution" count="0"/>
    <cacheHierarchy uniqueName="[Measures].[SD. Discount Amt]" caption="SD. Discount Amt" measure="1" displayFolder="" measureGroup="Analytics - Sales Distribution" count="0"/>
    <cacheHierarchy uniqueName="[Measures].[SD. Net Weight]" caption="SD. Net Weight" measure="1" displayFolder="" measureGroup="Analytics - Sales Distribution" count="0"/>
    <cacheHierarchy uniqueName="[Measures].[SD. Labour Cost (Discounted)]" caption="SD. Labour Cost (Discounted)" measure="1" displayFolder="" measureGroup="Analytics - Sales Distribution" count="0"/>
    <cacheHierarchy uniqueName="[Measures].[SD. Target Amt (CLHH)]" caption="SD. Target Amt (CLHH)" measure="1" displayFolder="" measureGroup="Analytics - Sales Distribution" count="0"/>
    <cacheHierarchy uniqueName="[Measures].[SD# All Transactions (LY)]" caption="SD# All Transactions (LY)" measure="1" displayFolder="" measureGroup="Analytics - Sales Distribution" count="0"/>
    <cacheHierarchy uniqueName="[Measures].[SD# All Customer (LY)]" caption="SD# All Customer (LY)" measure="1" displayFolder="" measureGroup="Analytics - Sales Distribution" count="0"/>
    <cacheHierarchy uniqueName="[Measures].[SD. Hao Lai Amt (LY)]" caption="SD. Hao Lai Amt (LY)" measure="1" displayFolder="" measureGroup="Analytics - Sales Distribution" count="0"/>
    <cacheHierarchy uniqueName="[Measures].[SD. Labour Cost (LY)]" caption="SD. Labour Cost (LY)" measure="1" displayFolder="" measureGroup="Analytics - Sales Distribution" count="0"/>
    <cacheHierarchy uniqueName="[Measures].[SD. All Net Amt (LY)]" caption="SD. All Net Amt (LY)" measure="1" displayFolder="" measureGroup="Analytics - Sales Distribution" count="0"/>
    <cacheHierarchy uniqueName="[Measures].[SD. All Net Amt (YTD)]" caption="SD. All Net Amt (YTD)" measure="1" displayFolder="" measureGroup="Analytics - Sales Distribution" count="0"/>
    <cacheHierarchy uniqueName="[Measures].[SD. All Net Amt (LYTD)]" caption="SD. All Net Amt (LYTD)" measure="1" displayFolder="" measureGroup="Analytics - Sales Distribution" count="0"/>
    <cacheHierarchy uniqueName="[Measures].[SD. Return Amt (LY)]" caption="SD. Return Amt (LY)" measure="1" displayFolder="" measureGroup="Analytics - Sales Distribution" count="0"/>
    <cacheHierarchy uniqueName="[Measures].[SD. All Qty (LY)]" caption="SD. All Qty (LY)" measure="1" displayFolder="" measureGroup="Analytics - Sales Distribution" count="0"/>
    <cacheHierarchy uniqueName="[Measures].[SD. All Qty (YTD)]" caption="SD. All Qty (YTD)" measure="1" displayFolder="" measureGroup="Analytics - Sales Distribution" count="0"/>
    <cacheHierarchy uniqueName="[Measures].[SD. All Qty (LYTD)]" caption="SD. All Qty (LYTD)" measure="1" displayFolder="" measureGroup="Analytics - Sales Distribution" count="0"/>
    <cacheHierarchy uniqueName="[Measures].[SD. Return Qty (LY)]" caption="SD. Return Qty (LY)" measure="1" displayFolder="" measureGroup="Analytics - Sales Distribution" count="0"/>
    <cacheHierarchy uniqueName="[Measures].[SD. All Q10 (LY)]" caption="SD. All Q10 (LY)" measure="1" displayFolder="" measureGroup="Analytics - Sales Distribution" count="0"/>
    <cacheHierarchy uniqueName="[Measures].[SD. Return Q10 (LY)]" caption="SD. Return Q10 (LY)" measure="1" displayFolder="" measureGroup="Analytics - Sales Distribution" count="0"/>
    <cacheHierarchy uniqueName="[Measures].[SD.Avg All Net Amt/Cust (LY)]" caption="SD.Avg All Net Amt/Cust (LY)" measure="1" displayFolder="" measureGroup="Analytics - Sales Distribution" count="0"/>
    <cacheHierarchy uniqueName="[Measures].[SD.Avg All Net Amt/Bill (LY)]" caption="SD.Avg All Net Amt/Bill (LY)" measure="1" displayFolder="" measureGroup="Analytics - Sales Distribution" count="0"/>
    <cacheHierarchy uniqueName="[Measures].[SD.Avg All Qty/Cust (LY)]" caption="SD.Avg All Qty/Cust (LY)" measure="1" displayFolder="" measureGroup="Analytics - Sales Distribution" count="0"/>
    <cacheHierarchy uniqueName="[Measures].[SD.Avg All Net Amt/Trx (LY)]" caption="SD.Avg All Net Amt/Trx (LY)" measure="1" displayFolder="" measureGroup="Analytics - Sales Distribution" count="0"/>
    <cacheHierarchy uniqueName="[Measures].[SD.Avg All Qty/Trx (LY)]" caption="SD.Avg All Qty/Trx (LY)" measure="1" displayFolder="" measureGroup="Analytics - Sales Distribution" count="0"/>
    <cacheHierarchy uniqueName="[Measures].[SD.Avg All Qty/Bill (LY)]" caption="SD.Avg All Qty/Bill (LY)" measure="1" displayFolder="" measureGroup="Analytics - Sales Distribution" count="0"/>
    <cacheHierarchy uniqueName="[Measures].[SD# Active Plant (LY)]" caption="SD# Active Plant (LY)" measure="1" displayFolder="" measureGroup="Analytics - Sales Distribution" count="0"/>
    <cacheHierarchy uniqueName="[Measures].[SD.Avg All Net Amt/Plant (LY)]" caption="SD.Avg All Net Amt/Plant (LY)" measure="1" displayFolder="" measureGroup="Analytics - Sales Distribution" count="0"/>
    <cacheHierarchy uniqueName="[Measures].[SD# All Bill (LY)]" caption="SD# All Bill (LY)" measure="1" displayFolder="" measureGroup="Analytics - Sales Distribution" count="0"/>
    <cacheHierarchy uniqueName="[Measures].[SD% ΔAll Customer (LY)]" caption="SD% ΔAll Customer (LY)" measure="1" displayFolder="" measureGroup="Analytics - Sales Distribution" count="0"/>
    <cacheHierarchy uniqueName="[Measures].[SD% ΔAll Net Amt (LY)]" caption="SD% ΔAll Net Amt (LY)" measure="1" displayFolder="" measureGroup="Analytics - Sales Distribution" count="0"/>
    <cacheHierarchy uniqueName="[Measures].[SD% ΔAll Qty (LY)]" caption="SD% ΔAll Qty (LY)" measure="1" displayFolder="" measureGroup="Analytics - Sales Distribution" count="0"/>
    <cacheHierarchy uniqueName="[Measures].[SD% ΔAll Qty (LYTD)]" caption="SD% ΔAll Qty (LYTD)" measure="1" displayFolder="" measureGroup="Analytics - Sales Distribution" count="0"/>
    <cacheHierarchy uniqueName="[Measures].[SD% ΔAll Net Amt (LYTD)]" caption="SD% ΔAll Net Amt (LYTD)" measure="1" displayFolder="" measureGroup="Analytics - Sales Distribution" count="0"/>
    <cacheHierarchy uniqueName="[Measures].[SD% ΔReturn Amt (LY)]" caption="SD% ΔReturn Amt (LY)" measure="1" displayFolder="" measureGroup="Analytics - Sales Distribution" count="0"/>
    <cacheHierarchy uniqueName="[Measures].[SD% ΔReturn Qty (LY)]" caption="SD% ΔReturn Qty (LY)" measure="1" displayFolder="" measureGroup="Analytics - Sales Distribution" count="0"/>
    <cacheHierarchy uniqueName="[Measures].[SD% ΔAll Q10 (LY)]" caption="SD% ΔAll Q10 (LY)" measure="1" displayFolder="" measureGroup="Analytics - Sales Distribution" count="0"/>
    <cacheHierarchy uniqueName="[Measures].[SD% Return/Sales Amt (LY)]" caption="SD% Return/Sales Amt (LY)" measure="1" displayFolder="" measureGroup="Analytics - Sales Distribution" count="0"/>
    <cacheHierarchy uniqueName="[Measures].[SD% Return/Sales Qty (LY)]" caption="SD% Return/Sales Qty (LY)" measure="1" displayFolder="" measureGroup="Analytics - Sales Distribution" count="0"/>
    <cacheHierarchy uniqueName="[Measures].[SD.Avg All Net Amt/Qty]" caption="SD.Avg All Net Amt/Qty" measure="1" displayFolder="" measureGroup="Analytics - Sales Distribution" count="0"/>
    <cacheHierarchy uniqueName="[Measures].[SD.Avg All Net Amt/Qty (LY)]" caption="SD.Avg All Net Amt/Qty (LY)" measure="1" displayFolder="" measureGroup="Analytics - Sales Distribution" count="0"/>
    <cacheHierarchy uniqueName="[Measures].[SD% ΔAvg All Net Amt/Plant (LY)]" caption="SD% ΔAvg All Net Amt/Plant (LY)" measure="1" displayFolder="" measureGroup="Analytics - Sales Distribution" count="0"/>
    <cacheHierarchy uniqueName="[Measures].[SD% ΔAvg All Net Amt/Trx (LY)]" caption="SD% ΔAvg All Net Amt/Trx (LY)" measure="1" displayFolder="" measureGroup="Analytics - Sales Distribution" count="0"/>
    <cacheHierarchy uniqueName="[Measures].[SD. All Qty (Exclude Service) (LY)]" caption="SD. All Qty (Exclude Service) (LY)" measure="1" displayFolder="" measureGroup="Analytics - Sales Distribution" count="0"/>
    <cacheHierarchy uniqueName="[Measures].[SD% ΔAll Qty (Exclude Service) (LY)]" caption="SD% ΔAll Qty (Exclude Service) (LY)" measure="1" displayFolder="" measureGroup="Analytics - Sales Distribution" count="0"/>
    <cacheHierarchy uniqueName="[Measures].[SD% ΔAvg All Net Amt/Date (LY)]" caption="SD% ΔAvg All Net Amt/Date (LY)" measure="1" displayFolder="" measureGroup="Analytics - Sales Distribution" count="0"/>
    <cacheHierarchy uniqueName="[Measures].[SD% ΔAll Transactions (LY)]" caption="SD% ΔAll Transactions (LY)" measure="1" displayFolder="" measureGroup="Analytics - Sales Distribution" count="0"/>
    <cacheHierarchy uniqueName="[Measures].[SD% ΔActive Plant (LY)]" caption="SD% ΔActive Plant (LY)" measure="1" displayFolder="" measureGroup="Analytics - Sales Distribution" count="0"/>
    <cacheHierarchy uniqueName="[Measures].[SD% ΔAll Bill (LY)]" caption="SD% ΔAll Bill (LY)" measure="1" displayFolder="" measureGroup="Analytics - Sales Distribution" count="0"/>
    <cacheHierarchy uniqueName="[Measures].[SD% ΔAvg All Qty/Cust (LY)]" caption="SD% ΔAvg All Qty/Cust (LY)" measure="1" displayFolder="" measureGroup="Analytics - Sales Distribution" count="0"/>
    <cacheHierarchy uniqueName="[Measures].[SD% ΔAvg All Qty/Trx (LY)]" caption="SD% ΔAvg All Qty/Trx (LY)" measure="1" displayFolder="" measureGroup="Analytics - Sales Distribution" count="0"/>
    <cacheHierarchy uniqueName="[Measures].[SD% ΔAvg All Net Amt/Qty (LY)]" caption="SD% ΔAvg All Net Amt/Qty (LY)" measure="1" displayFolder="" measureGroup="Analytics - Sales Distribution" count="0"/>
    <cacheHierarchy uniqueName="[Measures].[SD% ΔAvg All Qty/Bill (LY)]" caption="SD% ΔAvg All Qty/Bill (LY)" measure="1" displayFolder="" measureGroup="Analytics - Sales Distribution" count="0"/>
    <cacheHierarchy uniqueName="[Measures].[MM. Inventory Amt (Adjust)]" caption="MM. Inventory Amt (Adjust)" measure="1" displayFolder="Inventory" measureGroup="Analytics - Merchandise Material" count="0"/>
    <cacheHierarchy uniqueName="[Measures].[MM.Avg Inventory Amt (Adjust)]" caption="MM.Avg Inventory Amt (Adjust)" measure="1" displayFolder="Inventory" measureGroup="Analytics - Merchandise Material" count="0"/>
    <cacheHierarchy uniqueName="[Measures].[MM.Avg Inventory Amt (LY) (Adjust)]" caption="MM.Avg Inventory Amt (LY) (Adjust)" measure="1" displayFolder="Inventory" measureGroup="Analytics - Merchandise Material" count="0"/>
    <cacheHierarchy uniqueName="[Measures].[MM%Avg Inventory Amt (LY) (Adjust)]" caption="MM%Avg Inventory Amt (LY) (Adjust)" measure="1" displayFolder="Inventory" measureGroup="Analytics - Merchandise Material" count="0"/>
    <cacheHierarchy uniqueName="[Measures].[MM. Inventory Qty]" caption="MM. Inventory Qty" measure="1" displayFolder="Inventory" measureGroup="Analytics - Merchandise Material" count="0"/>
    <cacheHierarchy uniqueName="[Measures].[MM. Inventory Q10 (CHI)]" caption="MM. Inventory Q10 (CHI)" measure="1" displayFolder="Inventory" measureGroup="Analytics - Merchandise Material" count="0"/>
    <cacheHierarchy uniqueName="[Measures].[MM. Inventory Q10 (PHA)]" caption="MM. Inventory Q10 (PHA)" measure="1" displayFolder="Inventory" measureGroup="Analytics - Merchandise Material" count="0"/>
    <cacheHierarchy uniqueName="[Measures].[MM. Inventory Weight (PHA)]" caption="MM. Inventory Weight (PHA)" measure="1" displayFolder="Inventory" measureGroup="Analytics - Merchandise Material" count="0"/>
    <cacheHierarchy uniqueName="[Measures].[MM. Inventory Weight (CHI)]" caption="MM. Inventory Weight (CHI)" measure="1" displayFolder="Inventory" measureGroup="Analytics - Merchandise Material" count="0"/>
    <cacheHierarchy uniqueName="[Measures].[MM. Inventory Amt]" caption="MM. Inventory Amt" measure="1" displayFolder="Inventory" measureGroup="Analytics - Merchandise Material" count="0"/>
    <cacheHierarchy uniqueName="[Measures].[MM.Avg Inventory Qty]" caption="MM.Avg Inventory Qty" measure="1" displayFolder="Inventory" measureGroup="Analytics - Merchandise Material" count="0"/>
    <cacheHierarchy uniqueName="[Measures].[MM.Avg Inventory Amt]" caption="MM.Avg Inventory Amt" measure="1" displayFolder="Inventory" measureGroup="Analytics - Merchandise Material" count="0"/>
    <cacheHierarchy uniqueName="[Measures].[MM. RCMD Qty (Min)]" caption="MM. RCMD Qty (Min)" measure="1" displayFolder="Recommendation" measureGroup="Analytics - Merchandise Material" count="0"/>
    <cacheHierarchy uniqueName="[Measures].[MM. RCMD Qty (Max)]" caption="MM. RCMD Qty (Max)" measure="1" displayFolder="Recommendation" measureGroup="Analytics - Merchandise Material" count="0"/>
    <cacheHierarchy uniqueName="[Measures].[MM. RCMD Inventory Qty]" caption="MM. RCMD Inventory Qty" measure="1" displayFolder="Recommendation" measureGroup="Analytics - Merchandise Material" count="0"/>
    <cacheHierarchy uniqueName="[Measures].[MM. RCMD Amt (Min)]" caption="MM. RCMD Amt (Min)" measure="1" displayFolder="Recommendation" measureGroup="Analytics - Merchandise Material" count="0"/>
    <cacheHierarchy uniqueName="[Measures].[MM. RCMD Amt (Max)]" caption="MM. RCMD Amt (Max)" measure="1" displayFolder="Recommendation" measureGroup="Analytics - Merchandise Material" count="0"/>
    <cacheHierarchy uniqueName="[Measures].[MM. RCMD Inventory Amt]" caption="MM. RCMD Inventory Amt" measure="1" displayFolder="Recommendation" measureGroup="Analytics - Merchandise Material" count="0"/>
    <cacheHierarchy uniqueName="[Measures].[MM% RCMD Qty (Min)]" caption="MM% RCMD Qty (Min)" measure="1" displayFolder="Recommendation" measureGroup="Analytics - Merchandise Material" count="0"/>
    <cacheHierarchy uniqueName="[Measures].[MM# Current Stock Aging]" caption="MM# Current Stock Aging" measure="1" displayFolder="Inventory" measureGroup="Analytics - Merchandise Material" count="0"/>
    <cacheHierarchy uniqueName="[Measures].[MM# Gobal Stock Aging]" caption="MM# Gobal Stock Aging" measure="1" displayFolder="Inventory" measureGroup="Analytics - Merchandise Material" count="0"/>
    <cacheHierarchy uniqueName="[Measures].[MM#Avg Current Stock Aging]" caption="MM#Avg Current Stock Aging" measure="1" displayFolder="Inventory" measureGroup="Analytics - Merchandise Material" count="0"/>
    <cacheHierarchy uniqueName="[Measures].[MM. Intransit Qty]" caption="MM. Intransit Qty" measure="1" displayFolder="Inventory" measureGroup="Analytics - Merchandise Material" count="0"/>
    <cacheHierarchy uniqueName="[Measures].[MM. Inventory Qty (Valuated Stock)]" caption="MM. Inventory Qty (Valuated Stock)" measure="1" displayFolder="Inventory" measureGroup="Analytics - Merchandise Material" count="0"/>
    <cacheHierarchy uniqueName="[Measures].[MM.Avgx Inventory Amt]" caption="MM.Avgx Inventory Amt" measure="1" displayFolder="Inventory" measureGroup="Analytics - Merchandise Material" count="0"/>
    <cacheHierarchy uniqueName="[Measures].[MM. Inventory Turnover Amt]" caption="MM. Inventory Turnover Amt" measure="1" displayFolder="Inventory" measureGroup="Analytics - Merchandise Material" count="0"/>
    <cacheHierarchy uniqueName="[Measures].[MM. Inventory Turnover Qty]" caption="MM. Inventory Turnover Qty" measure="1" displayFolder="Inventory" measureGroup="Analytics - Merchandise Material" count="0"/>
    <cacheHierarchy uniqueName="[Measures].[MM.Avgx Inventory Qty]" caption="MM.Avgx Inventory Qty" measure="1" displayFolder="Inventory" measureGroup="Analytics - Merchandise Material" count="0"/>
    <cacheHierarchy uniqueName="[Measures].[MM∑ Inventory Amt Trx]" caption="MM∑ Inventory Amt Trx" measure="1" displayFolder="Inventory" measureGroup="Analytics - Merchandise Material" count="0"/>
    <cacheHierarchy uniqueName="[Measures].[MM∑ Inventory Qty Trx]" caption="MM∑ Inventory Qty Trx" measure="1" displayFolder="Inventory" measureGroup="Analytics - Merchandise Material" count="0"/>
    <cacheHierarchy uniqueName="[Measures].[MM∑ Intransit Qty Trx]" caption="MM∑ Intransit Qty Trx" measure="1" displayFolder="Inventory" measureGroup="Analytics - Merchandise Material" count="0"/>
    <cacheHierarchy uniqueName="[Measures].[MM∑ Inventory Q10 Trx]" caption="MM∑ Inventory Q10 Trx" measure="1" displayFolder="Inventory" measureGroup="Analytics - Merchandise Material" count="0"/>
    <cacheHierarchy uniqueName="[Measures].[MM∑ Inventory Weight Trx]" caption="MM∑ Inventory Weight Trx" measure="1" displayFolder="Inventory" measureGroup="Analytics - Merchandise Material" count="0"/>
    <cacheHierarchy uniqueName="[Measures].[MM∑ Purchase Amt]" caption="MM∑ Purchase Amt" measure="1" displayFolder="Purchasing" measureGroup="Analytics - Merchandise Material" count="0"/>
    <cacheHierarchy uniqueName="[Measures].[MM∑ Purchase Qy]" caption="MM∑ Purchase Qy" measure="1" displayFolder="Purchasing" measureGroup="Analytics - Merchandise Material" count="0"/>
    <cacheHierarchy uniqueName="[Measures].[MM∑ Purchase Q10]" caption="MM∑ Purchase Q10" measure="1" displayFolder="Purchasing" measureGroup="Analytics - Merchandise Material" count="0"/>
    <cacheHierarchy uniqueName="[Measures].[MM. Repurchasing Amt]" caption="MM. Repurchasing Amt" measure="1" displayFolder="Purchasing" measureGroup="Analytics - Merchandise Material" count="0"/>
    <cacheHierarchy uniqueName="[Measures].[MM. Repurchasing Qty]" caption="MM. Repurchasing Qty" measure="1" displayFolder="Purchasing" measureGroup="Analytics - Merchandise Material" count="0"/>
    <cacheHierarchy uniqueName="[Measures].[MM. Repurchasing Q10]" caption="MM. Repurchasing Q10" measure="1" displayFolder="Purchasing" measureGroup="Analytics - Merchandise Material" count="0"/>
    <cacheHierarchy uniqueName="[Measures].[MM. Intransit Amt]" caption="MM. Intransit Amt" measure="1" displayFolder="Inventory" measureGroup="Analytics - Merchandise Material" count="0"/>
    <cacheHierarchy uniqueName="[Measures].[MM.Avg Inventory Amt (LY)]" caption="MM.Avg Inventory Amt (LY)" measure="1" displayFolder="Inventory" measureGroup="Analytics - Merchandise Material" count="0"/>
    <cacheHierarchy uniqueName="[Measures].[MM.Avg Inventory Qty (LY)]" caption="MM.Avg Inventory Qty (LY)" measure="1" displayFolder="Inventory" measureGroup="Analytics - Merchandise Material" count="0"/>
    <cacheHierarchy uniqueName="[Measures].[MM.Avg Inventory Q10 (PHA)]" caption="MM.Avg Inventory Q10 (PHA)" measure="1" displayFolder="Inventory" measureGroup="Analytics - Merchandise Material" count="0"/>
    <cacheHierarchy uniqueName="[Measures].[MM.Avg Inventory Q10 (CHI)]" caption="MM.Avg Inventory Q10 (CHI)" measure="1" displayFolder="Inventory" measureGroup="Analytics - Merchandise Material" count="0"/>
    <cacheHierarchy uniqueName="[Measures].[MM.Avg Inventory Q10 (PHA) (LY)]" caption="MM.Avg Inventory Q10 (PHA) (LY)" measure="1" displayFolder="Inventory" measureGroup="Analytics - Merchandise Material" count="0"/>
    <cacheHierarchy uniqueName="[Measures].[MM.Avg Inventory Q10 (CHI) (LY)]" caption="MM.Avg Inventory Q10 (CHI) (LY)" measure="1" displayFolder="Inventory" measureGroup="Analytics - Merchandise Material" count="0"/>
    <cacheHierarchy uniqueName="[Measures].[MM.Avgx Inventory Q10 (PHA)]" caption="MM.Avgx Inventory Q10 (PHA)" measure="1" displayFolder="Inventory" measureGroup="Analytics - Merchandise Material" count="0"/>
    <cacheHierarchy uniqueName="[Measures].[MM.Avgx Inventory Q10 (CHI)]" caption="MM.Avgx Inventory Q10 (CHI)" measure="1" displayFolder="Inventory" measureGroup="Analytics - Merchandise Material" count="0"/>
    <cacheHierarchy uniqueName="[Measures].[MM. RCMD Qty (Min Missing)]" caption="MM. RCMD Qty (Min Missing)" measure="1" displayFolder="Recommendation" measureGroup="Analytics - Merchandise Material" count="0"/>
    <cacheHierarchy uniqueName="[Measures].[MM. Sell Through Qty]" caption="MM. Sell Through Qty" measure="1" displayFolder="Inventory" measureGroup="Analytics - Merchandise Material" count="0"/>
    <cacheHierarchy uniqueName="[Measures].[MM. Sell Through Amt]" caption="MM. Sell Through Amt" measure="1" displayFolder="Inventory" measureGroup="Analytics - Merchandise Material" count="0"/>
    <cacheHierarchy uniqueName="[Measures].[MM% RCMD Qty (Min) (LM)]" caption="MM% RCMD Qty (Min) (LM)" measure="1" displayFolder="Recommendation" measureGroup="Analytics - Merchandise Material" count="0"/>
    <cacheHierarchy uniqueName="[Measures].[MM. Repurchasing Amt (LY)]" caption="MM. Repurchasing Amt (LY)" measure="1" displayFolder="Purchasing" measureGroup="Analytics - Merchandise Material" count="0"/>
    <cacheHierarchy uniqueName="[Measures].[MM. Repurchasing Qty (LY)]" caption="MM. Repurchasing Qty (LY)" measure="1" displayFolder="Purchasing" measureGroup="Analytics - Merchandise Material" count="0"/>
    <cacheHierarchy uniqueName="[Measures].[MM. Repurchasing Q10 (LY)]" caption="MM. Repurchasing Q10 (LY)" measure="1" displayFolder="Purchasing" measureGroup="Analytics - Merchandise Material" count="0"/>
    <cacheHierarchy uniqueName="[Measures].[MM% ΔRepurchasing Amt (LY)]" caption="MM% ΔRepurchasing Amt (LY)" measure="1" displayFolder="Purchasing" measureGroup="Analytics - Merchandise Material" count="0"/>
    <cacheHierarchy uniqueName="[Measures].[MM% ΔRepurchasing Qty (LY)]" caption="MM% ΔRepurchasing Qty (LY)" measure="1" displayFolder="Purchasing" measureGroup="Analytics - Merchandise Material" count="0"/>
    <cacheHierarchy uniqueName="[Measures].[MM% ΔRepurchasing Q10 (LY)]" caption="MM% ΔRepurchasing Q10 (LY)" measure="1" displayFolder="Purchasing" measureGroup="Analytics - Merchandise Material" count="0"/>
    <cacheHierarchy uniqueName="[Measures].[MM.Avgx Inventory Amt (LY)]" caption="MM.Avgx Inventory Amt (LY)" measure="1" displayFolder="Inventory" measureGroup="Analytics - Merchandise Material" count="0"/>
    <cacheHierarchy uniqueName="[Measures].[MM.Avgx Inventory Qty (LY)]" caption="MM.Avgx Inventory Qty (LY)" measure="1" displayFolder="Inventory" measureGroup="Analytics - Merchandise Material" count="0"/>
    <cacheHierarchy uniqueName="[Measures].[MK. Sales Amt]" caption="MK. Sales Amt" measure="1" displayFolder="" measureGroup="Analytics - Marketing Campaign" count="0"/>
    <cacheHierarchy uniqueName="[Measures].[MK. Sales Qty]" caption="MK. Sales Qty" measure="1" displayFolder="" measureGroup="Analytics - Marketing Campaign" count="0"/>
    <cacheHierarchy uniqueName="[Measures].[MK# Customer]" caption="MK# Customer" measure="1" displayFolder="" measureGroup="Analytics - Marketing Campaign" count="0"/>
    <cacheHierarchy uniqueName="[Measures].[MK# Bill]" caption="MK# Bill" measure="1" displayFolder="" measureGroup="Analytics - Marketing Campaign" count="0"/>
    <cacheHierarchy uniqueName="[Measures].[MK# Transactions]" caption="MK# Transactions" measure="1" displayFolder="" measureGroup="Analytics - Marketing Campaign" count="0"/>
    <cacheHierarchy uniqueName="[Measures].[MK.Avg Qty/Bill]" caption="MK.Avg Qty/Bill" measure="1" displayFolder="" measureGroup="Analytics - Marketing Campaign" count="0"/>
    <cacheHierarchy uniqueName="[Measures].[MK.Avg Amt/Cust]" caption="MK.Avg Amt/Cust" measure="1" displayFolder="" measureGroup="Analytics - Marketing Campaign" count="0"/>
    <cacheHierarchy uniqueName="[Measures].[MK.Avg Qty/Cust]" caption="MK.Avg Qty/Cust" measure="1" displayFolder="" measureGroup="Analytics - Marketing Campaign" count="0"/>
    <cacheHierarchy uniqueName="[Measures].[MK.Avg Amt/Trx]" caption="MK.Avg Amt/Trx" measure="1" displayFolder="" measureGroup="Analytics - Marketing Campaign" count="0"/>
    <cacheHierarchy uniqueName="[Measures].[MK.Avg Qty/Trx]" caption="MK.Avg Qty/Trx" measure="1" displayFolder="" measureGroup="Analytics - Marketing Campaign" count="0"/>
    <cacheHierarchy uniqueName="[Measures].[MK# Active Plant]" caption="MK# Active Plant" measure="1" displayFolder="" measureGroup="Analytics - Marketing Campaign" count="0"/>
    <cacheHierarchy uniqueName="[Measures].[MK.Avg Amt/Plant]" caption="MK.Avg Amt/Plant" measure="1" displayFolder="" measureGroup="Analytics - Marketing Campaign" count="0"/>
    <cacheHierarchy uniqueName="[Measures].[MK. Discount Amt]" caption="MK. Discount Amt" measure="1" displayFolder="" measureGroup="Analytics - Marketing Campaign" count="0"/>
    <cacheHierarchy uniqueName="[Measures].[MK% Discount Amt]" caption="MK% Discount Amt" measure="1" displayFolder="" measureGroup="Analytics - Marketing Campaign" count="0"/>
    <cacheHierarchy uniqueName="[Measures].[MK.Avg Amt/Bill]" caption="MK.Avg Amt/Bill" measure="1" displayFolder="" measureGroup="Analytics - Marketing Campaign" count="0"/>
    <cacheHierarchy uniqueName="[Measures].[MK∑ Sales Amt]" caption="MK∑ Sales Amt" measure="1" displayFolder="" measureGroup="Analytics - Marketing Campaign" count="0"/>
    <cacheHierarchy uniqueName="[Measures].[MK∑ Sales Qty]" caption="MK∑ Sales Qty" measure="1" displayFolder="" measureGroup="Analytics - Marketing Campaign" count="0"/>
    <cacheHierarchy uniqueName="[Measures].[MK∑ Discount Amt]" caption="MK∑ Discount Amt" measure="1" displayFolder="" measureGroup="Analytics - Marketing Campaign" count="0"/>
    <cacheHierarchy uniqueName="[Measures].[MK∑ Free Gift]" caption="MK∑ Free Gift" measure="1" displayFolder="" measureGroup="Analytics - Marketing Campaign" count="0"/>
    <cacheHierarchy uniqueName="[Measures].[MK. Free Gift]" caption="MK. Free Gift" measure="1" displayFolder="" measureGroup="Analytics - Marketing Campaign" count="0"/>
    <cacheHierarchy uniqueName="[Measures].[MK. Sales Amt (Allocation)]" caption="MK. Sales Amt (Allocation)" measure="1" displayFolder="" measureGroup="Analytics - Marketing Campaign" count="0"/>
    <cacheHierarchy uniqueName="[Measures].[MK# Active Plant (LY)]" caption="MK# Active Plant (LY)" measure="1" displayFolder="" measureGroup="Analytics - Marketing Campaign" count="0"/>
    <cacheHierarchy uniqueName="[Measures].[MK# Bill (LY)]" caption="MK# Bill (LY)" measure="1" displayFolder="" measureGroup="Analytics - Marketing Campaign" count="0"/>
    <cacheHierarchy uniqueName="[Measures].[MK# Transactions (LY)]" caption="MK# Transactions (LY)" measure="1" displayFolder="" measureGroup="Analytics - Marketing Campaign" count="0"/>
    <cacheHierarchy uniqueName="[Measures].[MK# Customer (LY)]" caption="MK# Customer (LY)" measure="1" displayFolder="" measureGroup="Analytics - Marketing Campaign" count="0"/>
    <cacheHierarchy uniqueName="[Measures].[MK. Sales Amt (LY)]" caption="MK. Sales Amt (LY)" measure="1" displayFolder="" measureGroup="Analytics - Marketing Campaign" count="0"/>
    <cacheHierarchy uniqueName="[Measures].[MK. Sales Qty (LY)]" caption="MK. Sales Qty (LY)" measure="1" displayFolder="" measureGroup="Analytics - Marketing Campaign" count="0"/>
    <cacheHierarchy uniqueName="[Measures].[MK.Avg Amt/Bill (LY)]" caption="MK.Avg Amt/Bill (LY)" measure="1" displayFolder="" measureGroup="Analytics - Marketing Campaign" count="0"/>
    <cacheHierarchy uniqueName="[Measures].[MK.Avg Qty/Bill (LY)]" caption="MK.Avg Qty/Bill (LY)" measure="1" displayFolder="" measureGroup="Analytics - Marketing Campaign" count="0"/>
    <cacheHierarchy uniqueName="[Measures].[MK.Avg Amt/Cust (LY)]" caption="MK.Avg Amt/Cust (LY)" measure="1" displayFolder="" measureGroup="Analytics - Marketing Campaign" count="0"/>
    <cacheHierarchy uniqueName="[Measures].[MK.Avg Qty/Cust (LY)]" caption="MK.Avg Qty/Cust (LY)" measure="1" displayFolder="" measureGroup="Analytics - Marketing Campaign" count="0"/>
    <cacheHierarchy uniqueName="[Measures].[MK.Avg Amt/Trx (LY)]" caption="MK.Avg Amt/Trx (LY)" measure="1" displayFolder="" measureGroup="Analytics - Marketing Campaign" count="0"/>
    <cacheHierarchy uniqueName="[Measures].[MK.Avg Qty/Trx (LY)]" caption="MK.Avg Qty/Trx (LY)" measure="1" displayFolder="" measureGroup="Analytics - Marketing Campaign" count="0"/>
    <cacheHierarchy uniqueName="[Measures].[MK.Avg Amt/Plant (LY)]" caption="MK.Avg Amt/Plant (LY)" measure="1" displayFolder="" measureGroup="Analytics - Marketing Campaign" count="0"/>
    <cacheHierarchy uniqueName="[Measures].[MK.Avg Amt/Qty]" caption="MK.Avg Amt/Qty" measure="1" displayFolder="" measureGroup="Analytics - Marketing Campaign" count="0"/>
    <cacheHierarchy uniqueName="[Measures].[MK.Avg Amt/Qty (LY)]" caption="MK.Avg Amt/Qty (LY)" measure="1" displayFolder="" measureGroup="Analytics - Marketing Campaign" count="0"/>
    <cacheHierarchy uniqueName="[Measures].[MK.Avg Amt/Day]" caption="MK.Avg Amt/Day" measure="1" displayFolder="" measureGroup="Analytics - Marketing Campaign" count="0"/>
    <cacheHierarchy uniqueName="[Measures].[MK.Avg Amt/Day (LY)]" caption="MK.Avg Amt/Day (LY)" measure="1" displayFolder="" measureGroup="Analytics - Marketing Campaign" count="0"/>
    <cacheHierarchy uniqueName="[Measures].[MK% ΔActive Plant (LY)]" caption="MK% ΔActive Plant (LY)" measure="1" displayFolder="" measureGroup="Analytics - Marketing Campaign" count="0"/>
    <cacheHierarchy uniqueName="[Measures].[MK% ΔTransactions (LY)]" caption="MK% ΔTransactions (LY)" measure="1" displayFolder="" measureGroup="Analytics - Marketing Campaign" count="0"/>
    <cacheHierarchy uniqueName="[Measures].[MK% ΔCustomer (LY)]" caption="MK% ΔCustomer (LY)" measure="1" displayFolder="" measureGroup="Analytics - Marketing Campaign" count="0"/>
    <cacheHierarchy uniqueName="[Measures].[MK% ΔSales Amt (LY)]" caption="MK% ΔSales Amt (LY)" measure="1" displayFolder="" measureGroup="Analytics - Marketing Campaign" count="0"/>
    <cacheHierarchy uniqueName="[Measures].[MK% ΔSales Qty (LY)]" caption="MK% ΔSales Qty (LY)" measure="1" displayFolder="" measureGroup="Analytics - Marketing Campaign" count="0"/>
    <cacheHierarchy uniqueName="[Measures].[MK% ΔBill (LY)]" caption="MK% ΔBill (LY)" measure="1" displayFolder="" measureGroup="Analytics - Marketing Campaign" count="0"/>
    <cacheHierarchy uniqueName="[Measures].[MK% ΔAvg Amt/Bill (LY)]" caption="MK% ΔAvg Amt/Bill (LY)" measure="1" displayFolder="" measureGroup="Analytics - Marketing Campaign" count="0"/>
    <cacheHierarchy uniqueName="[Measures].[MK% ΔAvg Amt/Day (LY)]" caption="MK% ΔAvg Amt/Day (LY)" measure="1" displayFolder="" measureGroup="Analytics - Marketing Campaign" count="0"/>
    <cacheHierarchy uniqueName="[Measures].[MK% ΔAvg Amt/Qty (LY)]" caption="MK% ΔAvg Amt/Qty (LY)" measure="1" displayFolder="" measureGroup="Analytics - Marketing Campaign" count="0"/>
    <cacheHierarchy uniqueName="[Measures].[MK% ΔAvg Amt/Plant (LY)]" caption="MK% ΔAvg Amt/Plant (LY)" measure="1" displayFolder="" measureGroup="Analytics - Marketing Campaign" count="0"/>
    <cacheHierarchy uniqueName="[Measures].[MK% ΔAvg Qty/Bill (LY)]" caption="MK% ΔAvg Qty/Bill (LY)" measure="1" displayFolder="" measureGroup="Analytics - Marketing Campaign" count="0"/>
    <cacheHierarchy uniqueName="[Measures].[MK% ΔAvg Amt/Trx (LY)]" caption="MK% ΔAvg Amt/Trx (LY)" measure="1" displayFolder="" measureGroup="Analytics - Marketing Campaign" count="0"/>
    <cacheHierarchy uniqueName="[Measures].[__Default measure]" caption="__Default measure" measure="1" displayFolder="" count="0" hidden="1"/>
    <cacheHierarchy uniqueName="[Measures].[# Customer (Master)]" caption="# Customer (Master)" measure="1" displayFolder="" measureGroup="Dim - Customer" count="0" hidden="1"/>
    <cacheHierarchy uniqueName="[Measures].[# Customer (master) (create)]" caption="# Customer (master) (create)" measure="1" displayFolder="" measureGroup="Dim - Customer" count="0" hidden="1"/>
    <cacheHierarchy uniqueName="[Measures].[# Customer NOT Buy]" caption="# Customer NOT Buy" measure="1" displayFolder="" measureGroup="Dim - Customer" count="0" hidden="1"/>
    <cacheHierarchy uniqueName="[Measures].[# Plant New]" caption="# Plant New" measure="1" displayFolder="" measureGroup="Dim - Plant" count="0" hidden="1"/>
    <cacheHierarchy uniqueName="[Measures].[# Plant]" caption="# Plant" measure="1" displayFolder="" measureGroup="Dim - Plant" count="0" hidden="1"/>
    <cacheHierarchy uniqueName="[Measures].[# Plant (YTD)]" caption="# Plant (YTD)" measure="1" displayFolder="" measureGroup="Dim - Plant" count="0" hidden="1"/>
    <cacheHierarchy uniqueName="[Measures].[Length]" caption="Length" measure="1" displayFolder="" measureGroup="Dim - Program" count="0" hidden="1"/>
    <cacheHierarchy uniqueName="[Measures].[Length (LY)]" caption="Length (LY)" measure="1" displayFolder="" measureGroup="Dim - Program" count="0" hidden="1"/>
    <cacheHierarchy uniqueName="[Measures].[EndTime]" caption="EndTime" measure="1" displayFolder="" measureGroup="Dim - Program" count="0" hidden="1"/>
    <cacheHierarchy uniqueName="[Measures].[StartTime]" caption="StartTime" measure="1" displayFolder="" measureGroup="Dim - Program" count="0" hidden="1"/>
    <cacheHierarchy uniqueName="[Measures].[LN EndDT CK]" caption="LN EndDT CK" measure="1" displayFolder="" measureGroup="Dim - Program" count="0" hidden="1"/>
    <cacheHierarchy uniqueName="[Measures].[LN EndDT LY]" caption="LN EndDT LY" measure="1" displayFolder="" measureGroup="Dim - Program" count="0" hidden="1"/>
    <cacheHierarchy uniqueName="[Measures].[LN StartDT CK]" caption="LN StartDT CK" measure="1" displayFolder="" measureGroup="Dim - Program" count="0" hidden="1"/>
    <cacheHierarchy uniqueName="[Measures].[LN StartDT LY]" caption="LN StartDT LY" measure="1" displayFolder="" measureGroup="Dim - Program" count="0" hidden="1"/>
    <cacheHierarchy uniqueName="[Measures].[StartDT LY]" caption="StartDT LY" measure="1" displayFolder="" measureGroup="Dim - Program" count="0" hidden="1"/>
    <cacheHierarchy uniqueName="[Measures].[EndDT LY]" caption="EndDT LY" measure="1" displayFolder="" measureGroup="Dim - Program" count="0" hidden="1"/>
    <cacheHierarchy uniqueName="[Measures].[StartDT PLY]" caption="StartDT PLY" measure="1" displayFolder="" measureGroup="Dim - Program" count="0" hidden="1"/>
    <cacheHierarchy uniqueName="[Measures].[EndDT PLY]" caption="EndDT PLY" measure="1" displayFolder="" measureGroup="Dim - Program" count="0" hidden="1"/>
    <cacheHierarchy uniqueName="[Measures].[EndDT LN]" caption="EndDT LN" measure="1" displayFolder="" measureGroup="Dim - Program" count="0" hidden="1"/>
    <cacheHierarchy uniqueName="[Measures].[StartDT LN]" caption="StartDT LN" measure="1" displayFolder="" measureGroup="Dim - Program" count="0" hidden="1"/>
    <cacheHierarchy uniqueName="[Measures].[. Target Marketing]" caption=". Target Marketing" measure="1" displayFolder="" measureGroup="Fact - Marketing Plan" count="0" hidden="1"/>
    <cacheHierarchy uniqueName="[Measures].[. Target Maketing (Region)]" caption=". Target Maketing (Region)" measure="1" displayFolder="" measureGroup="Fact - Marketing Plan" count="0" hidden="1"/>
    <cacheHierarchy uniqueName="[Measures].[. Target Marketing (LY)]" caption=". Target Marketing (LY)" measure="1" displayFolder="" measureGroup="Fact - Marketing Plan" count="0" hidden="1"/>
    <cacheHierarchy uniqueName="[Measures].[. Target MKT (All)]" caption=". Target MKT (All)" measure="1" displayFolder="" measureGroup="Fact - Marketing Plan" count="0" hidden="1"/>
    <cacheHierarchy uniqueName="[Measures].[% Target MKT (All)]" caption="% Target MKT (All)" measure="1" displayFolder="" measureGroup="Fact - Marketing Plan" count="0" hidden="1"/>
    <cacheHierarchy uniqueName="[Measures].[% Target Maketing (Region)]" caption="% Target Maketing (Region)" measure="1" displayFolder="" measureGroup="Fact - Marketing Plan" count="0" hidden="1"/>
    <cacheHierarchy uniqueName="[Measures].[. Net Amount (PO)]" caption=". Net Amount (PO)" measure="1" displayFolder="" measureGroup="Fact - Purchase Order Line" count="0" hidden="1"/>
    <cacheHierarchy uniqueName="[Measures].[. Net Amount (PO) (LM)]" caption=". Net Amount (PO) (LM)" measure="1" displayFolder="" measureGroup="Fact - Purchase Order Line" count="0" hidden="1"/>
    <cacheHierarchy uniqueName="[Measures].[. Net Amount (PO) (LY)]" caption=". Net Amount (PO) (LY)" measure="1" displayFolder="" measureGroup="Fact - Purchase Order Line" count="0" hidden="1"/>
    <cacheHierarchy uniqueName="[Measures].[. Net Amount (PO) (YTD)]" caption=". Net Amount (PO) (YTD)" measure="1" displayFolder="" measureGroup="Fact - Purchase Order Line" count="0" hidden="1"/>
    <cacheHierarchy uniqueName="[Measures].[. Net Amount (PO) (YTD) (LY)]" caption=". Net Amount (PO) (YTD) (LY)" measure="1" displayFolder="" measureGroup="Fact - Purchase Order Line" count="0" hidden="1"/>
    <cacheHierarchy uniqueName="[Measures].[. Net Amount YTD (Current)]" caption=". Net Amount YTD (Current)" measure="1" displayFolder="" measureGroup="Fact - Purchase Order Line" count="0" hidden="1"/>
    <cacheHierarchy uniqueName="[Measures].[. Net Qty (PO)]" caption=". Net Qty (PO)" measure="1" displayFolder="" measureGroup="Fact - Purchase Order Line" count="0" hidden="1"/>
    <cacheHierarchy uniqueName="[Measures].[. Q10 (PO)]" caption=". Q10 (PO)" measure="1" displayFolder="" measureGroup="Fact - Purchase Order Line" count="0" hidden="1"/>
    <cacheHierarchy uniqueName="[Measures].[% Net (PO) (LM)]" caption="% Net (PO) (LM)" measure="1" displayFolder="" measureGroup="Fact - Purchase Order Line" count="0" hidden="1"/>
    <cacheHierarchy uniqueName="[Measures].[% Net (PO) (LY)]" caption="% Net (PO) (LY)" measure="1" displayFolder="" measureGroup="Fact - Purchase Order Line" count="0" hidden="1"/>
    <cacheHierarchy uniqueName="[Measures].[% Net Amount (PO) (YTD) (LY)]" caption="% Net Amount (PO) (YTD) (LY)" measure="1" displayFolder="" measureGroup="Fact - Purchase Order Line" count="0" hidden="1"/>
    <cacheHierarchy uniqueName="[Measures].[SC .Cancel Qty]" caption="SC .Cancel Qty" measure="1" displayFolder="" measureGroup="Fact - Purchase Order Line" count="0" hidden="1"/>
    <cacheHierarchy uniqueName="[Measures].[. Net Amt Repurchasing]" caption=". Net Amt Repurchasing" measure="1" displayFolder="" measureGroup="Fact - Purchase Order Line" count="0" hidden="1"/>
    <cacheHierarchy uniqueName="[Measures].[. Net Amt Repurchasing (LM)]" caption=". Net Amt Repurchasing (LM)" measure="1" displayFolder="" measureGroup="Fact - Purchase Order Line" count="0" hidden="1"/>
    <cacheHierarchy uniqueName="[Measures].[. Net Amt Repurchasing (LY)]" caption=". Net Amt Repurchasing (LY)" measure="1" displayFolder="" measureGroup="Fact - Purchase Order Line" count="0" hidden="1"/>
    <cacheHierarchy uniqueName="[Measures].[. Net Amt Repurchasing (YTD)]" caption=". Net Amt Repurchasing (YTD)" measure="1" displayFolder="" measureGroup="Fact - Purchase Order Line" count="0" hidden="1"/>
    <cacheHierarchy uniqueName="[Measures].[. Net Amt Repurchasing (YTD) (LY)]" caption=". Net Amt Repurchasing (YTD) (LY)" measure="1" displayFolder="" measureGroup="Fact - Purchase Order Line" count="0" hidden="1"/>
    <cacheHierarchy uniqueName="[Measures].[. Net Amt Repurchasing YTD (Current)]" caption=". Net Amt Repurchasing YTD (Current)" measure="1" displayFolder="" measureGroup="Fact - Purchase Order Line" count="0" hidden="1"/>
    <cacheHierarchy uniqueName="[Measures].[. Net Qty Repurchasing]" caption=". Net Qty Repurchasing" measure="1" displayFolder="" measureGroup="Fact - Purchase Order Line" count="0" hidden="1"/>
    <cacheHierarchy uniqueName="[Measures].[. Q10 Repurchasing]" caption=". Q10 Repurchasing" measure="1" displayFolder="" measureGroup="Fact - Purchase Order Line" count="0" hidden="1"/>
    <cacheHierarchy uniqueName="[Measures].[% Net Amt Repurchasing (LM)]" caption="% Net Amt Repurchasing (LM)" measure="1" displayFolder="" measureGroup="Fact - Purchase Order Line" count="0" hidden="1"/>
    <cacheHierarchy uniqueName="[Measures].[% Net Amt Repurchasing (LY)]" caption="% Net Amt Repurchasing (LY)" measure="1" displayFolder="" measureGroup="Fact - Purchase Order Line" count="0" hidden="1"/>
    <cacheHierarchy uniqueName="[Measures].[% Net Amt Repurchasing (YTD) (LY)]" caption="% Net Amt Repurchasing (YTD) (LY)" measure="1" displayFolder="" measureGroup="Fact - Purchase Order Line" count="0" hidden="1"/>
    <cacheHierarchy uniqueName="[Measures].[. Cancel Qty Repurchasing]" caption=". Cancel Qty Repurchasing" measure="1" displayFolder="" measureGroup="Fact - Purchase Order Line" count="0" hidden="1"/>
    <cacheHierarchy uniqueName="[Measures].[. Q10 Repurchasing (LM)]" caption=". Q10 Repurchasing (LM)" measure="1" displayFolder="" measureGroup="Fact - Purchase Order Line" count="0" hidden="1"/>
    <cacheHierarchy uniqueName="[Measures].[. Q10 Repurchasing (LY)]" caption=". Q10 Repurchasing (LY)" measure="1" displayFolder="" measureGroup="Fact - Purchase Order Line" count="0" hidden="1"/>
    <cacheHierarchy uniqueName="[Measures].[. Net Qty Repurchasing (LM)]" caption=". Net Qty Repurchasing (LM)" measure="1" displayFolder="" measureGroup="Fact - Purchase Order Line" count="0" hidden="1"/>
    <cacheHierarchy uniqueName="[Measures].[. Net Qty Repurchasing (LY)]" caption=". Net Qty Repurchasing (LY)" measure="1" displayFolder="" measureGroup="Fact - Purchase Order Line" count="0" hidden="1"/>
    <cacheHierarchy uniqueName="[Measures].[% Net Qty Repurchasing (LM)]" caption="% Net Qty Repurchasing (LM)" measure="1" displayFolder="" measureGroup="Fact - Purchase Order Line" count="0" hidden="1"/>
    <cacheHierarchy uniqueName="[Measures].[% Q10 Repurchasing (LM)]" caption="% Q10 Repurchasing (LM)" measure="1" displayFolder="" measureGroup="Fact - Purchase Order Line" count="0" hidden="1"/>
    <cacheHierarchy uniqueName="[Measures].[% Net Qty Repurchasing (LY)]" caption="% Net Qty Repurchasing (LY)" measure="1" displayFolder="" measureGroup="Fact - Purchase Order Line" count="0" hidden="1"/>
    <cacheHierarchy uniqueName="[Measures].[% Q10 Repurchasing (LY)]" caption="% Q10 Repurchasing (LY)" measure="1" displayFolder="" measureGroup="Fact - Purchase Order Line" count="0" hidden="1"/>
    <cacheHierarchy uniqueName="[Measures].[. Special Qty]" caption=". Special Qty" measure="1" displayFolder="" measureGroup="Fact - Inventory Transaction" count="0" hidden="1"/>
    <cacheHierarchy uniqueName="[Measures].[. Base Qty]" caption=". Base Qty" measure="1" displayFolder="" measureGroup="Fact - Inventory Transaction" count="0" hidden="1"/>
    <cacheHierarchy uniqueName="[Measures].[. Block Qty]" caption=". Block Qty" measure="1" displayFolder="" measureGroup="Fact - Inventory Transaction" count="0" hidden="1"/>
    <cacheHierarchy uniqueName="[Measures].[. QI Qty]" caption=". QI Qty" measure="1" displayFolder="" measureGroup="Fact - Inventory Transaction" count="0" hidden="1"/>
    <cacheHierarchy uniqueName="[Measures].[. Intransit Qty]" caption=". Intransit Qty" measure="1" displayFolder="" measureGroup="Fact - Inventory Transaction" count="0" hidden="1"/>
    <cacheHierarchy uniqueName="[Measures].[. Intransit Net Amt]" caption=". Intransit Net Amt" measure="1" displayFolder="" measureGroup="Fact - Inventory Transaction" count="0" hidden="1"/>
    <cacheHierarchy uniqueName="[Measures].[. Net Amount]" caption=". Net Amount" measure="1" displayFolder="" measureGroup="Fact - Inventory Transaction" count="0" hidden="1"/>
    <cacheHierarchy uniqueName="[Measures].[. GI Net Amt (Daily)]" caption=". GI Net Amt (Daily)" measure="1" displayFolder="" measureGroup="Fact - Inventory Transaction" count="0" hidden="1"/>
    <cacheHierarchy uniqueName="[Measures].[. GI Net Qty (Daily)]" caption=". GI Net Qty (Daily)" measure="1" displayFolder="" measureGroup="Fact - Inventory Transaction" count="0" hidden="1"/>
    <cacheHierarchy uniqueName="[Measures].[. GI AVG Net Qty (Monthly)]" caption=". GI AVG Net Qty (Monthly)" measure="1" displayFolder="" measureGroup="Fact - Inventory Transaction" count="0" hidden="1"/>
    <cacheHierarchy uniqueName="[Measures].[. GI AVG #Q10 (Monthly)]" caption=". GI AVG #Q10 (Monthly)" measure="1" displayFolder="" measureGroup="Fact - Inventory Transaction" count="0" hidden="1"/>
    <cacheHierarchy uniqueName="[Measures].[. GI AVG Net Amt (Monthly)]" caption=". GI AVG Net Amt (Monthly)" measure="1" displayFolder="" measureGroup="Fact - Inventory Transaction" count="0" hidden="1"/>
    <cacheHierarchy uniqueName="[Measures].[PNJP .Q10 GI Actual]" caption="PNJP .Q10 GI Actual" measure="1" displayFolder="" measureGroup="Fact - Inventory Transaction" count="0" hidden="1"/>
    <cacheHierarchy uniqueName="[Measures].[. Special Net Amt]" caption=". Special Net Amt" measure="1" displayFolder="" measureGroup="Fact - Inventory Transaction" count="0" hidden="1"/>
    <cacheHierarchy uniqueName="[Measures].[. Special Q10]" caption=". Special Q10" measure="1" displayFolder="" measureGroup="Fact - Inventory Transaction" count="0" hidden="1"/>
    <cacheHierarchy uniqueName="[Measures].[. Unrestricted Use Qty]" caption=". Unrestricted Use Qty" measure="1" displayFolder="" measureGroup="Fact - Inventory Transaction" count="0" hidden="1"/>
    <cacheHierarchy uniqueName="[Measures].[. Inventory Net Qty]" caption=". Inventory Net Qty" measure="1" displayFolder="" measureGroup="Fact - Inventory Transaction" count="0" hidden="1"/>
    <cacheHierarchy uniqueName="[Measures].[. Q10 (Inventory)]" caption=". Q10 (Inventory)" measure="1" displayFolder="" measureGroup="Fact - Inventory Transaction" count="0" hidden="1"/>
    <cacheHierarchy uniqueName="[Measures].[. GI Q10 (Daily)]" caption=". GI Q10 (Daily)" measure="1" displayFolder="" measureGroup="Fact - Inventory Transaction" count="0" hidden="1"/>
    <cacheHierarchy uniqueName="[Measures].[PNJP .Net Amt]" caption="PNJP .Net Amt" measure="1" displayFolder="" measureGroup="Fact - Inventory Transaction" count="0" hidden="1"/>
    <cacheHierarchy uniqueName="[Measures].[. Inventory Net Amt]" caption=". Inventory Net Amt" measure="1" displayFolder="" measureGroup="Fact - Inventory Transaction" count="0" hidden="1"/>
    <cacheHierarchy uniqueName="[Measures].[. Net Amt]" caption=". Net Amt" measure="1" displayFolder="" measureGroup="Fact - MKT Sales Invoice Line" count="0" hidden="1"/>
    <cacheHierarchy uniqueName="[Measures].[. Net Amt (LY)]" caption=". Net Amt (LY)" measure="1" displayFolder="" measureGroup="Fact - MKT Sales Invoice Line" count="0" hidden="1"/>
    <cacheHierarchy uniqueName="[Measures].[# Customer]" caption="# Customer" measure="1" displayFolder="" measureGroup="Fact - MKT Sales Invoice Line" count="0" hidden="1"/>
    <cacheHierarchy uniqueName="[Measures].[# Cust Transaction (PC)]" caption="# Cust Transaction (PC)" measure="1" displayFolder="" measureGroup="Fact - MKT Sales Invoice Line" count="0" hidden="1"/>
    <cacheHierarchy uniqueName="[Measures].[# Active Plant]" caption="# Active Plant" measure="1" displayFolder="" measureGroup="Fact - MKT Sales Invoice Line" count="0" hidden="1"/>
    <cacheHierarchy uniqueName="[Measures].[. MKT Net Amt (PLY)]" caption=". MKT Net Amt (PLY)" measure="1" displayFolder="" measureGroup="Fact - MKT Sales Invoice Line" count="0" hidden="1"/>
    <cacheHierarchy uniqueName="[Measures].[% MKT Net Amt/Store (PLY)]" caption="% MKT Net Amt/Store (PLY)" measure="1" displayFolder="" measureGroup="Fact - MKT Sales Invoice Line" count="0" hidden="1"/>
    <cacheHierarchy uniqueName="[Measures].[% MKT Net Amt/Store (LY)]" caption="% MKT Net Amt/Store (LY)" measure="1" displayFolder="" measureGroup="Fact - MKT Sales Invoice Line" count="0" hidden="1"/>
    <cacheHierarchy uniqueName="[Measures].[% MKT Active Plant (LY)]" caption="% MKT Active Plant (LY)" measure="1" displayFolder="" measureGroup="Fact - MKT Sales Invoice Line" count="0" hidden="1"/>
    <cacheHierarchy uniqueName="[Measures].[MKT Net Amt/Store (PLY)]" caption="MKT Net Amt/Store (PLY)" measure="1" displayFolder="" measureGroup="Fact - MKT Sales Invoice Line" count="0" hidden="1"/>
    <cacheHierarchy uniqueName="[Measures].[% MKT Net Amt/Qty (LY)]" caption="% MKT Net Amt/Qty (LY)" measure="1" displayFolder="" measureGroup="Fact - MKT Sales Invoice Line" count="0" hidden="1"/>
    <cacheHierarchy uniqueName="[Measures].[% MKT Cust Transaction (LY)]" caption="% MKT Cust Transaction (LY)" measure="1" displayFolder="" measureGroup="Fact - MKT Sales Invoice Line" count="0" hidden="1"/>
    <cacheHierarchy uniqueName="[Measures].[% MKT Cust Transaction (PLY)]" caption="% MKT Cust Transaction (PLY)" measure="1" displayFolder="" measureGroup="Fact - MKT Sales Invoice Line" count="0" hidden="1"/>
    <cacheHierarchy uniqueName="[Measures].[% MKT Net Qty (LY)]" caption="% MKT Net Qty (LY)" measure="1" displayFolder="" measureGroup="Fact - MKT Sales Invoice Line" count="0" hidden="1"/>
    <cacheHierarchy uniqueName="[Measures].[AVG MKT Net Amt/Qty (LY)]" caption="AVG MKT Net Amt/Qty (LY)" measure="1" displayFolder="" measureGroup="Fact - MKT Sales Invoice Line" count="0" hidden="1"/>
    <cacheHierarchy uniqueName="[Measures].[% Net Amt (LY)]" caption="% Net Amt (LY)" measure="1" displayFolder="" measureGroup="Fact - MKT Sales Invoice Line" count="0" hidden="1"/>
    <cacheHierarchy uniqueName="[Measures].[% MKT Net Amt (PLY)]" caption="% MKT Net Amt (PLY)" measure="1" displayFolder="" measureGroup="Fact - MKT Sales Invoice Line" count="0" hidden="1"/>
    <cacheHierarchy uniqueName="[Measures].[AVG Net Amt/Day]" caption="AVG Net Amt/Day" measure="1" displayFolder="" measureGroup="Fact - MKT Sales Invoice Line" count="0" hidden="1"/>
    <cacheHierarchy uniqueName="[Measures].[% MKT Net Qty (PLY)]" caption="% MKT Net Qty (PLY)" measure="1" displayFolder="" measureGroup="Fact - MKT Sales Invoice Line" count="0" hidden="1"/>
    <cacheHierarchy uniqueName="[Measures].[. MKT Net Qty (PLY)]" caption=". MKT Net Qty (PLY)" measure="1" displayFolder="" measureGroup="Fact - MKT Sales Invoice Line" count="0" hidden="1"/>
    <cacheHierarchy uniqueName="[Measures].[# MKT Customer (PLY)]" caption="# MKT Customer (PLY)" measure="1" displayFolder="" measureGroup="Fact - MKT Sales Invoice Line" count="0" hidden="1"/>
    <cacheHierarchy uniqueName="[Measures].[% MKT Customer (PLY)]" caption="% MKT Customer (PLY)" measure="1" displayFolder="" measureGroup="Fact - MKT Sales Invoice Line" count="0" hidden="1"/>
    <cacheHierarchy uniqueName="[Measures].[# MKT Cust Transaction (PLY)]" caption="# MKT Cust Transaction (PLY)" measure="1" displayFolder="" measureGroup="Fact - MKT Sales Invoice Line" count="0" hidden="1"/>
    <cacheHierarchy uniqueName="[Measures].[% MKT Ticket Size (PLY)]" caption="% MKT Ticket Size (PLY)" measure="1" displayFolder="" measureGroup="Fact - MKT Sales Invoice Line" count="0" hidden="1"/>
    <cacheHierarchy uniqueName="[Measures].[AVG Ticket Size]" caption="AVG Ticket Size" measure="1" displayFolder="" measureGroup="Fact - MKT Sales Invoice Line" count="0" hidden="1"/>
    <cacheHierarchy uniqueName="[Measures].[AVG MKT Ticket Size (PLY)]" caption="AVG MKT Ticket Size (PLY)" measure="1" displayFolder="" measureGroup="Fact - MKT Sales Invoice Line" count="0" hidden="1"/>
    <cacheHierarchy uniqueName="[Measures].[AVG MKT Qty/Bill (PLY)]" caption="AVG MKT Qty/Bill (PLY)" measure="1" displayFolder="" measureGroup="Fact - MKT Sales Invoice Line" count="0" hidden="1"/>
    <cacheHierarchy uniqueName="[Measures].[# MKT Bill (PLY)]" caption="# MKT Bill (PLY)" measure="1" displayFolder="" measureGroup="Fact - MKT Sales Invoice Line" count="0" hidden="1"/>
    <cacheHierarchy uniqueName="[Measures].[# Bill]" caption="# Bill" measure="1" displayFolder="" measureGroup="Fact - MKT Sales Invoice Line" count="0" hidden="1"/>
    <cacheHierarchy uniqueName="[Measures].[AVG Net Amt/Bill]" caption="AVG Net Amt/Bill" measure="1" displayFolder="" measureGroup="Fact - MKT Sales Invoice Line" count="0" hidden="1"/>
    <cacheHierarchy uniqueName="[Measures].[AVG Qty/Bill]" caption="AVG Qty/Bill" measure="1" displayFolder="" measureGroup="Fact - MKT Sales Invoice Line" count="0" hidden="1"/>
    <cacheHierarchy uniqueName="[Measures].[. Net Qty]" caption=". Net Qty" measure="1" displayFolder="" measureGroup="Fact - MKT Sales Invoice Line" count="0" hidden="1"/>
    <cacheHierarchy uniqueName="[Measures].[. Net Qty (LY)]" caption=". Net Qty (LY)" measure="1" displayFolder="" measureGroup="Fact - MKT Sales Invoice Line" count="0" hidden="1"/>
    <cacheHierarchy uniqueName="[Measures].[% MKT Qty/Bill (PLY)]" caption="% MKT Qty/Bill (PLY)" measure="1" displayFolder="" measureGroup="Fact - MKT Sales Invoice Line" count="0" hidden="1"/>
    <cacheHierarchy uniqueName="[Measures].[AVG MKT Net Amt/Bill (PLY)]" caption="AVG MKT Net Amt/Bill (PLY)" measure="1" displayFolder="" measureGroup="Fact - MKT Sales Invoice Line" count="0" hidden="1"/>
    <cacheHierarchy uniqueName="[Measures].[AVG Net Amt/Store]" caption="AVG Net Amt/Store" measure="1" displayFolder="" measureGroup="Fact - MKT Sales Invoice Line" count="0" hidden="1"/>
    <cacheHierarchy uniqueName="[Measures].[AVG Customer/Store]" caption="AVG Customer/Store" measure="1" displayFolder="" measureGroup="Fact - MKT Sales Invoice Line" count="0" hidden="1"/>
    <cacheHierarchy uniqueName="[Measures].[AVG Net Amt/Store/Day]" caption="AVG Net Amt/Store/Day" measure="1" displayFolder="" measureGroup="Fact - MKT Sales Invoice Line" count="0" hidden="1"/>
    <cacheHierarchy uniqueName="[Measures].[# MKT Active Plant (PLY)]" caption="# MKT Active Plant (PLY)" measure="1" displayFolder="" measureGroup="Fact - MKT Sales Invoice Line" count="0" hidden="1"/>
    <cacheHierarchy uniqueName="[Measures].[% MKT Active Plant (PLY)]" caption="% MKT Active Plant (PLY)" measure="1" displayFolder="" measureGroup="Fact - MKT Sales Invoice Line" count="0" hidden="1"/>
    <cacheHierarchy uniqueName="[Measures].[Day]" caption="Day" measure="1" displayFolder="" measureGroup="Fact - MKT Sales Invoice Line" count="0" hidden="1"/>
    <cacheHierarchy uniqueName="[Measures].[AVG MKT Net Amt/Day (PLY)]" caption="AVG MKT Net Amt/Day (PLY)" measure="1" displayFolder="" measureGroup="Fact - MKT Sales Invoice Line" count="0" hidden="1"/>
    <cacheHierarchy uniqueName="[Measures].[% MKT Net Amt/Day (PLY)]" caption="% MKT Net Amt/Day (PLY)" measure="1" displayFolder="" measureGroup="Fact - MKT Sales Invoice Line" count="0" hidden="1"/>
    <cacheHierarchy uniqueName="[Measures].[% MKT Net Amt/Bill (PLY)]" caption="% MKT Net Amt/Bill (PLY)" measure="1" displayFolder="" measureGroup="Fact - MKT Sales Invoice Line" count="0" hidden="1"/>
    <cacheHierarchy uniqueName="[Measures].[AVG Net Amt/Qty (In)]" caption="AVG Net Amt/Qty (In)" measure="1" displayFolder="" measureGroup="Fact - MKT Sales Invoice Line" count="0" hidden="1"/>
    <cacheHierarchy uniqueName="[Measures].[AVG MKT Net Amt/Qty (PLY)]" caption="AVG MKT Net Amt/Qty (PLY)" measure="1" displayFolder="" measureGroup="Fact - MKT Sales Invoice Line" count="0" hidden="1"/>
    <cacheHierarchy uniqueName="[Measures].[% MKT Net Amt/Qty (PLY)]" caption="% MKT Net Amt/Qty (PLY)" measure="1" displayFolder="" measureGroup="Fact - MKT Sales Invoice Line" count="0" hidden="1"/>
    <cacheHierarchy uniqueName="[Measures].[Date Lost Customer]" caption="Date Lost Customer" measure="1" displayFolder="" measureGroup="Fact - MKT Sales Invoice Line" count="0" hidden="1"/>
    <cacheHierarchy uniqueName="[Measures].[. MKT Net Amt]" caption=". MKT Net Amt" measure="1" displayFolder="" measureGroup="Fact - MKT Sales Invoice Line" count="0" hidden="1"/>
    <cacheHierarchy uniqueName="[Measures].[# MKT Cust Transaction (LY)]" caption="# MKT Cust Transaction (LY)" measure="1" displayFolder="" measureGroup="Fact - MKT Sales Invoice Line" count="0" hidden="1"/>
    <cacheHierarchy uniqueName="[Measures].[% MKT Net Amt (LY)]" caption="% MKT Net Amt (LY)" measure="1" displayFolder="" measureGroup="Fact - MKT Sales Invoice Line" count="0" hidden="1"/>
    <cacheHierarchy uniqueName="[Measures].[. MKT Net Amt (LY)]" caption=". MKT Net Amt (LY)" measure="1" displayFolder="" measureGroup="Fact - MKT Sales Invoice Line" count="0" hidden="1"/>
    <cacheHierarchy uniqueName="[Measures].[% MKT Customer (LY)]" caption="% MKT Customer (LY)" measure="1" displayFolder="" measureGroup="Fact - MKT Sales Invoice Line" count="0" hidden="1"/>
    <cacheHierarchy uniqueName="[Measures].[AVG MKT Ticket Size (LY)]" caption="AVG MKT Ticket Size (LY)" measure="1" displayFolder="" measureGroup="Fact - MKT Sales Invoice Line" count="0" hidden="1"/>
    <cacheHierarchy uniqueName="[Measures].[% MKT Ticket Size (LY)]" caption="% MKT Ticket Size (LY)" measure="1" displayFolder="" measureGroup="Fact - MKT Sales Invoice Line" count="0" hidden="1"/>
    <cacheHierarchy uniqueName="[Measures].[. MKT Net Qty (LY)]" caption=". MKT Net Qty (LY)" measure="1" displayFolder="" measureGroup="Fact - MKT Sales Invoice Line" count="0" hidden="1"/>
    <cacheHierarchy uniqueName="[Measures].[AVG MKT Net Amt/Bill (LY)]" caption="AVG MKT Net Amt/Bill (LY)" measure="1" displayFolder="" measureGroup="Fact - MKT Sales Invoice Line" count="0" hidden="1"/>
    <cacheHierarchy uniqueName="[Measures].[% MKT Net Amt/Bill (LY)]" caption="% MKT Net Amt/Bill (LY)" measure="1" displayFolder="" measureGroup="Fact - MKT Sales Invoice Line" count="0" hidden="1"/>
    <cacheHierarchy uniqueName="[Measures].[AVG MKT Net Amt/Day (LY)]" caption="AVG MKT Net Amt/Day (LY)" measure="1" displayFolder="" measureGroup="Fact - MKT Sales Invoice Line" count="0" hidden="1"/>
    <cacheHierarchy uniqueName="[Measures].[# MKT Customer (LY)]" caption="# MKT Customer (LY)" measure="1" displayFolder="" measureGroup="Fact - MKT Sales Invoice Line" count="0" hidden="1"/>
    <cacheHierarchy uniqueName="[Measures].[# MKT Bill (LY)]" caption="# MKT Bill (LY)" measure="1" displayFolder="" measureGroup="Fact - MKT Sales Invoice Line" count="0" hidden="1"/>
    <cacheHierarchy uniqueName="[Measures].[AVG MKT Qty/Bill (LY)]" caption="AVG MKT Qty/Bill (LY)" measure="1" displayFolder="" measureGroup="Fact - MKT Sales Invoice Line" count="0" hidden="1"/>
    <cacheHierarchy uniqueName="[Measures].[% MKT Qty/Bill (LY)]" caption="% MKT Qty/Bill (LY)" measure="1" displayFolder="" measureGroup="Fact - MKT Sales Invoice Line" count="0" hidden="1"/>
    <cacheHierarchy uniqueName="[Measures].[% MKT Net Amt/Day (LY)]" caption="% MKT Net Amt/Day (LY)" measure="1" displayFolder="" measureGroup="Fact - MKT Sales Invoice Line" count="0" hidden="1"/>
    <cacheHierarchy uniqueName="[Measures].[# MKT Active Plant (LY)]" caption="# MKT Active Plant (LY)" measure="1" displayFolder="" measureGroup="Fact - MKT Sales Invoice Line" count="0" hidden="1"/>
    <cacheHierarchy uniqueName="[Measures].[AVG MKT Customer/Store (PLY)]" caption="AVG MKT Customer/Store (PLY)" measure="1" displayFolder="" measureGroup="Fact - MKT Sales Invoice Line" count="0" hidden="1"/>
    <cacheHierarchy uniqueName="[Measures].[AVG MKT Customer/Store (LY)]" caption="AVG MKT Customer/Store (LY)" measure="1" displayFolder="" measureGroup="Fact - MKT Sales Invoice Line" count="0" hidden="1"/>
    <cacheHierarchy uniqueName="[Measures].[MKT Net Amt/Store (LY)]" caption="MKT Net Amt/Store (LY)" measure="1" displayFolder="" measureGroup="Fact - MKT Sales Invoice Line" count="0" hidden="1"/>
    <cacheHierarchy uniqueName="[Measures].[% Net Amt (Target)]" caption="% Net Amt (Target)" measure="1" displayFolder="" measureGroup="Fact - MKT Sales Invoice Line" count="0" hidden="1"/>
    <cacheHierarchy uniqueName="[Measures].[% Net Qty (LY)]" caption="% Net Qty (LY)" measure="1" displayFolder="" measureGroup="Fact - MKT Sales Invoice Line" count="0" hidden="1"/>
    <cacheHierarchy uniqueName="[Measures].[. MKT Net Amt(Corr)]" caption=". MKT Net Amt(Corr)" measure="1" displayFolder="" measureGroup="Fact - MKT Sales Invoice Line" count="0" hidden="1"/>
    <cacheHierarchy uniqueName="[Measures].[Contributed Revenue SD]" caption="Contributed Revenue SD" measure="1" displayFolder="" measureGroup="Fact - MKT Sales Invoice Line" count="0" hidden="1"/>
    <cacheHierarchy uniqueName="[Measures].[% MKT Net Amt (Region)]" caption="% MKT Net Amt (Region)" measure="1" displayFolder="" measureGroup="Fact - MKT Sales Invoice Line" count="0" hidden="1"/>
    <cacheHierarchy uniqueName="[Measures].[# Invoice]" caption="# Invoice" measure="1" displayFolder="" measureGroup="Fact - All Sales Invoice Line" count="0" hidden="1"/>
    <cacheHierarchy uniqueName="[Measures].[. All Labor Cost]" caption=". All Labor Cost" measure="1" displayFolder="" measureGroup="Fact - All Sales Invoice Line" count="0" hidden="1"/>
    <cacheHierarchy uniqueName="[Measures].[. All Labor Cost (LM)]" caption=". All Labor Cost (LM)" measure="1" displayFolder="" measureGroup="Fact - All Sales Invoice Line" count="0" hidden="1"/>
    <cacheHierarchy uniqueName="[Measures].[. All Labor Cost (LY)]" caption=". All Labor Cost (LY)" measure="1" displayFolder="" measureGroup="Fact - All Sales Invoice Line" count="0" hidden="1"/>
    <cacheHierarchy uniqueName="[Measures].[. All HaoLai Amt]" caption=". All HaoLai Amt" measure="1" displayFolder="" measureGroup="Fact - All Sales Invoice Line" count="0" hidden="1"/>
    <cacheHierarchy uniqueName="[Measures].[. All HaoLai Amt (LY)]" caption=". All HaoLai Amt (LY)" measure="1" displayFolder="" measureGroup="Fact - All Sales Invoice Line" count="0" hidden="1"/>
    <cacheHierarchy uniqueName="[Measures].[. All HaoLai Amt (LM)]" caption=". All HaoLai Amt (LM)" measure="1" displayFolder="" measureGroup="Fact - All Sales Invoice Line" count="0" hidden="1"/>
    <cacheHierarchy uniqueName="[Measures].[. Net Weight]" caption=". Net Weight" measure="1" displayFolder="" measureGroup="Fact - All Sales Invoice Line" count="0" hidden="1"/>
    <cacheHierarchy uniqueName="[Measures].[. All Gold Amt]" caption=". All Gold Amt" measure="1" displayFolder="" measureGroup="Fact - All Sales Invoice Line" count="0" hidden="1"/>
    <cacheHierarchy uniqueName="[Measures].[. All Gold Amt (LY)]" caption=". All Gold Amt (LY)" measure="1" displayFolder="" measureGroup="Fact - All Sales Invoice Line" count="0" hidden="1"/>
    <cacheHierarchy uniqueName="[Measures].[. All Gold Amt (LM)]" caption=". All Gold Amt (LM)" measure="1" displayFolder="" measureGroup="Fact - All Sales Invoice Line" count="0" hidden="1"/>
    <cacheHierarchy uniqueName="[Measures].[. All Net Amt (Wholesales)]" caption=". All Net Amt (Wholesales)" measure="1" displayFolder="" measureGroup="Fact - All Sales Invoice Line" count="0" hidden="1"/>
    <cacheHierarchy uniqueName="[Measures].[% All Labor Cost (LY)]" caption="% All Labor Cost (LY)" measure="1" displayFolder="" measureGroup="Fact - All Sales Invoice Line" count="0" hidden="1"/>
    <cacheHierarchy uniqueName="[Measures].[. All Net Amt (Wholesales) (LY)]" caption=". All Net Amt (Wholesales) (LY)" measure="1" displayFolder="" measureGroup="Fact - All Sales Invoice Line" count="0" hidden="1"/>
    <cacheHierarchy uniqueName="[Measures].[. All Net Amt (Wholesales) (LM)]" caption=". All Net Amt (Wholesales) (LM)" measure="1" displayFolder="" measureGroup="Fact - All Sales Invoice Line" count="0" hidden="1"/>
    <cacheHierarchy uniqueName="[Measures].[% Net AMT (Wholesales) (LY)]" caption="% Net AMT (Wholesales) (LY)" measure="1" displayFolder="" measureGroup="Fact - All Sales Invoice Line" count="0" hidden="1"/>
    <cacheHierarchy uniqueName="[Measures].[. Q10]" caption=". Q10" measure="1" displayFolder="" measureGroup="Fact - All Sales Invoice Line" count="0" hidden="1"/>
    <cacheHierarchy uniqueName="[Measures].[. Q10 (LY)]" caption=". Q10 (LY)" measure="1" displayFolder="" measureGroup="Fact - All Sales Invoice Line" count="0" hidden="1"/>
    <cacheHierarchy uniqueName="[Measures].[. Q10 Return]" caption=". Q10 Return" measure="1" displayFolder="" measureGroup="Fact - All Sales Invoice Line" count="0" hidden="1"/>
    <cacheHierarchy uniqueName="[Measures].[. Q10 Return (LM)]" caption=". Q10 Return (LM)" measure="1" displayFolder="" measureGroup="Fact - All Sales Invoice Line" count="0" hidden="1"/>
    <cacheHierarchy uniqueName="[Measures].[. Q10 Return (LY)]" caption=". Q10 Return (LY)" measure="1" displayFolder="" measureGroup="Fact - All Sales Invoice Line" count="0" hidden="1"/>
    <cacheHierarchy uniqueName="[Measures].[# MKT Cust. Use Saledeal]" caption="# MKT Cust. Use Saledeal" measure="1" displayFolder="Marketing" measureGroup="Fact - Condition" count="0" hidden="1"/>
    <cacheHierarchy uniqueName="[Measures].[% MKT Cust. Use Saledeal]" caption="% MKT Cust. Use Saledeal" measure="1" displayFolder="Marketing" measureGroup="Fact - Condition" count="0" hidden="1"/>
    <cacheHierarchy uniqueName="[Measures].[MKT Discount / Revenue]" caption="MKT Discount / Revenue" measure="1" displayFolder="Marketing" measureGroup="Fact - Condition" count="0" hidden="1"/>
    <cacheHierarchy uniqueName="[Measures].[MKT Discount Amt]" caption="MKT Discount Amt" measure="1" displayFolder="Marketing" measureGroup="Fact - Condition" count="0" hidden="1"/>
    <cacheHierarchy uniqueName="[Measures].[MKT Discount Amt (PLY)]" caption="MKT Discount Amt (PLY)" measure="1" displayFolder="Marketing" measureGroup="Fact - Condition" count="0" hidden="1"/>
    <cacheHierarchy uniqueName="[Measures].[MKT Discount / Revenue (PLY)]" caption="MKT Discount / Revenue (PLY)" measure="1" displayFolder="Marketing" measureGroup="Fact - Condition" count="0" hidden="1"/>
    <cacheHierarchy uniqueName="[Measures].[% MKT Discount Amt (PLY)]" caption="% MKT Discount Amt (PLY)" measure="1" displayFolder="Marketing" measureGroup="Fact - Condition" count="0" hidden="1"/>
    <cacheHierarchy uniqueName="[Measures].[% MKT Discount / Revenue (PLY)]" caption="% MKT Discount / Revenue (PLY)" measure="1" displayFolder="Marketing" measureGroup="Fact - Condition" count="0" hidden="1"/>
    <cacheHierarchy uniqueName="[Measures].[SC .Net Amt]" caption="SC .Net Amt" measure="1" displayFolder="" measureGroup="SC Measures" count="0" hidden="1"/>
    <cacheHierarchy uniqueName="[Measures].[SC #PO (GR)]" caption="SC #PO (GR)" measure="1" displayFolder="" measureGroup="SC Measures" count="0" hidden="1"/>
    <cacheHierarchy uniqueName="[Measures].[SC .Net Amt Mvmnt]" caption="SC .Net Amt Mvmnt" measure="1" displayFolder="" measureGroup="SC Measures" count="0" hidden="1"/>
    <cacheHierarchy uniqueName="[Measures].[SC .Net Qty Mvmnt]" caption="SC .Net Qty Mvmnt" measure="1" displayFolder="" measureGroup="SC Measures" count="0" hidden="1"/>
    <cacheHierarchy uniqueName="[Measures].[SC RCMD .Qty (%Missing)]" caption="SC RCMD .Qty (%Missing)" measure="1" displayFolder="" measureGroup="SC Measures" count="0" hidden="1"/>
    <cacheHierarchy uniqueName="[Measures].[SC RCMD .Qty (Missing)]" caption="SC RCMD .Qty (Missing)" measure="1" displayFolder="" measureGroup="SC Measures" count="0" hidden="1"/>
    <cacheHierarchy uniqueName="[Measures].[SC .Unrestricted Qty]" caption="SC .Unrestricted Qty" measure="1" displayFolder="" measureGroup="SC Measures" count="0" hidden="1"/>
    <cacheHierarchy uniqueName="[Measures].[SC .Unrestricted Q10]" caption="SC .Unrestricted Q10" measure="1" displayFolder="" measureGroup="SC Measures" count="0" hidden="1"/>
    <cacheHierarchy uniqueName="[Measures].[SC .Unrestricted Net Amt]" caption="SC .Unrestricted Net Amt" measure="1" displayFolder="" measureGroup="SC Measures" count="0" hidden="1"/>
    <cacheHierarchy uniqueName="[Measures].[SC %RCMD (Total)]" caption="SC %RCMD (Total)" measure="1" displayFolder="" measureGroup="SC Measures" count="0" hidden="1"/>
    <cacheHierarchy uniqueName="[Measures].[SC RCMD .Qty (Max)]" caption="SC RCMD .Qty (Max)" measure="1" displayFolder="" measureGroup="SC Measures" count="0" hidden="1"/>
    <cacheHierarchy uniqueName="[Measures].[SC RCMD .Qty (Min)]" caption="SC RCMD .Qty (Min)" measure="1" displayFolder="" measureGroup="SC Measures" count="0" hidden="1"/>
    <cacheHierarchy uniqueName="[Measures].[SC RCMD .Net Amt (Max)]" caption="SC RCMD .Net Amt (Max)" measure="1" displayFolder="" measureGroup="SC Measures" count="0" hidden="1"/>
    <cacheHierarchy uniqueName="[Measures].[SC RCMD .Net Amt (Min)]" caption="SC RCMD .Net Amt (Min)" measure="1" displayFolder="" measureGroup="SC Measures" count="0" hidden="1"/>
    <cacheHierarchy uniqueName="[Measures].[SC .Net Qty_PO]" caption="SC .Net Qty_PO" measure="1" displayFolder="" measureGroup="SC Measures" count="0" hidden="1"/>
    <cacheHierarchy uniqueName="[Measures].[SC .Net Amt_PO]" caption="SC .Net Amt_PO" measure="1" displayFolder="" measureGroup="SC Measures" count="0" hidden="1"/>
    <cacheHierarchy uniqueName="[Measures].[SC #PO]" caption="SC #PO" measure="1" displayFolder="" measureGroup="SC Measures" count="0" hidden="1"/>
    <cacheHierarchy uniqueName="[Measures].[SC #Q10 TurnOver]" caption="SC #Q10 TurnOver" measure="1" displayFolder="" measureGroup="SC Measures" count="0" hidden="1"/>
    <cacheHierarchy uniqueName="[Measures].[SC .Net Amt TurnOver]" caption="SC .Net Amt TurnOver" measure="1" displayFolder="" measureGroup="SC Measures" count="0" hidden="1"/>
    <cacheHierarchy uniqueName="[Measures].[SC .Net Qty TurnOver]" caption="SC .Net Qty TurnOver" measure="1" displayFolder="" measureGroup="SC Measures" count="0" hidden="1"/>
    <cacheHierarchy uniqueName="[Measures].[SC #Doc]" caption="SC #Doc" measure="1" displayFolder="" measureGroup="SC Measures" count="0" hidden="1"/>
    <cacheHierarchy uniqueName="[Measures].[SC AVG .Net Amt]" caption="SC AVG .Net Amt" measure="1" displayFolder="" measureGroup="SC Measures" count="0" hidden="1"/>
    <cacheHierarchy uniqueName="[Measures].[SC AVG #Q10]" caption="SC AVG #Q10" measure="1" displayFolder="" measureGroup="SC Measures" count="0" hidden="1"/>
    <cacheHierarchy uniqueName="[Measures].[SC .Net Qty Open]" caption="SC .Net Qty Open" measure="1" displayFolder="" measureGroup="SC Measures" count="0" hidden="1"/>
    <cacheHierarchy uniqueName="[Measures].[SC .Net Qty Close]" caption="SC .Net Qty Close" measure="1" displayFolder="" measureGroup="SC Measures" count="0" hidden="1"/>
    <cacheHierarchy uniqueName="[Measures].[SC .Net Qty]" caption="SC .Net Qty" measure="1" displayFolder="" measureGroup="SC Measures" count="0" hidden="1"/>
    <cacheHierarchy uniqueName="[Measures].[SC AVG .Net Qty]" caption="SC AVG .Net Qty" measure="1" displayFolder="" measureGroup="SC Measures" count="0" hidden="1"/>
    <cacheHierarchy uniqueName="[Measures].[SC #Q10]" caption="SC #Q10" measure="1" displayFolder="" measureGroup="SC Measures" count="0" hidden="1"/>
    <cacheHierarchy uniqueName="[Measures].[SC #Q10 Open (LY)]" caption="SC #Q10 Open (LY)" measure="1" displayFolder="" measureGroup="SC Measures" count="0" hidden="1"/>
    <cacheHierarchy uniqueName="[Measures].[SC .Net Amt (LY)]" caption="SC .Net Amt (LY)" measure="1" displayFolder="" measureGroup="SC Measures" count="0" hidden="1"/>
    <cacheHierarchy uniqueName="[Measures].[SC #Q10 Open]" caption="SC #Q10 Open" measure="1" displayFolder="" measureGroup="SC Measures" count="0" hidden="1"/>
    <cacheHierarchy uniqueName="[Measures].[SC #Q10 (LY)]" caption="SC #Q10 (LY)" measure="1" displayFolder="" measureGroup="SC Measures" count="0" hidden="1"/>
    <cacheHierarchy uniqueName="[Measures].[SC #Q10 Mvmnt]" caption="SC #Q10 Mvmnt" measure="1" displayFolder="" measureGroup="SC Measures" count="0" hidden="1"/>
    <cacheHierarchy uniqueName="[Measures].[SC .Net Qty Open (LY)]" caption="SC .Net Qty Open (LY)" measure="1" displayFolder="" measureGroup="SC Measures" count="0" hidden="1"/>
    <cacheHierarchy uniqueName="[Measures].[SC .Net Qty (LY)]" caption="SC .Net Qty (LY)" measure="1" displayFolder="" measureGroup="SC Measures" count="0" hidden="1"/>
    <cacheHierarchy uniqueName="[Measures].[SC .Net Amt Open (LY)]" caption="SC .Net Amt Open (LY)" measure="1" displayFolder="" measureGroup="SC Measures" count="0" hidden="1"/>
    <cacheHierarchy uniqueName="[Measures].[SC .Net Amt Open]" caption="SC .Net Amt Open" measure="1" displayFolder="" measureGroup="SC Measures" count="0" hidden="1"/>
    <cacheHierarchy uniqueName="[Measures].[. RCM Inventory Amount]" caption=". RCM Inventory Amount" measure="1" displayFolder="" measureGroup="SC Measures" count="0" hidden="1"/>
    <cacheHierarchy uniqueName="[Measures].[. RCM Sales Amt]" caption=". RCM Sales Amt" measure="1" displayFolder="" measureGroup="SC Measures" count="0" hidden="1"/>
    <cacheHierarchy uniqueName="[Measures].[. RCM Inventory Qty]" caption=". RCM Inventory Qty" measure="1" displayFolder="" measureGroup="SC Measures" count="0" hidden="1"/>
    <cacheHierarchy uniqueName="[Measures].[. RCM Sales Qty]" caption=". RCM Sales Qty" measure="1" displayFolder="" measureGroup="SC Measures" count="0" hidden="1"/>
    <cacheHierarchy uniqueName="[Measures].[SC AVG .Net Amt (LY)]" caption="SC AVG .Net Amt (LY)" measure="1" displayFolder="" measureGroup="SC Measures" count="0" hidden="1"/>
    <cacheHierarchy uniqueName="[Measures].[SC AVG .Net Qty (LY)]" caption="SC AVG .Net Qty (LY)" measure="1" displayFolder="" measureGroup="SC Measures" count="0" hidden="1"/>
    <cacheHierarchy uniqueName="[Measures].[# Store]" caption="# Store" measure="1" displayFolder="" measureGroup="SD Addon" count="0" hidden="1"/>
    <cacheHierarchy uniqueName="[Measures].[SD #Plant Curent]" caption="SD #Plant Curent" measure="1" displayFolder="" measureGroup="SD Addon" count="0" hidden="1"/>
    <cacheHierarchy uniqueName="[Measures].[First_tranx]" caption="First_tranx" measure="1" displayFolder="" measureGroup="SD Addon" count="0" hidden="1"/>
    <cacheHierarchy uniqueName="[Measures].[SD #New Customers]" caption="SD #New Customers" measure="1" displayFolder="" measureGroup="SD Addon" count="0" hidden="1"/>
    <cacheHierarchy uniqueName="[Measures].[SD #New Customers (LY)]" caption="SD #New Customers (LY)" measure="1" displayFolder="" measureGroup="SD Addon" count="0" hidden="1"/>
    <cacheHierarchy uniqueName="[Measures].[SD AVG #Q10]" caption="SD AVG #Q10" measure="1" displayFolder="" measureGroup="SD Addon" count="0" hidden="1"/>
    <cacheHierarchy uniqueName="[Measures].[SD #Customer]" caption="SD #Customer" measure="1" displayFolder="" measureGroup="SD Addon" count="0" hidden="1"/>
    <cacheHierarchy uniqueName="[Measures].[SD #Customer (LM)]" caption="SD #Customer (LM)" measure="1" displayFolder="" measureGroup="SD Addon" count="0" hidden="1"/>
    <cacheHierarchy uniqueName="[Measures].[SD #Customer (LY)]" caption="SD #Customer (LY)" measure="1" displayFolder="" measureGroup="SD Addon" count="0" hidden="1"/>
    <cacheHierarchy uniqueName="[Measures].[SD #Cum.Customer]" caption="SD #Cum.Customer" measure="1" displayFolder="" measureGroup="SD Addon" count="0" hidden="1"/>
    <cacheHierarchy uniqueName="[Measures].[SD .Net Amt]" caption="SD .Net Amt" measure="1" displayFolder="" measureGroup="SD Addon" count="0" hidden="1"/>
    <cacheHierarchy uniqueName="[Measures].[SD .Net Amt (LM)]" caption="SD .Net Amt (LM)" measure="1" displayFolder="" measureGroup="SD Addon" count="0" hidden="1"/>
    <cacheHierarchy uniqueName="[Measures].[SD .Net Amt (LY)]" caption="SD .Net Amt (LY)" measure="1" displayFolder="" measureGroup="SD Addon" count="0" hidden="1"/>
    <cacheHierarchy uniqueName="[Measures].[SD .Qty]" caption="SD .Qty" measure="1" displayFolder="" measureGroup="SD Addon" count="0" hidden="1"/>
    <cacheHierarchy uniqueName="[Measures].[SD .Qty (LM)]" caption="SD .Qty (LM)" measure="1" displayFolder="" measureGroup="SD Addon" count="0" hidden="1"/>
    <cacheHierarchy uniqueName="[Measures].[SD .Qty (LY)]" caption="SD .Qty (LY)" measure="1" displayFolder="" measureGroup="SD Addon" count="0" hidden="1"/>
    <cacheHierarchy uniqueName="[Measures].[SD #Cust Transaction]" caption="SD #Cust Transaction" measure="1" displayFolder="" measureGroup="SD Addon" count="0" hidden="1"/>
    <cacheHierarchy uniqueName="[Measures].[SD #Cust Transaction (LM)]" caption="SD #Cust Transaction (LM)" measure="1" displayFolder="" measureGroup="SD Addon" count="0" hidden="1"/>
    <cacheHierarchy uniqueName="[Measures].[SD #Cust Transaction (LY)]" caption="SD #Cust Transaction (LY)" measure="1" displayFolder="" measureGroup="SD Addon" count="0" hidden="1"/>
    <cacheHierarchy uniqueName="[Measures].[SD AVG Amt/Trx]" caption="SD AVG Amt/Trx" measure="1" displayFolder="" measureGroup="SD Addon" count="0" hidden="1"/>
    <cacheHierarchy uniqueName="[Measures].[SD AVG Amt/Trx (LM)]" caption="SD AVG Amt/Trx (LM)" measure="1" displayFolder="" measureGroup="SD Addon" count="0" hidden="1"/>
    <cacheHierarchy uniqueName="[Measures].[SD AVG Amt/Trx (LY)]" caption="SD AVG Amt/Trx (LY)" measure="1" displayFolder="" measureGroup="SD Addon" count="0" hidden="1"/>
    <cacheHierarchy uniqueName="[Measures].[SD AVG Amt/Bill]" caption="SD AVG Amt/Bill" measure="1" displayFolder="" measureGroup="SD Addon" count="0" hidden="1"/>
    <cacheHierarchy uniqueName="[Measures].[SD AVG Amt/Bill (LM)]" caption="SD AVG Amt/Bill (LM)" measure="1" displayFolder="" measureGroup="SD Addon" count="0" hidden="1"/>
    <cacheHierarchy uniqueName="[Measures].[SD AVG Amt/Bill (LY)]" caption="SD AVG Amt/Bill (LY)" measure="1" displayFolder="" measureGroup="SD Addon" count="0" hidden="1"/>
    <cacheHierarchy uniqueName="[Measures].[SD AVG Qty/Bill]" caption="SD AVG Qty/Bill" measure="1" displayFolder="" measureGroup="SD Addon" count="0" hidden="1"/>
    <cacheHierarchy uniqueName="[Measures].[SD AVG Qty/Bill (LM)]" caption="SD AVG Qty/Bill (LM)" measure="1" displayFolder="" measureGroup="SD Addon" count="0" hidden="1"/>
    <cacheHierarchy uniqueName="[Measures].[SD AVG Qty/Bill (LY)]" caption="SD AVG Qty/Bill (LY)" measure="1" displayFolder="" measureGroup="SD Addon" count="0" hidden="1"/>
    <cacheHierarchy uniqueName="[Measures].[SD %Net Amt (LY)]" caption="SD %Net Amt (LY)" measure="1" displayFolder="" measureGroup="SD Addon" count="0" hidden="1"/>
    <cacheHierarchy uniqueName="[Measures].[SD %Qty (LY)]" caption="SD %Qty (LY)" measure="1" displayFolder="" measureGroup="SD Addon" count="0" hidden="1"/>
    <cacheHierarchy uniqueName="[Measures].[SD %Customer (LY)]" caption="SD %Customer (LY)" measure="1" displayFolder="" measureGroup="SD Addon" count="0" hidden="1"/>
    <cacheHierarchy uniqueName="[Measures].[SD %Cust Transaction (LY)]" caption="SD %Cust Transaction (LY)" measure="1" displayFolder="" measureGroup="SD Addon" count="0" hidden="1"/>
    <cacheHierarchy uniqueName="[Measures].[SD %Amt/Trx (LY)]" caption="SD %Amt/Trx (LY)" measure="1" displayFolder="" measureGroup="SD Addon" count="0" hidden="1"/>
    <cacheHierarchy uniqueName="[Measures].[SD %Amt/Bill (LY)]" caption="SD %Amt/Bill (LY)" measure="1" displayFolder="" measureGroup="SD Addon" count="0" hidden="1"/>
    <cacheHierarchy uniqueName="[Measures].[SD %Qty/Bill (LY)]" caption="SD %Qty/Bill (LY)" measure="1" displayFolder="" measureGroup="SD Addon" count="0" hidden="1"/>
    <cacheHierarchy uniqueName="[Measures].[SD AVG Amt/Qty]" caption="SD AVG Amt/Qty" measure="1" displayFolder="" measureGroup="SD Addon" count="0" hidden="1"/>
    <cacheHierarchy uniqueName="[Measures].[SD AVG Amt/Qty (LM)]" caption="SD AVG Amt/Qty (LM)" measure="1" displayFolder="" measureGroup="SD Addon" count="0" hidden="1"/>
    <cacheHierarchy uniqueName="[Measures].[SD AVG Amt/Qty (LY)]" caption="SD AVG Amt/Qty (LY)" measure="1" displayFolder="" measureGroup="SD Addon" count="0" hidden="1"/>
    <cacheHierarchy uniqueName="[Measures].[SD %Amt/Qty (LY)]" caption="SD %Amt/Qty (LY)" measure="1" displayFolder="" measureGroup="SD Addon" count="0" hidden="1"/>
    <cacheHierarchy uniqueName="[Measures].[SD .Net Amt_Loyalty]" caption="SD .Net Amt_Loyalty" measure="1" displayFolder="" measureGroup="SD Addon" count="0" hidden="1"/>
    <cacheHierarchy uniqueName="[Measures].[SD .Net Amt_Loyalty (LM)]" caption="SD .Net Amt_Loyalty (LM)" measure="1" displayFolder="" measureGroup="SD Addon" count="0" hidden="1"/>
    <cacheHierarchy uniqueName="[Measures].[SD .Net Amt_Loyalty (LY)]" caption="SD .Net Amt_Loyalty (LY)" measure="1" displayFolder="" measureGroup="SD Addon" count="0" hidden="1"/>
    <cacheHierarchy uniqueName="[Measures].[SD .Qty_Loyalty]" caption="SD .Qty_Loyalty" measure="1" displayFolder="" measureGroup="SD Addon" count="0" hidden="1"/>
    <cacheHierarchy uniqueName="[Measures].[SD .Qty_Loyalty (LM)]" caption="SD .Qty_Loyalty (LM)" measure="1" displayFolder="" measureGroup="SD Addon" count="0" hidden="1"/>
    <cacheHierarchy uniqueName="[Measures].[SD .Qty_Loyalty (LY)]" caption="SD .Qty_Loyalty (LY)" measure="1" displayFolder="" measureGroup="SD Addon" count="0" hidden="1"/>
    <cacheHierarchy uniqueName="[Measures].[SD #Cust Transaction_Loyalty]" caption="SD #Cust Transaction_Loyalty" measure="1" displayFolder="" measureGroup="SD Addon" count="0" hidden="1"/>
    <cacheHierarchy uniqueName="[Measures].[SD #Cust Transaction_Loyalty (LM)]" caption="SD #Cust Transaction_Loyalty (LM)" measure="1" displayFolder="" measureGroup="SD Addon" count="0" hidden="1"/>
    <cacheHierarchy uniqueName="[Measures].[SD #Cust Transaction_Loyalty (LY)]" caption="SD #Cust Transaction_Loyalty (LY)" measure="1" displayFolder="" measureGroup="SD Addon" count="0" hidden="1"/>
    <cacheHierarchy uniqueName="[Measures].[SD AVG Amt/Trx_Loyalty]" caption="SD AVG Amt/Trx_Loyalty" measure="1" displayFolder="" measureGroup="SD Addon" count="0" hidden="1"/>
    <cacheHierarchy uniqueName="[Measures].[SD AVG Amt/Trx_Loyalty (LM)]" caption="SD AVG Amt/Trx_Loyalty (LM)" measure="1" displayFolder="" measureGroup="SD Addon" count="0" hidden="1"/>
    <cacheHierarchy uniqueName="[Measures].[SD AVG Amt/Trx_Loyalty (LY)]" caption="SD AVG Amt/Trx_Loyalty (LY)" measure="1" displayFolder="" measureGroup="SD Addon" count="0" hidden="1"/>
    <cacheHierarchy uniqueName="[Measures].[SD #Bill_Loyalty]" caption="SD #Bill_Loyalty" measure="1" displayFolder="" measureGroup="SD Addon" count="0" hidden="1"/>
    <cacheHierarchy uniqueName="[Measures].[SD AVG Amt/Bill_Loyalty]" caption="SD AVG Amt/Bill_Loyalty" measure="1" displayFolder="" measureGroup="SD Addon" count="0" hidden="1"/>
    <cacheHierarchy uniqueName="[Measures].[SD AVG Amt/Bill_Loyalty (LM)]" caption="SD AVG Amt/Bill_Loyalty (LM)" measure="1" displayFolder="" measureGroup="SD Addon" count="0" hidden="1"/>
    <cacheHierarchy uniqueName="[Measures].[SD AVG Amt/Bill_Loyalty (LY)]" caption="SD AVG Amt/Bill_Loyalty (LY)" measure="1" displayFolder="" measureGroup="SD Addon" count="0" hidden="1"/>
    <cacheHierarchy uniqueName="[Measures].[SD AVG Qty/Bill_Loyalty]" caption="SD AVG Qty/Bill_Loyalty" measure="1" displayFolder="" measureGroup="SD Addon" count="0" hidden="1"/>
    <cacheHierarchy uniqueName="[Measures].[SD AVG Qty/Bill_Loyalty (LM)]" caption="SD AVG Qty/Bill_Loyalty (LM)" measure="1" displayFolder="" measureGroup="SD Addon" count="0" hidden="1"/>
    <cacheHierarchy uniqueName="[Measures].[SD AVG Qty/Bill_Loyalty (LY)]" caption="SD AVG Qty/Bill_Loyalty (LY)" measure="1" displayFolder="" measureGroup="SD Addon" count="0" hidden="1"/>
    <cacheHierarchy uniqueName="[Measures].[SD %Net Amt_Loyalty (LY)]" caption="SD %Net Amt_Loyalty (LY)" measure="1" displayFolder="" measureGroup="SD Addon" count="0" hidden="1"/>
    <cacheHierarchy uniqueName="[Measures].[SD %Qty_Loyalty (LY)]" caption="SD %Qty_Loyalty (LY)" measure="1" displayFolder="" measureGroup="SD Addon" count="0" hidden="1"/>
    <cacheHierarchy uniqueName="[Measures].[SD #Customer_Loyalty]" caption="SD #Customer_Loyalty" measure="1" displayFolder="" measureGroup="SD Addon" count="0" hidden="1"/>
    <cacheHierarchy uniqueName="[Measures].[SD #Customer_Loyalty (LM)]" caption="SD #Customer_Loyalty (LM)" measure="1" displayFolder="" measureGroup="SD Addon" count="0" hidden="1"/>
    <cacheHierarchy uniqueName="[Measures].[SD #Customer_Loyalty (LY)]" caption="SD #Customer_Loyalty (LY)" measure="1" displayFolder="" measureGroup="SD Addon" count="0" hidden="1"/>
    <cacheHierarchy uniqueName="[Measures].[SD #Cum.Customer_Loyalty]" caption="SD #Cum.Customer_Loyalty" measure="1" displayFolder="" measureGroup="SD Addon" count="0" hidden="1"/>
    <cacheHierarchy uniqueName="[Measures].[SD %Cust Transaction_Loyalty (LY)]" caption="SD %Cust Transaction_Loyalty (LY)" measure="1" displayFolder="" measureGroup="SD Addon" count="0" hidden="1"/>
    <cacheHierarchy uniqueName="[Measures].[SD %Amt/Trx_Loyalty (LY)]" caption="SD %Amt/Trx_Loyalty (LY)" measure="1" displayFolder="" measureGroup="SD Addon" count="0" hidden="1"/>
    <cacheHierarchy uniqueName="[Measures].[SD %Amt/Bill_Loyalty (LY)]" caption="SD %Amt/Bill_Loyalty (LY)" measure="1" displayFolder="" measureGroup="SD Addon" count="0" hidden="1"/>
    <cacheHierarchy uniqueName="[Measures].[SD %Qty/Bill_Loyalty (LY)]" caption="SD %Qty/Bill_Loyalty (LY)" measure="1" displayFolder="" measureGroup="SD Addon" count="0" hidden="1"/>
    <cacheHierarchy uniqueName="[Measures].[SD AVG Amt/Qty_Loyalty]" caption="SD AVG Amt/Qty_Loyalty" measure="1" displayFolder="" measureGroup="SD Addon" count="0" hidden="1"/>
    <cacheHierarchy uniqueName="[Measures].[SD AVG Amt/Qty_Loyalty (LM)]" caption="SD AVG Amt/Qty_Loyalty (LM)" measure="1" displayFolder="" measureGroup="SD Addon" count="0" hidden="1"/>
    <cacheHierarchy uniqueName="[Measures].[SD AVG Amt/Qty_Loyalty (LY)]" caption="SD AVG Amt/Qty_Loyalty (LY)" measure="1" displayFolder="" measureGroup="SD Addon" count="0" hidden="1"/>
    <cacheHierarchy uniqueName="[Measures].[SD %Amt/Qty_Loyalty (LY)]" caption="SD %Amt/Qty_Loyalty (LY)" measure="1" displayFolder="" measureGroup="SD Addon" count="0" hidden="1"/>
    <cacheHierarchy uniqueName="[Measures].[SD .Q10]" caption="SD .Q10" measure="1" displayFolder="" measureGroup="SD Addon" count="0" hidden="1"/>
    <cacheHierarchy uniqueName="[Measures].[DateMax]" caption="DateMax" measure="1" displayFolder="" measureGroup="Fact - Inventory Aging" count="0" hidden="1"/>
    <cacheHierarchy uniqueName="[Measures].[#Gobal Stock Aging]" caption="#Gobal Stock Aging" measure="1" displayFolder="" measureGroup="Fact - Inventory Aging" count="0" hidden="1"/>
    <cacheHierarchy uniqueName="[Measures].[#Current Stock Aging_old]" caption="#Current Stock Aging_old" measure="1" displayFolder="" measureGroup="Fact - Inventory Aging" count="0" hidden="1"/>
    <cacheHierarchy uniqueName="[Measures].[#Current Stock Aging]" caption="#Current Stock Aging" measure="1" displayFolder="" measureGroup="Fact - Inventory Aging" count="0" hidden="1"/>
    <cacheHierarchy uniqueName="[Measures].[LN .Net Amt]" caption="LN .Net Amt" measure="1" displayFolder="" measureGroup="MKT - Lunar" count="0" hidden="1"/>
    <cacheHierarchy uniqueName="[Measures].[LN .Net Qty]" caption="LN .Net Qty" measure="1" displayFolder="" measureGroup="MKT - Lunar" count="0" hidden="1"/>
    <cacheHierarchy uniqueName="[Measures].[LN .Target Amt]" caption="LN .Target Amt" measure="1" displayFolder="" measureGroup="MKT - Lunar" count="0" hidden="1"/>
    <cacheHierarchy uniqueName="[Measures].[LN .Net Qty (LY)]" caption="LN .Net Qty (LY)" measure="1" displayFolder="" measureGroup="MKT - Lunar" count="0" hidden="1"/>
    <cacheHierarchy uniqueName="[Measures].[LN .Net Amt (LY)]" caption="LN .Net Amt (LY)" measure="1" displayFolder="" measureGroup="MKT - Lunar" count="0" hidden="1"/>
    <cacheHierarchy uniqueName="[Measures].[LN %Net Qty (LY)]" caption="LN %Net Qty (LY)" measure="1" displayFolder="" measureGroup="MKT - Lunar" count="0" hidden="1"/>
    <cacheHierarchy uniqueName="[Measures].[LN %Net Amt (Target)]" caption="LN %Net Amt (Target)" measure="1" displayFolder="" measureGroup="MKT - Lunar" count="0" hidden="1"/>
    <cacheHierarchy uniqueName="[Measures].[LN %Net Amt (LY)]" caption="LN %Net Amt (LY)" measure="1" displayFolder="" measureGroup="MKT - Lunar" count="0" hidden="1"/>
    <cacheHierarchy uniqueName="[Measures].[LN #Customer]" caption="LN #Customer" measure="1" displayFolder="" measureGroup="MKT - Lunar" count="0" hidden="1"/>
    <cacheHierarchy uniqueName="[Measures].[LN .Ticket Size]" caption="LN .Ticket Size" measure="1" displayFolder="" measureGroup="MKT - Lunar" count="0" hidden="1"/>
    <cacheHierarchy uniqueName="[Measures].[LN .Ticket Size (CK)]" caption="LN .Ticket Size (CK)" measure="1" displayFolder="" measureGroup="MKT - Lunar" count="0" hidden="1"/>
    <cacheHierarchy uniqueName="[Measures].[LN %Ticket Size (CK)]" caption="LN %Ticket Size (CK)" measure="1" displayFolder="" measureGroup="MKT - Lunar" count="0" hidden="1"/>
    <cacheHierarchy uniqueName="[Measures].[LN #Customer (LY)]" caption="LN #Customer (LY)" measure="1" displayFolder="" measureGroup="MKT - Lunar" count="0" hidden="1"/>
    <cacheHierarchy uniqueName="[Measures].[LN %Customer (LY)]" caption="LN %Customer (LY)" measure="1" displayFolder="" measureGroup="MKT - Lunar" count="0" hidden="1"/>
    <cacheHierarchy uniqueName="[Measures].[. Payment Amt]" caption=". Payment Amt" measure="1" displayFolder="MEASURE" measureGroup="Fact - Sales Payment" count="0" hidden="1"/>
    <cacheHierarchy uniqueName="[Measures].[. Payment Amt (LY)]" caption=". Payment Amt (LY)" measure="1" displayFolder="MEASURE" measureGroup="Fact - Sales Payment" count="0" hidden="1"/>
    <cacheHierarchy uniqueName="[Measures].[# Payment Cust]" caption="# Payment Cust" measure="1" displayFolder="MEASURE" measureGroup="Fact - Sales Payment" count="0" hidden="1"/>
    <cacheHierarchy uniqueName="[Measures].[# Payment Cust (LY)]" caption="# Payment Cust (LY)" measure="1" displayFolder="MEASURE" measureGroup="Fact - Sales Payment" count="0" hidden="1"/>
    <cacheHierarchy uniqueName="[Measures].[% Payment Amt (LY)]" caption="% Payment Amt (LY)" measure="1" displayFolder="MEASURE" measureGroup="Fact - Sales Payment" count="0" hidden="1"/>
    <cacheHierarchy uniqueName="[Measures].[% Payment Amt/Invoice Amt]" caption="% Payment Amt/Invoice Amt" measure="1" displayFolder="MEASURE" measureGroup="Fact - Sales Payment" count="0" hidden="1"/>
    <cacheHierarchy uniqueName="[Measures].[# Payment Cust Trx]" caption="# Payment Cust Trx" measure="1" displayFolder="MEASURE" measureGroup="Fact - Sales Payment" count="0" hidden="1"/>
    <cacheHierarchy uniqueName="[Measures].[# Payment Cust Trx (LY)]" caption="# Payment Cust Trx (LY)" measure="1" displayFolder="MEASURE" measureGroup="Fact - Sales Payment" count="0" hidden="1"/>
    <cacheHierarchy uniqueName="[Measures].[. Invoice Amt]" caption=". Invoice Amt" measure="1" displayFolder="MEASURE" measureGroup="Fact - Sales Payment" count="0" hidden="1"/>
    <cacheHierarchy uniqueName="[Measures].[. Invoice Amt (LY)]" caption=". Invoice Amt (LY)" measure="1" displayFolder="MEASURE" measureGroup="Fact - Sales Payment" count="0" hidden="1"/>
    <cacheHierarchy uniqueName="[Measures].[AVG Payment Amt/Trx]" caption="AVG Payment Amt/Trx" measure="1" displayFolder="MEASURE" measureGroup="Fact - Sales Payment" count="0" hidden="1"/>
    <cacheHierarchy uniqueName="[Measures].[% Payment Cust (LY)]" caption="% Payment Cust (LY)" measure="1" displayFolder="MEASURE" measureGroup="Fact - Sales Payment" count="0" hidden="1"/>
    <cacheHierarchy uniqueName="[Measures].[% Payment Cust (Type)]" caption="% Payment Cust (Type)" measure="1" displayFolder="MEASURE" measureGroup="Fact - Sales Payment" count="0" hidden="1"/>
    <cacheHierarchy uniqueName="[Measures].[# Scheme]" caption="# Scheme" measure="1" displayFolder="" measureGroup="Dim - Sale Deals Scheme" count="0" hidden="1"/>
    <cacheHierarchy uniqueName="[Measures].[FM 10_Inventory Cost (YTD)]" caption="FM 10_Inventory Cost (YTD)" measure="1" displayFolder="" measureGroup="Analytics - Finance Management" count="0" hidden="1"/>
    <cacheHierarchy uniqueName="[Measures].[FM 10_Inventory Cost (QTD)]" caption="FM 10_Inventory Cost (QTD)" measure="1" displayFolder="" measureGroup="Analytics - Finance Management" count="0" hidden="1"/>
    <cacheHierarchy uniqueName="[Measures].[FM 10_Inventory Cost (base)]" caption="FM 10_Inventory Cost (base)" measure="1" displayFolder="" measureGroup="Analytics - Finance Management" count="0" hidden="1"/>
    <cacheHierarchy uniqueName="[Measures].[SMM. Inventory Qty]" caption="SMM. Inventory Qty" measure="1" displayFolder="Inventory" measureGroup="Strategy - Summary Statistics" count="0" hidden="1"/>
    <cacheHierarchy uniqueName="[Measures].[SMM. Inventory Amt]" caption="SMM. Inventory Amt" measure="1" displayFolder="Inventory" measureGroup="Strategy - Summary Statistics" count="0" hidden="1"/>
    <cacheHierarchy uniqueName="[Measures].[SMM. Inventory Amt (Adjust)]" caption="SMM. Inventory Amt (Adjust)" measure="1" displayFolder="Inventory" measureGroup="Strategy - Summary Statistics" count="0" hidden="1"/>
    <cacheHierarchy uniqueName="[Measures].[SMM. Inventory Qty (Valuated Stock)]" caption="SMM. Inventory Qty (Valuated Stock)" measure="1" displayFolder="Inventory" measureGroup="Strategy - Summary Statistics" count="0" hidden="1"/>
    <cacheHierarchy uniqueName="[Measures].[SMM.Avg Inventory Amt (Adjust)]" caption="SMM.Avg Inventory Amt (Adjust)" measure="1" displayFolder="Inventory" measureGroup="Strategy - Summary Statistics" count="0" hidden="1"/>
    <cacheHierarchy uniqueName="[Measures].[SMM.Avg Inventory Qty]" caption="SMM.Avg Inventory Qty" measure="1" displayFolder="Inventory" measureGroup="Strategy - Summary Statistics" count="0" hidden="1"/>
    <cacheHierarchy uniqueName="[Measures].[SMM.Avg Inventory Amt (Adjust) (Monthly)]" caption="SMM.Avg Inventory Amt (Adjust) (Monthly)" measure="1" displayFolder="Inventory" measureGroup="Strategy - Summary Statistics" count="0" hidden="1"/>
    <cacheHierarchy uniqueName="[Measures].[SMM.Avg Inventory Amt (Adjust) (LY)]" caption="SMM.Avg Inventory Amt (Adjust) (LY)" measure="1" displayFolder="Inventory" measureGroup="Strategy - Summary Statistics" count="0" hidden="1"/>
    <cacheHierarchy uniqueName="[Measures].[SMM.Avg Inventory Qty (LY)]" caption="SMM.Avg Inventory Qty (LY)" measure="1" displayFolder="Inventory" measureGroup="Strategy - Summary Statistics" count="0" hidden="1"/>
    <cacheHierarchy uniqueName="[Measures].[MM. Inventory Trx Amt (Adjust)]" caption="MM. Inventory Trx Amt (Adjust)" measure="1" displayFolder="Inventory" measureGroup="Analytics - Merchandise Material" count="0" hidden="1"/>
    <cacheHierarchy uniqueName="[Measures].[MM. Transfer Qty]" caption="MM. Transfer Qty" measure="1" displayFolder="Inventory" measureGroup="Analytics - Merchandise Material" count="0" hidden="1"/>
    <cacheHierarchy uniqueName="[Measures].[MM. Goods Receipt Qty]" caption="MM. Goods Receipt Qty" measure="1" displayFolder="Inventory" measureGroup="Analytics - Merchandise Material" count="0" hidden="1"/>
    <cacheHierarchy uniqueName="[Measures].[MM. Goods Issue Qty]" caption="MM. Goods Issue Qty" measure="1" displayFolder="Inventory" measureGroup="Analytics - Merchandise Material" count="0" hidden="1"/>
    <cacheHierarchy uniqueName="[Measures].[MM. RCMD Sales Amt]" caption="MM. RCMD Sales Amt" measure="1" displayFolder="Recommendation" measureGroup="Analytics - Merchandise Material" count="0" hidden="1"/>
    <cacheHierarchy uniqueName="[Measures].[MM. RCMD Sales Qty]" caption="MM. RCMD Sales Qty" measure="1" displayFolder="Recommendation" measureGroup="Analytics - Merchandise Material" count="0" hidden="1"/>
  </cacheHierarchies>
  <kpis count="0"/>
  <dimensions count="35">
    <dimension name="Dim - Channel" uniqueName="[Dim - Channel]" caption="Dim - Channel"/>
    <dimension name="Dim - Cost Center" uniqueName="[Dim - Cost Center]" caption="Dim - Cost Center"/>
    <dimension name="Dim - Customer" uniqueName="[Dim - Customer]" caption="Dim - Customer"/>
    <dimension name="Dim - Customer Payer" uniqueName="[Dim - Customer Payer]" caption="Dim - Customer Payer"/>
    <dimension name="Dim - GL Account" uniqueName="[Dim - GL Account]" caption="Dim - GL Account"/>
    <dimension name="Dim - GL Account PnL" uniqueName="[Dim - GL Account PnL]" caption="Dim - GL Account PnL"/>
    <dimension name="Dim - GL Profit and Loss" uniqueName="[Dim - GL Profit and Loss]" caption="Dim - GL Profit and Loss"/>
    <dimension name="Dim - Internal Order" uniqueName="[Dim - Internal Order]" caption="Dim - Internal Order"/>
    <dimension name="Dim - Movement Type" uniqueName="[Dim - Movement Type]" caption="Dim - Movement Type"/>
    <dimension name="Dim - Plant" uniqueName="[Dim - Plant]" caption="Dim - Plant"/>
    <dimension name="Dim - Price Range" uniqueName="[Dim - Price Range]" caption="Dim - Price Range"/>
    <dimension name="Dim - Product" uniqueName="[Dim - Product]" caption="Dim - Product"/>
    <dimension name="Dim - Product Hierarchy" uniqueName="[Dim - Product Hierarchy]" caption="Dim - Product Hierarchy"/>
    <dimension name="Dim - Product Lot" uniqueName="[Dim - Product Lot]" caption="Dim - Product Lot"/>
    <dimension name="Dim - Profit Center" uniqueName="[Dim - Profit Center]" caption="Dim - Profit Center"/>
    <dimension name="Dim - Program" uniqueName="[Dim - Program]" caption="Dim - Program"/>
    <dimension name="Dim - RFM Segment" uniqueName="[Dim - RFM Segment]" caption="Dim - RFM Segment"/>
    <dimension name="Dim - Sale Deals" uniqueName="[Dim - Sale Deals]" caption="Dim - Sale Deals"/>
    <dimension name="Dim - Sale Deals Scheme" uniqueName="[Dim - Sale Deals Scheme]" caption="Dim - Sale Deals Scheme"/>
    <dimension name="Dim - Storage Location" uniqueName="[Dim - Storage Location]" caption="Dim - Storage Location"/>
    <dimension name="Dim - Territory" uniqueName="[Dim - Territory]" caption="Dim - Territory"/>
    <dimension name="Dim - Time" uniqueName="[Dim - Time]" caption="Dim - Time"/>
    <dimension name="Dim - Time (Lunar)" uniqueName="[Dim - Time (Lunar)]" caption="Dim - Time (Lunar)"/>
    <dimension name="Dim - Time Compare" uniqueName="[Dim - Time Compare]" caption="Dim - Time Compare"/>
    <dimension name="Dim - Transfer Plant" uniqueName="[Dim - Transfer Plant]" caption="Dim - Transfer Plant"/>
    <dimension name="Dim - Transfer Sloc" uniqueName="[Dim - Transfer Sloc]" caption="Dim - Transfer Sloc"/>
    <dimension name="Fact - All Sales Invoice Line" uniqueName="[Fact - All Sales Invoice Line]" caption="Fact - All Sales Invoice Line"/>
    <dimension name="Fact - Condition" uniqueName="[Fact - Condition]" caption="Fact - Condition"/>
    <dimension name="Fact - Finance" uniqueName="[Fact - Finance]" caption="Fact - Finance"/>
    <dimension name="Fact - Inventory Aging" uniqueName="[Fact - Inventory Aging]" caption="Fact - Inventory Aging"/>
    <dimension name="Fact - Inventory Transaction" uniqueName="[Fact - Inventory Transaction]" caption="Fact - Inventory Transaction"/>
    <dimension name="Fact - Marketing Plan" uniqueName="[Fact - Marketing Plan]" caption="Fact - Marketing Plan"/>
    <dimension name="Fact - Purchase Order Line" uniqueName="[Fact - Purchase Order Line]" caption="Fact - Purchase Order Line"/>
    <dimension measure="1" name="Measures" uniqueName="[Measures]" caption="Measures"/>
    <dimension name="Parameter - Inventory Cost Ratio" uniqueName="[Parameter - Inventory Cost Ratio]" caption="Parameter - Inventory Cost Ratio"/>
  </dimensions>
  <measureGroups count="52">
    <measureGroup name="Adhoc - Measures Analysis" caption="Adhoc - Measures Analysis"/>
    <measureGroup name="Analytics - Finance Management" caption="Analytics - Finance Management"/>
    <measureGroup name="Analytics - Marketing Campaign" caption="Analytics - Marketing Campaign"/>
    <measureGroup name="Analytics - Merchandise Material" caption="Analytics - Merchandise Material"/>
    <measureGroup name="Analytics - Sales Distribution" caption="Analytics - Sales Distribution"/>
    <measureGroup name="Dim - Channel" caption="Dim - Channel"/>
    <measureGroup name="Dim - Cost Center" caption="Dim - Cost Center"/>
    <measureGroup name="Dim - Customer" caption="Dim - Customer"/>
    <measureGroup name="Dim - Customer Payer" caption="Dim - Customer Payer"/>
    <measureGroup name="Dim - GL Account" caption="Dim - GL Account"/>
    <measureGroup name="Dim - GL Account PnL" caption="Dim - GL Account PnL"/>
    <measureGroup name="Dim - GL Profit and Loss" caption="Dim - GL Profit and Loss"/>
    <measureGroup name="Dim - Internal Order" caption="Dim - Internal Order"/>
    <measureGroup name="Dim - Movement Type" caption="Dim - Movement Type"/>
    <measureGroup name="Dim - Plant" caption="Dim - Plant"/>
    <measureGroup name="Dim - Plant SCD" caption="Dim - Plant SCD"/>
    <measureGroup name="Dim - Price Range" caption="Dim - Price Range"/>
    <measureGroup name="Dim - Price Range LV4" caption="Dim - Price Range LV4"/>
    <measureGroup name="Dim - Product" caption="Dim - Product"/>
    <measureGroup name="Dim - Product Hierarchy" caption="Dim - Product Hierarchy"/>
    <measureGroup name="Dim - Product Lot" caption="Dim - Product Lot"/>
    <measureGroup name="Dim - Profit Center" caption="Dim - Profit Center"/>
    <measureGroup name="Dim - Program" caption="Dim - Program"/>
    <measureGroup name="Dim - RFM Segment" caption="Dim - RFM Segment"/>
    <measureGroup name="Dim - Sale Deals" caption="Dim - Sale Deals"/>
    <measureGroup name="Dim - Sale Deals Scheme" caption="Dim - Sale Deals Scheme"/>
    <measureGroup name="Dim - Storage Location" caption="Dim - Storage Location"/>
    <measureGroup name="Dim - Territory" caption="Dim - Territory"/>
    <measureGroup name="Dim - Time" caption="Dim - Time"/>
    <measureGroup name="Dim - Time (Lunar)" caption="Dim - Time (Lunar)"/>
    <measureGroup name="Dim - Time Compare" caption="Dim - Time Compare"/>
    <measureGroup name="Dim - Transfer Plant" caption="Dim - Transfer Plant"/>
    <measureGroup name="Dim - Transfer Sloc" caption="Dim - Transfer Sloc"/>
    <measureGroup name="Fact - All Sales Invoice Line" caption="Fact - All Sales Invoice Line"/>
    <measureGroup name="Fact - Condition" caption="Fact - Condition"/>
    <measureGroup name="Fact - Finance" caption="Fact - Finance"/>
    <measureGroup name="Fact - Inventory Aging" caption="Fact - Inventory Aging"/>
    <measureGroup name="Fact - Inventory Differences" caption="Fact - Inventory Differences"/>
    <measureGroup name="Fact - Inventory Summary" caption="Fact - Inventory Summary"/>
    <measureGroup name="Fact - Inventory Transaction" caption="Fact - Inventory Transaction"/>
    <measureGroup name="Fact - Marketing Plan" caption="Fact - Marketing Plan"/>
    <measureGroup name="Fact - MKT Sales Invoice Line" caption="Fact - MKT Sales Invoice Line"/>
    <measureGroup name="Fact - Plan Data" caption="Fact - Plan Data"/>
    <measureGroup name="Fact - Purchase Order Line" caption="Fact - Purchase Order Line"/>
    <measureGroup name="Fact - RFM Current Segment" caption="Fact - RFM Current Segment"/>
    <measureGroup name="Fact - Sales Payment" caption="Fact - Sales Payment"/>
    <measureGroup name="Fact - SC Recommend" caption="Fact - SC Recommend"/>
    <measureGroup name="MKT - Lunar" caption="MKT - Lunar"/>
    <measureGroup name="Parameter - Inventory Cost Ratio" caption="Parameter - Inventory Cost Ratio"/>
    <measureGroup name="SC Measures" caption="SC Measures"/>
    <measureGroup name="SD Addon" caption="SD Addon"/>
    <measureGroup name="Strategy - Summary Statistics" caption="Strategy - Summary Statistics"/>
  </measureGroups>
  <maps count="147">
    <map measureGroup="5" dimension="0"/>
    <map measureGroup="6" dimension="1"/>
    <map measureGroup="7" dimension="2"/>
    <map measureGroup="7" dimension="16"/>
    <map measureGroup="7" dimension="20"/>
    <map measureGroup="8" dimension="3"/>
    <map measureGroup="9" dimension="4"/>
    <map measureGroup="9" dimension="5"/>
    <map measureGroup="9" dimension="6"/>
    <map measureGroup="10" dimension="4"/>
    <map measureGroup="10" dimension="5"/>
    <map measureGroup="10" dimension="6"/>
    <map measureGroup="11" dimension="6"/>
    <map measureGroup="12" dimension="7"/>
    <map measureGroup="13" dimension="8"/>
    <map measureGroup="14" dimension="9"/>
    <map measureGroup="15" dimension="9"/>
    <map measureGroup="15" dimension="21"/>
    <map measureGroup="16" dimension="10"/>
    <map measureGroup="18" dimension="11"/>
    <map measureGroup="18" dimension="12"/>
    <map measureGroup="19" dimension="12"/>
    <map measureGroup="20" dimension="13"/>
    <map measureGroup="21" dimension="14"/>
    <map measureGroup="22" dimension="15"/>
    <map measureGroup="23" dimension="16"/>
    <map measureGroup="24" dimension="17"/>
    <map measureGroup="25" dimension="17"/>
    <map measureGroup="25" dimension="18"/>
    <map measureGroup="26" dimension="19"/>
    <map measureGroup="27" dimension="20"/>
    <map measureGroup="28" dimension="21"/>
    <map measureGroup="29" dimension="22"/>
    <map measureGroup="30" dimension="23"/>
    <map measureGroup="31" dimension="24"/>
    <map measureGroup="32" dimension="25"/>
    <map measureGroup="33" dimension="0"/>
    <map measureGroup="33" dimension="2"/>
    <map measureGroup="33" dimension="3"/>
    <map measureGroup="33" dimension="9"/>
    <map measureGroup="33" dimension="10"/>
    <map measureGroup="33" dimension="11"/>
    <map measureGroup="33" dimension="12"/>
    <map measureGroup="33" dimension="13"/>
    <map measureGroup="33" dimension="16"/>
    <map measureGroup="33" dimension="17"/>
    <map measureGroup="33" dimension="18"/>
    <map measureGroup="33" dimension="19"/>
    <map measureGroup="33" dimension="20"/>
    <map measureGroup="33" dimension="21"/>
    <map measureGroup="33" dimension="22"/>
    <map measureGroup="33" dimension="26"/>
    <map measureGroup="33" dimension="27"/>
    <map measureGroup="34" dimension="0"/>
    <map measureGroup="34" dimension="2"/>
    <map measureGroup="34" dimension="3"/>
    <map measureGroup="34" dimension="9"/>
    <map measureGroup="34" dimension="10"/>
    <map measureGroup="34" dimension="11"/>
    <map measureGroup="34" dimension="12"/>
    <map measureGroup="34" dimension="13"/>
    <map measureGroup="34" dimension="16"/>
    <map measureGroup="34" dimension="17"/>
    <map measureGroup="34" dimension="18"/>
    <map measureGroup="34" dimension="19"/>
    <map measureGroup="34" dimension="20"/>
    <map measureGroup="34" dimension="21"/>
    <map measureGroup="34" dimension="22"/>
    <map measureGroup="34" dimension="26"/>
    <map measureGroup="34" dimension="27"/>
    <map measureGroup="35" dimension="0"/>
    <map measureGroup="35" dimension="1"/>
    <map measureGroup="35" dimension="4"/>
    <map measureGroup="35" dimension="5"/>
    <map measureGroup="35" dimension="6"/>
    <map measureGroup="35" dimension="7"/>
    <map measureGroup="35" dimension="9"/>
    <map measureGroup="35" dimension="12"/>
    <map measureGroup="35" dimension="14"/>
    <map measureGroup="35" dimension="21"/>
    <map measureGroup="35" dimension="28"/>
    <map measureGroup="36" dimension="9"/>
    <map measureGroup="36" dimension="11"/>
    <map measureGroup="36" dimension="12"/>
    <map measureGroup="36" dimension="13"/>
    <map measureGroup="36" dimension="29"/>
    <map measureGroup="37" dimension="9"/>
    <map measureGroup="37" dimension="11"/>
    <map measureGroup="37" dimension="12"/>
    <map measureGroup="37" dimension="21"/>
    <map measureGroup="38" dimension="9"/>
    <map measureGroup="38" dimension="12"/>
    <map measureGroup="38" dimension="21"/>
    <map measureGroup="39" dimension="4"/>
    <map measureGroup="39" dimension="5"/>
    <map measureGroup="39" dimension="6"/>
    <map measureGroup="39" dimension="8"/>
    <map measureGroup="39" dimension="9"/>
    <map measureGroup="39" dimension="11"/>
    <map measureGroup="39" dimension="12"/>
    <map measureGroup="39" dimension="13"/>
    <map measureGroup="39" dimension="19"/>
    <map measureGroup="39" dimension="21"/>
    <map measureGroup="39" dimension="22"/>
    <map measureGroup="39" dimension="24"/>
    <map measureGroup="39" dimension="25"/>
    <map measureGroup="39" dimension="30"/>
    <map measureGroup="40" dimension="9"/>
    <map measureGroup="40" dimension="11"/>
    <map measureGroup="40" dimension="12"/>
    <map measureGroup="40" dimension="15"/>
    <map measureGroup="40" dimension="21"/>
    <map measureGroup="40" dimension="22"/>
    <map measureGroup="40" dimension="31"/>
    <map measureGroup="42" dimension="0"/>
    <map measureGroup="42" dimension="9"/>
    <map measureGroup="42" dimension="11"/>
    <map measureGroup="42" dimension="12"/>
    <map measureGroup="42" dimension="21"/>
    <map measureGroup="42" dimension="22"/>
    <map measureGroup="43" dimension="2"/>
    <map measureGroup="43" dimension="9"/>
    <map measureGroup="43" dimension="10"/>
    <map measureGroup="43" dimension="11"/>
    <map measureGroup="43" dimension="12"/>
    <map measureGroup="43" dimension="16"/>
    <map measureGroup="43" dimension="19"/>
    <map measureGroup="43" dimension="20"/>
    <map measureGroup="43" dimension="21"/>
    <map measureGroup="43" dimension="32"/>
    <map measureGroup="44" dimension="2"/>
    <map measureGroup="44" dimension="9"/>
    <map measureGroup="44" dimension="16"/>
    <map measureGroup="44" dimension="20"/>
    <map measureGroup="45" dimension="0"/>
    <map measureGroup="45" dimension="2"/>
    <map measureGroup="45" dimension="3"/>
    <map measureGroup="45" dimension="9"/>
    <map measureGroup="45" dimension="16"/>
    <map measureGroup="45" dimension="20"/>
    <map measureGroup="45" dimension="21"/>
    <map measureGroup="45" dimension="22"/>
    <map measureGroup="46" dimension="9"/>
    <map measureGroup="46" dimension="11"/>
    <map measureGroup="46" dimension="12"/>
    <map measureGroup="46" dimension="21"/>
    <map measureGroup="48" dimension="3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ương Hữu Huynh" refreshedDate="45698.374561111108" backgroundQuery="1" createdVersion="8" refreshedVersion="8" minRefreshableVersion="3" recordCount="0" supportSubquery="1" supportAdvancedDrill="1" xr:uid="{8A675F27-750B-4752-99A8-45CB73103442}">
  <cacheSource type="external" connectionId="1"/>
  <cacheFields count="3">
    <cacheField name="[Dim - Plant].[Plant Code].[Plant Code]" caption="Plant Code" numFmtId="0" hierarchy="78" level="1">
      <sharedItems count="58">
        <s v="[Dim - Plant].[Plant Code].&amp;[1013]" c="1013"/>
        <s v="[Dim - Plant].[Plant Code].&amp;[1115]" c="1115"/>
        <s v="[Dim - Plant].[Plant Code].&amp;[1255]" c="1255"/>
        <s v="[Dim - Plant].[Plant Code].&amp;[1256]" c="1256"/>
        <s v="[Dim - Plant].[Plant Code].&amp;[1277]" c="1277"/>
        <s v="[Dim - Plant].[Plant Code].&amp;[1278]" c="1278"/>
        <s v="[Dim - Plant].[Plant Code].&amp;[1279]" c="1279"/>
        <s v="[Dim - Plant].[Plant Code].&amp;[1280]" c="1280"/>
        <s v="[Dim - Plant].[Plant Code].&amp;[1294]" c="1294"/>
        <s v="[Dim - Plant].[Plant Code].&amp;[1295]" c="1295"/>
        <s v="[Dim - Plant].[Plant Code].&amp;[1307]" c="1307"/>
        <s v="[Dim - Plant].[Plant Code].&amp;[1308]" c="1308"/>
        <s v="[Dim - Plant].[Plant Code].&amp;[1314]" c="1314"/>
        <s v="[Dim - Plant].[Plant Code].&amp;[1316]" c="1316"/>
        <s v="[Dim - Plant].[Plant Code].&amp;[1317]" c="1317"/>
        <s v="[Dim - Plant].[Plant Code].&amp;[1318]" c="1318"/>
        <s v="[Dim - Plant].[Plant Code].&amp;[1329]" c="1329"/>
        <s v="[Dim - Plant].[Plant Code].&amp;[1330]" c="1330"/>
        <s v="[Dim - Plant].[Plant Code].&amp;[1370]" c="1370"/>
        <s v="[Dim - Plant].[Plant Code].&amp;[1373]" c="1373"/>
        <s v="[Dim - Plant].[Plant Code].&amp;[1376]" c="1376"/>
        <s v="[Dim - Plant].[Plant Code].&amp;[1401]" c="1401"/>
        <s v="[Dim - Plant].[Plant Code].&amp;[1402]" c="1402"/>
        <s v="[Dim - Plant].[Plant Code].&amp;[1404]" c="1404"/>
        <s v="[Dim - Plant].[Plant Code].&amp;[1405]" c="1405"/>
        <s v="[Dim - Plant].[Plant Code].&amp;[1409]" c="1409"/>
        <s v="[Dim - Plant].[Plant Code].&amp;[1417]" c="1417"/>
        <s v="[Dim - Plant].[Plant Code].&amp;[1445]" c="1445"/>
        <s v="[Dim - Plant].[Plant Code].&amp;[1447]" c="1447"/>
        <s v="[Dim - Plant].[Plant Code].&amp;[1467]" c="1467"/>
        <s v="[Dim - Plant].[Plant Code].&amp;[1470]" c="1470"/>
        <s v="[Dim - Plant].[Plant Code].&amp;[1473]" c="1473"/>
        <s v="[Dim - Plant].[Plant Code].&amp;[1477]" c="1477"/>
        <s v="[Dim - Plant].[Plant Code].&amp;[1489]" c="1489"/>
        <s v="[Dim - Plant].[Plant Code].&amp;[1493]" c="1493"/>
        <s v="[Dim - Plant].[Plant Code].&amp;[1504]" c="1504"/>
        <s v="[Dim - Plant].[Plant Code].&amp;[1516]" c="1516"/>
        <s v="[Dim - Plant].[Plant Code].&amp;[1517]" c="1517"/>
        <s v="[Dim - Plant].[Plant Code].&amp;[1532]" c="1532"/>
        <s v="[Dim - Plant].[Plant Code].&amp;[1534]" c="1534"/>
        <s v="[Dim - Plant].[Plant Code].&amp;[1539]" c="1539"/>
        <s v="[Dim - Plant].[Plant Code].&amp;[1541]" c="1541"/>
        <s v="[Dim - Plant].[Plant Code].&amp;[1548]" c="1548"/>
        <s v="[Dim - Plant].[Plant Code].&amp;[1555]" c="1555"/>
        <s v="[Dim - Plant].[Plant Code].&amp;[1558]" c="1558"/>
        <s v="[Dim - Plant].[Plant Code].&amp;[1565]" c="1565"/>
        <s v="[Dim - Plant].[Plant Code].&amp;[1575]" c="1575"/>
        <s v="[Dim - Plant].[Plant Code].&amp;[1579]" c="1579"/>
        <s v="[Dim - Plant].[Plant Code].&amp;[1596]" c="1596"/>
        <s v="[Dim - Plant].[Plant Code].&amp;[1617]" c="1617"/>
        <s v="[Dim - Plant].[Plant Code].&amp;[1627]" c="1627"/>
        <s v="[Dim - Plant].[Plant Code].&amp;[1628]" c="1628"/>
        <s v="[Dim - Plant].[Plant Code].&amp;[1632]" c="1632"/>
        <s v="[Dim - Plant].[Plant Code].&amp;[1634]" c="1634"/>
        <s v="[Dim - Plant].[Plant Code].&amp;[1644]" c="1644"/>
        <s v="[Dim - Plant].[Plant Code].&amp;[1647]" c="1647"/>
        <s v="[Dim - Plant].[Plant Code].&amp;[1648]" c="1648"/>
        <s v="[Dim - Plant].[Plant Code].&amp;[400000]" c="400000"/>
      </sharedItems>
    </cacheField>
    <cacheField name="[Dim - Plant].[Opened Date].[Opened Date]" caption="Opened Date" numFmtId="0" hierarchy="77" level="1">
      <sharedItems count="56">
        <s v="[Dim - Plant].[Opened Date].&amp;" c=""/>
        <s v="[Dim - Plant].[Opened Date].&amp;[2024-06-07T00:00:00]" c="2024-06-07"/>
        <s v="[Dim - Plant].[Opened Date].&amp;[2014-09-30T00:00:00]" c="2014-09-30"/>
        <s v="[Dim - Plant].[Opened Date].&amp;[2015-11-07T00:00:00]" c="2015-11-07"/>
        <s v="[Dim - Plant].[Opened Date].&amp;[2014-07-18T00:00:00]" c="2014-07-18"/>
        <s v="[Dim - Plant].[Opened Date].&amp;[2017-07-15T00:00:00]" c="2017-07-15"/>
        <s v="[Dim - Plant].[Opened Date].&amp;[2015-06-26T00:00:00]" c="2015-06-26"/>
        <s v="[Dim - Plant].[Opened Date].&amp;[2024-08-03T00:00:00]" c="2024-08-03"/>
        <s v="[Dim - Plant].[Opened Date].&amp;[2015-10-01T00:00:00]" c="2015-10-01"/>
        <s v="[Dim - Plant].[Opened Date].&amp;[2017-09-29T00:00:00]" c="2017-09-29"/>
        <s v="[Dim - Plant].[Opened Date].&amp;[2017-12-24T00:00:00]" c="2017-12-24"/>
        <s v="[Dim - Plant].[Opened Date].&amp;[2017-04-16T00:00:00]" c="2017-04-16"/>
        <s v="[Dim - Plant].[Opened Date].&amp;[2012-01-09T00:00:00]" c="2012-01-09"/>
        <s v="[Dim - Plant].[Opened Date].&amp;[2013-08-15T00:00:00]" c="2013-08-15"/>
        <s v="[Dim - Plant].[Opened Date].&amp;[2012-02-28T00:00:00]" c="2012-02-28"/>
        <s v="[Dim - Plant].[Opened Date].&amp;[2017-11-17T00:00:00]" c="2017-11-17"/>
        <s v="[Dim - Plant].[Opened Date].&amp;[2017-06-29T00:00:00]" c="2017-06-29"/>
        <s v="[Dim - Plant].[Opened Date].&amp;[2017-11-16T00:00:00]" c="2017-11-16"/>
        <s v="[Dim - Plant].[Opened Date].&amp;[2014-12-27T00:00:00]" c="2014-12-27"/>
        <s v="[Dim - Plant].[Opened Date].&amp;[2018-10-05T00:00:00]" c="2018-10-05"/>
        <s v="[Dim - Plant].[Opened Date].&amp;[2018-05-04T00:00:00]" c="2018-05-04"/>
        <s v="[Dim - Plant].[Opened Date].&amp;[2018-04-28T00:00:00]" c="2018-04-28"/>
        <s v="[Dim - Plant].[Opened Date].&amp;[2018-05-08T00:00:00]" c="2018-05-08"/>
        <s v="[Dim - Plant].[Opened Date].&amp;[2018-08-15T00:00:00]" c="2018-08-15"/>
        <s v="[Dim - Plant].[Opened Date].&amp;[2018-11-29T00:00:00]" c="2018-11-29"/>
        <s v="[Dim - Plant].[Opened Date].&amp;[2018-01-12T00:00:00]" c="2018-01-12"/>
        <s v="[Dim - Plant].[Opened Date].&amp;[2019-06-28T00:00:00]" c="2019-06-28"/>
        <s v="[Dim - Plant].[Opened Date].&amp;[2019-03-08T00:00:00]" c="2019-03-08"/>
        <s v="[Dim - Plant].[Opened Date].&amp;[2019-12-24T00:00:00]" c="2019-12-24"/>
        <s v="[Dim - Plant].[Opened Date].&amp;[2019-12-15T00:00:00]" c="2019-12-15"/>
        <s v="[Dim - Plant].[Opened Date].&amp;[2020-01-18T00:00:00]" c="2020-01-18"/>
        <s v="[Dim - Plant].[Opened Date].&amp;[2020-03-23T00:00:00]" c="2020-03-23"/>
        <s v="[Dim - Plant].[Opened Date].&amp;[2020-08-21T00:00:00]" c="2020-08-21"/>
        <s v="[Dim - Plant].[Opened Date].&amp;[2020-01-10T00:00:00]" c="2020-01-10"/>
        <s v="[Dim - Plant].[Opened Date].&amp;[2021-05-17T00:00:00]" c="2021-05-17"/>
        <s v="[Dim - Plant].[Opened Date].&amp;[2021-09-10T00:00:00]" c="2021-09-10"/>
        <s v="[Dim - Plant].[Opened Date].&amp;[2021-10-11T00:00:00]" c="2021-10-11"/>
        <s v="[Dim - Plant].[Opened Date].&amp;[2022-04-28T00:00:00]" c="2022-04-28"/>
        <s v="[Dim - Plant].[Opened Date].&amp;[2022-05-31T00:00:00]" c="2022-05-31"/>
        <s v="[Dim - Plant].[Opened Date].&amp;[2022-01-07T00:00:00]" c="2022-01-07"/>
        <s v="[Dim - Plant].[Opened Date].&amp;[2022-08-19T00:00:00]" c="2022-08-19"/>
        <s v="[Dim - Plant].[Opened Date].&amp;[2022-05-11T00:00:00]" c="2022-05-11"/>
        <s v="[Dim - Plant].[Opened Date].&amp;[2022-03-12T00:00:00]" c="2022-03-12"/>
        <s v="[Dim - Plant].[Opened Date].&amp;[2023-01-17T00:00:00]" c="2023-01-17"/>
        <s v="[Dim - Plant].[Opened Date].&amp;[2023-05-03T00:00:00]" c="2023-05-03"/>
        <s v="[Dim - Plant].[Opened Date].&amp;[2023-10-06T00:00:00]" c="2023-10-06"/>
        <s v="[Dim - Plant].[Opened Date].&amp;[2023-01-07T00:00:00]" c="2023-01-07"/>
        <s v="[Dim - Plant].[Opened Date].&amp;[2023-11-25T00:00:00]" c="2023-11-25"/>
        <s v="[Dim - Plant].[Opened Date].&amp;[2024-04-20T00:00:00]" c="2024-04-20"/>
        <s v="[Dim - Plant].[Opened Date].&amp;[2024-07-23T00:00:00]" c="2024-07-23"/>
        <s v="[Dim - Plant].[Opened Date].&amp;[2024-08-04T00:00:00]" c="2024-08-04"/>
        <s v="[Dim - Plant].[Opened Date].&amp;[2024-10-12T00:00:00]" c="2024-10-12"/>
        <s v="[Dim - Plant].[Opened Date].&amp;[2024-09-21T00:00:00]" c="2024-09-21"/>
        <s v="[Dim - Plant].[Opened Date].&amp;[2024-12-02T00:00:00]" c="2024-12-02"/>
        <s v="[Dim - Plant].[Opened Date].&amp;[2024-12-25T00:00:00]" c="2024-12-25"/>
        <s v="[Dim - Plant].[Opened Date].&amp;[2024-12-21T00:00:00]" c="2024-12-21"/>
      </sharedItems>
    </cacheField>
    <cacheField name="[Measures].[FM 01_Invoices Revenue]" caption="FM 01_Invoices Revenue" numFmtId="0" hierarchy="817" level="32767"/>
  </cacheFields>
  <cacheHierarchies count="1366">
    <cacheHierarchy uniqueName="[Dim - Channel].[Channel Code]" caption="Channel Code" attribute="1" defaultMemberUniqueName="[Dim - Channel].[Channel Code].[All]" allUniqueName="[Dim - Channel].[Channel Code].[All]" dimensionUniqueName="[Dim - Channel]" displayFolder="" count="0" unbalanced="0"/>
    <cacheHierarchy uniqueName="[Dim - Channel].[Channel Description]" caption="Channel Description" attribute="1" defaultMemberUniqueName="[Dim - Channel].[Channel Description].[All]" allUniqueName="[Dim - Channel].[Channel Description].[All]" dimensionUniqueName="[Dim - Channel]" displayFolder="" count="0" unbalanced="0"/>
    <cacheHierarchy uniqueName="[Dim - Cost Center].[Cost Center Code]" caption="Cost Center Code" attribute="1" defaultMemberUniqueName="[Dim - Cost Center].[Cost Center Code].[All]" allUniqueName="[Dim - Cost Center].[Cost Center Code].[All]" dimensionUniqueName="[Dim - Cost Center]" displayFolder="" count="0" unbalanced="0"/>
    <cacheHierarchy uniqueName="[Dim - Cost Center].[Cost Center Desc]" caption="Cost Center Desc" attribute="1" defaultMemberUniqueName="[Dim - Cost Center].[Cost Center Desc].[All]" allUniqueName="[Dim - Cost Center].[Cost Center Desc].[All]" dimensionUniqueName="[Dim - Cost Center]" displayFolder="" count="0" unbalanced="0"/>
    <cacheHierarchy uniqueName="[Dim - Cost Center].[Cost Center Name]" caption="Cost Center Name" attribute="1" defaultMemberUniqueName="[Dim - Cost Center].[Cost Center Name].[All]" allUniqueName="[Dim - Cost Center].[Cost Center Name].[All]" dimensionUniqueName="[Dim - Cost Center]" displayFolder="" count="0" unbalanced="0"/>
    <cacheHierarchy uniqueName="[Dim - Customer].[Age]" caption="Age" attribute="1" defaultMemberUniqueName="[Dim - Customer].[Age].[All]" allUniqueName="[Dim - Customer].[Age].[All]" dimensionUniqueName="[Dim - Customer]" displayFolder="" count="0" unbalanced="0"/>
    <cacheHierarchy uniqueName="[Dim - Customer].[Customer Card]" caption="Customer Card" attribute="1" defaultMemberUniqueName="[Dim - Customer].[Customer Card].[All]" allUniqueName="[Dim - Customer].[Customer Card].[All]" dimensionUniqueName="[Dim - Customer]" displayFolder="" count="0" unbalanced="0"/>
    <cacheHierarchy uniqueName="[Dim - Customer].[Customer Code Hash]" caption="Customer Code Hash" attribute="1" defaultMemberUniqueName="[Dim - Customer].[Customer Code Hash].[All]" allUniqueName="[Dim - Customer].[Customer Code Hash].[All]" dimensionUniqueName="[Dim - Customer]" displayFolder="" count="0" unbalanced="0"/>
    <cacheHierarchy uniqueName="[Dim - Customer].[Customer Group]" caption="Customer Group" attribute="1" defaultMemberUniqueName="[Dim - Customer].[Customer Group].[All]" allUniqueName="[Dim - Customer].[Customer Group].[All]" dimensionUniqueName="[Dim - Customer]" displayFolder="" count="0" unbalanced="0"/>
    <cacheHierarchy uniqueName="[Dim - Customer].[District]" caption="District" attribute="1" defaultMemberUniqueName="[Dim - Customer].[District].[All]" allUniqueName="[Dim - Customer].[District].[All]" dimensionUniqueName="[Dim - Customer]" displayFolder="" count="0" unbalanced="0"/>
    <cacheHierarchy uniqueName="[Dim - Customer].[First Order Date]" caption="First Order Date" attribute="1" defaultMemberUniqueName="[Dim - Customer].[First Order Date].[All]" allUniqueName="[Dim - Customer].[First Order Date].[All]" dimensionUniqueName="[Dim - Customer]" displayFolder="" count="0" unbalanced="0"/>
    <cacheHierarchy uniqueName="[Dim - Customer].[Gender]" caption="Gender" attribute="1" defaultMemberUniqueName="[Dim - Customer].[Gender].[All]" allUniqueName="[Dim - Customer].[Gender].[All]" dimensionUniqueName="[Dim - Customer]" displayFolder="" count="0" unbalanced="0"/>
    <cacheHierarchy uniqueName="[Dim - Customer].[Generation]" caption="Generation" attribute="1" defaultMemberUniqueName="[Dim - Customer].[Generation].[All]" allUniqueName="[Dim - Customer].[Generation].[All]" dimensionUniqueName="[Dim - Customer]" displayFolder="" count="0" unbalanced="0"/>
    <cacheHierarchy uniqueName="[Dim - Customer].[Last Order Date]" caption="Last Order Date" attribute="1" defaultMemberUniqueName="[Dim - Customer].[Last Order Date].[All]" allUniqueName="[Dim - Customer].[Last Order Date].[All]" dimensionUniqueName="[Dim - Customer]" displayFolder="" count="0" unbalanced="0"/>
    <cacheHierarchy uniqueName="[Dim - Customer].[Month of Birth]" caption="Month of Birth" attribute="1" defaultMemberUniqueName="[Dim - Customer].[Month of Birth].[All]" allUniqueName="[Dim - Customer].[Month of Birth].[All]" dimensionUniqueName="[Dim - Customer]" displayFolder="" count="0" unbalanced="0"/>
    <cacheHierarchy uniqueName="[Dim - Customer].[Province]" caption="Province" attribute="1" defaultMemberUniqueName="[Dim - Customer].[Province].[All]" allUniqueName="[Dim - Customer].[Province].[All]" dimensionUniqueName="[Dim - Customer]" displayFolder="" count="0" unbalanced="0"/>
    <cacheHierarchy uniqueName="[Dim - Customer].[Region]" caption="Region" attribute="1" defaultMemberUniqueName="[Dim - Customer].[Region].[All]" allUniqueName="[Dim - Customer].[Region].[All]" dimensionUniqueName="[Dim - Customer]" displayFolder="" count="0" unbalanced="0"/>
    <cacheHierarchy uniqueName="[Dim - Customer].[Tier]" caption="Tier" attribute="1" defaultMemberUniqueName="[Dim - Customer].[Tier].[All]" allUniqueName="[Dim - Customer].[Tier].[All]" dimensionUniqueName="[Dim - Customer]" displayFolder="" count="0" unbalanced="0"/>
    <cacheHierarchy uniqueName="[Dim - Customer].[VL_Flag]" caption="VL_Flag" attribute="1" defaultMemberUniqueName="[Dim - Customer].[VL_Flag].[All]" allUniqueName="[Dim - Customer].[VL_Flag].[All]" dimensionUniqueName="[Dim - Customer]" displayFolder="" count="0" unbalanced="0"/>
    <cacheHierarchy uniqueName="[Dim - Customer].[Year of Birth]" caption="Year of Birth" attribute="1" defaultMemberUniqueName="[Dim - Customer].[Year of Birth].[All]" allUniqueName="[Dim - Customer].[Year of Birth].[All]" dimensionUniqueName="[Dim - Customer]" displayFolder="" count="0" unbalanced="0"/>
    <cacheHierarchy uniqueName="[Dim - Customer Payer].[Customer Code Hash]" caption="Customer Code Hash" attribute="1" defaultMemberUniqueName="[Dim - Customer Payer].[Customer Code Hash].[All]" allUniqueName="[Dim - Customer Payer].[Customer Code Hash].[All]" dimensionUniqueName="[Dim - Customer Payer]" displayFolder="" count="0" unbalanced="0"/>
    <cacheHierarchy uniqueName="[Dim - Customer Payer].[Customer Group]" caption="Customer Group" attribute="1" defaultMemberUniqueName="[Dim - Customer Payer].[Customer Group].[All]" allUniqueName="[Dim - Customer Payer].[Customer Group].[All]" dimensionUniqueName="[Dim - Customer Payer]" displayFolder="" count="0" unbalanced="0"/>
    <cacheHierarchy uniqueName="[Dim - Customer Payer].[Gender]" caption="Gender" attribute="1" defaultMemberUniqueName="[Dim - Customer Payer].[Gender].[All]" allUniqueName="[Dim - Customer Payer].[Gender].[All]" dimensionUniqueName="[Dim - Customer Payer]" displayFolder="" count="0" unbalanced="0"/>
    <cacheHierarchy uniqueName="[Dim - Customer Payer].[Parent Code]" caption="Parent Code" attribute="1" defaultMemberUniqueName="[Dim - Customer Payer].[Parent Code].[All]" allUniqueName="[Dim - Customer Payer].[Parent Code].[All]" dimensionUniqueName="[Dim - Customer Payer]" displayFolder="" count="0" unbalanced="0"/>
    <cacheHierarchy uniqueName="[Dim - GL Account].[Chart Of Account]" caption="Chart Of Account" attribute="1" defaultMemberUniqueName="[Dim - GL Account].[Chart Of Account].[All]" allUniqueName="[Dim - GL Account].[Chart Of Account].[All]" dimensionUniqueName="[Dim - GL Account]" displayFolder="" count="0" unbalanced="0"/>
    <cacheHierarchy uniqueName="[Dim - GL Account].[GL Account Code]" caption="GL Account Code" attribute="1" defaultMemberUniqueName="[Dim - GL Account].[GL Account Code].[All]" allUniqueName="[Dim - GL Account].[GL Account Code].[All]" dimensionUniqueName="[Dim - GL Account]" displayFolder="" count="0" unbalanced="0"/>
    <cacheHierarchy uniqueName="[Dim - GL Account].[GL Account Group]" caption="GL Account Group" attribute="1" defaultMemberUniqueName="[Dim - GL Account].[GL Account Group].[All]" allUniqueName="[Dim - GL Account].[GL Account Group].[All]" dimensionUniqueName="[Dim - GL Account]" displayFolder="" count="0" unbalanced="0"/>
    <cacheHierarchy uniqueName="[Dim - GL Account].[GL Account Name]" caption="GL Account Name" attribute="1" defaultMemberUniqueName="[Dim - GL Account].[GL Account Name].[All]" allUniqueName="[Dim - GL Account].[GL Account Name].[All]" dimensionUniqueName="[Dim - GL Account]" displayFolder="" count="0" unbalanced="0"/>
    <cacheHierarchy uniqueName="[Dim - GL Account].[Group Account Num]" caption="Group Account Num" attribute="1" defaultMemberUniqueName="[Dim - GL Account].[Group Account Num].[All]" allUniqueName="[Dim - GL Account].[Group Account Num].[All]" dimensionUniqueName="[Dim - GL Account]" displayFolder="" count="0" unbalanced="0"/>
    <cacheHierarchy uniqueName="[Dim - GL Account].[PL Account Type]" caption="PL Account Type" attribute="1" defaultMemberUniqueName="[Dim - GL Account].[PL Account Type].[All]" allUniqueName="[Dim - GL Account].[PL Account Type].[All]" dimensionUniqueName="[Dim - GL Account]" displayFolder="" count="0" unbalanced="0"/>
    <cacheHierarchy uniqueName="[Dim - GL Account].[Short Name]" caption="Short Name" attribute="1" defaultMemberUniqueName="[Dim - GL Account].[Short Name].[All]" allUniqueName="[Dim - GL Account].[Short Name].[All]" dimensionUniqueName="[Dim - GL Account]" displayFolder="" count="0" unbalanced="0"/>
    <cacheHierarchy uniqueName="[Dim - GL Account PnL].[GL LV1 Code]" caption="GL LV1 Code" attribute="1" defaultMemberUniqueName="[Dim - GL Account PnL].[GL LV1 Code].[All]" allUniqueName="[Dim - GL Account PnL].[GL LV1 Code].[All]" dimensionUniqueName="[Dim - GL Account PnL]" displayFolder="" count="0" unbalanced="0"/>
    <cacheHierarchy uniqueName="[Dim - GL Account PnL].[GL LV1 Name]" caption="GL LV1 Name" attribute="1" defaultMemberUniqueName="[Dim - GL Account PnL].[GL LV1 Name].[All]" allUniqueName="[Dim - GL Account PnL].[GL LV1 Name].[All]" dimensionUniqueName="[Dim - GL Account PnL]" displayFolder="" count="0" unbalanced="0"/>
    <cacheHierarchy uniqueName="[Dim - GL Account PnL].[GL LV2 Code]" caption="GL LV2 Code" attribute="1" defaultMemberUniqueName="[Dim - GL Account PnL].[GL LV2 Code].[All]" allUniqueName="[Dim - GL Account PnL].[GL LV2 Code].[All]" dimensionUniqueName="[Dim - GL Account PnL]" displayFolder="" count="0" unbalanced="0"/>
    <cacheHierarchy uniqueName="[Dim - GL Account PnL].[GL LV2 Name]" caption="GL LV2 Name" attribute="1" defaultMemberUniqueName="[Dim - GL Account PnL].[GL LV2 Name].[All]" allUniqueName="[Dim - GL Account PnL].[GL LV2 Name].[All]" dimensionUniqueName="[Dim - GL Account PnL]" displayFolder="" count="0" unbalanced="0"/>
    <cacheHierarchy uniqueName="[Dim - GL Account PnL].[GL LV3 Code]" caption="GL LV3 Code" attribute="1" defaultMemberUniqueName="[Dim - GL Account PnL].[GL LV3 Code].[All]" allUniqueName="[Dim - GL Account PnL].[GL LV3 Code].[All]" dimensionUniqueName="[Dim - GL Account PnL]" displayFolder="" count="0" unbalanced="0"/>
    <cacheHierarchy uniqueName="[Dim - GL Account PnL].[GL LV3 Name]" caption="GL LV3 Name" attribute="1" defaultMemberUniqueName="[Dim - GL Account PnL].[GL LV3 Name].[All]" allUniqueName="[Dim - GL Account PnL].[GL LV3 Name].[All]" dimensionUniqueName="[Dim - GL Account PnL]" displayFolder="" count="0" unbalanced="0"/>
    <cacheHierarchy uniqueName="[Dim - GL Profit and Loss].[Formula]" caption="Formula" attribute="1" defaultMemberUniqueName="[Dim - GL Profit and Loss].[Formula].[All]" allUniqueName="[Dim - GL Profit and Loss].[Formula].[All]" dimensionUniqueName="[Dim - GL Profit and Loss]" displayFolder="" count="0" unbalanced="0"/>
    <cacheHierarchy uniqueName="[Dim - GL Profit and Loss].[PnL Code]" caption="PnL Code" attribute="1" defaultMemberUniqueName="[Dim - GL Profit and Loss].[PnL Code].[All]" allUniqueName="[Dim - GL Profit and Loss].[PnL Code].[All]" dimensionUniqueName="[Dim - GL Profit and Loss]" displayFolder="" count="0" unbalanced="0"/>
    <cacheHierarchy uniqueName="[Dim - GL Profit and Loss].[PnL Name]" caption="PnL Name" attribute="1" defaultMemberUniqueName="[Dim - GL Profit and Loss].[PnL Name].[All]" allUniqueName="[Dim - GL Profit and Loss].[PnL Name].[All]" dimensionUniqueName="[Dim - GL Profit and Loss]" displayFolder="" count="0" unbalanced="0"/>
    <cacheHierarchy uniqueName="[Dim - Internal Order].[Brand Code]" caption="Brand Code" attribute="1" defaultMemberUniqueName="[Dim - Internal Order].[Brand Code].[All]" allUniqueName="[Dim - Internal Order].[Brand Code].[All]" dimensionUniqueName="[Dim - Internal Order]" displayFolder="" count="0" unbalanced="0"/>
    <cacheHierarchy uniqueName="[Dim - Internal Order].[Brand Name]" caption="Brand Name" attribute="1" defaultMemberUniqueName="[Dim - Internal Order].[Brand Name].[All]" allUniqueName="[Dim - Internal Order].[Brand Name].[All]" dimensionUniqueName="[Dim - Internal Order]" displayFolder="" count="0" unbalanced="0"/>
    <cacheHierarchy uniqueName="[Dim - Internal Order].[Department Code]" caption="Department Code" attribute="1" defaultMemberUniqueName="[Dim - Internal Order].[Department Code].[All]" allUniqueName="[Dim - Internal Order].[Department Code].[All]" dimensionUniqueName="[Dim - Internal Order]" displayFolder="" count="0" unbalanced="0"/>
    <cacheHierarchy uniqueName="[Dim - Internal Order].[Department Name]" caption="Department Name" attribute="1" defaultMemberUniqueName="[Dim - Internal Order].[Department Name].[All]" allUniqueName="[Dim - Internal Order].[Department Name].[All]" dimensionUniqueName="[Dim - Internal Order]" displayFolder="" count="0" unbalanced="0"/>
    <cacheHierarchy uniqueName="[Dim - Internal Order].[Division Code]" caption="Division Code" attribute="1" defaultMemberUniqueName="[Dim - Internal Order].[Division Code].[All]" allUniqueName="[Dim - Internal Order].[Division Code].[All]" dimensionUniqueName="[Dim - Internal Order]" displayFolder="" count="0" unbalanced="0"/>
    <cacheHierarchy uniqueName="[Dim - Internal Order].[Division Name]" caption="Division Name" attribute="1" defaultMemberUniqueName="[Dim - Internal Order].[Division Name].[All]" allUniqueName="[Dim - Internal Order].[Division Name].[All]" dimensionUniqueName="[Dim - Internal Order]" displayFolder="" count="0" unbalanced="0"/>
    <cacheHierarchy uniqueName="[Dim - Internal Order].[Region Code]" caption="Region Code" attribute="1" defaultMemberUniqueName="[Dim - Internal Order].[Region Code].[All]" allUniqueName="[Dim - Internal Order].[Region Code].[All]" dimensionUniqueName="[Dim - Internal Order]" displayFolder="" count="0" unbalanced="0"/>
    <cacheHierarchy uniqueName="[Dim - Internal Order].[Region Name]" caption="Region Name" attribute="1" defaultMemberUniqueName="[Dim - Internal Order].[Region Name].[All]" allUniqueName="[Dim - Internal Order].[Region Name].[All]" dimensionUniqueName="[Dim - Internal Order]" displayFolder="" count="0" unbalanced="0"/>
    <cacheHierarchy uniqueName="[Dim - Internal Order].[Type]" caption="Type" attribute="1" defaultMemberUniqueName="[Dim - Internal Order].[Type].[All]" allUniqueName="[Dim - Internal Order].[Type].[All]" dimensionUniqueName="[Dim - Internal Order]" displayFolder="" count="0" unbalanced="0"/>
    <cacheHierarchy uniqueName="[Dim - Movement Type].[MVMT Code]" caption="MVMT Code" attribute="1" defaultMemberUniqueName="[Dim - Movement Type].[MVMT Code].[All]" allUniqueName="[Dim - Movement Type].[MVMT Code].[All]" dimensionUniqueName="[Dim - Movement Type]" displayFolder="" count="0" unbalanced="0"/>
    <cacheHierarchy uniqueName="[Dim - Movement Type].[MVMT Description]" caption="MVMT Description" attribute="1" defaultMemberUniqueName="[Dim - Movement Type].[MVMT Description].[All]" allUniqueName="[Dim - Movement Type].[MVMT Description].[All]" dimensionUniqueName="[Dim - Movement Type]" displayFolder="" count="0" unbalanced="0"/>
    <cacheHierarchy uniqueName="[Dim - Movement Type].[Reference MVMT Code]" caption="Reference MVMT Code" attribute="1" defaultMemberUniqueName="[Dim - Movement Type].[Reference MVMT Code].[All]" allUniqueName="[Dim - Movement Type].[Reference MVMT Code].[All]" dimensionUniqueName="[Dim - Movement Type]" displayFolder="" count="0" unbalanced="0"/>
    <cacheHierarchy uniqueName="[Dim - Movement Type].[REVERTED_FLG]" caption="REVERTED_FLG" attribute="1" defaultMemberUniqueName="[Dim - Movement Type].[REVERTED_FLG].[All]" allUniqueName="[Dim - Movement Type].[REVERTED_FLG].[All]" dimensionUniqueName="[Dim - Movement Type]" displayFolder="" count="0" unbalanced="0"/>
    <cacheHierarchy uniqueName="[Dim - Plant].[Active Flag]" caption="Active Flag" attribute="1" defaultMemberUniqueName="[Dim - Plant].[Active Flag].[All]" allUniqueName="[Dim - Plant].[Active Flag].[All]" dimensionUniqueName="[Dim - Plant]" displayFolder="" count="0" unbalanced="0"/>
    <cacheHierarchy uniqueName="[Dim - Plant].[AGING]" caption="AGING" attribute="1" defaultMemberUniqueName="[Dim - Plant].[AGING].[All]" allUniqueName="[Dim - Plant].[AGING].[All]" dimensionUniqueName="[Dim - Plant]" displayFolder="" count="0" unbalanced="0"/>
    <cacheHierarchy uniqueName="[Dim - Plant].[Area Disney]" caption="Area Disney" attribute="1" defaultMemberUniqueName="[Dim - Plant].[Area Disney].[All]" allUniqueName="[Dim - Plant].[Area Disney].[All]" dimensionUniqueName="[Dim - Plant]" displayFolder="" count="0" unbalanced="0"/>
    <cacheHierarchy uniqueName="[Dim - Plant].[Area Sanrio]" caption="Area Sanrio" attribute="1" defaultMemberUniqueName="[Dim - Plant].[Area Sanrio].[All]" allUniqueName="[Dim - Plant].[Area Sanrio].[All]" dimensionUniqueName="[Dim - Plant]" displayFolder="" count="0" unbalanced="0"/>
    <cacheHierarchy uniqueName="[Dim - Plant].[Area Style]" caption="Area Style" attribute="1" defaultMemberUniqueName="[Dim - Plant].[Area Style].[All]" allUniqueName="[Dim - Plant].[Area Style].[All]" dimensionUniqueName="[Dim - Plant]" displayFolder="" count="0" unbalanced="0"/>
    <cacheHierarchy uniqueName="[Dim - Plant].[ASM Parent Code]" caption="ASM Parent Code" attribute="1" defaultMemberUniqueName="[Dim - Plant].[ASM Parent Code].[All]" allUniqueName="[Dim - Plant].[ASM Parent Code].[All]" dimensionUniqueName="[Dim - Plant]" displayFolder="" count="0" unbalanced="0"/>
    <cacheHierarchy uniqueName="[Dim - Plant].[ASM Parent Name]" caption="ASM Parent Name" attribute="1" defaultMemberUniqueName="[Dim - Plant].[ASM Parent Name].[All]" allUniqueName="[Dim - Plant].[ASM Parent Name].[All]" dimensionUniqueName="[Dim - Plant]" displayFolder="" count="0" unbalanced="0"/>
    <cacheHierarchy uniqueName="[Dim - Plant].[ASM_CODE]" caption="ASM_CODE" attribute="1" defaultMemberUniqueName="[Dim - Plant].[ASM_CODE].[All]" allUniqueName="[Dim - Plant].[ASM_CODE].[All]" dimensionUniqueName="[Dim - Plant]" displayFolder="" count="0" unbalanced="0"/>
    <cacheHierarchy uniqueName="[Dim - Plant].[ASM_NAME]" caption="ASM_NAME" attribute="1" defaultMemberUniqueName="[Dim - Plant].[ASM_NAME].[All]" allUniqueName="[Dim - Plant].[ASM_NAME].[All]" dimensionUniqueName="[Dim - Plant]" displayFolder="" count="0" unbalanced="0"/>
    <cacheHierarchy uniqueName="[Dim - Plant].[BRANCH_DIRECTOR_CODE]" caption="BRANCH_DIRECTOR_CODE" attribute="1" defaultMemberUniqueName="[Dim - Plant].[BRANCH_DIRECTOR_CODE].[All]" allUniqueName="[Dim - Plant].[BRANCH_DIRECTOR_CODE].[All]" dimensionUniqueName="[Dim - Plant]" displayFolder="" count="0" unbalanced="0"/>
    <cacheHierarchy uniqueName="[Dim - Plant].[BRANCH_DIRECTOR_NAME]" caption="BRANCH_DIRECTOR_NAME" attribute="1" defaultMemberUniqueName="[Dim - Plant].[BRANCH_DIRECTOR_NAME].[All]" allUniqueName="[Dim - Plant].[BRANCH_DIRECTOR_NAME].[All]" dimensionUniqueName="[Dim - Plant]" displayFolder="" count="0" unbalanced="0"/>
    <cacheHierarchy uniqueName="[Dim - Plant].[Closed Date]" caption="Closed Date" attribute="1" defaultMemberUniqueName="[Dim - Plant].[Closed Date].[All]" allUniqueName="[Dim - Plant].[Closed Date].[All]" dimensionUniqueName="[Dim - Plant]" displayFolder="" count="0" unbalanced="0"/>
    <cacheHierarchy uniqueName="[Dim - Plant].[Company Code]" caption="Company Code" attribute="1" defaultMemberUniqueName="[Dim - Plant].[Company Code].[All]" allUniqueName="[Dim - Plant].[Company Code].[All]" dimensionUniqueName="[Dim - Plant]" displayFolder="" count="0" unbalanced="0"/>
    <cacheHierarchy uniqueName="[Dim - Plant].[Company Name]" caption="Company Name" attribute="1" defaultMemberUniqueName="[Dim - Plant].[Company Name].[All]" allUniqueName="[Dim - Plant].[Company Name].[All]" dimensionUniqueName="[Dim - Plant]" displayFolder="" count="0" unbalanced="0"/>
    <cacheHierarchy uniqueName="[Dim - Plant].[Company Short Name]" caption="Company Short Name" attribute="1" defaultMemberUniqueName="[Dim - Plant].[Company Short Name].[All]" allUniqueName="[Dim - Plant].[Company Short Name].[All]" dimensionUniqueName="[Dim - Plant]" displayFolder="" count="0" unbalanced="0"/>
    <cacheHierarchy uniqueName="[Dim - Plant].[Diamond Plant Flag]" caption="Diamond Plant Flag" attribute="1" defaultMemberUniqueName="[Dim - Plant].[Diamond Plant Flag].[All]" allUniqueName="[Dim - Plant].[Diamond Plant Flag].[All]" dimensionUniqueName="[Dim - Plant]" displayFolder="" count="0" unbalanced="0"/>
    <cacheHierarchy uniqueName="[Dim - Plant].[Distribution Channel]" caption="Distribution Channel" attribute="1" defaultMemberUniqueName="[Dim - Plant].[Distribution Channel].[All]" allUniqueName="[Dim - Plant].[Distribution Channel].[All]" dimensionUniqueName="[Dim - Plant]" displayFolder="" count="0" unbalanced="0"/>
    <cacheHierarchy uniqueName="[Dim - Plant].[District]" caption="District" attribute="1" defaultMemberUniqueName="[Dim - Plant].[District].[All]" allUniqueName="[Dim - Plant].[District].[All]" dimensionUniqueName="[Dim - Plant]" displayFolder="" count="0" unbalanced="0"/>
    <cacheHierarchy uniqueName="[Dim - Plant].[First Transaction Date]" caption="First Transaction Date" attribute="1" defaultMemberUniqueName="[Dim - Plant].[First Transaction Date].[All]" allUniqueName="[Dim - Plant].[First Transaction Date].[All]" dimensionUniqueName="[Dim - Plant]" displayFolder="" count="0" unbalanced="0"/>
    <cacheHierarchy uniqueName="[Dim - Plant].[GT/MT]" caption="GT/MT" attribute="1" defaultMemberUniqueName="[Dim - Plant].[GT/MT].[All]" allUniqueName="[Dim - Plant].[GT/MT].[All]" dimensionUniqueName="[Dim - Plant]" displayFolder="" count="0" unbalanced="0"/>
    <cacheHierarchy uniqueName="[Dim - Plant].[Last Transaction Date]" caption="Last Transaction Date" attribute="1" defaultMemberUniqueName="[Dim - Plant].[Last Transaction Date].[All]" allUniqueName="[Dim - Plant].[Last Transaction Date].[All]" dimensionUniqueName="[Dim - Plant]" displayFolder="" count="0" unbalanced="0"/>
    <cacheHierarchy uniqueName="[Dim - Plant].[Latitude]" caption="Latitude" attribute="1" defaultMemberUniqueName="[Dim - Plant].[Latitude].[All]" allUniqueName="[Dim - Plant].[Latitude].[All]" dimensionUniqueName="[Dim - Plant]" displayFolder="" count="0" unbalanced="0"/>
    <cacheHierarchy uniqueName="[Dim - Plant].[Longitude]" caption="Longitude" attribute="1" defaultMemberUniqueName="[Dim - Plant].[Longitude].[All]" allUniqueName="[Dim - Plant].[Longitude].[All]" dimensionUniqueName="[Dim - Plant]" displayFolder="" count="0" unbalanced="0"/>
    <cacheHierarchy uniqueName="[Dim - Plant].[Office Area]" caption="Office Area" attribute="1" defaultMemberUniqueName="[Dim - Plant].[Office Area].[All]" allUniqueName="[Dim - Plant].[Office Area].[All]" dimensionUniqueName="[Dim - Plant]" displayFolder="" count="0" unbalanced="0"/>
    <cacheHierarchy uniqueName="[Dim - Plant].[Opened Date]" caption="Opened Date" attribute="1" defaultMemberUniqueName="[Dim - Plant].[Opened Date].[All]" allUniqueName="[Dim - Plant].[Opened Date].[All]" dimensionUniqueName="[Dim - Plant]" displayFolder="" count="2" unbalanced="0">
      <fieldsUsage count="2">
        <fieldUsage x="-1"/>
        <fieldUsage x="1"/>
      </fieldsUsage>
    </cacheHierarchy>
    <cacheHierarchy uniqueName="[Dim - Plant].[Plant Code]" caption="Plant Code" attribute="1" defaultMemberUniqueName="[Dim - Plant].[Plant Code].[All]" allUniqueName="[Dim - Plant].[Plant Code].[All]" dimensionUniqueName="[Dim - Plant]" displayFolder="" count="2" unbalanced="0">
      <fieldsUsage count="2">
        <fieldUsage x="-1"/>
        <fieldUsage x="0"/>
      </fieldsUsage>
    </cacheHierarchy>
    <cacheHierarchy uniqueName="[Dim - Plant].[Plant Code Name]" caption="Plant Code Name" attribute="1" defaultMemberUniqueName="[Dim - Plant].[Plant Code Name].[All]" allUniqueName="[Dim - Plant].[Plant Code Name].[All]" dimensionUniqueName="[Dim - Plant]" displayFolder="" count="0" unbalanced="0"/>
    <cacheHierarchy uniqueName="[Dim - Plant].[Plant Kind]" caption="Plant Kind" attribute="1" defaultMemberUniqueName="[Dim - Plant].[Plant Kind].[All]" allUniqueName="[Dim - Plant].[Plant Kind].[All]" dimensionUniqueName="[Dim - Plant]" displayFolder="" count="0" unbalanced="0"/>
    <cacheHierarchy uniqueName="[Dim - Plant].[Plant Model]" caption="Plant Model" attribute="1" defaultMemberUniqueName="[Dim - Plant].[Plant Model].[All]" allUniqueName="[Dim - Plant].[Plant Model].[All]" dimensionUniqueName="[Dim - Plant]" displayFolder="" count="0" unbalanced="0"/>
    <cacheHierarchy uniqueName="[Dim - Plant].[Plant Name]" caption="Plant Name" attribute="1" defaultMemberUniqueName="[Dim - Plant].[Plant Name].[All]" allUniqueName="[Dim - Plant].[Plant Name].[All]" dimensionUniqueName="[Dim - Plant]" displayFolder="" count="0" unbalanced="0"/>
    <cacheHierarchy uniqueName="[Dim - Plant].[Plant Parent Code]" caption="Plant Parent Code" attribute="1" defaultMemberUniqueName="[Dim - Plant].[Plant Parent Code].[All]" allUniqueName="[Dim - Plant].[Plant Parent Code].[All]" dimensionUniqueName="[Dim - Plant]" displayFolder="" count="0" unbalanced="0"/>
    <cacheHierarchy uniqueName="[Dim - Plant].[Plant Parent Code Name]" caption="Plant Parent Code Name" attribute="1" defaultMemberUniqueName="[Dim - Plant].[Plant Parent Code Name].[All]" allUniqueName="[Dim - Plant].[Plant Parent Code Name].[All]" dimensionUniqueName="[Dim - Plant]" displayFolder="" count="0" unbalanced="0"/>
    <cacheHierarchy uniqueName="[Dim - Plant].[Plant Type]" caption="Plant Type" attribute="1" defaultMemberUniqueName="[Dim - Plant].[Plant Type].[All]" allUniqueName="[Dim - Plant].[Plant Type].[All]" dimensionUniqueName="[Dim - Plant]" displayFolder="" count="0" unbalanced="0"/>
    <cacheHierarchy uniqueName="[Dim - Plant].[PLANT_CATEGORY]" caption="PLANT_CATEGORY" attribute="1" defaultMemberUniqueName="[Dim - Plant].[PLANT_CATEGORY].[All]" allUniqueName="[Dim - Plant].[PLANT_CATEGORY].[All]" dimensionUniqueName="[Dim - Plant]" displayFolder="" count="0" unbalanced="0"/>
    <cacheHierarchy uniqueName="[Dim - Plant].[PROVINCE]" caption="PROVINCE" attribute="1" defaultMemberUniqueName="[Dim - Plant].[PROVINCE].[All]" allUniqueName="[Dim - Plant].[PROVINCE].[All]" dimensionUniqueName="[Dim - Plant]" displayFolder="" count="0" unbalanced="0"/>
    <cacheHierarchy uniqueName="[Dim - Plant].[REGION]" caption="REGION" attribute="1" defaultMemberUniqueName="[Dim - Plant].[REGION].[All]" allUniqueName="[Dim - Plant].[REGION].[All]" dimensionUniqueName="[Dim - Plant]" displayFolder="" count="0" unbalanced="0"/>
    <cacheHierarchy uniqueName="[Dim - Plant].[ROW_WID]" caption="ROW_WID" attribute="1" defaultMemberUniqueName="[Dim - Plant].[ROW_WID].[All]" allUniqueName="[Dim - Plant].[ROW_WID].[All]" dimensionUniqueName="[Dim - Plant]" displayFolder="" count="0" unbalanced="0"/>
    <cacheHierarchy uniqueName="[Dim - Plant].[RSM_CODE]" caption="RSM_CODE" attribute="1" defaultMemberUniqueName="[Dim - Plant].[RSM_CODE].[All]" allUniqueName="[Dim - Plant].[RSM_CODE].[All]" dimensionUniqueName="[Dim - Plant]" displayFolder="" count="0" unbalanced="0"/>
    <cacheHierarchy uniqueName="[Dim - Plant].[RSM_NAME]" caption="RSM_NAME" attribute="1" defaultMemberUniqueName="[Dim - Plant].[RSM_NAME].[All]" allUniqueName="[Dim - Plant].[RSM_NAME].[All]" dimensionUniqueName="[Dim - Plant]" displayFolder="" count="0" unbalanced="0"/>
    <cacheHierarchy uniqueName="[Dim - Plant].[Sales area]" caption="Sales area" attribute="1" defaultMemberUniqueName="[Dim - Plant].[Sales area].[All]" allUniqueName="[Dim - Plant].[Sales area].[All]" dimensionUniqueName="[Dim - Plant]" displayFolder="" count="0" unbalanced="0"/>
    <cacheHierarchy uniqueName="[Dim - Plant].[Sales District Code]" caption="Sales District Code" attribute="1" defaultMemberUniqueName="[Dim - Plant].[Sales District Code].[All]" allUniqueName="[Dim - Plant].[Sales District Code].[All]" dimensionUniqueName="[Dim - Plant]" displayFolder="" count="0" unbalanced="0"/>
    <cacheHierarchy uniqueName="[Dim - Plant].[Sales District Name]" caption="Sales District Name" attribute="1" defaultMemberUniqueName="[Dim - Plant].[Sales District Name].[All]" allUniqueName="[Dim - Plant].[Sales District Name].[All]" dimensionUniqueName="[Dim - Plant]" displayFolder="" count="0" unbalanced="0"/>
    <cacheHierarchy uniqueName="[Dim - Plant].[SC_REGION_DESC]" caption="SC_REGION_DESC" attribute="1" defaultMemberUniqueName="[Dim - Plant].[SC_REGION_DESC].[All]" allUniqueName="[Dim - Plant].[SC_REGION_DESC].[All]" dimensionUniqueName="[Dim - Plant]" displayFolder="" count="0" unbalanced="0"/>
    <cacheHierarchy uniqueName="[Dim - Plant].[Store Area]" caption="Store Area" attribute="1" defaultMemberUniqueName="[Dim - Plant].[Store Area].[All]" allUniqueName="[Dim - Plant].[Store Area].[All]" dimensionUniqueName="[Dim - Plant]" displayFolder="" count="0" unbalanced="0"/>
    <cacheHierarchy uniqueName="[Dim - Plant].[STORE_MANAGER_CODE]" caption="STORE_MANAGER_CODE" attribute="1" defaultMemberUniqueName="[Dim - Plant].[STORE_MANAGER_CODE].[All]" allUniqueName="[Dim - Plant].[STORE_MANAGER_CODE].[All]" dimensionUniqueName="[Dim - Plant]" displayFolder="" count="0" unbalanced="0"/>
    <cacheHierarchy uniqueName="[Dim - Plant].[STORE_MANAGER_NAME]" caption="STORE_MANAGER_NAME" attribute="1" defaultMemberUniqueName="[Dim - Plant].[STORE_MANAGER_NAME].[All]" allUniqueName="[Dim - Plant].[STORE_MANAGER_NAME].[All]" dimensionUniqueName="[Dim - Plant]" displayFolder="" count="0" unbalanced="0"/>
    <cacheHierarchy uniqueName="[Dim - Plant].[SUB_REGION]" caption="SUB_REGION" attribute="1" defaultMemberUniqueName="[Dim - Plant].[SUB_REGION].[All]" allUniqueName="[Dim - Plant].[SUB_REGION].[All]" dimensionUniqueName="[Dim - Plant]" displayFolder="" count="0" unbalanced="0"/>
    <cacheHierarchy uniqueName="[Dim - Plant].[Sub-region Name]" caption="Sub-region Name" attribute="1" defaultMemberUniqueName="[Dim - Plant].[Sub-region Name].[All]" allUniqueName="[Dim - Plant].[Sub-region Name].[All]" dimensionUniqueName="[Dim - Plant]" displayFolder="" count="0" unbalanced="0"/>
    <cacheHierarchy uniqueName="[Dim - Plant].[TIER]" caption="TIER" attribute="1" defaultMemberUniqueName="[Dim - Plant].[TIER].[All]" allUniqueName="[Dim - Plant].[TIER].[All]" dimensionUniqueName="[Dim - Plant]" displayFolder="" count="0" unbalanced="0"/>
    <cacheHierarchy uniqueName="[Dim - Plant].[Tier (desc)]" caption="Tier (desc)" attribute="1" defaultMemberUniqueName="[Dim - Plant].[Tier (desc)].[All]" allUniqueName="[Dim - Plant].[Tier (desc)].[All]" dimensionUniqueName="[Dim - Plant]" displayFolder="" count="0" unbalanced="0"/>
    <cacheHierarchy uniqueName="[Dim - Price Range].[From value]" caption="From value" attribute="1" defaultMemberUniqueName="[Dim - Price Range].[From value].[All]" allUniqueName="[Dim - Price Range].[From value].[All]" dimensionUniqueName="[Dim - Price Range]" displayFolder="" count="0" unbalanced="0"/>
    <cacheHierarchy uniqueName="[Dim - Price Range].[Price Range]" caption="Price Range" attribute="1" defaultMemberUniqueName="[Dim - Price Range].[Price Range].[All]" allUniqueName="[Dim - Price Range].[Price Range].[All]" dimensionUniqueName="[Dim - Price Range]" displayFolder="" count="0" unbalanced="0"/>
    <cacheHierarchy uniqueName="[Dim - Price Range].[Price Range (CAO)]" caption="Price Range (CAO)" attribute="1" defaultMemberUniqueName="[Dim - Price Range].[Price Range (CAO)].[All]" allUniqueName="[Dim - Price Range].[Price Range (CAO)].[All]" dimensionUniqueName="[Dim - Price Range]" displayFolder="" count="0" unbalanced="0"/>
    <cacheHierarchy uniqueName="[Dim - Price Range].[Price Range (MKT)]" caption="Price Range (MKT)" attribute="1" defaultMemberUniqueName="[Dim - Price Range].[Price Range (MKT)].[All]" allUniqueName="[Dim - Price Range].[Price Range (MKT)].[All]" dimensionUniqueName="[Dim - Price Range]" displayFolder="" count="0" unbalanced="0"/>
    <cacheHierarchy uniqueName="[Dim - Price Range].[To value]" caption="To value" attribute="1" defaultMemberUniqueName="[Dim - Price Range].[To value].[All]" allUniqueName="[Dim - Price Range].[To value].[All]" dimensionUniqueName="[Dim - Price Range]" displayFolder="" count="0" unbalanced="0"/>
    <cacheHierarchy uniqueName="[Dim - Product].[Basic Material]" caption="Basic Material" attribute="1" defaultMemberUniqueName="[Dim - Product].[Basic Material].[All]" allUniqueName="[Dim - Product].[Basic Material].[All]" dimensionUniqueName="[Dim - Product]" displayFolder="" count="0" unbalanced="0"/>
    <cacheHierarchy uniqueName="[Dim - Product].[Classification Flag]" caption="Classification Flag" attribute="1" defaultMemberUniqueName="[Dim - Product].[Classification Flag].[All]" allUniqueName="[Dim - Product].[Classification Flag].[All]" dimensionUniqueName="[Dim - Product]" displayFolder="" count="0" unbalanced="0"/>
    <cacheHierarchy uniqueName="[Dim - Product].[Colection Character]" caption="Colection Character" attribute="1" defaultMemberUniqueName="[Dim - Product].[Colection Character].[All]" allUniqueName="[Dim - Product].[Colection Character].[All]" dimensionUniqueName="[Dim - Product]" displayFolder="" count="0" unbalanced="0"/>
    <cacheHierarchy uniqueName="[Dim - Product].[Colection Group]" caption="Colection Group" attribute="1" defaultMemberUniqueName="[Dim - Product].[Colection Group].[All]" allUniqueName="[Dim - Product].[Colection Group].[All]" dimensionUniqueName="[Dim - Product]" displayFolder="" count="0" unbalanced="0"/>
    <cacheHierarchy uniqueName="[Dim - Product].[Colection Name]" caption="Colection Name" attribute="1" defaultMemberUniqueName="[Dim - Product].[Colection Name].[All]" allUniqueName="[Dim - Product].[Colection Name].[All]" dimensionUniqueName="[Dim - Product]" displayFolder="" count="0" unbalanced="0"/>
    <cacheHierarchy uniqueName="[Dim - Product].[COLECTION_CODE]" caption="COLECTION_CODE" attribute="1" defaultMemberUniqueName="[Dim - Product].[COLECTION_CODE].[All]" allUniqueName="[Dim - Product].[COLECTION_CODE].[All]" dimensionUniqueName="[Dim - Product]" displayFolder="" count="0" unbalanced="0"/>
    <cacheHierarchy uniqueName="[Dim - Product].[Color of the category]" caption="Color of the category" attribute="1" defaultMemberUniqueName="[Dim - Product].[Color of the category].[All]" allUniqueName="[Dim - Product].[Color of the category].[All]" dimensionUniqueName="[Dim - Product]" displayFolder="" count="0" unbalanced="0"/>
    <cacheHierarchy uniqueName="[Dim - Product].[Comodity Strategy Flag]" caption="Comodity Strategy Flag" attribute="1" defaultMemberUniqueName="[Dim - Product].[Comodity Strategy Flag].[All]" allUniqueName="[Dim - Product].[Comodity Strategy Flag].[All]" dimensionUniqueName="[Dim - Product]" displayFolder="" count="0" unbalanced="0"/>
    <cacheHierarchy uniqueName="[Dim - Product].[Co-Operate Brand]" caption="Co-Operate Brand" attribute="1" defaultMemberUniqueName="[Dim - Product].[Co-Operate Brand].[All]" allUniqueName="[Dim - Product].[Co-Operate Brand].[All]" dimensionUniqueName="[Dim - Product]" displayFolder="" count="0" unbalanced="0"/>
    <cacheHierarchy uniqueName="[Dim - Product].[Description Color of the category]" caption="Description Color of the category" attribute="1" defaultMemberUniqueName="[Dim - Product].[Description Color of the category].[All]" allUniqueName="[Dim - Product].[Description Color of the category].[All]" dimensionUniqueName="[Dim - Product]" displayFolder="" count="0" unbalanced="0"/>
    <cacheHierarchy uniqueName="[Dim - Product].[Gem Group Size]" caption="Gem Group Size" attribute="1" defaultMemberUniqueName="[Dim - Product].[Gem Group Size].[All]" allUniqueName="[Dim - Product].[Gem Group Size].[All]" dimensionUniqueName="[Dim - Product]" displayFolder="" count="0" unbalanced="0"/>
    <cacheHierarchy uniqueName="[Dim - Product].[Gem Group Size (MKT)]" caption="Gem Group Size (MKT)" attribute="1" defaultMemberUniqueName="[Dim - Product].[Gem Group Size (MKT)].[All]" allUniqueName="[Dim - Product].[Gem Group Size (MKT)].[All]" dimensionUniqueName="[Dim - Product]" displayFolder="" count="0" unbalanced="0"/>
    <cacheHierarchy uniqueName="[Dim - Product].[Gem Group Size (SAP)]" caption="Gem Group Size (SAP)" attribute="1" defaultMemberUniqueName="[Dim - Product].[Gem Group Size (SAP)].[All]" allUniqueName="[Dim - Product].[Gem Group Size (SAP)].[All]" dimensionUniqueName="[Dim - Product]" displayFolder="" count="0" unbalanced="0"/>
    <cacheHierarchy uniqueName="[Dim - Product].[Gem Main]" caption="Gem Main" attribute="1" defaultMemberUniqueName="[Dim - Product].[Gem Main].[All]" allUniqueName="[Dim - Product].[Gem Main].[All]" dimensionUniqueName="[Dim - Product]" displayFolder="" count="0" unbalanced="0"/>
    <cacheHierarchy uniqueName="[Dim - Product].[Gem Second]" caption="Gem Second" attribute="1" defaultMemberUniqueName="[Dim - Product].[Gem Second].[All]" allUniqueName="[Dim - Product].[Gem Second].[All]" dimensionUniqueName="[Dim - Product]" displayFolder="" count="0" unbalanced="0"/>
    <cacheHierarchy uniqueName="[Dim - Product].[Gem Type]" caption="Gem Type" attribute="1" defaultMemberUniqueName="[Dim - Product].[Gem Type].[All]" allUniqueName="[Dim - Product].[Gem Type].[All]" dimensionUniqueName="[Dim - Product]" displayFolder="" count="0" unbalanced="0"/>
    <cacheHierarchy uniqueName="[Dim - Product].[IsGoldBar]" caption="IsGoldBar" attribute="1" defaultMemberUniqueName="[Dim - Product].[IsGoldBar].[All]" allUniqueName="[Dim - Product].[IsGoldBar].[All]" dimensionUniqueName="[Dim - Product]" displayFolder="" count="0" unbalanced="0"/>
    <cacheHierarchy uniqueName="[Dim - Product].[Item Size]" caption="Item Size" attribute="1" defaultMemberUniqueName="[Dim - Product].[Item Size].[All]" allUniqueName="[Dim - Product].[Item Size].[All]" dimensionUniqueName="[Dim - Product]" displayFolder="" count="0" unbalanced="0"/>
    <cacheHierarchy uniqueName="[Dim - Product].[Mã Bộ]" caption="Mã Bộ" attribute="1" defaultMemberUniqueName="[Dim - Product].[Mã Bộ].[All]" allUniqueName="[Dim - Product].[Mã Bộ].[All]" dimensionUniqueName="[Dim - Product]" displayFolder="" count="0" unbalanced="0"/>
    <cacheHierarchy uniqueName="[Dim - Product].[Mã Bộ (mô tả)]" caption="Mã Bộ (mô tả)" attribute="1" defaultMemberUniqueName="[Dim - Product].[Mã Bộ (mô tả)].[All]" allUniqueName="[Dim - Product].[Mã Bộ (mô tả)].[All]" dimensionUniqueName="[Dim - Product]" displayFolder="" count="0" unbalanced="0"/>
    <cacheHierarchy uniqueName="[Dim - Product].[Màu Xi]" caption="Màu Xi" attribute="1" defaultMemberUniqueName="[Dim - Product].[Màu Xi].[All]" allUniqueName="[Dim - Product].[Màu Xi].[All]" dimensionUniqueName="[Dim - Product]" displayFolder="" count="0" unbalanced="0"/>
    <cacheHierarchy uniqueName="[Dim - Product].[MKT_PRODUCT_GRP4_RPT]" caption="MKT_PRODUCT_GRP4_RPT" attribute="1" defaultMemberUniqueName="[Dim - Product].[MKT_PRODUCT_GRP4_RPT].[All]" allUniqueName="[Dim - Product].[MKT_PRODUCT_GRP4_RPT].[All]" dimensionUniqueName="[Dim - Product]" displayFolder="" count="0" unbalanced="0"/>
    <cacheHierarchy uniqueName="[Dim - Product].[Mô tả màu xi]" caption="Mô tả màu xi" attribute="1" defaultMemberUniqueName="[Dim - Product].[Mô tả màu xi].[All]" allUniqueName="[Dim - Product].[Mô tả màu xi].[All]" dimensionUniqueName="[Dim - Product]" displayFolder="" count="0" unbalanced="0"/>
    <cacheHierarchy uniqueName="[Dim - Product].[net_weight]" caption="net_weight" attribute="1" defaultMemberUniqueName="[Dim - Product].[net_weight].[All]" allUniqueName="[Dim - Product].[net_weight].[All]" dimensionUniqueName="[Dim - Product]" displayFolder="" count="0" unbalanced="0"/>
    <cacheHierarchy uniqueName="[Dim - Product].[PNJP_PRODUCT_LV4]" caption="PNJP_PRODUCT_LV4" attribute="1" defaultMemberUniqueName="[Dim - Product].[PNJP_PRODUCT_LV4].[All]" allUniqueName="[Dim - Product].[PNJP_PRODUCT_LV4].[All]" dimensionUniqueName="[Dim - Product]" displayFolder="" count="0" unbalanced="0"/>
    <cacheHierarchy uniqueName="[Dim - Product].[PROD_GRP4]" caption="PROD_GRP4" attribute="1" defaultMemberUniqueName="[Dim - Product].[PROD_GRP4].[All]" allUniqueName="[Dim - Product].[PROD_GRP4].[All]" dimensionUniqueName="[Dim - Product]" displayFolder="" count="0" unbalanced="0"/>
    <cacheHierarchy uniqueName="[Dim - Product].[PROD_GRP4_NAME]" caption="PROD_GRP4_NAME" attribute="1" defaultMemberUniqueName="[Dim - Product].[PROD_GRP4_NAME].[All]" allUniqueName="[Dim - Product].[PROD_GRP4_NAME].[All]" dimensionUniqueName="[Dim - Product]" displayFolder="" count="0" unbalanced="0"/>
    <cacheHierarchy uniqueName="[Dim - Product].[PROD_GRP5]" caption="PROD_GRP5" attribute="1" defaultMemberUniqueName="[Dim - Product].[PROD_GRP5].[All]" allUniqueName="[Dim - Product].[PROD_GRP5].[All]" dimensionUniqueName="[Dim - Product]" displayFolder="" count="0" unbalanced="0"/>
    <cacheHierarchy uniqueName="[Dim - Product].[PROD_GRP6]" caption="PROD_GRP6" attribute="1" defaultMemberUniqueName="[Dim - Product].[PROD_GRP6].[All]" allUniqueName="[Dim - Product].[PROD_GRP6].[All]" dimensionUniqueName="[Dim - Product]" displayFolder="" count="0" unbalanced="0"/>
    <cacheHierarchy uniqueName="[Dim - Product].[PROD_GRP7]" caption="PROD_GRP7" attribute="1" defaultMemberUniqueName="[Dim - Product].[PROD_GRP7].[All]" allUniqueName="[Dim - Product].[PROD_GRP7].[All]" dimensionUniqueName="[Dim - Product]" displayFolder="" count="0" unbalanced="0"/>
    <cacheHierarchy uniqueName="[Dim - Product].[Product Code]" caption="Product Code" attribute="1" defaultMemberUniqueName="[Dim - Product].[Product Code].[All]" allUniqueName="[Dim - Product].[Product Code].[All]" dimensionUniqueName="[Dim - Product]" displayFolder="" count="0" unbalanced="0"/>
    <cacheHierarchy uniqueName="[Dim - Product].[Product Code 13]" caption="Product Code 13" attribute="1" defaultMemberUniqueName="[Dim - Product].[Product Code 13].[All]" allUniqueName="[Dim - Product].[Product Code 13].[All]" dimensionUniqueName="[Dim - Product]" displayFolder="" count="0" unbalanced="0"/>
    <cacheHierarchy uniqueName="[Dim - Product].[Product Gender]" caption="Product Gender" attribute="1" defaultMemberUniqueName="[Dim - Product].[Product Gender].[All]" allUniqueName="[Dim - Product].[Product Gender].[All]" dimensionUniqueName="[Dim - Product]" displayFolder="" count="0" unbalanced="0"/>
    <cacheHierarchy uniqueName="[Dim - Product].[Product Gender Description]" caption="Product Gender Description" attribute="1" defaultMemberUniqueName="[Dim - Product].[Product Gender Description].[All]" allUniqueName="[Dim - Product].[Product Gender Description].[All]" dimensionUniqueName="[Dim - Product]" displayFolder="" count="0" unbalanced="0"/>
    <cacheHierarchy uniqueName="[Dim - Product].[Product Group LV2]" caption="Product Group LV2" attribute="1" defaultMemberUniqueName="[Dim - Product].[Product Group LV2].[All]" allUniqueName="[Dim - Product].[Product Group LV2].[All]" dimensionUniqueName="[Dim - Product]" displayFolder="" count="0" unbalanced="0"/>
    <cacheHierarchy uniqueName="[Dim - Product].[Product Group LV3]" caption="Product Group LV3" attribute="1" defaultMemberUniqueName="[Dim - Product].[Product Group LV3].[All]" allUniqueName="[Dim - Product].[Product Group LV3].[All]" dimensionUniqueName="[Dim - Product]" displayFolder="" count="0" unbalanced="0"/>
    <cacheHierarchy uniqueName="[Dim - Product].[Product Group Name LV2]" caption="Product Group Name LV2" attribute="1" defaultMemberUniqueName="[Dim - Product].[Product Group Name LV2].[All]" allUniqueName="[Dim - Product].[Product Group Name LV2].[All]" dimensionUniqueName="[Dim - Product]" displayFolder="" count="0" unbalanced="0"/>
    <cacheHierarchy uniqueName="[Dim - Product].[Product Group Name LV3]" caption="Product Group Name LV3" attribute="1" defaultMemberUniqueName="[Dim - Product].[Product Group Name LV3].[All]" allUniqueName="[Dim - Product].[Product Group Name LV3].[All]" dimensionUniqueName="[Dim - Product]" displayFolder="" count="0" unbalanced="0"/>
    <cacheHierarchy uniqueName="[Dim - Product].[Product Group Name LV5]" caption="Product Group Name LV5" attribute="1" defaultMemberUniqueName="[Dim - Product].[Product Group Name LV5].[All]" allUniqueName="[Dim - Product].[Product Group Name LV5].[All]" dimensionUniqueName="[Dim - Product]" displayFolder="" count="0" unbalanced="0"/>
    <cacheHierarchy uniqueName="[Dim - Product].[Product Group Name LV6]" caption="Product Group Name LV6" attribute="1" defaultMemberUniqueName="[Dim - Product].[Product Group Name LV6].[All]" allUniqueName="[Dim - Product].[Product Group Name LV6].[All]" dimensionUniqueName="[Dim - Product]" displayFolder="" count="0" unbalanced="0"/>
    <cacheHierarchy uniqueName="[Dim - Product].[Product Group Name LV7]" caption="Product Group Name LV7" attribute="1" defaultMemberUniqueName="[Dim - Product].[Product Group Name LV7].[All]" allUniqueName="[Dim - Product].[Product Group Name LV7].[All]" dimensionUniqueName="[Dim - Product]" displayFolder="" count="0" unbalanced="0"/>
    <cacheHierarchy uniqueName="[Dim - Product].[Product Kind]" caption="Product Kind" attribute="1" defaultMemberUniqueName="[Dim - Product].[Product Kind].[All]" allUniqueName="[Dim - Product].[Product Kind].[All]" dimensionUniqueName="[Dim - Product]" displayFolder="" count="0" unbalanced="0"/>
    <cacheHierarchy uniqueName="[Dim - Product].[Product Level Class]" caption="Product Level Class" attribute="1" defaultMemberUniqueName="[Dim - Product].[Product Level Class].[All]" allUniqueName="[Dim - Product].[Product Level Class].[All]" dimensionUniqueName="[Dim - Product]" displayFolder="" count="0" unbalanced="0"/>
    <cacheHierarchy uniqueName="[Dim - Product].[Product Material Group]" caption="Product Material Group" attribute="1" defaultMemberUniqueName="[Dim - Product].[Product Material Group].[All]" allUniqueName="[Dim - Product].[Product Material Group].[All]" dimensionUniqueName="[Dim - Product]" displayFolder="" count="0" unbalanced="0"/>
    <cacheHierarchy uniqueName="[Dim - Product].[Product Name]" caption="Product Name" attribute="1" defaultMemberUniqueName="[Dim - Product].[Product Name].[All]" allUniqueName="[Dim - Product].[Product Name].[All]" dimensionUniqueName="[Dim - Product]" displayFolder="" count="0" unbalanced="0"/>
    <cacheHierarchy uniqueName="[Dim - Product].[Product Type Code]" caption="Product Type Code" attribute="1" defaultMemberUniqueName="[Dim - Product].[Product Type Code].[All]" allUniqueName="[Dim - Product].[Product Type Code].[All]" dimensionUniqueName="[Dim - Product]" displayFolder="" count="0" unbalanced="0"/>
    <cacheHierarchy uniqueName="[Dim - Product].[Product Type Name]" caption="Product Type Name" attribute="1" defaultMemberUniqueName="[Dim - Product].[Product Type Name].[All]" allUniqueName="[Dim - Product].[Product Type Name].[All]" dimensionUniqueName="[Dim - Product]" displayFolder="" count="0" unbalanced="0"/>
    <cacheHierarchy uniqueName="[Dim - Product].[Production Technology]" caption="Production Technology" attribute="1" defaultMemberUniqueName="[Dim - Product].[Production Technology].[All]" allUniqueName="[Dim - Product].[Production Technology].[All]" dimensionUniqueName="[Dim - Product]" displayFolder="" count="0" unbalanced="0"/>
    <cacheHierarchy uniqueName="[Dim - Product].[Production Technology Desciption]" caption="Production Technology Desciption" attribute="1" defaultMemberUniqueName="[Dim - Product].[Production Technology Desciption].[All]" allUniqueName="[Dim - Product].[Production Technology Desciption].[All]" dimensionUniqueName="[Dim - Product]" displayFolder="" count="0" unbalanced="0"/>
    <cacheHierarchy uniqueName="[Dim - Product].[Purity of Gold]" caption="Purity of Gold" attribute="1" defaultMemberUniqueName="[Dim - Product].[Purity of Gold].[All]" allUniqueName="[Dim - Product].[Purity of Gold].[All]" dimensionUniqueName="[Dim - Product]" displayFolder="" count="0" unbalanced="0"/>
    <cacheHierarchy uniqueName="[Dim - Product].[RPT - Product Group 2 Code]" caption="RPT - Product Group 2 Code" attribute="1" defaultMemberUniqueName="[Dim - Product].[RPT - Product Group 2 Code].[All]" allUniqueName="[Dim - Product].[RPT - Product Group 2 Code].[All]" dimensionUniqueName="[Dim - Product]" displayFolder="" count="0" unbalanced="0"/>
    <cacheHierarchy uniqueName="[Dim - Product].[RPT - Product Group 7 Name]" caption="RPT - Product Group 7 Name" attribute="1" defaultMemberUniqueName="[Dim - Product].[RPT - Product Group 7 Name].[All]" allUniqueName="[Dim - Product].[RPT - Product Group 7 Name].[All]" dimensionUniqueName="[Dim - Product]" displayFolder="" count="0" unbalanced="0"/>
    <cacheHierarchy uniqueName="[Dim - Product].[RPT_BASIC_MATERIAL]" caption="RPT_BASIC_MATERIAL" attribute="1" defaultMemberUniqueName="[Dim - Product].[RPT_BASIC_MATERIAL].[All]" allUniqueName="[Dim - Product].[RPT_BASIC_MATERIAL].[All]" dimensionUniqueName="[Dim - Product]" displayFolder="" count="0" unbalanced="0"/>
    <cacheHierarchy uniqueName="[Dim - Product].[RPT_Product Group 2 Name]" caption="RPT_Product Group 2 Name" attribute="1" defaultMemberUniqueName="[Dim - Product].[RPT_Product Group 2 Name].[All]" allUniqueName="[Dim - Product].[RPT_Product Group 2 Name].[All]" dimensionUniqueName="[Dim - Product]" displayFolder="" count="0" unbalanced="0"/>
    <cacheHierarchy uniqueName="[Dim - Product].[RPT_Product Group 4 Name]" caption="RPT_Product Group 4 Name" attribute="1" defaultMemberUniqueName="[Dim - Product].[RPT_Product Group 4 Name].[All]" allUniqueName="[Dim - Product].[RPT_Product Group 4 Name].[All]" dimensionUniqueName="[Dim - Product]" displayFolder="" count="0" unbalanced="0"/>
    <cacheHierarchy uniqueName="[Dim - Product].[SC_PRODUCT_LV4]" caption="SC_PRODUCT_LV4" attribute="1" defaultMemberUniqueName="[Dim - Product].[SC_PRODUCT_LV4].[All]" allUniqueName="[Dim - Product].[SC_PRODUCT_LV4].[All]" dimensionUniqueName="[Dim - Product]" displayFolder="" count="0" unbalanced="0"/>
    <cacheHierarchy uniqueName="[Dim - Product].[SIZE]" caption="SIZE" attribute="1" defaultMemberUniqueName="[Dim - Product].[SIZE].[All]" allUniqueName="[Dim - Product].[SIZE].[All]" dimensionUniqueName="[Dim - Product]" displayFolder="" count="0" unbalanced="0"/>
    <cacheHierarchy uniqueName="[Dim - Product].[Standard Weight]" caption="Standard Weight" attribute="1" defaultMemberUniqueName="[Dim - Product].[Standard Weight].[All]" allUniqueName="[Dim - Product].[Standard Weight].[All]" dimensionUniqueName="[Dim - Product]" displayFolder="" count="0" unbalanced="0"/>
    <cacheHierarchy uniqueName="[Dim - Product].[Weight of Name]" caption="Weight of Name" attribute="1" defaultMemberUniqueName="[Dim - Product].[Weight of Name].[All]" allUniqueName="[Dim - Product].[Weight of Name].[All]" dimensionUniqueName="[Dim - Product]" displayFolder="" count="0" unbalanced="0"/>
    <cacheHierarchy uniqueName="[Dim - Product].[Xplant Name]" caption="Xplant Name" attribute="1" defaultMemberUniqueName="[Dim - Product].[Xplant Name].[All]" allUniqueName="[Dim - Product].[Xplant Name].[All]" dimensionUniqueName="[Dim - Product]" displayFolder="" count="0" unbalanced="0"/>
    <cacheHierarchy uniqueName="[Dim - Product].[Xplant Status]" caption="Xplant Status" attribute="1" defaultMemberUniqueName="[Dim - Product].[Xplant Status].[All]" allUniqueName="[Dim - Product].[Xplant Status].[All]" dimensionUniqueName="[Dim - Product]" displayFolder="" count="0" unbalanced="0"/>
    <cacheHierarchy uniqueName="[Dim - Product].[Year Release]" caption="Year Release" attribute="1" defaultMemberUniqueName="[Dim - Product].[Year Release].[All]" allUniqueName="[Dim - Product].[Year Release].[All]" dimensionUniqueName="[Dim - Product]" displayFolder="" count="0" unbalanced="0"/>
    <cacheHierarchy uniqueName="[Dim - Product Hierarchy].[Classification Flag]" caption="Classification Flag" attribute="1" defaultMemberUniqueName="[Dim - Product Hierarchy].[Classification Flag].[All]" allUniqueName="[Dim - Product Hierarchy].[Classification Flag].[All]" dimensionUniqueName="[Dim - Product Hierarchy]" displayFolder="" count="0" unbalanced="0"/>
    <cacheHierarchy uniqueName="[Dim - Product Hierarchy].[Comodity Strategy Flag]" caption="Comodity Strategy Flag" attribute="1" defaultMemberUniqueName="[Dim - Product Hierarchy].[Comodity Strategy Flag].[All]" allUniqueName="[Dim - Product Hierarchy].[Comodity Strategy Flag].[All]" dimensionUniqueName="[Dim - Product Hierarchy]" displayFolder="" count="0" unbalanced="0"/>
    <cacheHierarchy uniqueName="[Dim - Product Hierarchy].[Co-Operate Brand]" caption="Co-Operate Brand" attribute="1" defaultMemberUniqueName="[Dim - Product Hierarchy].[Co-Operate Brand].[All]" allUniqueName="[Dim - Product Hierarchy].[Co-Operate Brand].[All]" dimensionUniqueName="[Dim - Product Hierarchy]" displayFolder="" count="0" unbalanced="0"/>
    <cacheHierarchy uniqueName="[Dim - Product Hierarchy].[Product Group 2 Code]" caption="Product Group 2 Code" attribute="1" defaultMemberUniqueName="[Dim - Product Hierarchy].[Product Group 2 Code].[All]" allUniqueName="[Dim - Product Hierarchy].[Product Group 2 Code].[All]" dimensionUniqueName="[Dim - Product Hierarchy]" displayFolder="" count="0" unbalanced="0"/>
    <cacheHierarchy uniqueName="[Dim - Product Hierarchy].[Product Group 2 Name]" caption="Product Group 2 Name" attribute="1" defaultMemberUniqueName="[Dim - Product Hierarchy].[Product Group 2 Name].[All]" allUniqueName="[Dim - Product Hierarchy].[Product Group 2 Name].[All]" dimensionUniqueName="[Dim - Product Hierarchy]" displayFolder="" count="0" unbalanced="0"/>
    <cacheHierarchy uniqueName="[Dim - Product Hierarchy].[Product Group 3 Code]" caption="Product Group 3 Code" attribute="1" defaultMemberUniqueName="[Dim - Product Hierarchy].[Product Group 3 Code].[All]" allUniqueName="[Dim - Product Hierarchy].[Product Group 3 Code].[All]" dimensionUniqueName="[Dim - Product Hierarchy]" displayFolder="" count="0" unbalanced="0"/>
    <cacheHierarchy uniqueName="[Dim - Product Hierarchy].[Product Group 3 Name]" caption="Product Group 3 Name" attribute="1" defaultMemberUniqueName="[Dim - Product Hierarchy].[Product Group 3 Name].[All]" allUniqueName="[Dim - Product Hierarchy].[Product Group 3 Name].[All]" dimensionUniqueName="[Dim - Product Hierarchy]" displayFolder="" count="0" unbalanced="0"/>
    <cacheHierarchy uniqueName="[Dim - Product Hierarchy].[Product Group 4 Code]" caption="Product Group 4 Code" attribute="1" defaultMemberUniqueName="[Dim - Product Hierarchy].[Product Group 4 Code].[All]" allUniqueName="[Dim - Product Hierarchy].[Product Group 4 Code].[All]" dimensionUniqueName="[Dim - Product Hierarchy]" displayFolder="" count="0" unbalanced="0"/>
    <cacheHierarchy uniqueName="[Dim - Product Hierarchy].[Product Group 4 Name]" caption="Product Group 4 Name" attribute="1" defaultMemberUniqueName="[Dim - Product Hierarchy].[Product Group 4 Name].[All]" allUniqueName="[Dim - Product Hierarchy].[Product Group 4 Name].[All]" dimensionUniqueName="[Dim - Product Hierarchy]" displayFolder="" count="0" unbalanced="0"/>
    <cacheHierarchy uniqueName="[Dim - Product Hierarchy].[Product Group 5 Code]" caption="Product Group 5 Code" attribute="1" defaultMemberUniqueName="[Dim - Product Hierarchy].[Product Group 5 Code].[All]" allUniqueName="[Dim - Product Hierarchy].[Product Group 5 Code].[All]" dimensionUniqueName="[Dim - Product Hierarchy]" displayFolder="" count="0" unbalanced="0"/>
    <cacheHierarchy uniqueName="[Dim - Product Hierarchy].[Product Group 5 Name]" caption="Product Group 5 Name" attribute="1" defaultMemberUniqueName="[Dim - Product Hierarchy].[Product Group 5 Name].[All]" allUniqueName="[Dim - Product Hierarchy].[Product Group 5 Name].[All]" dimensionUniqueName="[Dim - Product Hierarchy]" displayFolder="" count="0" unbalanced="0"/>
    <cacheHierarchy uniqueName="[Dim - Product Hierarchy].[Product Group 6 Code]" caption="Product Group 6 Code" attribute="1" defaultMemberUniqueName="[Dim - Product Hierarchy].[Product Group 6 Code].[All]" allUniqueName="[Dim - Product Hierarchy].[Product Group 6 Code].[All]" dimensionUniqueName="[Dim - Product Hierarchy]" displayFolder="" count="0" unbalanced="0"/>
    <cacheHierarchy uniqueName="[Dim - Product Hierarchy].[Product Group 6 Name]" caption="Product Group 6 Name" attribute="1" defaultMemberUniqueName="[Dim - Product Hierarchy].[Product Group 6 Name].[All]" allUniqueName="[Dim - Product Hierarchy].[Product Group 6 Name].[All]" dimensionUniqueName="[Dim - Product Hierarchy]" displayFolder="" count="0" unbalanced="0"/>
    <cacheHierarchy uniqueName="[Dim - Product Hierarchy].[Product Group 7 Code]" caption="Product Group 7 Code" attribute="1" defaultMemberUniqueName="[Dim - Product Hierarchy].[Product Group 7 Code].[All]" allUniqueName="[Dim - Product Hierarchy].[Product Group 7 Code].[All]" dimensionUniqueName="[Dim - Product Hierarchy]" displayFolder="" count="0" unbalanced="0"/>
    <cacheHierarchy uniqueName="[Dim - Product Hierarchy].[Product Group 7 Name]" caption="Product Group 7 Name" attribute="1" defaultMemberUniqueName="[Dim - Product Hierarchy].[Product Group 7 Name].[All]" allUniqueName="[Dim - Product Hierarchy].[Product Group 7 Name].[All]" dimensionUniqueName="[Dim - Product Hierarchy]" displayFolder="" count="0" unbalanced="0"/>
    <cacheHierarchy uniqueName="[Dim - Product Hierarchy].[Product Type Code]" caption="Product Type Code" attribute="1" defaultMemberUniqueName="[Dim - Product Hierarchy].[Product Type Code].[All]" allUniqueName="[Dim - Product Hierarchy].[Product Type Code].[All]" dimensionUniqueName="[Dim - Product Hierarchy]" displayFolder="" count="0" unbalanced="0"/>
    <cacheHierarchy uniqueName="[Dim - Product Hierarchy].[Product Type Name]" caption="Product Type Name" attribute="1" defaultMemberUniqueName="[Dim - Product Hierarchy].[Product Type Name].[All]" allUniqueName="[Dim - Product Hierarchy].[Product Type Name].[All]" dimensionUniqueName="[Dim - Product Hierarchy]" displayFolder="" count="0" unbalanced="0"/>
    <cacheHierarchy uniqueName="[Dim - Product Hierarchy].[RPT - Product Group 7 Name]" caption="RPT - Product Group 7 Name" attribute="1" defaultMemberUniqueName="[Dim - Product Hierarchy].[RPT - Product Group 7 Name].[All]" allUniqueName="[Dim - Product Hierarchy].[RPT - Product Group 7 Name].[All]" dimensionUniqueName="[Dim - Product Hierarchy]" displayFolder="" count="0" unbalanced="0"/>
    <cacheHierarchy uniqueName="[Dim - Product Hierarchy].[RPT_Product Group 2 Name]" caption="RPT_Product Group 2 Name" attribute="1" defaultMemberUniqueName="[Dim - Product Hierarchy].[RPT_Product Group 2 Name].[All]" allUniqueName="[Dim - Product Hierarchy].[RPT_Product Group 2 Name].[All]" dimensionUniqueName="[Dim - Product Hierarchy]" displayFolder="" count="0" unbalanced="0"/>
    <cacheHierarchy uniqueName="[Dim - Product Hierarchy].[RPT_Product Group 4 Name]" caption="RPT_Product Group 4 Name" attribute="1" defaultMemberUniqueName="[Dim - Product Hierarchy].[RPT_Product Group 4 Name].[All]" allUniqueName="[Dim - Product Hierarchy].[RPT_Product Group 4 Name].[All]" dimensionUniqueName="[Dim - Product Hierarchy]" displayFolder="" count="0" unbalanced="0"/>
    <cacheHierarchy uniqueName="[Dim - Product Hierarchy].[SC_Product Group LV4]" caption="SC_Product Group LV4" attribute="1" defaultMemberUniqueName="[Dim - Product Hierarchy].[SC_Product Group LV4].[All]" allUniqueName="[Dim - Product Hierarchy].[SC_Product Group LV4].[All]" dimensionUniqueName="[Dim - Product Hierarchy]" displayFolder="" count="0" unbalanced="0"/>
    <cacheHierarchy uniqueName="[Dim - Product Lot].[Batch Number]" caption="Batch Number" attribute="1" defaultMemberUniqueName="[Dim - Product Lot].[Batch Number].[All]" allUniqueName="[Dim - Product Lot].[Batch Number].[All]" dimensionUniqueName="[Dim - Product Lot]" displayFolder="" count="0" unbalanced="0"/>
    <cacheHierarchy uniqueName="[Dim - Product Lot].[Gold Weight]" caption="Gold Weight" attribute="1" defaultMemberUniqueName="[Dim - Product Lot].[Gold Weight].[All]" allUniqueName="[Dim - Product Lot].[Gold Weight].[All]" dimensionUniqueName="[Dim - Product Lot]" displayFolder="" count="0" unbalanced="0"/>
    <cacheHierarchy uniqueName="[Dim - Product Lot].[Stone Weight]" caption="Stone Weight" attribute="1" defaultMemberUniqueName="[Dim - Product Lot].[Stone Weight].[All]" allUniqueName="[Dim - Product Lot].[Stone Weight].[All]" dimensionUniqueName="[Dim - Product Lot]" displayFolder="" count="0" unbalanced="0"/>
    <cacheHierarchy uniqueName="[Dim - Profit Center].[Profit Center Code]" caption="Profit Center Code" attribute="1" defaultMemberUniqueName="[Dim - Profit Center].[Profit Center Code].[All]" allUniqueName="[Dim - Profit Center].[Profit Center Code].[All]" dimensionUniqueName="[Dim - Profit Center]" displayFolder="" count="0" unbalanced="0"/>
    <cacheHierarchy uniqueName="[Dim - Profit Center].[Profit Center Desc]" caption="Profit Center Desc" attribute="1" defaultMemberUniqueName="[Dim - Profit Center].[Profit Center Desc].[All]" allUniqueName="[Dim - Profit Center].[Profit Center Desc].[All]" dimensionUniqueName="[Dim - Profit Center]" displayFolder="" count="0" unbalanced="0"/>
    <cacheHierarchy uniqueName="[Dim - Profit Center].[Profit Center Name]" caption="Profit Center Name" attribute="1" defaultMemberUniqueName="[Dim - Profit Center].[Profit Center Name].[All]" allUniqueName="[Dim - Profit Center].[Profit Center Name].[All]" dimensionUniqueName="[Dim - Profit Center]" displayFolder="" count="0" unbalanced="0"/>
    <cacheHierarchy uniqueName="[Dim - Program].[CK_DL_EDate]" caption="CK_DL_EDate" attribute="1" defaultMemberUniqueName="[Dim - Program].[CK_DL_EDate].[All]" allUniqueName="[Dim - Program].[CK_DL_EDate].[All]" dimensionUniqueName="[Dim - Program]" displayFolder="" count="0" unbalanced="0"/>
    <cacheHierarchy uniqueName="[Dim - Program].[CK_DL_SDate]" caption="CK_DL_SDate" attribute="1" defaultMemberUniqueName="[Dim - Program].[CK_DL_SDate].[All]" allUniqueName="[Dim - Program].[CK_DL_SDate].[All]" dimensionUniqueName="[Dim - Program]" displayFolder="" count="0" unbalanced="0"/>
    <cacheHierarchy uniqueName="[Dim - Program].[Date From]" caption="Date From" attribute="1" defaultMemberUniqueName="[Dim - Program].[Date From].[All]" allUniqueName="[Dim - Program].[Date From].[All]" dimensionUniqueName="[Dim - Program]" displayFolder="" count="0" unbalanced="0"/>
    <cacheHierarchy uniqueName="[Dim - Program].[Date To]" caption="Date To" attribute="1" defaultMemberUniqueName="[Dim - Program].[Date To].[All]" allUniqueName="[Dim - Program].[Date To].[All]" dimensionUniqueName="[Dim - Program]" displayFolder="" count="0" unbalanced="0"/>
    <cacheHierarchy uniqueName="[Dim - Program].[MKT.Year]" caption="MKT.Year" attribute="1" defaultMemberUniqueName="[Dim - Program].[MKT.Year].[All]" allUniqueName="[Dim - Program].[MKT.Year].[All]" dimensionUniqueName="[Dim - Program]" displayFolder="" count="0" unbalanced="0"/>
    <cacheHierarchy uniqueName="[Dim - Program].[Program Length]" caption="Program Length" attribute="1" defaultMemberUniqueName="[Dim - Program].[Program Length].[All]" allUniqueName="[Dim - Program].[Program Length].[All]" dimensionUniqueName="[Dim - Program]" displayFolder="" count="0" unbalanced="0"/>
    <cacheHierarchy uniqueName="[Dim - Program].[PROGRAM_CATEGORY]" caption="PROGRAM_CATEGORY" attribute="1" defaultMemberUniqueName="[Dim - Program].[PROGRAM_CATEGORY].[All]" allUniqueName="[Dim - Program].[PROGRAM_CATEGORY].[All]" dimensionUniqueName="[Dim - Program]" displayFolder="" count="0" unbalanced="0"/>
    <cacheHierarchy uniqueName="[Dim - Program].[PROGRAM_NAME]" caption="PROGRAM_NAME" attribute="1" defaultMemberUniqueName="[Dim - Program].[PROGRAM_NAME].[All]" allUniqueName="[Dim - Program].[PROGRAM_NAME].[All]" dimensionUniqueName="[Dim - Program]" displayFolder="" count="0" unbalanced="0"/>
    <cacheHierarchy uniqueName="[Dim - Program].[PROGRAM_TYPE]" caption="PROGRAM_TYPE" attribute="1" defaultMemberUniqueName="[Dim - Program].[PROGRAM_TYPE].[All]" allUniqueName="[Dim - Program].[PROGRAM_TYPE].[All]" dimensionUniqueName="[Dim - Program]" displayFolder="" count="0" unbalanced="0"/>
    <cacheHierarchy uniqueName="[Dim - RFM Segment].[Churn 80]" caption="Churn 80" attribute="1" defaultMemberUniqueName="[Dim - RFM Segment].[Churn 80].[All]" allUniqueName="[Dim - RFM Segment].[Churn 80].[All]" dimensionUniqueName="[Dim - RFM Segment]" displayFolder="" count="0" unbalanced="0"/>
    <cacheHierarchy uniqueName="[Dim - RFM Segment].[Rank]" caption="Rank" attribute="1" defaultMemberUniqueName="[Dim - RFM Segment].[Rank].[All]" allUniqueName="[Dim - RFM Segment].[Rank].[All]" dimensionUniqueName="[Dim - RFM Segment]" displayFolder="" count="0" unbalanced="0"/>
    <cacheHierarchy uniqueName="[Dim - RFM Segment].[Segment Name]" caption="Segment Name" attribute="1" defaultMemberUniqueName="[Dim - RFM Segment].[Segment Name].[All]" allUniqueName="[Dim - RFM Segment].[Segment Name].[All]" dimensionUniqueName="[Dim - RFM Segment]" displayFolder="" count="0" unbalanced="0"/>
    <cacheHierarchy uniqueName="[Dim - Sale Deals].[Campaign Description]" caption="Campaign Description" attribute="1" defaultMemberUniqueName="[Dim - Sale Deals].[Campaign Description].[All]" allUniqueName="[Dim - Sale Deals].[Campaign Description].[All]" dimensionUniqueName="[Dim - Sale Deals]" displayFolder="" count="0" unbalanced="0"/>
    <cacheHierarchy uniqueName="[Dim - Sale Deals].[Campaign End DT]" caption="Campaign End DT" attribute="1" defaultMemberUniqueName="[Dim - Sale Deals].[Campaign End DT].[All]" allUniqueName="[Dim - Sale Deals].[Campaign End DT].[All]" dimensionUniqueName="[Dim - Sale Deals]" displayFolder="" count="0" unbalanced="0"/>
    <cacheHierarchy uniqueName="[Dim - Sale Deals].[Campaign Name]" caption="Campaign Name" attribute="1" defaultMemberUniqueName="[Dim - Sale Deals].[Campaign Name].[All]" allUniqueName="[Dim - Sale Deals].[Campaign Name].[All]" dimensionUniqueName="[Dim - Sale Deals]" displayFolder="" count="0" unbalanced="0"/>
    <cacheHierarchy uniqueName="[Dim - Sale Deals].[Campaign Start DT]" caption="Campaign Start DT" attribute="1" defaultMemberUniqueName="[Dim - Sale Deals].[Campaign Start DT].[All]" allUniqueName="[Dim - Sale Deals].[Campaign Start DT].[All]" dimensionUniqueName="[Dim - Sale Deals]" displayFolder="" count="0" unbalanced="0"/>
    <cacheHierarchy uniqueName="[Dim - Sale Deals].[Campaign Status]" caption="Campaign Status" attribute="1" defaultMemberUniqueName="[Dim - Sale Deals].[Campaign Status].[All]" allUniqueName="[Dim - Sale Deals].[Campaign Status].[All]" dimensionUniqueName="[Dim - Sale Deals]" displayFolder="" count="0" unbalanced="0"/>
    <cacheHierarchy uniqueName="[Dim - Sale Deals].[Channel]" caption="Channel" attribute="1" defaultMemberUniqueName="[Dim - Sale Deals].[Channel].[All]" allUniqueName="[Dim - Sale Deals].[Channel].[All]" dimensionUniqueName="[Dim - Sale Deals]" displayFolder="" count="0" unbalanced="0"/>
    <cacheHierarchy uniqueName="[Dim - Sale Deals].[Effect From]" caption="Effect From" attribute="1" defaultMemberUniqueName="[Dim - Sale Deals].[Effect From].[All]" allUniqueName="[Dim - Sale Deals].[Effect From].[All]" dimensionUniqueName="[Dim - Sale Deals]" displayFolder="" count="0" unbalanced="0"/>
    <cacheHierarchy uniqueName="[Dim - Sale Deals].[Effect To]" caption="Effect To" attribute="1" defaultMemberUniqueName="[Dim - Sale Deals].[Effect To].[All]" allUniqueName="[Dim - Sale Deals].[Effect To].[All]" dimensionUniqueName="[Dim - Sale Deals]" displayFolder="" count="0" unbalanced="0"/>
    <cacheHierarchy uniqueName="[Dim - Sale Deals].[Is Unlimit]" caption="Is Unlimit" attribute="1" defaultMemberUniqueName="[Dim - Sale Deals].[Is Unlimit].[All]" allUniqueName="[Dim - Sale Deals].[Is Unlimit].[All]" dimensionUniqueName="[Dim - Sale Deals]" displayFolder="" count="0" unbalanced="0"/>
    <cacheHierarchy uniqueName="[Dim - Sale Deals].[Length (day)]" caption="Length (day)" attribute="1" defaultMemberUniqueName="[Dim - Sale Deals].[Length (day)].[All]" allUniqueName="[Dim - Sale Deals].[Length (day)].[All]" dimensionUniqueName="[Dim - Sale Deals]" displayFolder="" count="0" unbalanced="0"/>
    <cacheHierarchy uniqueName="[Dim - Sale Deals].[MKT Department]" caption="MKT Department" attribute="1" defaultMemberUniqueName="[Dim - Sale Deals].[MKT Department].[All]" allUniqueName="[Dim - Sale Deals].[MKT Department].[All]" dimensionUniqueName="[Dim - Sale Deals]" displayFolder="" count="0" unbalanced="0"/>
    <cacheHierarchy uniqueName="[Dim - Sale Deals].[PROGRAM_CODE]" caption="PROGRAM_CODE" attribute="1" defaultMemberUniqueName="[Dim - Sale Deals].[PROGRAM_CODE].[All]" allUniqueName="[Dim - Sale Deals].[PROGRAM_CODE].[All]" dimensionUniqueName="[Dim - Sale Deals]" displayFolder="" count="0" unbalanced="0"/>
    <cacheHierarchy uniqueName="[Dim - Sale Deals].[PROGRAM_NAME]" caption="PROGRAM_NAME" attribute="1" defaultMemberUniqueName="[Dim - Sale Deals].[PROGRAM_NAME].[All]" allUniqueName="[Dim - Sale Deals].[PROGRAM_NAME].[All]" dimensionUniqueName="[Dim - Sale Deals]" displayFolder="" count="0" unbalanced="0"/>
    <cacheHierarchy uniqueName="[Dim - Sale Deals].[Status]" caption="Status" attribute="1" defaultMemberUniqueName="[Dim - Sale Deals].[Status].[All]" allUniqueName="[Dim - Sale Deals].[Status].[All]" dimensionUniqueName="[Dim - Sale Deals]" displayFolder="" count="0" unbalanced="0"/>
    <cacheHierarchy uniqueName="[Dim - Sale Deals].[Total Schemes]" caption="Total Schemes" attribute="1" defaultMemberUniqueName="[Dim - Sale Deals].[Total Schemes].[All]" allUniqueName="[Dim - Sale Deals].[Total Schemes].[All]" dimensionUniqueName="[Dim - Sale Deals]" displayFolder="" count="0" unbalanced="0"/>
    <cacheHierarchy uniqueName="[Dim - Sale Deals Scheme].[APPLY_DISCOUNT_ORIGINAL]" caption="APPLY_DISCOUNT_ORIGINAL" attribute="1" defaultMemberUniqueName="[Dim - Sale Deals Scheme].[APPLY_DISCOUNT_ORIGINAL].[All]" allUniqueName="[Dim - Sale Deals Scheme].[APPLY_DISCOUNT_ORIGINAL].[All]" dimensionUniqueName="[Dim - Sale Deals Scheme]" displayFolder="" count="0" unbalanced="0"/>
    <cacheHierarchy uniqueName="[Dim - Sale Deals Scheme].[Channel]" caption="Channel" attribute="1" defaultMemberUniqueName="[Dim - Sale Deals Scheme].[Channel].[All]" allUniqueName="[Dim - Sale Deals Scheme].[Channel].[All]" dimensionUniqueName="[Dim - Sale Deals Scheme]" displayFolder="" count="0" unbalanced="0"/>
    <cacheHierarchy uniqueName="[Dim - Sale Deals Scheme].[Conditions]" caption="Conditions" attribute="1" defaultMemberUniqueName="[Dim - Sale Deals Scheme].[Conditions].[All]" allUniqueName="[Dim - Sale Deals Scheme].[Conditions].[All]" dimensionUniqueName="[Dim - Sale Deals Scheme]" displayFolder="" count="0" unbalanced="0"/>
    <cacheHierarchy uniqueName="[Dim - Sale Deals Scheme].[Coupon Prefix]" caption="Coupon Prefix" attribute="1" defaultMemberUniqueName="[Dim - Sale Deals Scheme].[Coupon Prefix].[All]" allUniqueName="[Dim - Sale Deals Scheme].[Coupon Prefix].[All]" dimensionUniqueName="[Dim - Sale Deals Scheme]" displayFolder="" count="0" unbalanced="0"/>
    <cacheHierarchy uniqueName="[Dim - Sale Deals Scheme].[Coupon Qty]" caption="Coupon Qty" attribute="1" defaultMemberUniqueName="[Dim - Sale Deals Scheme].[Coupon Qty].[All]" allUniqueName="[Dim - Sale Deals Scheme].[Coupon Qty].[All]" dimensionUniqueName="[Dim - Sale Deals Scheme]" displayFolder="" count="0" unbalanced="0"/>
    <cacheHierarchy uniqueName="[Dim - Sale Deals Scheme].[Coupon Type]" caption="Coupon Type" attribute="1" defaultMemberUniqueName="[Dim - Sale Deals Scheme].[Coupon Type].[All]" allUniqueName="[Dim - Sale Deals Scheme].[Coupon Type].[All]" dimensionUniqueName="[Dim - Sale Deals Scheme]" displayFolder="" count="0" unbalanced="0"/>
    <cacheHierarchy uniqueName="[Dim - Sale Deals Scheme].[CUSTOMER_GROUPS]" caption="CUSTOMER_GROUPS" attribute="1" defaultMemberUniqueName="[Dim - Sale Deals Scheme].[CUSTOMER_GROUPS].[All]" allUniqueName="[Dim - Sale Deals Scheme].[CUSTOMER_GROUPS].[All]" dimensionUniqueName="[Dim - Sale Deals Scheme]" displayFolder="" count="0" unbalanced="0"/>
    <cacheHierarchy uniqueName="[Dim - Sale Deals Scheme].[DISCARD_SUBSEQUENT_RULES]" caption="DISCARD_SUBSEQUENT_RULES" attribute="1" defaultMemberUniqueName="[Dim - Sale Deals Scheme].[DISCARD_SUBSEQUENT_RULES].[All]" allUniqueName="[Dim - Sale Deals Scheme].[DISCARD_SUBSEQUENT_RULES].[All]" dimensionUniqueName="[Dim - Sale Deals Scheme]" displayFolder="" count="0" unbalanced="0"/>
    <cacheHierarchy uniqueName="[Dim - Sale Deals Scheme].[Discount Amt]" caption="Discount Amt" attribute="1" defaultMemberUniqueName="[Dim - Sale Deals Scheme].[Discount Amt].[All]" allUniqueName="[Dim - Sale Deals Scheme].[Discount Amt].[All]" dimensionUniqueName="[Dim - Sale Deals Scheme]" displayFolder="" count="0" unbalanced="0"/>
    <cacheHierarchy uniqueName="[Dim - Sale Deals Scheme].[Discount Type]" caption="Discount Type" attribute="1" defaultMemberUniqueName="[Dim - Sale Deals Scheme].[Discount Type].[All]" allUniqueName="[Dim - Sale Deals Scheme].[Discount Type].[All]" dimensionUniqueName="[Dim - Sale Deals Scheme]" displayFolder="" count="0" unbalanced="0"/>
    <cacheHierarchy uniqueName="[Dim - Sale Deals Scheme].[End Date]" caption="End Date" attribute="1" defaultMemberUniqueName="[Dim - Sale Deals Scheme].[End Date].[All]" allUniqueName="[Dim - Sale Deals Scheme].[End Date].[All]" dimensionUniqueName="[Dim - Sale Deals Scheme]" displayFolder="" count="0" unbalanced="0"/>
    <cacheHierarchy uniqueName="[Dim - Sale Deals Scheme].[EXPIRE_BELONG_SCHEME]" caption="EXPIRE_BELONG_SCHEME" attribute="1" defaultMemberUniqueName="[Dim - Sale Deals Scheme].[EXPIRE_BELONG_SCHEME].[All]" allUniqueName="[Dim - Sale Deals Scheme].[EXPIRE_BELONG_SCHEME].[All]" dimensionUniqueName="[Dim - Sale Deals Scheme]" displayFolder="" count="0" unbalanced="0"/>
    <cacheHierarchy uniqueName="[Dim - Sale Deals Scheme].[Feature]" caption="Feature" attribute="1" defaultMemberUniqueName="[Dim - Sale Deals Scheme].[Feature].[All]" allUniqueName="[Dim - Sale Deals Scheme].[Feature].[All]" dimensionUniqueName="[Dim - Sale Deals Scheme]" displayFolder="" count="0" unbalanced="0"/>
    <cacheHierarchy uniqueName="[Dim - Sale Deals Scheme].[Max Discount]" caption="Max Discount" attribute="1" defaultMemberUniqueName="[Dim - Sale Deals Scheme].[Max Discount].[All]" allUniqueName="[Dim - Sale Deals Scheme].[Max Discount].[All]" dimensionUniqueName="[Dim - Sale Deals Scheme]" displayFolder="" count="0" unbalanced="0"/>
    <cacheHierarchy uniqueName="[Dim - Sale Deals Scheme].[Priority]" caption="Priority" attribute="1" defaultMemberUniqueName="[Dim - Sale Deals Scheme].[Priority].[All]" allUniqueName="[Dim - Sale Deals Scheme].[Priority].[All]" dimensionUniqueName="[Dim - Sale Deals Scheme]" displayFolder="" count="0" unbalanced="0"/>
    <cacheHierarchy uniqueName="[Dim - Sale Deals Scheme].[ROW_WID]" caption="ROW_WID" attribute="1" defaultMemberUniqueName="[Dim - Sale Deals Scheme].[ROW_WID].[All]" allUniqueName="[Dim - Sale Deals Scheme].[ROW_WID].[All]" dimensionUniqueName="[Dim - Sale Deals Scheme]" displayFolder="" count="0" unbalanced="0"/>
    <cacheHierarchy uniqueName="[Dim - Sale Deals Scheme].[Scheme Name]" caption="Scheme Name" attribute="1" defaultMemberUniqueName="[Dim - Sale Deals Scheme].[Scheme Name].[All]" allUniqueName="[Dim - Sale Deals Scheme].[Scheme Name].[All]" dimensionUniqueName="[Dim - Sale Deals Scheme]" displayFolder="" count="0" unbalanced="0"/>
    <cacheHierarchy uniqueName="[Dim - Sale Deals Scheme].[Scheme Status]" caption="Scheme Status" attribute="1" defaultMemberUniqueName="[Dim - Sale Deals Scheme].[Scheme Status].[All]" allUniqueName="[Dim - Sale Deals Scheme].[Scheme Status].[All]" dimensionUniqueName="[Dim - Sale Deals Scheme]" displayFolder="" count="0" unbalanced="0"/>
    <cacheHierarchy uniqueName="[Dim - Sale Deals Scheme].[Start Date]" caption="Start Date" attribute="1" defaultMemberUniqueName="[Dim - Sale Deals Scheme].[Start Date].[All]" allUniqueName="[Dim - Sale Deals Scheme].[Start Date].[All]" dimensionUniqueName="[Dim - Sale Deals Scheme]" displayFolder="" count="0" unbalanced="0"/>
    <cacheHierarchy uniqueName="[Dim - Storage Location].[Company Code]" caption="Company Code" attribute="1" defaultMemberUniqueName="[Dim - Storage Location].[Company Code].[All]" allUniqueName="[Dim - Storage Location].[Company Code].[All]" dimensionUniqueName="[Dim - Storage Location]" displayFolder="" count="0" unbalanced="0"/>
    <cacheHierarchy uniqueName="[Dim - Storage Location].[Company Short Name]" caption="Company Short Name" attribute="1" defaultMemberUniqueName="[Dim - Storage Location].[Company Short Name].[All]" allUniqueName="[Dim - Storage Location].[Company Short Name].[All]" dimensionUniqueName="[Dim - Storage Location]" displayFolder="" count="0" unbalanced="0"/>
    <cacheHierarchy uniqueName="[Dim - Storage Location].[Plant Code]" caption="Plant Code" attribute="1" defaultMemberUniqueName="[Dim - Storage Location].[Plant Code].[All]" allUniqueName="[Dim - Storage Location].[Plant Code].[All]" dimensionUniqueName="[Dim - Storage Location]" displayFolder="" count="0" unbalanced="0"/>
    <cacheHierarchy uniqueName="[Dim - Storage Location].[Plant Code Name]" caption="Plant Code Name" attribute="1" defaultMemberUniqueName="[Dim - Storage Location].[Plant Code Name].[All]" allUniqueName="[Dim - Storage Location].[Plant Code Name].[All]" dimensionUniqueName="[Dim - Storage Location]" displayFolder="" count="0" unbalanced="0"/>
    <cacheHierarchy uniqueName="[Dim - Storage Location].[Plant Storage Loc.]" caption="Plant Storage Loc." attribute="1" defaultMemberUniqueName="[Dim - Storage Location].[Plant Storage Loc.].[All]" allUniqueName="[Dim - Storage Location].[Plant Storage Loc.].[All]" dimensionUniqueName="[Dim - Storage Location]" displayFolder="" count="0" unbalanced="0"/>
    <cacheHierarchy uniqueName="[Dim - Storage Location].[SC Region]" caption="SC Region" attribute="1" defaultMemberUniqueName="[Dim - Storage Location].[SC Region].[All]" allUniqueName="[Dim - Storage Location].[SC Region].[All]" dimensionUniqueName="[Dim - Storage Location]" displayFolder="" count="0" unbalanced="0"/>
    <cacheHierarchy uniqueName="[Dim - Storage Location].[Sloc Code]" caption="Sloc Code" attribute="1" defaultMemberUniqueName="[Dim - Storage Location].[Sloc Code].[All]" allUniqueName="[Dim - Storage Location].[Sloc Code].[All]" dimensionUniqueName="[Dim - Storage Location]" displayFolder="" count="0" unbalanced="0"/>
    <cacheHierarchy uniqueName="[Dim - Storage Location].[SLOC Code Name]" caption="SLOC Code Name" attribute="1" defaultMemberUniqueName="[Dim - Storage Location].[SLOC Code Name].[All]" allUniqueName="[Dim - Storage Location].[SLOC Code Name].[All]" dimensionUniqueName="[Dim - Storage Location]" displayFolder="" count="0" unbalanced="0"/>
    <cacheHierarchy uniqueName="[Dim - Storage Location].[Sloc Decription]" caption="Sloc Decription" attribute="1" defaultMemberUniqueName="[Dim - Storage Location].[Sloc Decription].[All]" allUniqueName="[Dim - Storage Location].[Sloc Decription].[All]" dimensionUniqueName="[Dim - Storage Location]" displayFolder="" count="0" unbalanced="0"/>
    <cacheHierarchy uniqueName="[Dim - Storage Location].[Sloc Group]" caption="Sloc Group" attribute="1" defaultMemberUniqueName="[Dim - Storage Location].[Sloc Group].[All]" allUniqueName="[Dim - Storage Location].[Sloc Group].[All]" dimensionUniqueName="[Dim - Storage Location]" displayFolder="" count="0" unbalanced="0"/>
    <cacheHierarchy uniqueName="[Dim - Storage Location].[Sloc Name]" caption="Sloc Name" attribute="1" defaultMemberUniqueName="[Dim - Storage Location].[Sloc Name].[All]" allUniqueName="[Dim - Storage Location].[Sloc Name].[All]" dimensionUniqueName="[Dim - Storage Location]" displayFolder="" count="0" unbalanced="0"/>
    <cacheHierarchy uniqueName="[Dim - Storage Location].[Sub Sloc]" caption="Sub Sloc" attribute="1" defaultMemberUniqueName="[Dim - Storage Location].[Sub Sloc].[All]" allUniqueName="[Dim - Storage Location].[Sub Sloc].[All]" dimensionUniqueName="[Dim - Storage Location]" displayFolder="" count="0" unbalanced="0"/>
    <cacheHierarchy uniqueName="[Dim - Storage Location].[Sub-region Name]" caption="Sub-region Name" attribute="1" defaultMemberUniqueName="[Dim - Storage Location].[Sub-region Name].[All]" allUniqueName="[Dim - Storage Location].[Sub-region Name].[All]" dimensionUniqueName="[Dim - Storage Location]" displayFolder="" count="0" unbalanced="0"/>
    <cacheHierarchy uniqueName="[Dim - Territory].[District EN]" caption="District EN" attribute="1" defaultMemberUniqueName="[Dim - Territory].[District EN].[All]" allUniqueName="[Dim - Territory].[District EN].[All]" dimensionUniqueName="[Dim - Territory]" displayFolder="" count="0" unbalanced="0"/>
    <cacheHierarchy uniqueName="[Dim - Territory].[District XMAN]" caption="District XMAN" attribute="1" defaultMemberUniqueName="[Dim - Territory].[District XMAN].[All]" allUniqueName="[Dim - Territory].[District XMAN].[All]" dimensionUniqueName="[Dim - Territory]" displayFolder="" count="0" unbalanced="0"/>
    <cacheHierarchy uniqueName="[Dim - Territory].[Province]" caption="Province" attribute="1" defaultMemberUniqueName="[Dim - Territory].[Province].[All]" allUniqueName="[Dim - Territory].[Province].[All]" dimensionUniqueName="[Dim - Territory]" displayFolder="" count="0" unbalanced="0"/>
    <cacheHierarchy uniqueName="[Dim - Territory].[Province EN]" caption="Province EN" attribute="1" defaultMemberUniqueName="[Dim - Territory].[Province EN].[All]" allUniqueName="[Dim - Territory].[Province EN].[All]" dimensionUniqueName="[Dim - Territory]" displayFolder="" count="0" unbalanced="0"/>
    <cacheHierarchy uniqueName="[Dim - Territory].[Region]" caption="Region" attribute="1" defaultMemberUniqueName="[Dim - Territory].[Region].[All]" allUniqueName="[Dim - Territory].[Region].[All]" dimensionUniqueName="[Dim - Territory]" displayFolder="" count="0" unbalanced="0"/>
    <cacheHierarchy uniqueName="[Dim - Territory].[Sub region]" caption="Sub region" attribute="1" defaultMemberUniqueName="[Dim - Territory].[Sub region].[All]" allUniqueName="[Dim - Territory].[Sub region].[All]" dimensionUniqueName="[Dim - Territory]" displayFolder="" count="0" unbalanced="0"/>
    <cacheHierarchy uniqueName="[Dim - Time].[Date]" caption="Date" attribute="1" time="1" keyAttribute="1" defaultMemberUniqueName="[Dim - Time].[Date].[All]" allUniqueName="[Dim - Time].[Date].[All]" dimensionUniqueName="[Dim - Time]" displayFolder="" count="0" memberValueDatatype="7" unbalanced="0"/>
    <cacheHierarchy uniqueName="[Dim - Time].[Date_today]" caption="Date_today" attribute="1" time="1" defaultMemberUniqueName="[Dim - Time].[Date_today].[All]" allUniqueName="[Dim - Time].[Date_today].[All]" dimensionUniqueName="[Dim - Time]" displayFolder="" count="0" unbalanced="0"/>
    <cacheHierarchy uniqueName="[Dim - Time].[Day Name]" caption="Day Name" attribute="1" time="1" defaultMemberUniqueName="[Dim - Time].[Day Name].[All]" allUniqueName="[Dim - Time].[Day Name].[All]" dimensionUniqueName="[Dim - Time]" displayFolder="" count="0" unbalanced="0"/>
    <cacheHierarchy uniqueName="[Dim - Time].[Day of Month]" caption="Day of Month" attribute="1" time="1" defaultMemberUniqueName="[Dim - Time].[Day of Month].[All]" allUniqueName="[Dim - Time].[Day of Month].[All]" dimensionUniqueName="[Dim - Time]" displayFolder="" count="0" unbalanced="0"/>
    <cacheHierarchy uniqueName="[Dim - Time].[Day of Week Num]" caption="Day of Week Num" attribute="1" time="1" defaultMemberUniqueName="[Dim - Time].[Day of Week Num].[All]" allUniqueName="[Dim - Time].[Day of Week Num].[All]" dimensionUniqueName="[Dim - Time]" displayFolder="" count="0" unbalanced="0"/>
    <cacheHierarchy uniqueName="[Dim - Time].[Day_today]" caption="Day_today" attribute="1" time="1" defaultMemberUniqueName="[Dim - Time].[Day_today].[All]" allUniqueName="[Dim - Time].[Day_today].[All]" dimensionUniqueName="[Dim - Time]" displayFolder="" count="0" unbalanced="0"/>
    <cacheHierarchy uniqueName="[Dim - Time].[Half Year]" caption="Half Year" attribute="1" time="1" defaultMemberUniqueName="[Dim - Time].[Half Year].[All]" allUniqueName="[Dim - Time].[Half Year].[All]" dimensionUniqueName="[Dim - Time]" displayFolder="" count="0" unbalanced="0"/>
    <cacheHierarchy uniqueName="[Dim - Time].[Holiday Flag]" caption="Holiday Flag" attribute="1" time="1" defaultMemberUniqueName="[Dim - Time].[Holiday Flag].[All]" allUniqueName="[Dim - Time].[Holiday Flag].[All]" dimensionUniqueName="[Dim - Time]" displayFolder="" count="0" unbalanced="0"/>
    <cacheHierarchy uniqueName="[Dim - Time].[Lunar Date]" caption="Lunar Date" attribute="1" time="1" defaultMemberUniqueName="[Dim - Time].[Lunar Date].[All]" allUniqueName="[Dim - Time].[Lunar Date].[All]" dimensionUniqueName="[Dim - Time]" displayFolder="" count="0" unbalanced="0"/>
    <cacheHierarchy uniqueName="[Dim - Time].[Lunar Date Key]" caption="Lunar Date Key" attribute="1" time="1" defaultMemberUniqueName="[Dim - Time].[Lunar Date Key].[All]" allUniqueName="[Dim - Time].[Lunar Date Key].[All]" dimensionUniqueName="[Dim - Time]" displayFolder="" count="0" unbalanced="0"/>
    <cacheHierarchy uniqueName="[Dim - Time].[Lunar Day]" caption="Lunar Day" attribute="1" time="1" defaultMemberUniqueName="[Dim - Time].[Lunar Day].[All]" allUniqueName="[Dim - Time].[Lunar Day].[All]" dimensionUniqueName="[Dim - Time]" displayFolder="" count="0" unbalanced="0"/>
    <cacheHierarchy uniqueName="[Dim - Time].[Lunar Month]" caption="Lunar Month" attribute="1" time="1" defaultMemberUniqueName="[Dim - Time].[Lunar Month].[All]" allUniqueName="[Dim - Time].[Lunar Month].[All]" dimensionUniqueName="[Dim - Time]" displayFolder="" count="0" unbalanced="0"/>
    <cacheHierarchy uniqueName="[Dim - Time].[Lunar Month Name]" caption="Lunar Month Name" attribute="1" time="1" defaultMemberUniqueName="[Dim - Time].[Lunar Month Name].[All]" allUniqueName="[Dim - Time].[Lunar Month Name].[All]" dimensionUniqueName="[Dim - Time]" displayFolder="" count="0" unbalanced="0"/>
    <cacheHierarchy uniqueName="[Dim - Time].[Lunar Year]" caption="Lunar Year" attribute="1" time="1" defaultMemberUniqueName="[Dim - Time].[Lunar Year].[All]" allUniqueName="[Dim - Time].[Lunar Year].[All]" dimensionUniqueName="[Dim - Time]" displayFolder="" count="0" unbalanced="0"/>
    <cacheHierarchy uniqueName="[Dim - Time].[Month]" caption="Month" attribute="1" time="1" defaultMemberUniqueName="[Dim - Time].[Month].[All]" allUniqueName="[Dim - Time].[Month].[All]" dimensionUniqueName="[Dim - Time]" displayFolder="" count="0" unbalanced="0"/>
    <cacheHierarchy uniqueName="[Dim - Time].[Month Format]" caption="Month Format" attribute="1" time="1" defaultMemberUniqueName="[Dim - Time].[Month Format].[All]" allUniqueName="[Dim - Time].[Month Format].[All]" dimensionUniqueName="[Dim - Time]" displayFolder="" count="0" unbalanced="0"/>
    <cacheHierarchy uniqueName="[Dim - Time].[Month Name]" caption="Month Name" attribute="1" time="1" defaultMemberUniqueName="[Dim - Time].[Month Name].[All]" allUniqueName="[Dim - Time].[Month Name].[All]" dimensionUniqueName="[Dim - Time]" displayFolder="" count="0" unbalanced="0"/>
    <cacheHierarchy uniqueName="[Dim - Time].[Month Num]" caption="Month Num" attribute="1" time="1" defaultMemberUniqueName="[Dim - Time].[Month Num].[All]" allUniqueName="[Dim - Time].[Month Num].[All]" dimensionUniqueName="[Dim - Time]" displayFolder="" count="0" unbalanced="0"/>
    <cacheHierarchy uniqueName="[Dim - Time].[Month Start]" caption="Month Start" attribute="1" time="1" defaultMemberUniqueName="[Dim - Time].[Month Start].[All]" allUniqueName="[Dim - Time].[Month Start].[All]" dimensionUniqueName="[Dim - Time]" displayFolder="" count="0" unbalanced="0"/>
    <cacheHierarchy uniqueName="[Dim - Time].[Month year]" caption="Month year" attribute="1" time="1" defaultMemberUniqueName="[Dim - Time].[Month year].[All]" allUniqueName="[Dim - Time].[Month year].[All]" dimensionUniqueName="[Dim - Time]" displayFolder="" count="0" unbalanced="0"/>
    <cacheHierarchy uniqueName="[Dim - Time].[PNJP KD Month]" caption="PNJP KD Month" attribute="1" time="1" defaultMemberUniqueName="[Dim - Time].[PNJP KD Month].[All]" allUniqueName="[Dim - Time].[PNJP KD Month].[All]" dimensionUniqueName="[Dim - Time]" displayFolder="" count="0" unbalanced="0"/>
    <cacheHierarchy uniqueName="[Dim - Time].[PNJP KD Week]" caption="PNJP KD Week" attribute="1" time="1" defaultMemberUniqueName="[Dim - Time].[PNJP KD Week].[All]" allUniqueName="[Dim - Time].[PNJP KD Week].[All]" dimensionUniqueName="[Dim - Time]" displayFolder="" count="0" unbalanced="0"/>
    <cacheHierarchy uniqueName="[Dim - Time].[PNJP KD Year]" caption="PNJP KD Year" attribute="1" time="1" defaultMemberUniqueName="[Dim - Time].[PNJP KD Year].[All]" allUniqueName="[Dim - Time].[PNJP KD Year].[All]" dimensionUniqueName="[Dim - Time]" displayFolder="" count="0" unbalanced="0"/>
    <cacheHierarchy uniqueName="[Dim - Time].[PNJP Week]" caption="PNJP Week" attribute="1" time="1" defaultMemberUniqueName="[Dim - Time].[PNJP Week].[All]" allUniqueName="[Dim - Time].[PNJP Week].[All]" dimensionUniqueName="[Dim - Time]" displayFolder="" count="0" unbalanced="0"/>
    <cacheHierarchy uniqueName="[Dim - Time].[Quater]" caption="Quater" attribute="1" time="1" defaultMemberUniqueName="[Dim - Time].[Quater].[All]" allUniqueName="[Dim - Time].[Quater].[All]" dimensionUniqueName="[Dim - Time]" displayFolder="" count="0" unbalanced="0"/>
    <cacheHierarchy uniqueName="[Dim - Time].[Quater Num]" caption="Quater Num" attribute="1" time="1" defaultMemberUniqueName="[Dim - Time].[Quater Num].[All]" allUniqueName="[Dim - Time].[Quater Num].[All]" dimensionUniqueName="[Dim - Time]" displayFolder="" count="0" unbalanced="0"/>
    <cacheHierarchy uniqueName="[Dim - Time].[Week]" caption="Week" attribute="1" time="1" defaultMemberUniqueName="[Dim - Time].[Week].[All]" allUniqueName="[Dim - Time].[Week].[All]" dimensionUniqueName="[Dim - Time]" displayFolder="" count="0" unbalanced="0"/>
    <cacheHierarchy uniqueName="[Dim - Time].[WEEKEND_FLG]" caption="WEEKEND_FLG" attribute="1" time="1" defaultMemberUniqueName="[Dim - Time].[WEEKEND_FLG].[All]" allUniqueName="[Dim - Time].[WEEKEND_FLG].[All]" dimensionUniqueName="[Dim - Time]" displayFolder="" count="0" unbalanced="0"/>
    <cacheHierarchy uniqueName="[Dim - Time].[Year]" caption="Year" attribute="1" time="1" defaultMemberUniqueName="[Dim - Time].[Year].[All]" allUniqueName="[Dim - Time].[Year].[All]" dimensionUniqueName="[Dim - Time]" displayFolder="" count="0" unbalanced="0"/>
    <cacheHierarchy uniqueName="[Dim - Time].[Year Format]" caption="Year Format" attribute="1" time="1" defaultMemberUniqueName="[Dim - Time].[Year Format].[All]" allUniqueName="[Dim - Time].[Year Format].[All]" dimensionUniqueName="[Dim - Time]" displayFolder="" count="0" unbalanced="0"/>
    <cacheHierarchy uniqueName="[Dim - Time (Lunar)].[Calendar Date]" caption="Calendar Date" attribute="1" defaultMemberUniqueName="[Dim - Time (Lunar)].[Calendar Date].[All]" allUniqueName="[Dim - Time (Lunar)].[Calendar Date].[All]" dimensionUniqueName="[Dim - Time (Lunar)]" displayFolder="" count="0" unbalanced="0"/>
    <cacheHierarchy uniqueName="[Dim - Time (Lunar)].[Day Name]" caption="Day Name" attribute="1" defaultMemberUniqueName="[Dim - Time (Lunar)].[Day Name].[All]" allUniqueName="[Dim - Time (Lunar)].[Day Name].[All]" dimensionUniqueName="[Dim - Time (Lunar)]" displayFolder="" count="0" unbalanced="0"/>
    <cacheHierarchy uniqueName="[Dim - Time (Lunar)].[Lunar Date]" caption="Lunar Date" attribute="1" defaultMemberUniqueName="[Dim - Time (Lunar)].[Lunar Date].[All]" allUniqueName="[Dim - Time (Lunar)].[Lunar Date].[All]" dimensionUniqueName="[Dim - Time (Lunar)]" displayFolder="" count="0" unbalanced="0"/>
    <cacheHierarchy uniqueName="[Dim - Time (Lunar)].[Lunar Day]" caption="Lunar Day" attribute="1" defaultMemberUniqueName="[Dim - Time (Lunar)].[Lunar Day].[All]" allUniqueName="[Dim - Time (Lunar)].[Lunar Day].[All]" dimensionUniqueName="[Dim - Time (Lunar)]" displayFolder="" count="0" unbalanced="0"/>
    <cacheHierarchy uniqueName="[Dim - Time (Lunar)].[Lunar Month]" caption="Lunar Month" attribute="1" defaultMemberUniqueName="[Dim - Time (Lunar)].[Lunar Month].[All]" allUniqueName="[Dim - Time (Lunar)].[Lunar Month].[All]" dimensionUniqueName="[Dim - Time (Lunar)]" displayFolder="" count="0" unbalanced="0"/>
    <cacheHierarchy uniqueName="[Dim - Time (Lunar)].[Lunar Year]" caption="Lunar Year" attribute="1" defaultMemberUniqueName="[Dim - Time (Lunar)].[Lunar Year].[All]" allUniqueName="[Dim - Time (Lunar)].[Lunar Year].[All]" dimensionUniqueName="[Dim - Time (Lunar)]" displayFolder="" count="0" unbalanced="0"/>
    <cacheHierarchy uniqueName="[Dim - Time (Lunar)].[LUNAR_DT]" caption="LUNAR_DT" attribute="1" defaultMemberUniqueName="[Dim - Time (Lunar)].[LUNAR_DT].[All]" allUniqueName="[Dim - Time (Lunar)].[LUNAR_DT].[All]" dimensionUniqueName="[Dim - Time (Lunar)]" displayFolder="" count="0" unbalanced="0"/>
    <cacheHierarchy uniqueName="[Dim - Time (Lunar)].[Month Name]" caption="Month Name" attribute="1" defaultMemberUniqueName="[Dim - Time (Lunar)].[Month Name].[All]" allUniqueName="[Dim - Time (Lunar)].[Month Name].[All]" dimensionUniqueName="[Dim - Time (Lunar)]" displayFolder="" count="0" unbalanced="0"/>
    <cacheHierarchy uniqueName="[Dim - Time Compare].[DAY_NAME]" caption="DAY_NAME" attribute="1" time="1" defaultMemberUniqueName="[Dim - Time Compare].[DAY_NAME].[All]" allUniqueName="[Dim - Time Compare].[DAY_NAME].[All]" dimensionUniqueName="[Dim - Time Compare]" displayFolder="" count="0" unbalanced="0"/>
    <cacheHierarchy uniqueName="[Dim - Time Compare].[DAY_OF_MONTH]" caption="DAY_OF_MONTH" attribute="1" time="1" defaultMemberUniqueName="[Dim - Time Compare].[DAY_OF_MONTH].[All]" allUniqueName="[Dim - Time Compare].[DAY_OF_MONTH].[All]" dimensionUniqueName="[Dim - Time Compare]" displayFolder="" count="0" unbalanced="0"/>
    <cacheHierarchy uniqueName="[Dim - Time Compare].[DAY_OF_WEEK]" caption="DAY_OF_WEEK" attribute="1" time="1" defaultMemberUniqueName="[Dim - Time Compare].[DAY_OF_WEEK].[All]" allUniqueName="[Dim - Time Compare].[DAY_OF_WEEK].[All]" dimensionUniqueName="[Dim - Time Compare]" displayFolder="" count="0" unbalanced="0"/>
    <cacheHierarchy uniqueName="[Dim - Time Compare].[Month]" caption="Month" attribute="1" time="1" defaultMemberUniqueName="[Dim - Time Compare].[Month].[All]" allUniqueName="[Dim - Time Compare].[Month].[All]" dimensionUniqueName="[Dim - Time Compare]" displayFolder="" count="0" unbalanced="0"/>
    <cacheHierarchy uniqueName="[Dim - Time Compare].[MONTH_NAME]" caption="MONTH_NAME" attribute="1" time="1" defaultMemberUniqueName="[Dim - Time Compare].[MONTH_NAME].[All]" allUniqueName="[Dim - Time Compare].[MONTH_NAME].[All]" dimensionUniqueName="[Dim - Time Compare]" displayFolder="" count="0" unbalanced="0"/>
    <cacheHierarchy uniqueName="[Dim - Time Compare].[Prev. Date]" caption="Prev. Date" attribute="1" time="1" keyAttribute="1" defaultMemberUniqueName="[Dim - Time Compare].[Prev. Date].[All]" allUniqueName="[Dim - Time Compare].[Prev. Date].[All]" dimensionUniqueName="[Dim - Time Compare]" displayFolder="" count="0" memberValueDatatype="7" unbalanced="0"/>
    <cacheHierarchy uniqueName="[Dim - Time Compare].[ROW_WID]" caption="ROW_WID" attribute="1" time="1" defaultMemberUniqueName="[Dim - Time Compare].[ROW_WID].[All]" allUniqueName="[Dim - Time Compare].[ROW_WID].[All]" dimensionUniqueName="[Dim - Time Compare]" displayFolder="" count="0" unbalanced="0"/>
    <cacheHierarchy uniqueName="[Dim - Time Compare].[Year]" caption="Year" attribute="1" time="1" defaultMemberUniqueName="[Dim - Time Compare].[Year].[All]" allUniqueName="[Dim - Time Compare].[Year].[All]" dimensionUniqueName="[Dim - Time Compare]" displayFolder="" count="0" unbalanced="0"/>
    <cacheHierarchy uniqueName="[Dim - Transfer Plant].[ACTIVE_FLG]" caption="ACTIVE_FLG" attribute="1" defaultMemberUniqueName="[Dim - Transfer Plant].[ACTIVE_FLG].[All]" allUniqueName="[Dim - Transfer Plant].[ACTIVE_FLG].[All]" dimensionUniqueName="[Dim - Transfer Plant]" displayFolder="" count="0" unbalanced="0"/>
    <cacheHierarchy uniqueName="[Dim - Transfer Plant].[AGING]" caption="AGING" attribute="1" defaultMemberUniqueName="[Dim - Transfer Plant].[AGING].[All]" allUniqueName="[Dim - Transfer Plant].[AGING].[All]" dimensionUniqueName="[Dim - Transfer Plant]" displayFolder="" count="0" unbalanced="0"/>
    <cacheHierarchy uniqueName="[Dim - Transfer Plant].[Company Code]" caption="Company Code" attribute="1" defaultMemberUniqueName="[Dim - Transfer Plant].[Company Code].[All]" allUniqueName="[Dim - Transfer Plant].[Company Code].[All]" dimensionUniqueName="[Dim - Transfer Plant]" displayFolder="" count="0" unbalanced="0"/>
    <cacheHierarchy uniqueName="[Dim - Transfer Plant].[Company Name]" caption="Company Name" attribute="1" defaultMemberUniqueName="[Dim - Transfer Plant].[Company Name].[All]" allUniqueName="[Dim - Transfer Plant].[Company Name].[All]" dimensionUniqueName="[Dim - Transfer Plant]" displayFolder="" count="0" unbalanced="0"/>
    <cacheHierarchy uniqueName="[Dim - Transfer Plant].[Company Short Name]" caption="Company Short Name" attribute="1" defaultMemberUniqueName="[Dim - Transfer Plant].[Company Short Name].[All]" allUniqueName="[Dim - Transfer Plant].[Company Short Name].[All]" dimensionUniqueName="[Dim - Transfer Plant]" displayFolder="" count="0" unbalanced="0"/>
    <cacheHierarchy uniqueName="[Dim - Transfer Plant].[Distribution Channel]" caption="Distribution Channel" attribute="1" defaultMemberUniqueName="[Dim - Transfer Plant].[Distribution Channel].[All]" allUniqueName="[Dim - Transfer Plant].[Distribution Channel].[All]" dimensionUniqueName="[Dim - Transfer Plant]" displayFolder="" count="0" unbalanced="0"/>
    <cacheHierarchy uniqueName="[Dim - Transfer Plant].[District]" caption="District" attribute="1" defaultMemberUniqueName="[Dim - Transfer Plant].[District].[All]" allUniqueName="[Dim - Transfer Plant].[District].[All]" dimensionUniqueName="[Dim - Transfer Plant]" displayFolder="" count="0" unbalanced="0"/>
    <cacheHierarchy uniqueName="[Dim - Transfer Plant].[GT/MT]" caption="GT/MT" attribute="1" defaultMemberUniqueName="[Dim - Transfer Plant].[GT/MT].[All]" allUniqueName="[Dim - Transfer Plant].[GT/MT].[All]" dimensionUniqueName="[Dim - Transfer Plant]" displayFolder="" count="0" unbalanced="0"/>
    <cacheHierarchy uniqueName="[Dim - Transfer Plant].[Plant Code]" caption="Plant Code" attribute="1" defaultMemberUniqueName="[Dim - Transfer Plant].[Plant Code].[All]" allUniqueName="[Dim - Transfer Plant].[Plant Code].[All]" dimensionUniqueName="[Dim - Transfer Plant]" displayFolder="" count="0" unbalanced="0"/>
    <cacheHierarchy uniqueName="[Dim - Transfer Plant].[Plant Code Name]" caption="Plant Code Name" attribute="1" defaultMemberUniqueName="[Dim - Transfer Plant].[Plant Code Name].[All]" allUniqueName="[Dim - Transfer Plant].[Plant Code Name].[All]" dimensionUniqueName="[Dim - Transfer Plant]" displayFolder="" count="0" unbalanced="0"/>
    <cacheHierarchy uniqueName="[Dim - Transfer Plant].[Plant Kind]" caption="Plant Kind" attribute="1" defaultMemberUniqueName="[Dim - Transfer Plant].[Plant Kind].[All]" allUniqueName="[Dim - Transfer Plant].[Plant Kind].[All]" dimensionUniqueName="[Dim - Transfer Plant]" displayFolder="" count="0" unbalanced="0"/>
    <cacheHierarchy uniqueName="[Dim - Transfer Plant].[Plant Name]" caption="Plant Name" attribute="1" defaultMemberUniqueName="[Dim - Transfer Plant].[Plant Name].[All]" allUniqueName="[Dim - Transfer Plant].[Plant Name].[All]" dimensionUniqueName="[Dim - Transfer Plant]" displayFolder="" count="0" unbalanced="0"/>
    <cacheHierarchy uniqueName="[Dim - Transfer Plant].[Plant Parent Code]" caption="Plant Parent Code" attribute="1" defaultMemberUniqueName="[Dim - Transfer Plant].[Plant Parent Code].[All]" allUniqueName="[Dim - Transfer Plant].[Plant Parent Code].[All]" dimensionUniqueName="[Dim - Transfer Plant]" displayFolder="" count="0" unbalanced="0"/>
    <cacheHierarchy uniqueName="[Dim - Transfer Plant].[Plant Type]" caption="Plant Type" attribute="1" defaultMemberUniqueName="[Dim - Transfer Plant].[Plant Type].[All]" allUniqueName="[Dim - Transfer Plant].[Plant Type].[All]" dimensionUniqueName="[Dim - Transfer Plant]" displayFolder="" count="0" unbalanced="0"/>
    <cacheHierarchy uniqueName="[Dim - Transfer Plant].[PLANT_CATEGORY]" caption="PLANT_CATEGORY" attribute="1" defaultMemberUniqueName="[Dim - Transfer Plant].[PLANT_CATEGORY].[All]" allUniqueName="[Dim - Transfer Plant].[PLANT_CATEGORY].[All]" dimensionUniqueName="[Dim - Transfer Plant]" displayFolder="" count="0" unbalanced="0"/>
    <cacheHierarchy uniqueName="[Dim - Transfer Plant].[Province]" caption="Province" attribute="1" defaultMemberUniqueName="[Dim - Transfer Plant].[Province].[All]" allUniqueName="[Dim - Transfer Plant].[Province].[All]" dimensionUniqueName="[Dim - Transfer Plant]" displayFolder="" count="0" unbalanced="0"/>
    <cacheHierarchy uniqueName="[Dim - Transfer Plant].[Region]" caption="Region" attribute="1" defaultMemberUniqueName="[Dim - Transfer Plant].[Region].[All]" allUniqueName="[Dim - Transfer Plant].[Region].[All]" dimensionUniqueName="[Dim - Transfer Plant]" displayFolder="" count="0" unbalanced="0"/>
    <cacheHierarchy uniqueName="[Dim - Transfer Plant].[Sales area]" caption="Sales area" attribute="1" defaultMemberUniqueName="[Dim - Transfer Plant].[Sales area].[All]" allUniqueName="[Dim - Transfer Plant].[Sales area].[All]" dimensionUniqueName="[Dim - Transfer Plant]" displayFolder="" count="0" unbalanced="0"/>
    <cacheHierarchy uniqueName="[Dim - Transfer Plant].[Sales District Code]" caption="Sales District Code" attribute="1" defaultMemberUniqueName="[Dim - Transfer Plant].[Sales District Code].[All]" allUniqueName="[Dim - Transfer Plant].[Sales District Code].[All]" dimensionUniqueName="[Dim - Transfer Plant]" displayFolder="" count="0" unbalanced="0"/>
    <cacheHierarchy uniqueName="[Dim - Transfer Plant].[Sales District Name]" caption="Sales District Name" attribute="1" defaultMemberUniqueName="[Dim - Transfer Plant].[Sales District Name].[All]" allUniqueName="[Dim - Transfer Plant].[Sales District Name].[All]" dimensionUniqueName="[Dim - Transfer Plant]" displayFolder="" count="0" unbalanced="0"/>
    <cacheHierarchy uniqueName="[Dim - Transfer Plant].[SC_REGION_DESC]" caption="SC_REGION_DESC" attribute="1" defaultMemberUniqueName="[Dim - Transfer Plant].[SC_REGION_DESC].[All]" allUniqueName="[Dim - Transfer Plant].[SC_REGION_DESC].[All]" dimensionUniqueName="[Dim - Transfer Plant]" displayFolder="" count="0" unbalanced="0"/>
    <cacheHierarchy uniqueName="[Dim - Transfer Plant].[SUB_REGION]" caption="SUB_REGION" attribute="1" defaultMemberUniqueName="[Dim - Transfer Plant].[SUB_REGION].[All]" allUniqueName="[Dim - Transfer Plant].[SUB_REGION].[All]" dimensionUniqueName="[Dim - Transfer Plant]" displayFolder="" count="0" unbalanced="0"/>
    <cacheHierarchy uniqueName="[Dim - Transfer Plant].[Sub-region Name]" caption="Sub-region Name" attribute="1" defaultMemberUniqueName="[Dim - Transfer Plant].[Sub-region Name].[All]" allUniqueName="[Dim - Transfer Plant].[Sub-region Name].[All]" dimensionUniqueName="[Dim - Transfer Plant]" displayFolder="" count="0" unbalanced="0"/>
    <cacheHierarchy uniqueName="[Dim - Transfer Plant].[TIER]" caption="TIER" attribute="1" defaultMemberUniqueName="[Dim - Transfer Plant].[TIER].[All]" allUniqueName="[Dim - Transfer Plant].[TIER].[All]" dimensionUniqueName="[Dim - Transfer Plant]" displayFolder="" count="0" unbalanced="0"/>
    <cacheHierarchy uniqueName="[Dim - Transfer Plant].[Tier (desc)]" caption="Tier (desc)" attribute="1" defaultMemberUniqueName="[Dim - Transfer Plant].[Tier (desc)].[All]" allUniqueName="[Dim - Transfer Plant].[Tier (desc)].[All]" dimensionUniqueName="[Dim - Transfer Plant]" displayFolder="" count="0" unbalanced="0"/>
    <cacheHierarchy uniqueName="[Dim - Transfer Sloc].[Address]" caption="Address" attribute="1" defaultMemberUniqueName="[Dim - Transfer Sloc].[Address].[All]" allUniqueName="[Dim - Transfer Sloc].[Address].[All]" dimensionUniqueName="[Dim - Transfer Sloc]" displayFolder="" count="0" unbalanced="0"/>
    <cacheHierarchy uniqueName="[Dim - Transfer Sloc].[Plant Code]" caption="Plant Code" attribute="1" defaultMemberUniqueName="[Dim - Transfer Sloc].[Plant Code].[All]" allUniqueName="[Dim - Transfer Sloc].[Plant Code].[All]" dimensionUniqueName="[Dim - Transfer Sloc]" displayFolder="" count="0" unbalanced="0"/>
    <cacheHierarchy uniqueName="[Dim - Transfer Sloc].[Sloc Code]" caption="Sloc Code" attribute="1" defaultMemberUniqueName="[Dim - Transfer Sloc].[Sloc Code].[All]" allUniqueName="[Dim - Transfer Sloc].[Sloc Code].[All]" dimensionUniqueName="[Dim - Transfer Sloc]" displayFolder="" count="0" unbalanced="0"/>
    <cacheHierarchy uniqueName="[Dim - Transfer Sloc].[Sloc Name]" caption="Sloc Name" attribute="1" defaultMemberUniqueName="[Dim - Transfer Sloc].[Sloc Name].[All]" allUniqueName="[Dim - Transfer Sloc].[Sloc Name].[All]" dimensionUniqueName="[Dim - Transfer Sloc]" displayFolder="" count="0" unbalanced="0"/>
    <cacheHierarchy uniqueName="[Dim - Transfer Sloc].[SLOC_GROUP]" caption="SLOC_GROUP" attribute="1" defaultMemberUniqueName="[Dim - Transfer Sloc].[SLOC_GROUP].[All]" allUniqueName="[Dim - Transfer Sloc].[SLOC_GROUP].[All]" dimensionUniqueName="[Dim - Transfer Sloc]" displayFolder="" count="0" unbalanced="0"/>
    <cacheHierarchy uniqueName="[Dim - Transfer Sloc].[SUB_SLOC]" caption="SUB_SLOC" attribute="1" defaultMemberUniqueName="[Dim - Transfer Sloc].[SUB_SLOC].[All]" allUniqueName="[Dim - Transfer Sloc].[SUB_SLOC].[All]" dimensionUniqueName="[Dim - Transfer Sloc]" displayFolder="" count="0" unbalanced="0"/>
    <cacheHierarchy uniqueName="[Dim - Transfer Sloc].[Type]" caption="Type" attribute="1" defaultMemberUniqueName="[Dim - Transfer Sloc].[Type].[All]" allUniqueName="[Dim - Transfer Sloc].[Type].[All]" dimensionUniqueName="[Dim - Transfer Sloc]" displayFolder="" count="0" unbalanced="0"/>
    <cacheHierarchy uniqueName="[Fact - All Sales Invoice Line].[Cancel Flag]" caption="Cancel Flag" attribute="1" defaultMemberUniqueName="[Fact - All Sales Invoice Line].[Cancel Flag].[All]" allUniqueName="[Fact - All Sales Invoice Line].[Cancel Flag].[All]" dimensionUniqueName="[Fact - All Sales Invoice Line]" displayFolder="" count="0" unbalanced="0"/>
    <cacheHierarchy uniqueName="[Fact - All Sales Invoice Line].[Channel Code]" caption="Channel Code" attribute="1" defaultMemberUniqueName="[Fact - All Sales Invoice Line].[Channel Code].[All]" allUniqueName="[Fact - All Sales Invoice Line].[Channel Code].[All]" dimensionUniqueName="[Fact - All Sales Invoice Line]" displayFolder="" count="0" unbalanced="0"/>
    <cacheHierarchy uniqueName="[Fact - All Sales Invoice Line].[Customer Card]" caption="Customer Card" attribute="1" defaultMemberUniqueName="[Fact - All Sales Invoice Line].[Customer Card].[All]" allUniqueName="[Fact - All Sales Invoice Line].[Customer Card].[All]" dimensionUniqueName="[Fact - All Sales Invoice Line]" displayFolder="" count="0" unbalanced="0"/>
    <cacheHierarchy uniqueName="[Fact - All Sales Invoice Line].[Customer Type (Month)]" caption="Customer Type (Month)" attribute="1" defaultMemberUniqueName="[Fact - All Sales Invoice Line].[Customer Type (Month)].[All]" allUniqueName="[Fact - All Sales Invoice Line].[Customer Type (Month)].[All]" dimensionUniqueName="[Fact - All Sales Invoice Line]" displayFolder="" count="0" unbalanced="0"/>
    <cacheHierarchy uniqueName="[Fact - All Sales Invoice Line].[Customer Type (Year)]" caption="Customer Type (Year)" attribute="1" defaultMemberUniqueName="[Fact - All Sales Invoice Line].[Customer Type (Year)].[All]" allUniqueName="[Fact - All Sales Invoice Line].[Customer Type (Year)].[All]" dimensionUniqueName="[Fact - All Sales Invoice Line]" displayFolder="" count="0" unbalanced="0"/>
    <cacheHierarchy uniqueName="[Fact - All Sales Invoice Line].[Customer Type Flag]" caption="Customer Type Flag" attribute="1" defaultMemberUniqueName="[Fact - All Sales Invoice Line].[Customer Type Flag].[All]" allUniqueName="[Fact - All Sales Invoice Line].[Customer Type Flag].[All]" dimensionUniqueName="[Fact - All Sales Invoice Line]" displayFolder="" count="0" unbalanced="0"/>
    <cacheHierarchy uniqueName="[Fact - All Sales Invoice Line].[DELIVERY_PRIORITY]" caption="DELIVERY_PRIORITY" attribute="1" defaultMemberUniqueName="[Fact - All Sales Invoice Line].[DELIVERY_PRIORITY].[All]" allUniqueName="[Fact - All Sales Invoice Line].[DELIVERY_PRIORITY].[All]" dimensionUniqueName="[Fact - All Sales Invoice Line]" displayFolder="" count="0" unbalanced="0"/>
    <cacheHierarchy uniqueName="[Fact - All Sales Invoice Line].[DOC_CONDITION_NUM]" caption="DOC_CONDITION_NUM" attribute="1" defaultMemberUniqueName="[Fact - All Sales Invoice Line].[DOC_CONDITION_NUM].[All]" allUniqueName="[Fact - All Sales Invoice Line].[DOC_CONDITION_NUM].[All]" dimensionUniqueName="[Fact - All Sales Invoice Line]" displayFolder="" count="0" unbalanced="0"/>
    <cacheHierarchy uniqueName="[Fact - All Sales Invoice Line].[FWD_AGENT_WID]" caption="FWD_AGENT_WID" attribute="1" defaultMemberUniqueName="[Fact - All Sales Invoice Line].[FWD_AGENT_WID].[All]" allUniqueName="[Fact - All Sales Invoice Line].[FWD_AGENT_WID].[All]" dimensionUniqueName="[Fact - All Sales Invoice Line]" displayFolder="" count="0" unbalanced="0"/>
    <cacheHierarchy uniqueName="[Fact - All Sales Invoice Line].[Group Age]" caption="Group Age" attribute="1" defaultMemberUniqueName="[Fact - All Sales Invoice Line].[Group Age].[All]" allUniqueName="[Fact - All Sales Invoice Line].[Group Age].[All]" dimensionUniqueName="[Fact - All Sales Invoice Line]" displayFolder="" count="0" unbalanced="0"/>
    <cacheHierarchy uniqueName="[Fact - All Sales Invoice Line].[Invoice Item]" caption="Invoice Item" attribute="1" defaultMemberUniqueName="[Fact - All Sales Invoice Line].[Invoice Item].[All]" allUniqueName="[Fact - All Sales Invoice Line].[Invoice Item].[All]" dimensionUniqueName="[Fact - All Sales Invoice Line]" displayFolder="" count="0" unbalanced="0"/>
    <cacheHierarchy uniqueName="[Fact - All Sales Invoice Line].[Invoice Number]" caption="Invoice Number" attribute="1" defaultMemberUniqueName="[Fact - All Sales Invoice Line].[Invoice Number].[All]" allUniqueName="[Fact - All Sales Invoice Line].[Invoice Number].[All]" dimensionUniqueName="[Fact - All Sales Invoice Line]" displayFolder="" count="0" unbalanced="0"/>
    <cacheHierarchy uniqueName="[Fact - All Sales Invoice Line].[Invoice Type]" caption="Invoice Type" attribute="1" defaultMemberUniqueName="[Fact - All Sales Invoice Line].[Invoice Type].[All]" allUniqueName="[Fact - All Sales Invoice Line].[Invoice Type].[All]" dimensionUniqueName="[Fact - All Sales Invoice Line]" displayFolder="" count="0" unbalanced="0"/>
    <cacheHierarchy uniqueName="[Fact - All Sales Invoice Line].[Invoice_Hour]" caption="Invoice_Hour" attribute="1" defaultMemberUniqueName="[Fact - All Sales Invoice Line].[Invoice_Hour].[All]" allUniqueName="[Fact - All Sales Invoice Line].[Invoice_Hour].[All]" dimensionUniqueName="[Fact - All Sales Invoice Line]" displayFolder="" count="0" unbalanced="0"/>
    <cacheHierarchy uniqueName="[Fact - All Sales Invoice Line].[KOL_AMT]" caption="KOL_AMT" attribute="1" defaultMemberUniqueName="[Fact - All Sales Invoice Line].[KOL_AMT].[All]" allUniqueName="[Fact - All Sales Invoice Line].[KOL_AMT].[All]" dimensionUniqueName="[Fact - All Sales Invoice Line]" displayFolder="" count="0" unbalanced="0"/>
    <cacheHierarchy uniqueName="[Fact - All Sales Invoice Line].[Media Channel]" caption="Media Channel" attribute="1" defaultMemberUniqueName="[Fact - All Sales Invoice Line].[Media Channel].[All]" allUniqueName="[Fact - All Sales Invoice Line].[Media Channel].[All]" dimensionUniqueName="[Fact - All Sales Invoice Line]" displayFolder="" count="0" unbalanced="0"/>
    <cacheHierarchy uniqueName="[Fact - All Sales Invoice Line].[Return Flag]" caption="Return Flag" attribute="1" defaultMemberUniqueName="[Fact - All Sales Invoice Line].[Return Flag].[All]" allUniqueName="[Fact - All Sales Invoice Line].[Return Flag].[All]" dimensionUniqueName="[Fact - All Sales Invoice Line]" displayFolder="" count="0" unbalanced="0"/>
    <cacheHierarchy uniqueName="[Fact - All Sales Invoice Line].[RPT Sale Flag]" caption="RPT Sale Flag" attribute="1" defaultMemberUniqueName="[Fact - All Sales Invoice Line].[RPT Sale Flag].[All]" allUniqueName="[Fact - All Sales Invoice Line].[RPT Sale Flag].[All]" dimensionUniqueName="[Fact - All Sales Invoice Line]" displayFolder="" count="0" unbalanced="0"/>
    <cacheHierarchy uniqueName="[Fact - All Sales Invoice Line].[SALES_PERSON_WID]" caption="SALES_PERSON_WID" attribute="1" defaultMemberUniqueName="[Fact - All Sales Invoice Line].[SALES_PERSON_WID].[All]" allUniqueName="[Fact - All Sales Invoice Line].[SALES_PERSON_WID].[All]" dimensionUniqueName="[Fact - All Sales Invoice Line]" displayFolder="" count="0" unbalanced="0"/>
    <cacheHierarchy uniqueName="[Fact - All Sales Invoice Line].[Shipping Condition]" caption="Shipping Condition" attribute="1" defaultMemberUniqueName="[Fact - All Sales Invoice Line].[Shipping Condition].[All]" allUniqueName="[Fact - All Sales Invoice Line].[Shipping Condition].[All]" dimensionUniqueName="[Fact - All Sales Invoice Line]" displayFolder="" count="0" unbalanced="0"/>
    <cacheHierarchy uniqueName="[Fact - All Sales Invoice Line].[SO Item]" caption="SO Item" attribute="1" defaultMemberUniqueName="[Fact - All Sales Invoice Line].[SO Item].[All]" allUniqueName="[Fact - All Sales Invoice Line].[SO Item].[All]" dimensionUniqueName="[Fact - All Sales Invoice Line]" displayFolder="" count="0" unbalanced="0"/>
    <cacheHierarchy uniqueName="[Fact - All Sales Invoice Line].[SO Number]" caption="SO Number" attribute="1" defaultMemberUniqueName="[Fact - All Sales Invoice Line].[SO Number].[All]" allUniqueName="[Fact - All Sales Invoice Line].[SO Number].[All]" dimensionUniqueName="[Fact - All Sales Invoice Line]" displayFolder="" count="0" unbalanced="0"/>
    <cacheHierarchy uniqueName="[Fact - All Sales Invoice Line].[Type Plant]" caption="Type Plant" attribute="1" defaultMemberUniqueName="[Fact - All Sales Invoice Line].[Type Plant].[All]" allUniqueName="[Fact - All Sales Invoice Line].[Type Plant].[All]" dimensionUniqueName="[Fact - All Sales Invoice Line]" displayFolder="" count="0" unbalanced="0"/>
    <cacheHierarchy uniqueName="[Fact - All Sales Invoice Line].[Unit Price]" caption="Unit Price" attribute="1" defaultMemberUniqueName="[Fact - All Sales Invoice Line].[Unit Price].[All]" allUniqueName="[Fact - All Sales Invoice Line].[Unit Price].[All]" dimensionUniqueName="[Fact - All Sales Invoice Line]" displayFolder="" count="0" unbalanced="0"/>
    <cacheHierarchy uniqueName="[Fact - Condition].[Condition Type]" caption="Condition Type" attribute="1" defaultMemberUniqueName="[Fact - Condition].[Condition Type].[All]" allUniqueName="[Fact - Condition].[Condition Type].[All]" dimensionUniqueName="[Fact - Condition]" displayFolder="Marketing" count="0" unbalanced="0"/>
    <cacheHierarchy uniqueName="[Fact - Condition].[CONDITION_VALUE]" caption="CONDITION_VALUE" attribute="1" defaultMemberUniqueName="[Fact - Condition].[CONDITION_VALUE].[All]" allUniqueName="[Fact - Condition].[CONDITION_VALUE].[All]" dimensionUniqueName="[Fact - Condition]" displayFolder="Marketing" count="0" unbalanced="0"/>
    <cacheHierarchy uniqueName="[Fact - Condition].[ConditionID]" caption="ConditionID" attribute="1" defaultMemberUniqueName="[Fact - Condition].[ConditionID].[All]" allUniqueName="[Fact - Condition].[ConditionID].[All]" dimensionUniqueName="[Fact - Condition]" displayFolder="Marketing" count="0" unbalanced="0"/>
    <cacheHierarchy uniqueName="[Fact - Condition].[Conditon Description]" caption="Conditon Description" attribute="1" defaultMemberUniqueName="[Fact - Condition].[Conditon Description].[All]" allUniqueName="[Fact - Condition].[Conditon Description].[All]" dimensionUniqueName="[Fact - Condition]" displayFolder="Marketing" count="0" unbalanced="0"/>
    <cacheHierarchy uniqueName="[Fact - Condition].[Doc Condition Num]" caption="Doc Condition Num" attribute="1" defaultMemberUniqueName="[Fact - Condition].[Doc Condition Num].[All]" allUniqueName="[Fact - Condition].[Doc Condition Num].[All]" dimensionUniqueName="[Fact - Condition]" displayFolder="Marketing" count="0" unbalanced="0"/>
    <cacheHierarchy uniqueName="[Fact - Condition].[Invoice Flag]" caption="Invoice Flag" attribute="1" defaultMemberUniqueName="[Fact - Condition].[Invoice Flag].[All]" allUniqueName="[Fact - Condition].[Invoice Flag].[All]" dimensionUniqueName="[Fact - Condition]" displayFolder="Marketing" count="0" unbalanced="0"/>
    <cacheHierarchy uniqueName="[Fact - Condition].[Invoice Item]" caption="Invoice Item" attribute="1" defaultMemberUniqueName="[Fact - Condition].[Invoice Item].[All]" allUniqueName="[Fact - Condition].[Invoice Item].[All]" dimensionUniqueName="[Fact - Condition]" displayFolder="Marketing" count="0" unbalanced="0"/>
    <cacheHierarchy uniqueName="[Fact - Condition].[Invoice Num]" caption="Invoice Num" attribute="1" defaultMemberUniqueName="[Fact - Condition].[Invoice Num].[All]" allUniqueName="[Fact - Condition].[Invoice Num].[All]" dimensionUniqueName="[Fact - Condition]" displayFolder="Marketing" count="0" unbalanced="0"/>
    <cacheHierarchy uniqueName="[Fact - Condition].[Scheme Type]" caption="Scheme Type" attribute="1" defaultMemberUniqueName="[Fact - Condition].[Scheme Type].[All]" allUniqueName="[Fact - Condition].[Scheme Type].[All]" dimensionUniqueName="[Fact - Condition]" displayFolder="Marketing" count="0" unbalanced="0"/>
    <cacheHierarchy uniqueName="[Fact - Condition].[SD_SCHEME_WID]" caption="SD_SCHEME_WID" attribute="1" defaultMemberUniqueName="[Fact - Condition].[SD_SCHEME_WID].[All]" allUniqueName="[Fact - Condition].[SD_SCHEME_WID].[All]" dimensionUniqueName="[Fact - Condition]" displayFolder="Marketing" count="0" unbalanced="0"/>
    <cacheHierarchy uniqueName="[Fact - Finance].[IO Year]" caption="IO Year" attribute="1" defaultMemberUniqueName="[Fact - Finance].[IO Year].[All]" allUniqueName="[Fact - Finance].[IO Year].[All]" dimensionUniqueName="[Fact - Finance]" displayFolder="" count="0" unbalanced="0"/>
    <cacheHierarchy uniqueName="[Fact - Finance].[PO Flag]" caption="PO Flag" attribute="1" defaultMemberUniqueName="[Fact - Finance].[PO Flag].[All]" allUniqueName="[Fact - Finance].[PO Flag].[All]" dimensionUniqueName="[Fact - Finance]" displayFolder="" count="0" unbalanced="0"/>
    <cacheHierarchy uniqueName="[Fact - Inventory Aging].[Aging]" caption="Aging" attribute="1" defaultMemberUniqueName="[Fact - Inventory Aging].[Aging].[All]" allUniqueName="[Fact - Inventory Aging].[Aging].[All]" dimensionUniqueName="[Fact - Inventory Aging]" displayFolder="" count="0" unbalanced="0"/>
    <cacheHierarchy uniqueName="[Fact - Inventory Aging].[Aging group]" caption="Aging group" attribute="1" defaultMemberUniqueName="[Fact - Inventory Aging].[Aging group].[All]" allUniqueName="[Fact - Inventory Aging].[Aging group].[All]" dimensionUniqueName="[Fact - Inventory Aging]" displayFolder="" count="0" unbalanced="0"/>
    <cacheHierarchy uniqueName="[Fact - Inventory Aging].[First GR]" caption="First GR" attribute="1" defaultMemberUniqueName="[Fact - Inventory Aging].[First GR].[All]" allUniqueName="[Fact - Inventory Aging].[First GR].[All]" dimensionUniqueName="[Fact - Inventory Aging]" displayFolder="" count="0" unbalanced="0"/>
    <cacheHierarchy uniqueName="[Fact - Inventory Aging].[First Sold]" caption="First Sold" attribute="1" defaultMemberUniqueName="[Fact - Inventory Aging].[First Sold].[All]" allUniqueName="[Fact - Inventory Aging].[First Sold].[All]" dimensionUniqueName="[Fact - Inventory Aging]" displayFolder="" count="0" unbalanced="0"/>
    <cacheHierarchy uniqueName="[Fact - Inventory Aging].[Last GR]" caption="Last GR" attribute="1" defaultMemberUniqueName="[Fact - Inventory Aging].[Last GR].[All]" allUniqueName="[Fact - Inventory Aging].[Last GR].[All]" dimensionUniqueName="[Fact - Inventory Aging]" displayFolder="" count="0" unbalanced="0"/>
    <cacheHierarchy uniqueName="[Fact - Inventory Aging].[Last Sold]" caption="Last Sold" attribute="1" defaultMemberUniqueName="[Fact - Inventory Aging].[Last Sold].[All]" allUniqueName="[Fact - Inventory Aging].[Last Sold].[All]" dimensionUniqueName="[Fact - Inventory Aging]" displayFolder="" count="0" unbalanced="0"/>
    <cacheHierarchy uniqueName="[Fact - Inventory Aging].[Last Sold group]" caption="Last Sold group" attribute="1" defaultMemberUniqueName="[Fact - Inventory Aging].[Last Sold group].[All]" allUniqueName="[Fact - Inventory Aging].[Last Sold group].[All]" dimensionUniqueName="[Fact - Inventory Aging]" displayFolder="" count="0" unbalanced="0"/>
    <cacheHierarchy uniqueName="[Fact - Inventory Aging].[Net Qty]" caption="Net Qty" attribute="1" defaultMemberUniqueName="[Fact - Inventory Aging].[Net Qty].[All]" allUniqueName="[Fact - Inventory Aging].[Net Qty].[All]" dimensionUniqueName="[Fact - Inventory Aging]" displayFolder="" count="0" unbalanced="0"/>
    <cacheHierarchy uniqueName="[Fact - Inventory Aging].[Time Last Sold]" caption="Time Last Sold" attribute="1" defaultMemberUniqueName="[Fact - Inventory Aging].[Time Last Sold].[All]" allUniqueName="[Fact - Inventory Aging].[Time Last Sold].[All]" dimensionUniqueName="[Fact - Inventory Aging]" displayFolder="" count="0" unbalanced="0"/>
    <cacheHierarchy uniqueName="[Fact - Inventory Transaction].[BASE_UOM_CODE]" caption="BASE_UOM_CODE" attribute="1" defaultMemberUniqueName="[Fact - Inventory Transaction].[BASE_UOM_CODE].[All]" allUniqueName="[Fact - Inventory Transaction].[BASE_UOM_CODE].[All]" dimensionUniqueName="[Fact - Inventory Transaction]" displayFolder="" count="0" unbalanced="0"/>
    <cacheHierarchy uniqueName="[Fact - Inventory Transaction].[INV_FLAG]" caption="INV_FLAG" attribute="1" defaultMemberUniqueName="[Fact - Inventory Transaction].[INV_FLAG].[All]" allUniqueName="[Fact - Inventory Transaction].[INV_FLAG].[All]" dimensionUniqueName="[Fact - Inventory Transaction]" displayFolder="" count="0" unbalanced="0"/>
    <cacheHierarchy uniqueName="[Fact - Inventory Transaction].[PRODUCTION_ORDER]" caption="PRODUCTION_ORDER" attribute="1" defaultMemberUniqueName="[Fact - Inventory Transaction].[PRODUCTION_ORDER].[All]" allUniqueName="[Fact - Inventory Transaction].[PRODUCTION_ORDER].[All]" dimensionUniqueName="[Fact - Inventory Transaction]" displayFolder="" count="0" unbalanced="0"/>
    <cacheHierarchy uniqueName="[Fact - Inventory Transaction].[PURCH_ORDER_NUM]" caption="PURCH_ORDER_NUM" attribute="1" defaultMemberUniqueName="[Fact - Inventory Transaction].[PURCH_ORDER_NUM].[All]" allUniqueName="[Fact - Inventory Transaction].[PURCH_ORDER_NUM].[All]" dimensionUniqueName="[Fact - Inventory Transaction]" displayFolder="" count="0" unbalanced="0"/>
    <cacheHierarchy uniqueName="[Fact - Inventory Transaction].[RECEIPT_IND]" caption="RECEIPT_IND" attribute="1" defaultMemberUniqueName="[Fact - Inventory Transaction].[RECEIPT_IND].[All]" allUniqueName="[Fact - Inventory Transaction].[RECEIPT_IND].[All]" dimensionUniqueName="[Fact - Inventory Transaction]" displayFolder="" count="0" unbalanced="0"/>
    <cacheHierarchy uniqueName="[Fact - Inventory Transaction].[REVERTED_FLG]" caption="REVERTED_FLG" attribute="1" defaultMemberUniqueName="[Fact - Inventory Transaction].[REVERTED_FLG].[All]" allUniqueName="[Fact - Inventory Transaction].[REVERTED_FLG].[All]" dimensionUniqueName="[Fact - Inventory Transaction]" displayFolder="" count="0" unbalanced="0"/>
    <cacheHierarchy uniqueName="[Fact - Inventory Transaction].[SPECIAL_STOCK]" caption="SPECIAL_STOCK" attribute="1" defaultMemberUniqueName="[Fact - Inventory Transaction].[SPECIAL_STOCK].[All]" allUniqueName="[Fact - Inventory Transaction].[SPECIAL_STOCK].[All]" dimensionUniqueName="[Fact - Inventory Transaction]" displayFolder="" count="0" unbalanced="0"/>
    <cacheHierarchy uniqueName="[Fact - Inventory Transaction].[TRANSACTION_TYPE]" caption="TRANSACTION_TYPE" attribute="1" defaultMemberUniqueName="[Fact - Inventory Transaction].[TRANSACTION_TYPE].[All]" allUniqueName="[Fact - Inventory Transaction].[TRANSACTION_TYPE].[All]" dimensionUniqueName="[Fact - Inventory Transaction]" displayFolder="" count="0" unbalanced="0"/>
    <cacheHierarchy uniqueName="[Fact - Inventory Transaction].[VALUATION_TYPE]" caption="VALUATION_TYPE" attribute="1" defaultMemberUniqueName="[Fact - Inventory Transaction].[VALUATION_TYPE].[All]" allUniqueName="[Fact - Inventory Transaction].[VALUATION_TYPE].[All]" dimensionUniqueName="[Fact - Inventory Transaction]" displayFolder="" count="0" unbalanced="0"/>
    <cacheHierarchy uniqueName="[Fact - Inventory Transaction].[VALUATION_TYPE_GROUP]" caption="VALUATION_TYPE_GROUP" attribute="1" defaultMemberUniqueName="[Fact - Inventory Transaction].[VALUATION_TYPE_GROUP].[All]" allUniqueName="[Fact - Inventory Transaction].[VALUATION_TYPE_GROUP].[All]" dimensionUniqueName="[Fact - Inventory Transaction]" displayFolder="" count="0" unbalanced="0"/>
    <cacheHierarchy uniqueName="[Fact - Marketing Plan].[Lunar Date]" caption="Lunar Date" attribute="1" defaultMemberUniqueName="[Fact - Marketing Plan].[Lunar Date].[All]" allUniqueName="[Fact - Marketing Plan].[Lunar Date].[All]" dimensionUniqueName="[Fact - Marketing Plan]" displayFolder="" count="0" unbalanced="0"/>
    <cacheHierarchy uniqueName="[Fact - Marketing Plan].[MKT.Year]" caption="MKT.Year" attribute="1" defaultMemberUniqueName="[Fact - Marketing Plan].[MKT.Year].[All]" allUniqueName="[Fact - Marketing Plan].[MKT.Year].[All]" dimensionUniqueName="[Fact - Marketing Plan]" displayFolder="" count="0" unbalanced="0"/>
    <cacheHierarchy uniqueName="[Fact - Marketing Plan].[Program Category]" caption="Program Category" attribute="1" defaultMemberUniqueName="[Fact - Marketing Plan].[Program Category].[All]" allUniqueName="[Fact - Marketing Plan].[Program Category].[All]" dimensionUniqueName="[Fact - Marketing Plan]" displayFolder="" count="0" unbalanced="0"/>
    <cacheHierarchy uniqueName="[Fact - Marketing Plan].[TARGET_AMT]" caption="TARGET_AMT" attribute="1" defaultMemberUniqueName="[Fact - Marketing Plan].[TARGET_AMT].[All]" allUniqueName="[Fact - Marketing Plan].[TARGET_AMT].[All]" dimensionUniqueName="[Fact - Marketing Plan]" displayFolder="" count="0" unbalanced="0"/>
    <cacheHierarchy uniqueName="[Fact - Purchase Order Line].[Cancel Item Status]" caption="Cancel Item Status" attribute="1" defaultMemberUniqueName="[Fact - Purchase Order Line].[Cancel Item Status].[All]" allUniqueName="[Fact - Purchase Order Line].[Cancel Item Status].[All]" dimensionUniqueName="[Fact - Purchase Order Line]" displayFolder="" count="0" unbalanced="0"/>
    <cacheHierarchy uniqueName="[Fact - Purchase Order Line].[DELETION_IND]" caption="DELETION_IND" attribute="1" defaultMemberUniqueName="[Fact - Purchase Order Line].[DELETION_IND].[All]" allUniqueName="[Fact - Purchase Order Line].[DELETION_IND].[All]" dimensionUniqueName="[Fact - Purchase Order Line]" displayFolder="" count="0" unbalanced="0"/>
    <cacheHierarchy uniqueName="[Fact - Purchase Order Line].[DELIVERY_COMPLETED]" caption="DELIVERY_COMPLETED" attribute="1" defaultMemberUniqueName="[Fact - Purchase Order Line].[DELIVERY_COMPLETED].[All]" allUniqueName="[Fact - Purchase Order Line].[DELIVERY_COMPLETED].[All]" dimensionUniqueName="[Fact - Purchase Order Line]" displayFolder="" count="0" unbalanced="0"/>
    <cacheHierarchy uniqueName="[Fact - Purchase Order Line].[HOUR_WID]" caption="HOUR_WID" attribute="1" defaultMemberUniqueName="[Fact - Purchase Order Line].[HOUR_WID].[All]" allUniqueName="[Fact - Purchase Order Line].[HOUR_WID].[All]" dimensionUniqueName="[Fact - Purchase Order Line]" displayFolder="" count="0" unbalanced="0"/>
    <cacheHierarchy uniqueName="[Fact - Purchase Order Line].[INCOMPLETE_FLG]" caption="INCOMPLETE_FLG" attribute="1" defaultMemberUniqueName="[Fact - Purchase Order Line].[INCOMPLETE_FLG].[All]" allUniqueName="[Fact - Purchase Order Line].[INCOMPLETE_FLG].[All]" dimensionUniqueName="[Fact - Purchase Order Line]" displayFolder="" count="0" unbalanced="0"/>
    <cacheHierarchy uniqueName="[Fact - Purchase Order Line].[Moving PO Status]" caption="Moving PO Status" attribute="1" defaultMemberUniqueName="[Fact - Purchase Order Line].[Moving PO Status].[All]" allUniqueName="[Fact - Purchase Order Line].[Moving PO Status].[All]" dimensionUniqueName="[Fact - Purchase Order Line]" displayFolder="" count="0" unbalanced="0"/>
    <cacheHierarchy uniqueName="[Fact - Purchase Order Line].[Order Cat]" caption="Order Cat" attribute="1" defaultMemberUniqueName="[Fact - Purchase Order Line].[Order Cat].[All]" allUniqueName="[Fact - Purchase Order Line].[Order Cat].[All]" dimensionUniqueName="[Fact - Purchase Order Line]" displayFolder="" count="0" unbalanced="0"/>
    <cacheHierarchy uniqueName="[Fact - Purchase Order Line].[Order Number]" caption="Order Number" attribute="1" defaultMemberUniqueName="[Fact - Purchase Order Line].[Order Number].[All]" allUniqueName="[Fact - Purchase Order Line].[Order Number].[All]" dimensionUniqueName="[Fact - Purchase Order Line]" displayFolder="" count="0" unbalanced="0"/>
    <cacheHierarchy uniqueName="[Fact - Purchase Order Line].[Order Type]" caption="Order Type" attribute="1" defaultMemberUniqueName="[Fact - Purchase Order Line].[Order Type].[All]" allUniqueName="[Fact - Purchase Order Line].[Order Type].[All]" dimensionUniqueName="[Fact - Purchase Order Line]" displayFolder="" count="0" unbalanced="0"/>
    <cacheHierarchy uniqueName="[Fact - Purchase Order Line].[PO Group]" caption="PO Group" attribute="1" defaultMemberUniqueName="[Fact - Purchase Order Line].[PO Group].[All]" allUniqueName="[Fact - Purchase Order Line].[PO Group].[All]" dimensionUniqueName="[Fact - Purchase Order Line]" displayFolder="" count="0" unbalanced="0"/>
    <cacheHierarchy uniqueName="[Fact - Purchase Order Line].[PO Group Description]" caption="PO Group Description" attribute="1" defaultMemberUniqueName="[Fact - Purchase Order Line].[PO Group Description].[All]" allUniqueName="[Fact - Purchase Order Line].[PO Group Description].[All]" dimensionUniqueName="[Fact - Purchase Order Line]" displayFolder="" count="0" unbalanced="0"/>
    <cacheHierarchy uniqueName="[Fact - Purchase Order Line].[PO Type Description]" caption="PO Type Description" attribute="1" defaultMemberUniqueName="[Fact - Purchase Order Line].[PO Type Description].[All]" allUniqueName="[Fact - Purchase Order Line].[PO Type Description].[All]" dimensionUniqueName="[Fact - Purchase Order Line]" displayFolder="" count="0" unbalanced="0"/>
    <cacheHierarchy uniqueName="[Fact - Purchase Order Line].[PO_DELETE_STATUS]" caption="PO_DELETE_STATUS" attribute="1" defaultMemberUniqueName="[Fact - Purchase Order Line].[PO_DELETE_STATUS].[All]" allUniqueName="[Fact - Purchase Order Line].[PO_DELETE_STATUS].[All]" dimensionUniqueName="[Fact - Purchase Order Line]" displayFolder="" count="0" unbalanced="0"/>
    <cacheHierarchy uniqueName="[Fact - Purchase Order Line].[PURCH_ORDER_ITEM]" caption="PURCH_ORDER_ITEM" attribute="1" defaultMemberUniqueName="[Fact - Purchase Order Line].[PURCH_ORDER_ITEM].[All]" allUniqueName="[Fact - Purchase Order Line].[PURCH_ORDER_ITEM].[All]" dimensionUniqueName="[Fact - Purchase Order Line]" displayFolder="" count="0" unbalanced="0"/>
    <cacheHierarchy uniqueName="[Fact - Purchase Order Line].[Release Indicator]" caption="Release Indicator" attribute="1" defaultMemberUniqueName="[Fact - Purchase Order Line].[Release Indicator].[All]" allUniqueName="[Fact - Purchase Order Line].[Release Indicator].[All]" dimensionUniqueName="[Fact - Purchase Order Line]" displayFolder="" count="0" unbalanced="0"/>
    <cacheHierarchy uniqueName="[Fact - Purchase Order Line].[Release State]" caption="Release State" attribute="1" defaultMemberUniqueName="[Fact - Purchase Order Line].[Release State].[All]" allUniqueName="[Fact - Purchase Order Line].[Release State].[All]" dimensionUniqueName="[Fact - Purchase Order Line]" displayFolder="" count="0" unbalanced="0"/>
    <cacheHierarchy uniqueName="[Fact - Purchase Order Line].[Release Strategy]" caption="Release Strategy" attribute="1" defaultMemberUniqueName="[Fact - Purchase Order Line].[Release Strategy].[All]" allUniqueName="[Fact - Purchase Order Line].[Release Strategy].[All]" dimensionUniqueName="[Fact - Purchase Order Line]" displayFolder="" count="0" unbalanced="0"/>
    <cacheHierarchy uniqueName="[Fact - Purchase Order Line].[Repurchase Flag]" caption="Repurchase Flag" attribute="1" defaultMemberUniqueName="[Fact - Purchase Order Line].[Repurchase Flag].[All]" allUniqueName="[Fact - Purchase Order Line].[Repurchase Flag].[All]" dimensionUniqueName="[Fact - Purchase Order Line]" displayFolder="" count="0" unbalanced="0"/>
    <cacheHierarchy uniqueName="[Fact - Purchase Order Line].[REQ_TRACKING_NUM]" caption="REQ_TRACKING_NUM" attribute="1" defaultMemberUniqueName="[Fact - Purchase Order Line].[REQ_TRACKING_NUM].[All]" allUniqueName="[Fact - Purchase Order Line].[REQ_TRACKING_NUM].[All]" dimensionUniqueName="[Fact - Purchase Order Line]" displayFolder="" count="0" unbalanced="0"/>
    <cacheHierarchy uniqueName="[Fact - Purchase Order Line].[RPT Ontime PO Status]" caption="RPT Ontime PO Status" attribute="1" defaultMemberUniqueName="[Fact - Purchase Order Line].[RPT Ontime PO Status].[All]" allUniqueName="[Fact - Purchase Order Line].[RPT Ontime PO Status].[All]" dimensionUniqueName="[Fact - Purchase Order Line]" displayFolder="" count="0" unbalanced="0"/>
    <cacheHierarchy uniqueName="[Fact - Purchase Order Line].[RPT Type]" caption="RPT Type" attribute="1" defaultMemberUniqueName="[Fact - Purchase Order Line].[RPT Type].[All]" allUniqueName="[Fact - Purchase Order Line].[RPT Type].[All]" dimensionUniqueName="[Fact - Purchase Order Line]" displayFolder="" count="0" unbalanced="0"/>
    <cacheHierarchy uniqueName="[Fact - Purchase Order Line].[UOM]" caption="UOM" attribute="1" defaultMemberUniqueName="[Fact - Purchase Order Line].[UOM].[All]" allUniqueName="[Fact - Purchase Order Line].[UOM].[All]" dimensionUniqueName="[Fact - Purchase Order Line]" displayFolder="" count="0" unbalanced="0"/>
    <cacheHierarchy uniqueName="[Fact - Purchase Order Line].[UOM_CONVERSION]" caption="UOM_CONVERSION" attribute="1" defaultMemberUniqueName="[Fact - Purchase Order Line].[UOM_CONVERSION].[All]" allUniqueName="[Fact - Purchase Order Line].[UOM_CONVERSION].[All]" dimensionUniqueName="[Fact - Purchase Order Line]" displayFolder="" count="0" unbalanced="0"/>
    <cacheHierarchy uniqueName="[Parameter - Inventory Cost Ratio].[Ratio]" caption="Ratio" attribute="1" defaultMemberUniqueName="[Parameter - Inventory Cost Ratio].[Ratio].[All]" allUniqueName="[Parameter - Inventory Cost Ratio].[Ratio].[All]" dimensionUniqueName="[Parameter - Inventory Cost Ratio]" displayFolder="" count="0" unbalanced="0"/>
    <cacheHierarchy uniqueName="[Adhoc - Measures Analysis].[Value]" caption="Value" attribute="1" defaultMemberUniqueName="[Adhoc - Measures Analysis].[Value].[All]" allUniqueName="[Adhoc - Measures Analysis].[Value].[All]" dimensionUniqueName="[Adhoc - Measures Analysis]" displayFolder="" count="0" unbalanced="0" hidden="1"/>
    <cacheHierarchy uniqueName="[Analytics - Finance Management].[Value]" caption="Value" attribute="1" defaultMemberUniqueName="[Analytics - Finance Management].[Value].[All]" allUniqueName="[Analytics - Finance Management].[Value].[All]" dimensionUniqueName="[Analytics - Finance Management]" displayFolder="" count="0" unbalanced="0" hidden="1"/>
    <cacheHierarchy uniqueName="[Analytics - Marketing Campaign].[Value]" caption="Value" attribute="1" defaultMemberUniqueName="[Analytics - Marketing Campaign].[Value].[All]" allUniqueName="[Analytics - Marketing Campaign].[Value].[All]" dimensionUniqueName="[Analytics - Marketing Campaign]" displayFolder="" count="0" unbalanced="0" hidden="1"/>
    <cacheHierarchy uniqueName="[Analytics - Marketing Campaign].[Value 1]" caption="Value 1" attribute="1" defaultMemberUniqueName="[Analytics - Marketing Campaign].[Value 1].[All]" allUniqueName="[Analytics - Marketing Campaign].[Value 1].[All]" dimensionUniqueName="[Analytics - Marketing Campaign]" displayFolder="" count="0" unbalanced="0" hidden="1"/>
    <cacheHierarchy uniqueName="[Analytics - Marketing Campaign].[Value 2]" caption="Value 2" attribute="1" defaultMemberUniqueName="[Analytics - Marketing Campaign].[Value 2].[All]" allUniqueName="[Analytics - Marketing Campaign].[Value 2].[All]" dimensionUniqueName="[Analytics - Marketing Campaign]" displayFolder="" count="0" unbalanced="0" hidden="1"/>
    <cacheHierarchy uniqueName="[Analytics - Marketing Campaign].[Value 3]" caption="Value 3" attribute="1" defaultMemberUniqueName="[Analytics - Marketing Campaign].[Value 3].[All]" allUniqueName="[Analytics - Marketing Campaign].[Value 3].[All]" dimensionUniqueName="[Analytics - Marketing Campaign]" displayFolder="" count="0" unbalanced="0" hidden="1"/>
    <cacheHierarchy uniqueName="[Analytics - Merchandise Material].[Value]" caption="Value" attribute="1" defaultMemberUniqueName="[Analytics - Merchandise Material].[Value].[All]" allUniqueName="[Analytics - Merchandise Material].[Value].[All]" dimensionUniqueName="[Analytics - Merchandise Material]" displayFolder="Inventory" count="0" unbalanced="0" hidden="1"/>
    <cacheHierarchy uniqueName="[Analytics - Merchandise Material].[Value 1]" caption="Value 1" attribute="1" defaultMemberUniqueName="[Analytics - Merchandise Material].[Value 1].[All]" allUniqueName="[Analytics - Merchandise Material].[Value 1].[All]" dimensionUniqueName="[Analytics - Merchandise Material]" displayFolder="Inventory" count="0" unbalanced="0" hidden="1"/>
    <cacheHierarchy uniqueName="[Analytics - Merchandise Material].[Value 2]" caption="Value 2" attribute="1" defaultMemberUniqueName="[Analytics - Merchandise Material].[Value 2].[All]" allUniqueName="[Analytics - Merchandise Material].[Value 2].[All]" dimensionUniqueName="[Analytics - Merchandise Material]" displayFolder="Inventory" count="0" unbalanced="0" hidden="1"/>
    <cacheHierarchy uniqueName="[Analytics - Merchandise Material].[Value 3]" caption="Value 3" attribute="1" defaultMemberUniqueName="[Analytics - Merchandise Material].[Value 3].[All]" allUniqueName="[Analytics - Merchandise Material].[Value 3].[All]" dimensionUniqueName="[Analytics - Merchandise Material]" displayFolder="" count="0" unbalanced="0" hidden="1"/>
    <cacheHierarchy uniqueName="[Analytics - Sales Distribution].[Value]" caption="Value" attribute="1" defaultMemberUniqueName="[Analytics - Sales Distribution].[Value].[All]" allUniqueName="[Analytics - Sales Distribution].[Value].[All]" dimensionUniqueName="[Analytics - Sales Distribution]" displayFolder="" count="0" unbalanced="0" hidden="1"/>
    <cacheHierarchy uniqueName="[Analytics - Sales Distribution].[Value 1]" caption="Value 1" attribute="1" defaultMemberUniqueName="[Analytics - Sales Distribution].[Value 1].[All]" allUniqueName="[Analytics - Sales Distribution].[Value 1].[All]" dimensionUniqueName="[Analytics - Sales Distribution]" displayFolder="" count="0" unbalanced="0" hidden="1"/>
    <cacheHierarchy uniqueName="[Analytics - Sales Distribution].[Value 2]" caption="Value 2" attribute="1" defaultMemberUniqueName="[Analytics - Sales Distribution].[Value 2].[All]" allUniqueName="[Analytics - Sales Distribution].[Value 2].[All]" dimensionUniqueName="[Analytics - Sales Distribution]" displayFolder="" count="0" unbalanced="0" hidden="1"/>
    <cacheHierarchy uniqueName="[Analytics - Sales Distribution].[Value 3]" caption="Value 3" attribute="1" defaultMemberUniqueName="[Analytics - Sales Distribution].[Value 3].[All]" allUniqueName="[Analytics - Sales Distribution].[Value 3].[All]" dimensionUniqueName="[Analytics - Sales Distribution]" displayFolder="" count="0" unbalanced="0" hidden="1"/>
    <cacheHierarchy uniqueName="[Analytics - Sales Distribution].[Value 4]" caption="Value 4" attribute="1" defaultMemberUniqueName="[Analytics - Sales Distribution].[Value 4].[All]" allUniqueName="[Analytics - Sales Distribution].[Value 4].[All]" dimensionUniqueName="[Analytics - Sales Distribution]" displayFolder="" count="0" unbalanced="0" hidden="1"/>
    <cacheHierarchy uniqueName="[Analytics - Sales Distribution].[Value 5]" caption="Value 5" attribute="1" defaultMemberUniqueName="[Analytics - Sales Distribution].[Value 5].[All]" allUniqueName="[Analytics - Sales Distribution].[Value 5].[All]" dimensionUniqueName="[Analytics - Sales Distribution]" displayFolder="" count="0" unbalanced="0" hidden="1"/>
    <cacheHierarchy uniqueName="[Dim - Channel].[ROW_WID]" caption="ROW_WID" attribute="1" defaultMemberUniqueName="[Dim - Channel].[ROW_WID].[All]" allUniqueName="[Dim - Channel].[ROW_WID].[All]" dimensionUniqueName="[Dim - Channel]" displayFolder="" count="0" unbalanced="0" hidden="1"/>
    <cacheHierarchy uniqueName="[Dim - Cost Center].[Company Code]" caption="Company Code" attribute="1" defaultMemberUniqueName="[Dim - Cost Center].[Company Code].[All]" allUniqueName="[Dim - Cost Center].[Company Code].[All]" dimensionUniqueName="[Dim - Cost Center]" displayFolder="" count="0" unbalanced="0" hidden="1"/>
    <cacheHierarchy uniqueName="[Dim - Cost Center].[Effective From DT]" caption="Effective From DT" attribute="1" defaultMemberUniqueName="[Dim - Cost Center].[Effective From DT].[All]" allUniqueName="[Dim - Cost Center].[Effective From DT].[All]" dimensionUniqueName="[Dim - Cost Center]" displayFolder="" count="0" unbalanced="0" hidden="1"/>
    <cacheHierarchy uniqueName="[Dim - Cost Center].[Effective To DT]" caption="Effective To DT" attribute="1" defaultMemberUniqueName="[Dim - Cost Center].[Effective To DT].[All]" allUniqueName="[Dim - Cost Center].[Effective To DT].[All]" dimensionUniqueName="[Dim - Cost Center]" displayFolder="" count="0" unbalanced="0" hidden="1"/>
    <cacheHierarchy uniqueName="[Dim - Cost Center].[IO_WID]" caption="IO_WID" attribute="1" defaultMemberUniqueName="[Dim - Cost Center].[IO_WID].[All]" allUniqueName="[Dim - Cost Center].[IO_WID].[All]" dimensionUniqueName="[Dim - Cost Center]" displayFolder="" count="0" unbalanced="0" hidden="1"/>
    <cacheHierarchy uniqueName="[Dim - Cost Center].[Profit Center Code]" caption="Profit Center Code" attribute="1" defaultMemberUniqueName="[Dim - Cost Center].[Profit Center Code].[All]" allUniqueName="[Dim - Cost Center].[Profit Center Code].[All]" dimensionUniqueName="[Dim - Cost Center]" displayFolder="" count="0" unbalanced="0" hidden="1"/>
    <cacheHierarchy uniqueName="[Dim - Cost Center].[ROW_WID]" caption="ROW_WID" attribute="1" defaultMemberUniqueName="[Dim - Cost Center].[ROW_WID].[All]" allUniqueName="[Dim - Cost Center].[ROW_WID].[All]" dimensionUniqueName="[Dim - Cost Center]" displayFolder="" count="0" unbalanced="0" hidden="1"/>
    <cacheHierarchy uniqueName="[Dim - Customer].[Create Quarter]" caption="Create Quarter" attribute="1" defaultMemberUniqueName="[Dim - Customer].[Create Quarter].[All]" allUniqueName="[Dim - Customer].[Create Quarter].[All]" dimensionUniqueName="[Dim - Customer]" displayFolder="" count="0" unbalanced="0" hidden="1"/>
    <cacheHierarchy uniqueName="[Dim - Customer].[Created Month]" caption="Created Month" attribute="1" defaultMemberUniqueName="[Dim - Customer].[Created Month].[All]" allUniqueName="[Dim - Customer].[Created Month].[All]" dimensionUniqueName="[Dim - Customer]" displayFolder="" count="0" unbalanced="0" hidden="1"/>
    <cacheHierarchy uniqueName="[Dim - Customer].[Created Year]" caption="Created Year" attribute="1" defaultMemberUniqueName="[Dim - Customer].[Created Year].[All]" allUniqueName="[Dim - Customer].[Created Year].[All]" dimensionUniqueName="[Dim - Customer]" displayFolder="" count="0" unbalanced="0" hidden="1"/>
    <cacheHierarchy uniqueName="[Dim - Customer].[CREATED_ON_DT]" caption="CREATED_ON_DT" attribute="1" defaultMemberUniqueName="[Dim - Customer].[CREATED_ON_DT].[All]" allUniqueName="[Dim - Customer].[CREATED_ON_DT].[All]" dimensionUniqueName="[Dim - Customer]" displayFolder="" count="0" unbalanced="0" hidden="1"/>
    <cacheHierarchy uniqueName="[Dim - Customer].[CUSTOMER_KOL]" caption="CUSTOMER_KOL" attribute="1" defaultMemberUniqueName="[Dim - Customer].[CUSTOMER_KOL].[All]" allUniqueName="[Dim - Customer].[CUSTOMER_KOL].[All]" dimensionUniqueName="[Dim - Customer]" displayFolder="" count="0" unbalanced="0" hidden="1"/>
    <cacheHierarchy uniqueName="[Dim - Customer].[EMAIL_FLAG]" caption="EMAIL_FLAG" attribute="1" defaultMemberUniqueName="[Dim - Customer].[EMAIL_FLAG].[All]" allUniqueName="[Dim - Customer].[EMAIL_FLAG].[All]" dimensionUniqueName="[Dim - Customer]" displayFolder="" count="0" unbalanced="0" hidden="1"/>
    <cacheHierarchy uniqueName="[Dim - Customer].[First Order DT]" caption="First Order DT" attribute="1" defaultMemberUniqueName="[Dim - Customer].[First Order DT].[All]" allUniqueName="[Dim - Customer].[First Order DT].[All]" dimensionUniqueName="[Dim - Customer]" displayFolder="" count="0" unbalanced="0" hidden="1"/>
    <cacheHierarchy uniqueName="[Dim - Customer].[First Order Month]" caption="First Order Month" attribute="1" defaultMemberUniqueName="[Dim - Customer].[First Order Month].[All]" allUniqueName="[Dim - Customer].[First Order Month].[All]" dimensionUniqueName="[Dim - Customer]" displayFolder="" count="0" unbalanced="0" hidden="1"/>
    <cacheHierarchy uniqueName="[Dim - Customer].[First Order Quarter]" caption="First Order Quarter" attribute="1" defaultMemberUniqueName="[Dim - Customer].[First Order Quarter].[All]" allUniqueName="[Dim - Customer].[First Order Quarter].[All]" dimensionUniqueName="[Dim - Customer]" displayFolder="" count="0" unbalanced="0" hidden="1"/>
    <cacheHierarchy uniqueName="[Dim - Customer].[First Order Year]" caption="First Order Year" attribute="1" defaultMemberUniqueName="[Dim - Customer].[First Order Year].[All]" allUniqueName="[Dim - Customer].[First Order Year].[All]" dimensionUniqueName="[Dim - Customer]" displayFolder="" count="0" unbalanced="0" hidden="1"/>
    <cacheHierarchy uniqueName="[Dim - Customer].[KEY_PLANT_WID]" caption="KEY_PLANT_WID" attribute="1" defaultMemberUniqueName="[Dim - Customer].[KEY_PLANT_WID].[All]" allUniqueName="[Dim - Customer].[KEY_PLANT_WID].[All]" dimensionUniqueName="[Dim - Customer]" displayFolder="" count="0" unbalanced="0" hidden="1"/>
    <cacheHierarchy uniqueName="[Dim - Customer].[KOL_FLG]" caption="KOL_FLG" attribute="1" defaultMemberUniqueName="[Dim - Customer].[KOL_FLG].[All]" allUniqueName="[Dim - Customer].[KOL_FLG].[All]" dimensionUniqueName="[Dim - Customer]" displayFolder="" count="0" unbalanced="0" hidden="1"/>
    <cacheHierarchy uniqueName="[Dim - Customer].[Last Order DT]" caption="Last Order DT" attribute="1" defaultMemberUniqueName="[Dim - Customer].[Last Order DT].[All]" allUniqueName="[Dim - Customer].[Last Order DT].[All]" dimensionUniqueName="[Dim - Customer]" displayFolder="" count="0" unbalanced="0" hidden="1"/>
    <cacheHierarchy uniqueName="[Dim - Customer].[Number of month Not Buy]" caption="Number of month Not Buy" attribute="1" defaultMemberUniqueName="[Dim - Customer].[Number of month Not Buy].[All]" allUniqueName="[Dim - Customer].[Number of month Not Buy].[All]" dimensionUniqueName="[Dim - Customer]" displayFolder="" count="0" unbalanced="0" hidden="1"/>
    <cacheHierarchy uniqueName="[Dim - Customer].[PHONE_FLAG]" caption="PHONE_FLAG" attribute="1" defaultMemberUniqueName="[Dim - Customer].[PHONE_FLAG].[All]" allUniqueName="[Dim - Customer].[PHONE_FLAG].[All]" dimensionUniqueName="[Dim - Customer]" displayFolder="" count="0" unbalanced="0" hidden="1"/>
    <cacheHierarchy uniqueName="[Dim - Customer].[REGION_WID]" caption="REGION_WID" attribute="1" defaultMemberUniqueName="[Dim - Customer].[REGION_WID].[All]" allUniqueName="[Dim - Customer].[REGION_WID].[All]" dimensionUniqueName="[Dim - Customer]" displayFolder="" count="0" unbalanced="0" hidden="1"/>
    <cacheHierarchy uniqueName="[Dim - Customer].[ROW_WID]" caption="ROW_WID" attribute="1" defaultMemberUniqueName="[Dim - Customer].[ROW_WID].[All]" allUniqueName="[Dim - Customer].[ROW_WID].[All]" dimensionUniqueName="[Dim - Customer]" displayFolder="" count="0" unbalanced="0" hidden="1"/>
    <cacheHierarchy uniqueName="[Dim - Customer].[Segment CAO]" caption="Segment CAO" attribute="1" defaultMemberUniqueName="[Dim - Customer].[Segment CAO].[All]" allUniqueName="[Dim - Customer].[Segment CAO].[All]" dimensionUniqueName="[Dim - Customer]" displayFolder="" count="0" unbalanced="0" hidden="1"/>
    <cacheHierarchy uniqueName="[Dim - Customer].[SEGMENT_ID]" caption="SEGMENT_ID" attribute="1" defaultMemberUniqueName="[Dim - Customer].[SEGMENT_ID].[All]" allUniqueName="[Dim - Customer].[SEGMENT_ID].[All]" dimensionUniqueName="[Dim - Customer]" displayFolder="" count="0" unbalanced="0" hidden="1"/>
    <cacheHierarchy uniqueName="[Dim - Customer Payer].[ROW_WID]" caption="ROW_WID" attribute="1" defaultMemberUniqueName="[Dim - Customer Payer].[ROW_WID].[All]" allUniqueName="[Dim - Customer Payer].[ROW_WID].[All]" dimensionUniqueName="[Dim - Customer Payer]" displayFolder="" count="0" unbalanced="0" hidden="1"/>
    <cacheHierarchy uniqueName="[Dim - GL Account].[ROW_WID]" caption="ROW_WID" attribute="1" defaultMemberUniqueName="[Dim - GL Account].[ROW_WID].[All]" allUniqueName="[Dim - GL Account].[ROW_WID].[All]" dimensionUniqueName="[Dim - GL Account]" displayFolder="" count="0" unbalanced="0" hidden="1"/>
    <cacheHierarchy uniqueName="[Dim - GL Account PnL].[ACCT_FROM]" caption="ACCT_FROM" attribute="1" defaultMemberUniqueName="[Dim - GL Account PnL].[ACCT_FROM].[All]" allUniqueName="[Dim - GL Account PnL].[ACCT_FROM].[All]" dimensionUniqueName="[Dim - GL Account PnL]" displayFolder="" count="0" unbalanced="0" hidden="1"/>
    <cacheHierarchy uniqueName="[Dim - GL Account PnL].[ACCT_TO]" caption="ACCT_TO" attribute="1" defaultMemberUniqueName="[Dim - GL Account PnL].[ACCT_TO].[All]" allUniqueName="[Dim - GL Account PnL].[ACCT_TO].[All]" dimensionUniqueName="[Dim - GL Account PnL]" displayFolder="" count="0" unbalanced="0" hidden="1"/>
    <cacheHierarchy uniqueName="[Dim - GL Account PnL].[GL Account Code]" caption="GL Account Code" attribute="1" defaultMemberUniqueName="[Dim - GL Account PnL].[GL Account Code].[All]" allUniqueName="[Dim - GL Account PnL].[GL Account Code].[All]" dimensionUniqueName="[Dim - GL Account PnL]" displayFolder="" count="0" unbalanced="0" hidden="1"/>
    <cacheHierarchy uniqueName="[Dim - GL Account PnL].[GL_ACCOUNT_WID]" caption="GL_ACCOUNT_WID" attribute="1" defaultMemberUniqueName="[Dim - GL Account PnL].[GL_ACCOUNT_WID].[All]" allUniqueName="[Dim - GL Account PnL].[GL_ACCOUNT_WID].[All]" dimensionUniqueName="[Dim - GL Account PnL]" displayFolder="" count="0" unbalanced="0" hidden="1"/>
    <cacheHierarchy uniqueName="[Dim - GL Account PnL].[PNL_WID]" caption="PNL_WID" attribute="1" defaultMemberUniqueName="[Dim - GL Account PnL].[PNL_WID].[All]" allUniqueName="[Dim - GL Account PnL].[PNL_WID].[All]" dimensionUniqueName="[Dim - GL Account PnL]" displayFolder="" count="0" unbalanced="0" hidden="1"/>
    <cacheHierarchy uniqueName="[Dim - GL Account PnL].[SET_CLASS]" caption="SET_CLASS" attribute="1" defaultMemberUniqueName="[Dim - GL Account PnL].[SET_CLASS].[All]" allUniqueName="[Dim - GL Account PnL].[SET_CLASS].[All]" dimensionUniqueName="[Dim - GL Account PnL]" displayFolder="" count="0" unbalanced="0" hidden="1"/>
    <cacheHierarchy uniqueName="[Dim - GL Account PnL].[Sort]" caption="Sort" attribute="1" defaultMemberUniqueName="[Dim - GL Account PnL].[Sort].[All]" allUniqueName="[Dim - GL Account PnL].[Sort].[All]" dimensionUniqueName="[Dim - GL Account PnL]" displayFolder="" count="0" unbalanced="0" hidden="1"/>
    <cacheHierarchy uniqueName="[Dim - GL Account PnL].[VALOPTION]" caption="VALOPTION" attribute="1" defaultMemberUniqueName="[Dim - GL Account PnL].[VALOPTION].[All]" allUniqueName="[Dim - GL Account PnL].[VALOPTION].[All]" dimensionUniqueName="[Dim - GL Account PnL]" displayFolder="" count="0" unbalanced="0" hidden="1"/>
    <cacheHierarchy uniqueName="[Dim - GL Profit and Loss].[ROW_WID]" caption="ROW_WID" attribute="1" defaultMemberUniqueName="[Dim - GL Profit and Loss].[ROW_WID].[All]" allUniqueName="[Dim - GL Profit and Loss].[ROW_WID].[All]" dimensionUniqueName="[Dim - GL Profit and Loss]" displayFolder="" count="0" unbalanced="0" hidden="1"/>
    <cacheHierarchy uniqueName="[Dim - GL Profit and Loss].[Type]" caption="Type" attribute="1" defaultMemberUniqueName="[Dim - GL Profit and Loss].[Type].[All]" allUniqueName="[Dim - GL Profit and Loss].[Type].[All]" dimensionUniqueName="[Dim - GL Profit and Loss]" displayFolder="" count="0" unbalanced="0" hidden="1"/>
    <cacheHierarchy uniqueName="[Dim - Internal Order].[ROW_WID]" caption="ROW_WID" attribute="1" defaultMemberUniqueName="[Dim - Internal Order].[ROW_WID].[All]" allUniqueName="[Dim - Internal Order].[ROW_WID].[All]" dimensionUniqueName="[Dim - Internal Order]" displayFolder="" count="0" unbalanced="0" hidden="1"/>
    <cacheHierarchy uniqueName="[Dim - Movement Type].[ROW_WID]" caption="ROW_WID" attribute="1" defaultMemberUniqueName="[Dim - Movement Type].[ROW_WID].[All]" allUniqueName="[Dim - Movement Type].[ROW_WID].[All]" dimensionUniqueName="[Dim - Movement Type]" displayFolder="" count="0" unbalanced="0" hidden="1"/>
    <cacheHierarchy uniqueName="[Dim - Plant].[Closed DT]" caption="Closed DT" attribute="1" defaultMemberUniqueName="[Dim - Plant].[Closed DT].[All]" allUniqueName="[Dim - Plant].[Closed DT].[All]" dimensionUniqueName="[Dim - Plant]" displayFolder="" count="0" unbalanced="0" hidden="1"/>
    <cacheHierarchy uniqueName="[Dim - Plant].[DATASOURCE_NUM_ID]" caption="DATASOURCE_NUM_ID" attribute="1" defaultMemberUniqueName="[Dim - Plant].[DATASOURCE_NUM_ID].[All]" allUniqueName="[Dim - Plant].[DATASOURCE_NUM_ID].[All]" dimensionUniqueName="[Dim - Plant]" displayFolder="" count="0" unbalanced="0" hidden="1"/>
    <cacheHierarchy uniqueName="[Dim - Plant].[EXCHANGE_FLAG]" caption="EXCHANGE_FLAG" attribute="1" defaultMemberUniqueName="[Dim - Plant].[EXCHANGE_FLAG].[All]" allUniqueName="[Dim - Plant].[EXCHANGE_FLAG].[All]" dimensionUniqueName="[Dim - Plant]" displayFolder="" count="0" unbalanced="0" hidden="1"/>
    <cacheHierarchy uniqueName="[Dim - Plant].[First Transaction DT]" caption="First Transaction DT" attribute="1" defaultMemberUniqueName="[Dim - Plant].[First Transaction DT].[All]" allUniqueName="[Dim - Plant].[First Transaction DT].[All]" dimensionUniqueName="[Dim - Plant]" displayFolder="" count="0" unbalanced="0" hidden="1"/>
    <cacheHierarchy uniqueName="[Dim - Plant].[Last Transaction DT]" caption="Last Transaction DT" attribute="1" defaultMemberUniqueName="[Dim - Plant].[Last Transaction DT].[All]" allUniqueName="[Dim - Plant].[Last Transaction DT].[All]" dimensionUniqueName="[Dim - Plant]" displayFolder="" count="0" unbalanced="0" hidden="1"/>
    <cacheHierarchy uniqueName="[Dim - Plant].[Opened DT]" caption="Opened DT" attribute="1" defaultMemberUniqueName="[Dim - Plant].[Opened DT].[All]" allUniqueName="[Dim - Plant].[Opened DT].[All]" dimensionUniqueName="[Dim - Plant]" displayFolder="" count="0" unbalanced="0" hidden="1"/>
    <cacheHierarchy uniqueName="[Dim - Plant].[Province_EN]" caption="Province_EN" attribute="1" defaultMemberUniqueName="[Dim - Plant].[Province_EN].[All]" allUniqueName="[Dim - Plant].[Province_EN].[All]" dimensionUniqueName="[Dim - Plant]" displayFolder="" count="0" unbalanced="0" hidden="1"/>
    <cacheHierarchy uniqueName="[Dim - Plant SCD].[ACTIVE_FLG]" caption="ACTIVE_FLG" attribute="1" defaultMemberUniqueName="[Dim - Plant SCD].[ACTIVE_FLG].[All]" allUniqueName="[Dim - Plant SCD].[ACTIVE_FLG].[All]" dimensionUniqueName="[Dim - Plant SCD]" displayFolder="" count="0" unbalanced="0" hidden="1"/>
    <cacheHierarchy uniqueName="[Dim - Plant SCD].[CLOSED_DT]" caption="CLOSED_DT" attribute="1" defaultMemberUniqueName="[Dim - Plant SCD].[CLOSED_DT].[All]" allUniqueName="[Dim - Plant SCD].[CLOSED_DT].[All]" dimensionUniqueName="[Dim - Plant SCD]" displayFolder="" count="0" unbalanced="0" hidden="1"/>
    <cacheHierarchy uniqueName="[Dim - Plant SCD].[DATE_WID]" caption="DATE_WID" attribute="1" defaultMemberUniqueName="[Dim - Plant SCD].[DATE_WID].[All]" allUniqueName="[Dim - Plant SCD].[DATE_WID].[All]" dimensionUniqueName="[Dim - Plant SCD]" displayFolder="" count="0" unbalanced="0" hidden="1"/>
    <cacheHierarchy uniqueName="[Dim - Plant SCD].[First Transaction DT]" caption="First Transaction DT" attribute="1" defaultMemberUniqueName="[Dim - Plant SCD].[First Transaction DT].[All]" allUniqueName="[Dim - Plant SCD].[First Transaction DT].[All]" dimensionUniqueName="[Dim - Plant SCD]" displayFolder="" count="0" unbalanced="0" hidden="1"/>
    <cacheHierarchy uniqueName="[Dim - Plant SCD].[Last Transaction DT]" caption="Last Transaction DT" attribute="1" defaultMemberUniqueName="[Dim - Plant SCD].[Last Transaction DT].[All]" allUniqueName="[Dim - Plant SCD].[Last Transaction DT].[All]" dimensionUniqueName="[Dim - Plant SCD]" displayFolder="" count="0" unbalanced="0" hidden="1"/>
    <cacheHierarchy uniqueName="[Dim - Plant SCD].[Plant Parent Code]" caption="Plant Parent Code" attribute="1" defaultMemberUniqueName="[Dim - Plant SCD].[Plant Parent Code].[All]" allUniqueName="[Dim - Plant SCD].[Plant Parent Code].[All]" dimensionUniqueName="[Dim - Plant SCD]" displayFolder="" count="0" unbalanced="0" hidden="1"/>
    <cacheHierarchy uniqueName="[Dim - Plant SCD].[PLANT_WID]" caption="PLANT_WID" attribute="1" defaultMemberUniqueName="[Dim - Plant SCD].[PLANT_WID].[All]" allUniqueName="[Dim - Plant SCD].[PLANT_WID].[All]" dimensionUniqueName="[Dim - Plant SCD]" displayFolder="" count="0" unbalanced="0" hidden="1"/>
    <cacheHierarchy uniqueName="[Dim - Plant SCD].[Type Plant]" caption="Type Plant" attribute="1" defaultMemberUniqueName="[Dim - Plant SCD].[Type Plant].[All]" allUniqueName="[Dim - Plant SCD].[Type Plant].[All]" dimensionUniqueName="[Dim - Plant SCD]" displayFolder="" count="0" unbalanced="0" hidden="1"/>
    <cacheHierarchy uniqueName="[Dim - Price Range].[ROW_WID]" caption="ROW_WID" attribute="1" defaultMemberUniqueName="[Dim - Price Range].[ROW_WID].[All]" allUniqueName="[Dim - Price Range].[ROW_WID].[All]" dimensionUniqueName="[Dim - Price Range]" displayFolder="" count="0" unbalanced="0" hidden="1"/>
    <cacheHierarchy uniqueName="[Dim - Price Range].[Sort]" caption="Sort" attribute="1" defaultMemberUniqueName="[Dim - Price Range].[Sort].[All]" allUniqueName="[Dim - Price Range].[Sort].[All]" dimensionUniqueName="[Dim - Price Range]" displayFolder="" count="0" unbalanced="0" hidden="1"/>
    <cacheHierarchy uniqueName="[Dim - Price Range].[Sort (CAO)]" caption="Sort (CAO)" attribute="1" defaultMemberUniqueName="[Dim - Price Range].[Sort (CAO)].[All]" allUniqueName="[Dim - Price Range].[Sort (CAO)].[All]" dimensionUniqueName="[Dim - Price Range]" displayFolder="" count="0" unbalanced="0" hidden="1"/>
    <cacheHierarchy uniqueName="[Dim - Price Range].[Sort (MKT)]" caption="Sort (MKT)" attribute="1" defaultMemberUniqueName="[Dim - Price Range].[Sort (MKT)].[All]" allUniqueName="[Dim - Price Range].[Sort (MKT)].[All]" dimensionUniqueName="[Dim - Price Range]" displayFolder="" count="0" unbalanced="0" hidden="1"/>
    <cacheHierarchy uniqueName="[Dim - Price Range LV4].[From Value]" caption="From Value" attribute="1" defaultMemberUniqueName="[Dim - Price Range LV4].[From Value].[All]" allUniqueName="[Dim - Price Range LV4].[From Value].[All]" dimensionUniqueName="[Dim - Price Range LV4]" displayFolder="" count="0" unbalanced="0" hidden="1"/>
    <cacheHierarchy uniqueName="[Dim - Price Range LV4].[Price Range]" caption="Price Range" attribute="1" defaultMemberUniqueName="[Dim - Price Range LV4].[Price Range].[All]" allUniqueName="[Dim - Price Range LV4].[Price Range].[All]" dimensionUniqueName="[Dim - Price Range LV4]" displayFolder="" count="0" unbalanced="0" hidden="1"/>
    <cacheHierarchy uniqueName="[Dim - Price Range LV4].[PROD_GRP4]" caption="PROD_GRP4" attribute="1" defaultMemberUniqueName="[Dim - Price Range LV4].[PROD_GRP4].[All]" allUniqueName="[Dim - Price Range LV4].[PROD_GRP4].[All]" dimensionUniqueName="[Dim - Price Range LV4]" displayFolder="" count="0" unbalanced="0" hidden="1"/>
    <cacheHierarchy uniqueName="[Dim - Price Range LV4].[ROW_WID]" caption="ROW_WID" attribute="1" defaultMemberUniqueName="[Dim - Price Range LV4].[ROW_WID].[All]" allUniqueName="[Dim - Price Range LV4].[ROW_WID].[All]" dimensionUniqueName="[Dim - Price Range LV4]" displayFolder="" count="0" unbalanced="0" hidden="1"/>
    <cacheHierarchy uniqueName="[Dim - Price Range LV4].[RPT_Product Group 4 Name]" caption="RPT_Product Group 4 Name" attribute="1" defaultMemberUniqueName="[Dim - Price Range LV4].[RPT_Product Group 4 Name].[All]" allUniqueName="[Dim - Price Range LV4].[RPT_Product Group 4 Name].[All]" dimensionUniqueName="[Dim - Price Range LV4]" displayFolder="" count="0" unbalanced="0" hidden="1"/>
    <cacheHierarchy uniqueName="[Dim - Price Range LV4].[To Value]" caption="To Value" attribute="1" defaultMemberUniqueName="[Dim - Price Range LV4].[To Value].[All]" allUniqueName="[Dim - Price Range LV4].[To Value].[All]" dimensionUniqueName="[Dim - Price Range LV4]" displayFolder="" count="0" unbalanced="0" hidden="1"/>
    <cacheHierarchy uniqueName="[Dim - Product].[Collection TT]" caption="Collection TT" attribute="1" defaultMemberUniqueName="[Dim - Product].[Collection TT].[All]" allUniqueName="[Dim - Product].[Collection TT].[All]" dimensionUniqueName="[Dim - Product]" displayFolder="" count="0" unbalanced="0" hidden="1"/>
    <cacheHierarchy uniqueName="[Dim - Product].[Lunar Year TT]" caption="Lunar Year TT" attribute="1" defaultMemberUniqueName="[Dim - Product].[Lunar Year TT].[All]" allUniqueName="[Dim - Product].[Lunar Year TT].[All]" dimensionUniqueName="[Dim - Product]" displayFolder="" count="0" unbalanced="0" hidden="1"/>
    <cacheHierarchy uniqueName="[Dim - Product].[No Discount End DT]" caption="No Discount End DT" attribute="1" defaultMemberUniqueName="[Dim - Product].[No Discount End DT].[All]" allUniqueName="[Dim - Product].[No Discount End DT].[All]" dimensionUniqueName="[Dim - Product]" displayFolder="" count="0" unbalanced="0" hidden="1"/>
    <cacheHierarchy uniqueName="[Dim - Product].[No Discount Start DT]" caption="No Discount Start DT" attribute="1" defaultMemberUniqueName="[Dim - Product].[No Discount Start DT].[All]" allUniqueName="[Dim - Product].[No Discount Start DT].[All]" dimensionUniqueName="[Dim - Product]" displayFolder="" count="0" unbalanced="0" hidden="1"/>
    <cacheHierarchy uniqueName="[Dim - Product].[Product Group TT]" caption="Product Group TT" attribute="1" defaultMemberUniqueName="[Dim - Product].[Product Group TT].[All]" allUniqueName="[Dim - Product].[Product Group TT].[All]" dimensionUniqueName="[Dim - Product]" displayFolder="" count="0" unbalanced="0" hidden="1"/>
    <cacheHierarchy uniqueName="[Dim - Product].[PRODUCT_SUM_WID]" caption="PRODUCT_SUM_WID" attribute="1" defaultMemberUniqueName="[Dim - Product].[PRODUCT_SUM_WID].[All]" allUniqueName="[Dim - Product].[PRODUCT_SUM_WID].[All]" dimensionUniqueName="[Dim - Product]" displayFolder="" count="0" unbalanced="0" hidden="1"/>
    <cacheHierarchy uniqueName="[Dim - Product].[ROW_WID]" caption="ROW_WID" attribute="1" defaultMemberUniqueName="[Dim - Product].[ROW_WID].[All]" allUniqueName="[Dim - Product].[ROW_WID].[All]" dimensionUniqueName="[Dim - Product]" displayFolder="" count="0" unbalanced="0" hidden="1"/>
    <cacheHierarchy uniqueName="[Dim - Product].[SIZE_WID]" caption="SIZE_WID" attribute="1" defaultMemberUniqueName="[Dim - Product].[SIZE_WID].[All]" allUniqueName="[Dim - Product].[SIZE_WID].[All]" dimensionUniqueName="[Dim - Product]" displayFolder="" count="0" unbalanced="0" hidden="1"/>
    <cacheHierarchy uniqueName="[Dim - Product Hierarchy].[Is Goods]" caption="Is Goods" attribute="1" defaultMemberUniqueName="[Dim - Product Hierarchy].[Is Goods].[All]" allUniqueName="[Dim - Product Hierarchy].[Is Goods].[All]" dimensionUniqueName="[Dim - Product Hierarchy]" displayFolder="" count="0" unbalanced="0" hidden="1"/>
    <cacheHierarchy uniqueName="[Dim - Product Hierarchy].[PROD_GRP_TT]" caption="PROD_GRP_TT" attribute="1" defaultMemberUniqueName="[Dim - Product Hierarchy].[PROD_GRP_TT].[All]" allUniqueName="[Dim - Product Hierarchy].[PROD_GRP_TT].[All]" dimensionUniqueName="[Dim - Product Hierarchy]" displayFolder="" count="0" unbalanced="0" hidden="1"/>
    <cacheHierarchy uniqueName="[Dim - Product Hierarchy].[PROD_TT_FLAG]" caption="PROD_TT_FLAG" attribute="1" defaultMemberUniqueName="[Dim - Product Hierarchy].[PROD_TT_FLAG].[All]" allUniqueName="[Dim - Product Hierarchy].[PROD_TT_FLAG].[All]" dimensionUniqueName="[Dim - Product Hierarchy]" displayFolder="" count="0" unbalanced="0" hidden="1"/>
    <cacheHierarchy uniqueName="[Dim - Product Hierarchy].[ROW_SUM_WID]" caption="ROW_SUM_WID" attribute="1" defaultMemberUniqueName="[Dim - Product Hierarchy].[ROW_SUM_WID].[All]" allUniqueName="[Dim - Product Hierarchy].[ROW_SUM_WID].[All]" dimensionUniqueName="[Dim - Product Hierarchy]" displayFolder="" count="0" unbalanced="0" hidden="1"/>
    <cacheHierarchy uniqueName="[Dim - Product Lot].[ROW_WID]" caption="ROW_WID" attribute="1" defaultMemberUniqueName="[Dim - Product Lot].[ROW_WID].[All]" allUniqueName="[Dim - Product Lot].[ROW_WID].[All]" dimensionUniqueName="[Dim - Product Lot]" displayFolder="" count="0" unbalanced="0" hidden="1"/>
    <cacheHierarchy uniqueName="[Dim - Profit Center].[Company Code]" caption="Company Code" attribute="1" defaultMemberUniqueName="[Dim - Profit Center].[Company Code].[All]" allUniqueName="[Dim - Profit Center].[Company Code].[All]" dimensionUniqueName="[Dim - Profit Center]" displayFolder="" count="0" unbalanced="0" hidden="1"/>
    <cacheHierarchy uniqueName="[Dim - Profit Center].[Department]" caption="Department" attribute="1" defaultMemberUniqueName="[Dim - Profit Center].[Department].[All]" allUniqueName="[Dim - Profit Center].[Department].[All]" dimensionUniqueName="[Dim - Profit Center]" displayFolder="" count="0" unbalanced="0" hidden="1"/>
    <cacheHierarchy uniqueName="[Dim - Profit Center].[Effective From DT]" caption="Effective From DT" attribute="1" defaultMemberUniqueName="[Dim - Profit Center].[Effective From DT].[All]" allUniqueName="[Dim - Profit Center].[Effective From DT].[All]" dimensionUniqueName="[Dim - Profit Center]" displayFolder="" count="0" unbalanced="0" hidden="1"/>
    <cacheHierarchy uniqueName="[Dim - Profit Center].[Effective To DT]" caption="Effective To DT" attribute="1" defaultMemberUniqueName="[Dim - Profit Center].[Effective To DT].[All]" allUniqueName="[Dim - Profit Center].[Effective To DT].[All]" dimensionUniqueName="[Dim - Profit Center]" displayFolder="" count="0" unbalanced="0" hidden="1"/>
    <cacheHierarchy uniqueName="[Dim - Profit Center].[ROW_WID]" caption="ROW_WID" attribute="1" defaultMemberUniqueName="[Dim - Profit Center].[ROW_WID].[All]" allUniqueName="[Dim - Profit Center].[ROW_WID].[All]" dimensionUniqueName="[Dim - Profit Center]" displayFolder="" count="0" unbalanced="0" hidden="1"/>
    <cacheHierarchy uniqueName="[Dim - Program].[COMPANY_WID]" caption="COMPANY_WID" attribute="1" defaultMemberUniqueName="[Dim - Program].[COMPANY_WID].[All]" allUniqueName="[Dim - Program].[COMPANY_WID].[All]" dimensionUniqueName="[Dim - Program]" displayFolder="" count="0" unbalanced="0" hidden="1"/>
    <cacheHierarchy uniqueName="[Dim - Program].[DATASOURCE_NUM_ID]" caption="DATASOURCE_NUM_ID" attribute="1" defaultMemberUniqueName="[Dim - Program].[DATASOURCE_NUM_ID].[All]" allUniqueName="[Dim - Program].[DATASOURCE_NUM_ID].[All]" dimensionUniqueName="[Dim - Program]" displayFolder="" count="0" unbalanced="0" hidden="1"/>
    <cacheHierarchy uniqueName="[Dim - Program].[DATE_KEY]" caption="DATE_KEY" attribute="1" defaultMemberUniqueName="[Dim - Program].[DATE_KEY].[All]" allUniqueName="[Dim - Program].[DATE_KEY].[All]" dimensionUniqueName="[Dim - Program]" displayFolder="" count="0" unbalanced="0" hidden="1"/>
    <cacheHierarchy uniqueName="[Dim - Program].[EFFECTIVE_FROM_DT]" caption="EFFECTIVE_FROM_DT" attribute="1" defaultMemberUniqueName="[Dim - Program].[EFFECTIVE_FROM_DT].[All]" allUniqueName="[Dim - Program].[EFFECTIVE_FROM_DT].[All]" dimensionUniqueName="[Dim - Program]" displayFolder="" count="0" unbalanced="0" hidden="1"/>
    <cacheHierarchy uniqueName="[Dim - Program].[EFFECTIVE_TO_DT]" caption="EFFECTIVE_TO_DT" attribute="1" defaultMemberUniqueName="[Dim - Program].[EFFECTIVE_TO_DT].[All]" allUniqueName="[Dim - Program].[EFFECTIVE_TO_DT].[All]" dimensionUniqueName="[Dim - Program]" displayFolder="" count="0" unbalanced="0" hidden="1"/>
    <cacheHierarchy uniqueName="[Dim - Program].[PLANT_WID]" caption="PLANT_WID" attribute="1" defaultMemberUniqueName="[Dim - Program].[PLANT_WID].[All]" allUniqueName="[Dim - Program].[PLANT_WID].[All]" dimensionUniqueName="[Dim - Program]" displayFolder="" count="0" unbalanced="0" hidden="1"/>
    <cacheHierarchy uniqueName="[Dim - Program].[ROW_WID]" caption="ROW_WID" attribute="1" defaultMemberUniqueName="[Dim - Program].[ROW_WID].[All]" allUniqueName="[Dim - Program].[ROW_WID].[All]" dimensionUniqueName="[Dim - Program]" displayFolder="" count="0" unbalanced="0" hidden="1"/>
    <cacheHierarchy uniqueName="[Dim - RFM Segment].[SEGMENT_ID]" caption="SEGMENT_ID" attribute="1" defaultMemberUniqueName="[Dim - RFM Segment].[SEGMENT_ID].[All]" allUniqueName="[Dim - RFM Segment].[SEGMENT_ID].[All]" dimensionUniqueName="[Dim - RFM Segment]" displayFolder="" count="0" unbalanced="0" hidden="1"/>
    <cacheHierarchy uniqueName="[Dim - Sale Deals].[APPLY_PROD_GRP]" caption="APPLY_PROD_GRP" attribute="1" defaultMemberUniqueName="[Dim - Sale Deals].[APPLY_PROD_GRP].[All]" allUniqueName="[Dim - Sale Deals].[APPLY_PROD_GRP].[All]" dimensionUniqueName="[Dim - Sale Deals]" displayFolder="" count="0" unbalanced="0" hidden="1"/>
    <cacheHierarchy uniqueName="[Dim - Sale Deals].[APPLY_RANGE]" caption="APPLY_RANGE" attribute="1" defaultMemberUniqueName="[Dim - Sale Deals].[APPLY_RANGE].[All]" allUniqueName="[Dim - Sale Deals].[APPLY_RANGE].[All]" dimensionUniqueName="[Dim - Sale Deals]" displayFolder="" count="0" unbalanced="0" hidden="1"/>
    <cacheHierarchy uniqueName="[Dim - Sale Deals].[DATASOURCE_NUM_ID]" caption="DATASOURCE_NUM_ID" attribute="1" defaultMemberUniqueName="[Dim - Sale Deals].[DATASOURCE_NUM_ID].[All]" allUniqueName="[Dim - Sale Deals].[DATASOURCE_NUM_ID].[All]" dimensionUniqueName="[Dim - Sale Deals]" displayFolder="" count="0" unbalanced="0" hidden="1"/>
    <cacheHierarchy uniqueName="[Dim - Sale Deals].[DATE_KEY]" caption="DATE_KEY" attribute="1" defaultMemberUniqueName="[Dim - Sale Deals].[DATE_KEY].[All]" allUniqueName="[Dim - Sale Deals].[DATE_KEY].[All]" dimensionUniqueName="[Dim - Sale Deals]" displayFolder="" count="0" unbalanced="0" hidden="1"/>
    <cacheHierarchy uniqueName="[Dim - Sale Deals].[EFFECTIVE_FROM_DT]" caption="EFFECTIVE_FROM_DT" attribute="1" defaultMemberUniqueName="[Dim - Sale Deals].[EFFECTIVE_FROM_DT].[All]" allUniqueName="[Dim - Sale Deals].[EFFECTIVE_FROM_DT].[All]" dimensionUniqueName="[Dim - Sale Deals]" displayFolder="" count="0" unbalanced="0" hidden="1"/>
    <cacheHierarchy uniqueName="[Dim - Sale Deals].[EFFECTIVE_TO_DT]" caption="EFFECTIVE_TO_DT" attribute="1" defaultMemberUniqueName="[Dim - Sale Deals].[EFFECTIVE_TO_DT].[All]" allUniqueName="[Dim - Sale Deals].[EFFECTIVE_TO_DT].[All]" dimensionUniqueName="[Dim - Sale Deals]" displayFolder="" count="0" unbalanced="0" hidden="1"/>
    <cacheHierarchy uniqueName="[Dim - Sale Deals].[PROGRAM_CATEGORY]" caption="PROGRAM_CATEGORY" attribute="1" defaultMemberUniqueName="[Dim - Sale Deals].[PROGRAM_CATEGORY].[All]" allUniqueName="[Dim - Sale Deals].[PROGRAM_CATEGORY].[All]" dimensionUniqueName="[Dim - Sale Deals]" displayFolder="" count="0" unbalanced="0" hidden="1"/>
    <cacheHierarchy uniqueName="[Dim - Sale Deals].[ROW_WID]" caption="ROW_WID" attribute="1" defaultMemberUniqueName="[Dim - Sale Deals].[ROW_WID].[All]" allUniqueName="[Dim - Sale Deals].[ROW_WID].[All]" dimensionUniqueName="[Dim - Sale Deals]" displayFolder="" count="0" unbalanced="0" hidden="1"/>
    <cacheHierarchy uniqueName="[Dim - Sale Deals].[Sale Deal Type]" caption="Sale Deal Type" attribute="1" defaultMemberUniqueName="[Dim - Sale Deals].[Sale Deal Type].[All]" allUniqueName="[Dim - Sale Deals].[Sale Deal Type].[All]" dimensionUniqueName="[Dim - Sale Deals]" displayFolder="" count="0" unbalanced="0" hidden="1"/>
    <cacheHierarchy uniqueName="[Dim - Sale Deals].[SALEDEAL_ParentGrp]" caption="SALEDEAL_ParentGrp" attribute="1" defaultMemberUniqueName="[Dim - Sale Deals].[SALEDEAL_ParentGrp].[All]" allUniqueName="[Dim - Sale Deals].[SALEDEAL_ParentGrp].[All]" dimensionUniqueName="[Dim - Sale Deals]" displayFolder="" count="0" unbalanced="0" hidden="1"/>
    <cacheHierarchy uniqueName="[Dim - Sale Deals].[SD_Category]" caption="SD_Category" attribute="1" defaultMemberUniqueName="[Dim - Sale Deals].[SD_Category].[All]" allUniqueName="[Dim - Sale Deals].[SD_Category].[All]" dimensionUniqueName="[Dim - Sale Deals]" displayFolder="" count="0" unbalanced="0" hidden="1"/>
    <cacheHierarchy uniqueName="[Dim - Sale Deals].[TIME]" caption="TIME" attribute="1" defaultMemberUniqueName="[Dim - Sale Deals].[TIME].[All]" allUniqueName="[Dim - Sale Deals].[TIME].[All]" dimensionUniqueName="[Dim - Sale Deals]" displayFolder="" count="0" unbalanced="0" hidden="1"/>
    <cacheHierarchy uniqueName="[Dim - Sale Deals].[YEAR]" caption="YEAR" attribute="1" defaultMemberUniqueName="[Dim - Sale Deals].[YEAR].[All]" allUniqueName="[Dim - Sale Deals].[YEAR].[All]" dimensionUniqueName="[Dim - Sale Deals]" displayFolder="" count="0" unbalanced="0" hidden="1"/>
    <cacheHierarchy uniqueName="[Dim - Sale Deals Scheme].[Campaign Name]" caption="Campaign Name" attribute="1" defaultMemberUniqueName="[Dim - Sale Deals Scheme].[Campaign Name].[All]" allUniqueName="[Dim - Sale Deals Scheme].[Campaign Name].[All]" dimensionUniqueName="[Dim - Sale Deals Scheme]" displayFolder="" count="0" unbalanced="0" hidden="1"/>
    <cacheHierarchy uniqueName="[Dim - Sale Deals Scheme].[Last Updated Date]" caption="Last Updated Date" attribute="1" defaultMemberUniqueName="[Dim - Sale Deals Scheme].[Last Updated Date].[All]" allUniqueName="[Dim - Sale Deals Scheme].[Last Updated Date].[All]" dimensionUniqueName="[Dim - Sale Deals Scheme]" displayFolder="" count="0" unbalanced="0" hidden="1"/>
    <cacheHierarchy uniqueName="[Dim - Sale Deals Scheme].[Sale Deal Code]" caption="Sale Deal Code" attribute="1" defaultMemberUniqueName="[Dim - Sale Deals Scheme].[Sale Deal Code].[All]" allUniqueName="[Dim - Sale Deals Scheme].[Sale Deal Code].[All]" dimensionUniqueName="[Dim - Sale Deals Scheme]" displayFolder="" count="0" unbalanced="0" hidden="1"/>
    <cacheHierarchy uniqueName="[Dim - Sale Deals Scheme].[SALE_DEAL_WID]" caption="SALE_DEAL_WID" attribute="1" defaultMemberUniqueName="[Dim - Sale Deals Scheme].[SALE_DEAL_WID].[All]" allUniqueName="[Dim - Sale Deals Scheme].[SALE_DEAL_WID].[All]" dimensionUniqueName="[Dim - Sale Deals Scheme]" displayFolder="" count="0" unbalanced="0" hidden="1"/>
    <cacheHierarchy uniqueName="[Dim - Sale Deals Scheme].[SCHEME_ID]" caption="SCHEME_ID" attribute="1" defaultMemberUniqueName="[Dim - Sale Deals Scheme].[SCHEME_ID].[All]" allUniqueName="[Dim - Sale Deals Scheme].[SCHEME_ID].[All]" dimensionUniqueName="[Dim - Sale Deals Scheme]" displayFolder="" count="0" unbalanced="0" hidden="1"/>
    <cacheHierarchy uniqueName="[Dim - Storage Location].[ROW_WID]" caption="ROW_WID" attribute="1" defaultMemberUniqueName="[Dim - Storage Location].[ROW_WID].[All]" allUniqueName="[Dim - Storage Location].[ROW_WID].[All]" dimensionUniqueName="[Dim - Storage Location]" displayFolder="" count="0" unbalanced="0" hidden="1"/>
    <cacheHierarchy uniqueName="[Dim - Territory].[ROW_WID]" caption="ROW_WID" attribute="1" defaultMemberUniqueName="[Dim - Territory].[ROW_WID].[All]" allUniqueName="[Dim - Territory].[ROW_WID].[All]" dimensionUniqueName="[Dim - Territory]" displayFolder="" count="0" unbalanced="0" hidden="1"/>
    <cacheHierarchy uniqueName="[Dim - Territory].[SALES_REGION]" caption="SALES_REGION" attribute="1" defaultMemberUniqueName="[Dim - Territory].[SALES_REGION].[All]" allUniqueName="[Dim - Territory].[SALES_REGION].[All]" dimensionUniqueName="[Dim - Territory]" displayFolder="" count="0" unbalanced="0" hidden="1"/>
    <cacheHierarchy uniqueName="[Dim - Time].[earliest Refresh Date]" caption="earliest Refresh Date" attribute="1" time="1" defaultMemberUniqueName="[Dim - Time].[earliest Refresh Date].[All]" allUniqueName="[Dim - Time].[earliest Refresh Date].[All]" dimensionUniqueName="[Dim - Time]" displayFolder="" count="0" unbalanced="0" hidden="1"/>
    <cacheHierarchy uniqueName="[Dim - Time].[Is Current Month]" caption="Is Current Month" attribute="1" time="1" defaultMemberUniqueName="[Dim - Time].[Is Current Month].[All]" allUniqueName="[Dim - Time].[Is Current Month].[All]" dimensionUniqueName="[Dim - Time]" displayFolder="" count="0" unbalanced="0" hidden="1"/>
    <cacheHierarchy uniqueName="[Dim - Time].[now]" caption="now" attribute="1" time="1" defaultMemberUniqueName="[Dim - Time].[now].[All]" allUniqueName="[Dim - Time].[now].[All]" dimensionUniqueName="[Dim - Time]" displayFolder="" count="0" unbalanced="0" hidden="1"/>
    <cacheHierarchy uniqueName="[Dim - Time].[ROW_WID]" caption="ROW_WID" attribute="1" time="1" defaultMemberUniqueName="[Dim - Time].[ROW_WID].[All]" allUniqueName="[Dim - Time].[ROW_WID].[All]" dimensionUniqueName="[Dim - Time]" displayFolder="" count="0" unbalanced="0" hidden="1"/>
    <cacheHierarchy uniqueName="[Dim - Time].[Year SortDesc]" caption="Year SortDesc" attribute="1" time="1" defaultMemberUniqueName="[Dim - Time].[Year SortDesc].[All]" allUniqueName="[Dim - Time].[Year SortDesc].[All]" dimensionUniqueName="[Dim - Time]" displayFolder="" count="0" unbalanced="0" hidden="1"/>
    <cacheHierarchy uniqueName="[Dim - Time].[Year SortDescOrder]" caption="Year SortDescOrder" attribute="1" time="1" defaultMemberUniqueName="[Dim - Time].[Year SortDescOrder].[All]" allUniqueName="[Dim - Time].[Year SortDescOrder].[All]" dimensionUniqueName="[Dim - Time]" displayFolder="" count="0" unbalanced="0" hidden="1"/>
    <cacheHierarchy uniqueName="[Dim - Time (Lunar)].[Lunar LY]" caption="Lunar LY" attribute="1" defaultMemberUniqueName="[Dim - Time (Lunar)].[Lunar LY].[All]" allUniqueName="[Dim - Time (Lunar)].[Lunar LY].[All]" dimensionUniqueName="[Dim - Time (Lunar)]" displayFolder="" count="0" unbalanced="0" hidden="1"/>
    <cacheHierarchy uniqueName="[Dim - Time (Lunar)].[Lunar Year SortDesc]" caption="Lunar Year SortDesc" attribute="1" defaultMemberUniqueName="[Dim - Time (Lunar)].[Lunar Year SortDesc].[All]" allUniqueName="[Dim - Time (Lunar)].[Lunar Year SortDesc].[All]" dimensionUniqueName="[Dim - Time (Lunar)]" displayFolder="" count="0" unbalanced="0" hidden="1"/>
    <cacheHierarchy uniqueName="[Dim - Time (Lunar)].[Lunar Year SortDescOrder]" caption="Lunar Year SortDescOrder" attribute="1" defaultMemberUniqueName="[Dim - Time (Lunar)].[Lunar Year SortDescOrder].[All]" allUniqueName="[Dim - Time (Lunar)].[Lunar Year SortDescOrder].[All]" dimensionUniqueName="[Dim - Time (Lunar)]" displayFolder="" count="0" unbalanced="0" hidden="1"/>
    <cacheHierarchy uniqueName="[Dim - Time (Lunar)].[ROW_WID]" caption="ROW_WID" attribute="1" defaultMemberUniqueName="[Dim - Time (Lunar)].[ROW_WID].[All]" allUniqueName="[Dim - Time (Lunar)].[ROW_WID].[All]" dimensionUniqueName="[Dim - Time (Lunar)]" displayFolder="" count="0" unbalanced="0" hidden="1"/>
    <cacheHierarchy uniqueName="[Dim - Transfer Plant].[ASM_CODE]" caption="ASM_CODE" attribute="1" defaultMemberUniqueName="[Dim - Transfer Plant].[ASM_CODE].[All]" allUniqueName="[Dim - Transfer Plant].[ASM_CODE].[All]" dimensionUniqueName="[Dim - Transfer Plant]" displayFolder="" count="0" unbalanced="0" hidden="1"/>
    <cacheHierarchy uniqueName="[Dim - Transfer Plant].[ASM_NAME]" caption="ASM_NAME" attribute="1" defaultMemberUniqueName="[Dim - Transfer Plant].[ASM_NAME].[All]" allUniqueName="[Dim - Transfer Plant].[ASM_NAME].[All]" dimensionUniqueName="[Dim - Transfer Plant]" displayFolder="" count="0" unbalanced="0" hidden="1"/>
    <cacheHierarchy uniqueName="[Dim - Transfer Plant].[BRANCH_DIRECTOR_CODE]" caption="BRANCH_DIRECTOR_CODE" attribute="1" defaultMemberUniqueName="[Dim - Transfer Plant].[BRANCH_DIRECTOR_CODE].[All]" allUniqueName="[Dim - Transfer Plant].[BRANCH_DIRECTOR_CODE].[All]" dimensionUniqueName="[Dim - Transfer Plant]" displayFolder="" count="0" unbalanced="0" hidden="1"/>
    <cacheHierarchy uniqueName="[Dim - Transfer Plant].[BRANCH_DIRECTOR_NAME]" caption="BRANCH_DIRECTOR_NAME" attribute="1" defaultMemberUniqueName="[Dim - Transfer Plant].[BRANCH_DIRECTOR_NAME].[All]" allUniqueName="[Dim - Transfer Plant].[BRANCH_DIRECTOR_NAME].[All]" dimensionUniqueName="[Dim - Transfer Plant]" displayFolder="" count="0" unbalanced="0" hidden="1"/>
    <cacheHierarchy uniqueName="[Dim - Transfer Plant].[DATASOURCE_NUM_ID]" caption="DATASOURCE_NUM_ID" attribute="1" defaultMemberUniqueName="[Dim - Transfer Plant].[DATASOURCE_NUM_ID].[All]" allUniqueName="[Dim - Transfer Plant].[DATASOURCE_NUM_ID].[All]" dimensionUniqueName="[Dim - Transfer Plant]" displayFolder="" count="0" unbalanced="0" hidden="1"/>
    <cacheHierarchy uniqueName="[Dim - Transfer Plant].[FIRST_TRX_DT]" caption="FIRST_TRX_DT" attribute="1" defaultMemberUniqueName="[Dim - Transfer Plant].[FIRST_TRX_DT].[All]" allUniqueName="[Dim - Transfer Plant].[FIRST_TRX_DT].[All]" dimensionUniqueName="[Dim - Transfer Plant]" displayFolder="" count="0" unbalanced="0" hidden="1"/>
    <cacheHierarchy uniqueName="[Dim - Transfer Plant].[LAST_TRX_DT]" caption="LAST_TRX_DT" attribute="1" defaultMemberUniqueName="[Dim - Transfer Plant].[LAST_TRX_DT].[All]" allUniqueName="[Dim - Transfer Plant].[LAST_TRX_DT].[All]" dimensionUniqueName="[Dim - Transfer Plant]" displayFolder="" count="0" unbalanced="0" hidden="1"/>
    <cacheHierarchy uniqueName="[Dim - Transfer Plant].[PROVINCE_EN]" caption="PROVINCE_EN" attribute="1" defaultMemberUniqueName="[Dim - Transfer Plant].[PROVINCE_EN].[All]" allUniqueName="[Dim - Transfer Plant].[PROVINCE_EN].[All]" dimensionUniqueName="[Dim - Transfer Plant]" displayFolder="" count="0" unbalanced="0" hidden="1"/>
    <cacheHierarchy uniqueName="[Dim - Transfer Plant].[ROW_WID]" caption="ROW_WID" attribute="1" defaultMemberUniqueName="[Dim - Transfer Plant].[ROW_WID].[All]" allUniqueName="[Dim - Transfer Plant].[ROW_WID].[All]" dimensionUniqueName="[Dim - Transfer Plant]" displayFolder="" count="0" unbalanced="0" hidden="1"/>
    <cacheHierarchy uniqueName="[Dim - Transfer Plant].[RSM_CODE]" caption="RSM_CODE" attribute="1" defaultMemberUniqueName="[Dim - Transfer Plant].[RSM_CODE].[All]" allUniqueName="[Dim - Transfer Plant].[RSM_CODE].[All]" dimensionUniqueName="[Dim - Transfer Plant]" displayFolder="" count="0" unbalanced="0" hidden="1"/>
    <cacheHierarchy uniqueName="[Dim - Transfer Plant].[RSM_NAME]" caption="RSM_NAME" attribute="1" defaultMemberUniqueName="[Dim - Transfer Plant].[RSM_NAME].[All]" allUniqueName="[Dim - Transfer Plant].[RSM_NAME].[All]" dimensionUniqueName="[Dim - Transfer Plant]" displayFolder="" count="0" unbalanced="0" hidden="1"/>
    <cacheHierarchy uniqueName="[Dim - Transfer Plant].[STORE_MANAGER_CODE]" caption="STORE_MANAGER_CODE" attribute="1" defaultMemberUniqueName="[Dim - Transfer Plant].[STORE_MANAGER_CODE].[All]" allUniqueName="[Dim - Transfer Plant].[STORE_MANAGER_CODE].[All]" dimensionUniqueName="[Dim - Transfer Plant]" displayFolder="" count="0" unbalanced="0" hidden="1"/>
    <cacheHierarchy uniqueName="[Dim - Transfer Plant].[STORE_MANAGER_NAME]" caption="STORE_MANAGER_NAME" attribute="1" defaultMemberUniqueName="[Dim - Transfer Plant].[STORE_MANAGER_NAME].[All]" allUniqueName="[Dim - Transfer Plant].[STORE_MANAGER_NAME].[All]" dimensionUniqueName="[Dim - Transfer Plant]" displayFolder="" count="0" unbalanced="0" hidden="1"/>
    <cacheHierarchy uniqueName="[Dim - Transfer Sloc].[PLANT_WID]" caption="PLANT_WID" attribute="1" defaultMemberUniqueName="[Dim - Transfer Sloc].[PLANT_WID].[All]" allUniqueName="[Dim - Transfer Sloc].[PLANT_WID].[All]" dimensionUniqueName="[Dim - Transfer Sloc]" displayFolder="" count="0" unbalanced="0" hidden="1"/>
    <cacheHierarchy uniqueName="[Dim - Transfer Sloc].[ROW_WID]" caption="ROW_WID" attribute="1" defaultMemberUniqueName="[Dim - Transfer Sloc].[ROW_WID].[All]" allUniqueName="[Dim - Transfer Sloc].[ROW_WID].[All]" dimensionUniqueName="[Dim - Transfer Sloc]" displayFolder="" count="0" unbalanced="0" hidden="1"/>
    <cacheHierarchy uniqueName="[Fact - All Sales Invoice Line].[BATCH_WID]" caption="BATCH_WID" attribute="1" defaultMemberUniqueName="[Fact - All Sales Invoice Line].[BATCH_WID].[All]" allUniqueName="[Fact - All Sales Invoice Line].[BATCH_WID].[All]" dimensionUniqueName="[Fact - All Sales Invoice Line]" displayFolder="" count="0" unbalanced="0" hidden="1"/>
    <cacheHierarchy uniqueName="[Fact - All Sales Invoice Line].[COMPANY_WID]" caption="COMPANY_WID" attribute="1" defaultMemberUniqueName="[Fact - All Sales Invoice Line].[COMPANY_WID].[All]" allUniqueName="[Fact - All Sales Invoice Line].[COMPANY_WID].[All]" dimensionUniqueName="[Fact - All Sales Invoice Line]" displayFolder="" count="0" unbalanced="0" hidden="1"/>
    <cacheHierarchy uniqueName="[Fact - All Sales Invoice Line].[ConditionID]" caption="ConditionID" attribute="1" defaultMemberUniqueName="[Fact - All Sales Invoice Line].[ConditionID].[All]" allUniqueName="[Fact - All Sales Invoice Line].[ConditionID].[All]" dimensionUniqueName="[Fact - All Sales Invoice Line]" displayFolder="" count="0" unbalanced="0" hidden="1"/>
    <cacheHierarchy uniqueName="[Fact - All Sales Invoice Line].[CREATED_ON_DT]" caption="CREATED_ON_DT" attribute="1" defaultMemberUniqueName="[Fact - All Sales Invoice Line].[CREATED_ON_DT].[All]" allUniqueName="[Fact - All Sales Invoice Line].[CREATED_ON_DT].[All]" dimensionUniqueName="[Fact - All Sales Invoice Line]" displayFolder="" count="0" unbalanced="0" hidden="1"/>
    <cacheHierarchy uniqueName="[Fact - All Sales Invoice Line].[Customer WID]" caption="Customer WID" attribute="1" defaultMemberUniqueName="[Fact - All Sales Invoice Line].[Customer WID].[All]" allUniqueName="[Fact - All Sales Invoice Line].[Customer WID].[All]" dimensionUniqueName="[Fact - All Sales Invoice Line]" displayFolder="" count="0" unbalanced="0" hidden="1"/>
    <cacheHierarchy uniqueName="[Fact - All Sales Invoice Line].[CUSTOMER_PAYER_WID]" caption="CUSTOMER_PAYER_WID" attribute="1" defaultMemberUniqueName="[Fact - All Sales Invoice Line].[CUSTOMER_PAYER_WID].[All]" allUniqueName="[Fact - All Sales Invoice Line].[CUSTOMER_PAYER_WID].[All]" dimensionUniqueName="[Fact - All Sales Invoice Line]" displayFolder="" count="0" unbalanced="0" hidden="1"/>
    <cacheHierarchy uniqueName="[Fact - All Sales Invoice Line].[Discount Amount]" caption="Discount Amount" attribute="1" defaultMemberUniqueName="[Fact - All Sales Invoice Line].[Discount Amount].[All]" allUniqueName="[Fact - All Sales Invoice Line].[Discount Amount].[All]" dimensionUniqueName="[Fact - All Sales Invoice Line]" displayFolder="" count="0" unbalanced="0" hidden="1"/>
    <cacheHierarchy uniqueName="[Fact - All Sales Invoice Line].[Gold Amount]" caption="Gold Amount" attribute="1" defaultMemberUniqueName="[Fact - All Sales Invoice Line].[Gold Amount].[All]" allUniqueName="[Fact - All Sales Invoice Line].[Gold Amount].[All]" dimensionUniqueName="[Fact - All Sales Invoice Line]" displayFolder="" count="0" unbalanced="0" hidden="1"/>
    <cacheHierarchy uniqueName="[Fact - All Sales Invoice Line].[Gross Weight]" caption="Gross Weight" attribute="1" defaultMemberUniqueName="[Fact - All Sales Invoice Line].[Gross Weight].[All]" allUniqueName="[Fact - All Sales Invoice Line].[Gross Weight].[All]" dimensionUniqueName="[Fact - All Sales Invoice Line]" displayFolder="" count="0" unbalanced="0" hidden="1"/>
    <cacheHierarchy uniqueName="[Fact - All Sales Invoice Line].[Hao Lai Amount]" caption="Hao Lai Amount" attribute="1" defaultMemberUniqueName="[Fact - All Sales Invoice Line].[Hao Lai Amount].[All]" allUniqueName="[Fact - All Sales Invoice Line].[Hao Lai Amount].[All]" dimensionUniqueName="[Fact - All Sales Invoice Line]" displayFolder="" count="0" unbalanced="0" hidden="1"/>
    <cacheHierarchy uniqueName="[Fact - All Sales Invoice Line].[Invoice Date]" caption="Invoice Date" attribute="1" defaultMemberUniqueName="[Fact - All Sales Invoice Line].[Invoice Date].[All]" allUniqueName="[Fact - All Sales Invoice Line].[Invoice Date].[All]" dimensionUniqueName="[Fact - All Sales Invoice Line]" displayFolder="" count="0" unbalanced="0" hidden="1"/>
    <cacheHierarchy uniqueName="[Fact - All Sales Invoice Line].[INVOICE_ZTG_WID]" caption="INVOICE_ZTG_WID" attribute="1" defaultMemberUniqueName="[Fact - All Sales Invoice Line].[INVOICE_ZTG_WID].[All]" allUniqueName="[Fact - All Sales Invoice Line].[INVOICE_ZTG_WID].[All]" dimensionUniqueName="[Fact - All Sales Invoice Line]" displayFolder="" count="0" unbalanced="0" hidden="1"/>
    <cacheHierarchy uniqueName="[Fact - All Sales Invoice Line].[INVOICED_ON_DT_WID]" caption="INVOICED_ON_DT_WID" attribute="1" defaultMemberUniqueName="[Fact - All Sales Invoice Line].[INVOICED_ON_DT_WID].[All]" allUniqueName="[Fact - All Sales Invoice Line].[INVOICED_ON_DT_WID].[All]" dimensionUniqueName="[Fact - All Sales Invoice Line]" displayFolder="" count="0" unbalanced="0" hidden="1"/>
    <cacheHierarchy uniqueName="[Fact - All Sales Invoice Line].[Labour Cost]" caption="Labour Cost" attribute="1" defaultMemberUniqueName="[Fact - All Sales Invoice Line].[Labour Cost].[All]" allUniqueName="[Fact - All Sales Invoice Line].[Labour Cost].[All]" dimensionUniqueName="[Fact - All Sales Invoice Line]" displayFolder="" count="0" unbalanced="0" hidden="1"/>
    <cacheHierarchy uniqueName="[Fact - All Sales Invoice Line].[Lunar Date]" caption="Lunar Date" attribute="1" defaultMemberUniqueName="[Fact - All Sales Invoice Line].[Lunar Date].[All]" allUniqueName="[Fact - All Sales Invoice Line].[Lunar Date].[All]" dimensionUniqueName="[Fact - All Sales Invoice Line]" displayFolder="" count="0" unbalanced="0" hidden="1"/>
    <cacheHierarchy uniqueName="[Fact - All Sales Invoice Line].[MKT_CUSTOMER]" caption="MKT_CUSTOMER" attribute="1" defaultMemberUniqueName="[Fact - All Sales Invoice Line].[MKT_CUSTOMER].[All]" allUniqueName="[Fact - All Sales Invoice Line].[MKT_CUSTOMER].[All]" dimensionUniqueName="[Fact - All Sales Invoice Line]" displayFolder="" count="0" unbalanced="0" hidden="1"/>
    <cacheHierarchy uniqueName="[Fact - All Sales Invoice Line].[Net Amount]" caption="Net Amount" attribute="1" defaultMemberUniqueName="[Fact - All Sales Invoice Line].[Net Amount].[All]" allUniqueName="[Fact - All Sales Invoice Line].[Net Amount].[All]" dimensionUniqueName="[Fact - All Sales Invoice Line]" displayFolder="" count="0" unbalanced="0" hidden="1"/>
    <cacheHierarchy uniqueName="[Fact - All Sales Invoice Line].[Net Weight]" caption="Net Weight" attribute="1" defaultMemberUniqueName="[Fact - All Sales Invoice Line].[Net Weight].[All]" allUniqueName="[Fact - All Sales Invoice Line].[Net Weight].[All]" dimensionUniqueName="[Fact - All Sales Invoice Line]" displayFolder="" count="0" unbalanced="0" hidden="1"/>
    <cacheHierarchy uniqueName="[Fact - All Sales Invoice Line].[PAYMENT_TERM_WID]" caption="PAYMENT_TERM_WID" attribute="1" defaultMemberUniqueName="[Fact - All Sales Invoice Line].[PAYMENT_TERM_WID].[All]" allUniqueName="[Fact - All Sales Invoice Line].[PAYMENT_TERM_WID].[All]" dimensionUniqueName="[Fact - All Sales Invoice Line]" displayFolder="" count="0" unbalanced="0" hidden="1"/>
    <cacheHierarchy uniqueName="[Fact - All Sales Invoice Line].[PLANT_WID]" caption="PLANT_WID" attribute="1" defaultMemberUniqueName="[Fact - All Sales Invoice Line].[PLANT_WID].[All]" allUniqueName="[Fact - All Sales Invoice Line].[PLANT_WID].[All]" dimensionUniqueName="[Fact - All Sales Invoice Line]" displayFolder="" count="0" unbalanced="0" hidden="1"/>
    <cacheHierarchy uniqueName="[Fact - All Sales Invoice Line].[Price Range Selling]" caption="Price Range Selling" attribute="1" defaultMemberUniqueName="[Fact - All Sales Invoice Line].[Price Range Selling].[All]" allUniqueName="[Fact - All Sales Invoice Line].[Price Range Selling].[All]" dimensionUniqueName="[Fact - All Sales Invoice Line]" displayFolder="" count="0" unbalanced="0" hidden="1"/>
    <cacheHierarchy uniqueName="[Fact - All Sales Invoice Line].[PRICE_RANGE_LV4_WID]" caption="PRICE_RANGE_LV4_WID" attribute="1" defaultMemberUniqueName="[Fact - All Sales Invoice Line].[PRICE_RANGE_LV4_WID].[All]" allUniqueName="[Fact - All Sales Invoice Line].[PRICE_RANGE_LV4_WID].[All]" dimensionUniqueName="[Fact - All Sales Invoice Line]" displayFolder="" count="0" unbalanced="0" hidden="1"/>
    <cacheHierarchy uniqueName="[Fact - All Sales Invoice Line].[PRICE_RANGE_WID]" caption="PRICE_RANGE_WID" attribute="1" defaultMemberUniqueName="[Fact - All Sales Invoice Line].[PRICE_RANGE_WID].[All]" allUniqueName="[Fact - All Sales Invoice Line].[PRICE_RANGE_WID].[All]" dimensionUniqueName="[Fact - All Sales Invoice Line]" displayFolder="" count="0" unbalanced="0" hidden="1"/>
    <cacheHierarchy uniqueName="[Fact - All Sales Invoice Line].[PRODUCT_INVENTORY_WID]" caption="PRODUCT_INVENTORY_WID" attribute="1" defaultMemberUniqueName="[Fact - All Sales Invoice Line].[PRODUCT_INVENTORY_WID].[All]" allUniqueName="[Fact - All Sales Invoice Line].[PRODUCT_INVENTORY_WID].[All]" dimensionUniqueName="[Fact - All Sales Invoice Line]" displayFolder="" count="0" unbalanced="0" hidden="1"/>
    <cacheHierarchy uniqueName="[Fact - All Sales Invoice Line].[PRODUCT_WID]" caption="PRODUCT_WID" attribute="1" defaultMemberUniqueName="[Fact - All Sales Invoice Line].[PRODUCT_WID].[All]" allUniqueName="[Fact - All Sales Invoice Line].[PRODUCT_WID].[All]" dimensionUniqueName="[Fact - All Sales Invoice Line]" displayFolder="" count="0" unbalanced="0" hidden="1"/>
    <cacheHierarchy uniqueName="[Fact - All Sales Invoice Line].[Profit Amount]" caption="Profit Amount" attribute="1" defaultMemberUniqueName="[Fact - All Sales Invoice Line].[Profit Amount].[All]" allUniqueName="[Fact - All Sales Invoice Line].[Profit Amount].[All]" dimensionUniqueName="[Fact - All Sales Invoice Line]" displayFolder="" count="0" unbalanced="0" hidden="1"/>
    <cacheHierarchy uniqueName="[Fact - All Sales Invoice Line].[Program Code]" caption="Program Code" attribute="1" defaultMemberUniqueName="[Fact - All Sales Invoice Line].[Program Code].[All]" allUniqueName="[Fact - All Sales Invoice Line].[Program Code].[All]" dimensionUniqueName="[Fact - All Sales Invoice Line]" displayFolder="" count="0" unbalanced="0" hidden="1"/>
    <cacheHierarchy uniqueName="[Fact - All Sales Invoice Line].[Program Name]" caption="Program Name" attribute="1" defaultMemberUniqueName="[Fact - All Sales Invoice Line].[Program Name].[All]" allUniqueName="[Fact - All Sales Invoice Line].[Program Name].[All]" dimensionUniqueName="[Fact - All Sales Invoice Line]" displayFolder="" count="0" unbalanced="0" hidden="1"/>
    <cacheHierarchy uniqueName="[Fact - All Sales Invoice Line].[Q10]" caption="Q10" attribute="1" defaultMemberUniqueName="[Fact - All Sales Invoice Line].[Q10].[All]" allUniqueName="[Fact - All Sales Invoice Line].[Q10].[All]" dimensionUniqueName="[Fact - All Sales Invoice Line]" displayFolder="" count="0" unbalanced="0" hidden="1"/>
    <cacheHierarchy uniqueName="[Fact - All Sales Invoice Line].[Qty]" caption="Qty" attribute="1" defaultMemberUniqueName="[Fact - All Sales Invoice Line].[Qty].[All]" allUniqueName="[Fact - All Sales Invoice Line].[Qty].[All]" dimensionUniqueName="[Fact - All Sales Invoice Line]" displayFolder="" count="0" unbalanced="0" hidden="1"/>
    <cacheHierarchy uniqueName="[Fact - All Sales Invoice Line].[SLOC_WID]" caption="SLOC_WID" attribute="1" defaultMemberUniqueName="[Fact - All Sales Invoice Line].[SLOC_WID].[All]" allUniqueName="[Fact - All Sales Invoice Line].[SLOC_WID].[All]" dimensionUniqueName="[Fact - All Sales Invoice Line]" displayFolder="" count="0" unbalanced="0" hidden="1"/>
    <cacheHierarchy uniqueName="[Fact - All Sales Invoice Line].[Tax Amount]" caption="Tax Amount" attribute="1" defaultMemberUniqueName="[Fact - All Sales Invoice Line].[Tax Amount].[All]" allUniqueName="[Fact - All Sales Invoice Line].[Tax Amount].[All]" dimensionUniqueName="[Fact - All Sales Invoice Line]" displayFolder="" count="0" unbalanced="0" hidden="1"/>
    <cacheHierarchy uniqueName="[Fact - Condition].[Invoice Date]" caption="Invoice Date" attribute="1" defaultMemberUniqueName="[Fact - Condition].[Invoice Date].[All]" allUniqueName="[Fact - Condition].[Invoice Date].[All]" dimensionUniqueName="[Fact - Condition]" displayFolder="Marketing" count="0" unbalanced="0" hidden="1"/>
    <cacheHierarchy uniqueName="[Fact - Condition].[Invoice Qty]" caption="Invoice Qty" attribute="1" defaultMemberUniqueName="[Fact - Condition].[Invoice Qty].[All]" allUniqueName="[Fact - Condition].[Invoice Qty].[All]" dimensionUniqueName="[Fact - Condition]" displayFolder="Marketing" count="0" unbalanced="0" hidden="1"/>
    <cacheHierarchy uniqueName="[Fact - Condition].[Invoice Type]" caption="Invoice Type" attribute="1" defaultMemberUniqueName="[Fact - Condition].[Invoice Type].[All]" allUniqueName="[Fact - Condition].[Invoice Type].[All]" dimensionUniqueName="[Fact - Condition]" displayFolder="Marketing" count="0" unbalanced="0" hidden="1"/>
    <cacheHierarchy uniqueName="[Fact - Condition].[INVOICED_ON_DT_WID]" caption="INVOICED_ON_DT_WID" attribute="1" defaultMemberUniqueName="[Fact - Condition].[INVOICED_ON_DT_WID].[All]" allUniqueName="[Fact - Condition].[INVOICED_ON_DT_WID].[All]" dimensionUniqueName="[Fact - Condition]" displayFolder="Marketing" count="0" unbalanced="0" hidden="1"/>
    <cacheHierarchy uniqueName="[Fact - Condition].[PLANT_WID]" caption="PLANT_WID" attribute="1" defaultMemberUniqueName="[Fact - Condition].[PLANT_WID].[All]" allUniqueName="[Fact - Condition].[PLANT_WID].[All]" dimensionUniqueName="[Fact - Condition]" displayFolder="Marketing" count="0" unbalanced="0" hidden="1"/>
    <cacheHierarchy uniqueName="[Fact - Condition].[PRODUCT_WID]" caption="PRODUCT_WID" attribute="1" defaultMemberUniqueName="[Fact - Condition].[PRODUCT_WID].[All]" allUniqueName="[Fact - Condition].[PRODUCT_WID].[All]" dimensionUniqueName="[Fact - Condition]" displayFolder="Marketing" count="0" unbalanced="0" hidden="1"/>
    <cacheHierarchy uniqueName="[Fact - Condition].[Sale Deal Type]" caption="Sale Deal Type" attribute="1" defaultMemberUniqueName="[Fact - Condition].[Sale Deal Type].[All]" allUniqueName="[Fact - Condition].[Sale Deal Type].[All]" dimensionUniqueName="[Fact - Condition]" displayFolder="Marketing" count="0" unbalanced="0" hidden="1"/>
    <cacheHierarchy uniqueName="[Fact - Condition].[SALE_DEAL_WID]" caption="SALE_DEAL_WID" attribute="1" defaultMemberUniqueName="[Fact - Condition].[SALE_DEAL_WID].[All]" allUniqueName="[Fact - Condition].[SALE_DEAL_WID].[All]" dimensionUniqueName="[Fact - Condition]" displayFolder="Marketing" count="0" unbalanced="0" hidden="1"/>
    <cacheHierarchy uniqueName="[Fact - Condition].[Saledeal_ParentGrp]" caption="Saledeal_ParentGrp" attribute="1" defaultMemberUniqueName="[Fact - Condition].[Saledeal_ParentGrp].[All]" allUniqueName="[Fact - Condition].[Saledeal_ParentGrp].[All]" dimensionUniqueName="[Fact - Condition]" displayFolder="Marketing" count="0" unbalanced="0" hidden="1"/>
    <cacheHierarchy uniqueName="[Fact - Condition].[SCHEME_ID]" caption="SCHEME_ID" attribute="1" defaultMemberUniqueName="[Fact - Condition].[SCHEME_ID].[All]" allUniqueName="[Fact - Condition].[SCHEME_ID].[All]" dimensionUniqueName="[Fact - Condition]" displayFolder="Marketing" count="0" unbalanced="0" hidden="1"/>
    <cacheHierarchy uniqueName="[Fact - Condition].[Voucher Flag]" caption="Voucher Flag" attribute="1" defaultMemberUniqueName="[Fact - Condition].[Voucher Flag].[All]" allUniqueName="[Fact - Condition].[Voucher Flag].[All]" dimensionUniqueName="[Fact - Condition]" displayFolder="Risk" count="0" unbalanced="0" hidden="1"/>
    <cacheHierarchy uniqueName="[Fact - Finance].[CHANNEL_CODE]" caption="CHANNEL_CODE" attribute="1" defaultMemberUniqueName="[Fact - Finance].[CHANNEL_CODE].[All]" allUniqueName="[Fact - Finance].[CHANNEL_CODE].[All]" dimensionUniqueName="[Fact - Finance]" displayFolder="" count="0" unbalanced="0" hidden="1"/>
    <cacheHierarchy uniqueName="[Fact - Finance].[COST_CENTER_WID]" caption="COST_CENTER_WID" attribute="1" defaultMemberUniqueName="[Fact - Finance].[COST_CENTER_WID].[All]" allUniqueName="[Fact - Finance].[COST_CENTER_WID].[All]" dimensionUniqueName="[Fact - Finance]" displayFolder="" count="0" unbalanced="0" hidden="1"/>
    <cacheHierarchy uniqueName="[Fact - Finance].[DATE_KEY]" caption="DATE_KEY" attribute="1" defaultMemberUniqueName="[Fact - Finance].[DATE_KEY].[All]" allUniqueName="[Fact - Finance].[DATE_KEY].[All]" dimensionUniqueName="[Fact - Finance]" displayFolder="" count="0" unbalanced="0" hidden="1"/>
    <cacheHierarchy uniqueName="[Fact - Finance].[GL_ACCOUNT_WID]" caption="GL_ACCOUNT_WID" attribute="1" defaultMemberUniqueName="[Fact - Finance].[GL_ACCOUNT_WID].[All]" allUniqueName="[Fact - Finance].[GL_ACCOUNT_WID].[All]" dimensionUniqueName="[Fact - Finance]" displayFolder="" count="0" unbalanced="0" hidden="1"/>
    <cacheHierarchy uniqueName="[Fact - Finance].[IO_WID]" caption="IO_WID" attribute="1" defaultMemberUniqueName="[Fact - Finance].[IO_WID].[All]" allUniqueName="[Fact - Finance].[IO_WID].[All]" dimensionUniqueName="[Fact - Finance]" displayFolder="" count="0" unbalanced="0" hidden="1"/>
    <cacheHierarchy uniqueName="[Fact - Finance].[LOC_AMT]" caption="LOC_AMT" attribute="1" defaultMemberUniqueName="[Fact - Finance].[LOC_AMT].[All]" allUniqueName="[Fact - Finance].[LOC_AMT].[All]" dimensionUniqueName="[Fact - Finance]" displayFolder="" count="0" unbalanced="0" hidden="1"/>
    <cacheHierarchy uniqueName="[Fact - Finance].[MAX_CREATED_DT]" caption="MAX_CREATED_DT" attribute="1" defaultMemberUniqueName="[Fact - Finance].[MAX_CREATED_DT].[All]" allUniqueName="[Fact - Finance].[MAX_CREATED_DT].[All]" dimensionUniqueName="[Fact - Finance]" displayFolder="" count="0" unbalanced="0" hidden="1"/>
    <cacheHierarchy uniqueName="[Fact - Finance].[PLANT_WID]" caption="PLANT_WID" attribute="1" defaultMemberUniqueName="[Fact - Finance].[PLANT_WID].[All]" allUniqueName="[Fact - Finance].[PLANT_WID].[All]" dimensionUniqueName="[Fact - Finance]" displayFolder="" count="0" unbalanced="0" hidden="1"/>
    <cacheHierarchy uniqueName="[Fact - Finance].[Product Flag]" caption="Product Flag" attribute="1" defaultMemberUniqueName="[Fact - Finance].[Product Flag].[All]" allUniqueName="[Fact - Finance].[Product Flag].[All]" dimensionUniqueName="[Fact - Finance]" displayFolder="" count="0" unbalanced="0" hidden="1"/>
    <cacheHierarchy uniqueName="[Fact - Finance].[PRODUCT_SUM_WID]" caption="PRODUCT_SUM_WID" attribute="1" defaultMemberUniqueName="[Fact - Finance].[PRODUCT_SUM_WID].[All]" allUniqueName="[Fact - Finance].[PRODUCT_SUM_WID].[All]" dimensionUniqueName="[Fact - Finance]" displayFolder="" count="0" unbalanced="0" hidden="1"/>
    <cacheHierarchy uniqueName="[Fact - Finance].[PROFIT_AMT]" caption="PROFIT_AMT" attribute="1" defaultMemberUniqueName="[Fact - Finance].[PROFIT_AMT].[All]" allUniqueName="[Fact - Finance].[PROFIT_AMT].[All]" dimensionUniqueName="[Fact - Finance]" displayFolder="" count="0" unbalanced="0" hidden="1"/>
    <cacheHierarchy uniqueName="[Fact - Finance].[PROFIT_CENTER_WID]" caption="PROFIT_CENTER_WID" attribute="1" defaultMemberUniqueName="[Fact - Finance].[PROFIT_CENTER_WID].[All]" allUniqueName="[Fact - Finance].[PROFIT_CENTER_WID].[All]" dimensionUniqueName="[Fact - Finance]" displayFolder="" count="0" unbalanced="0" hidden="1"/>
    <cacheHierarchy uniqueName="[Fact - Inventory Aging].[_END]" caption="_END" attribute="1" defaultMemberUniqueName="[Fact - Inventory Aging].[_END].[All]" allUniqueName="[Fact - Inventory Aging].[_END].[All]" dimensionUniqueName="[Fact - Inventory Aging]" displayFolder="" count="0" unbalanced="0" hidden="1"/>
    <cacheHierarchy uniqueName="[Fact - Inventory Aging].[BATCH_WID]" caption="BATCH_WID" attribute="1" defaultMemberUniqueName="[Fact - Inventory Aging].[BATCH_WID].[All]" allUniqueName="[Fact - Inventory Aging].[BATCH_WID].[All]" dimensionUniqueName="[Fact - Inventory Aging]" displayFolder="" count="0" unbalanced="0" hidden="1"/>
    <cacheHierarchy uniqueName="[Fact - Inventory Aging].[PLANT_WID]" caption="PLANT_WID" attribute="1" defaultMemberUniqueName="[Fact - Inventory Aging].[PLANT_WID].[All]" allUniqueName="[Fact - Inventory Aging].[PLANT_WID].[All]" dimensionUniqueName="[Fact - Inventory Aging]" displayFolder="" count="0" unbalanced="0" hidden="1"/>
    <cacheHierarchy uniqueName="[Fact - Inventory Aging].[PRODUCT_WID]" caption="PRODUCT_WID" attribute="1" defaultMemberUniqueName="[Fact - Inventory Aging].[PRODUCT_WID].[All]" allUniqueName="[Fact - Inventory Aging].[PRODUCT_WID].[All]" dimensionUniqueName="[Fact - Inventory Aging]" displayFolder="" count="0" unbalanced="0" hidden="1"/>
    <cacheHierarchy uniqueName="[Fact - Inventory Differences].[COMPANY_WID]" caption="COMPANY_WID" attribute="1" defaultMemberUniqueName="[Fact - Inventory Differences].[COMPANY_WID].[All]" allUniqueName="[Fact - Inventory Differences].[COMPANY_WID].[All]" dimensionUniqueName="[Fact - Inventory Differences]" displayFolder="" count="0" unbalanced="0" hidden="1"/>
    <cacheHierarchy uniqueName="[Fact - Inventory Differences].[DATE_KEY]" caption="DATE_KEY" attribute="1" defaultMemberUniqueName="[Fact - Inventory Differences].[DATE_KEY].[All]" allUniqueName="[Fact - Inventory Differences].[DATE_KEY].[All]" dimensionUniqueName="[Fact - Inventory Differences]" displayFolder="" count="0" unbalanced="0" hidden="1"/>
    <cacheHierarchy uniqueName="[Fact - Inventory Differences].[Difference Amt]" caption="Difference Amt" attribute="1" defaultMemberUniqueName="[Fact - Inventory Differences].[Difference Amt].[All]" allUniqueName="[Fact - Inventory Differences].[Difference Amt].[All]" dimensionUniqueName="[Fact - Inventory Differences]" displayFolder="" count="0" unbalanced="0" hidden="1"/>
    <cacheHierarchy uniqueName="[Fact - Inventory Differences].[PLANT_WID]" caption="PLANT_WID" attribute="1" defaultMemberUniqueName="[Fact - Inventory Differences].[PLANT_WID].[All]" allUniqueName="[Fact - Inventory Differences].[PLANT_WID].[All]" dimensionUniqueName="[Fact - Inventory Differences]" displayFolder="" count="0" unbalanced="0" hidden="1"/>
    <cacheHierarchy uniqueName="[Fact - Inventory Differences].[PRODUCT_WID]" caption="PRODUCT_WID" attribute="1" defaultMemberUniqueName="[Fact - Inventory Differences].[PRODUCT_WID].[All]" allUniqueName="[Fact - Inventory Differences].[PRODUCT_WID].[All]" dimensionUniqueName="[Fact - Inventory Differences]" displayFolder="" count="0" unbalanced="0" hidden="1"/>
    <cacheHierarchy uniqueName="[Fact - Inventory Differences].[Year]" caption="Year" attribute="1" defaultMemberUniqueName="[Fact - Inventory Differences].[Year].[All]" allUniqueName="[Fact - Inventory Differences].[Year].[All]" dimensionUniqueName="[Fact - Inventory Differences]" displayFolder="" count="0" unbalanced="0" hidden="1"/>
    <cacheHierarchy uniqueName="[Fact - Inventory Summary].[BASE_QTY]" caption="BASE_QTY" attribute="1" defaultMemberUniqueName="[Fact - Inventory Summary].[BASE_QTY].[All]" allUniqueName="[Fact - Inventory Summary].[BASE_QTY].[All]" dimensionUniqueName="[Fact - Inventory Summary]" displayFolder="" count="0" unbalanced="0" hidden="1"/>
    <cacheHierarchy uniqueName="[Fact - Inventory Summary].[BLOCK_NET_QTY]" caption="BLOCK_NET_QTY" attribute="1" defaultMemberUniqueName="[Fact - Inventory Summary].[BLOCK_NET_QTY].[All]" allUniqueName="[Fact - Inventory Summary].[BLOCK_NET_QTY].[All]" dimensionUniqueName="[Fact - Inventory Summary]" displayFolder="" count="0" unbalanced="0" hidden="1"/>
    <cacheHierarchy uniqueName="[Fact - Inventory Summary].[DATE_KEY]" caption="DATE_KEY" attribute="1" defaultMemberUniqueName="[Fact - Inventory Summary].[DATE_KEY].[All]" allUniqueName="[Fact - Inventory Summary].[DATE_KEY].[All]" dimensionUniqueName="[Fact - Inventory Summary]" displayFolder="" count="0" unbalanced="0" hidden="1"/>
    <cacheHierarchy uniqueName="[Fact - Inventory Summary].[DIFFERENCE_VALUATION]" caption="DIFFERENCE_VALUATION" attribute="1" defaultMemberUniqueName="[Fact - Inventory Summary].[DIFFERENCE_VALUATION].[All]" allUniqueName="[Fact - Inventory Summary].[DIFFERENCE_VALUATION].[All]" dimensionUniqueName="[Fact - Inventory Summary]" displayFolder="" count="0" unbalanced="0" hidden="1"/>
    <cacheHierarchy uniqueName="[Fact - Inventory Summary].[INTRANSIT_NET_QTY]" caption="INTRANSIT_NET_QTY" attribute="1" defaultMemberUniqueName="[Fact - Inventory Summary].[INTRANSIT_NET_QTY].[All]" allUniqueName="[Fact - Inventory Summary].[INTRANSIT_NET_QTY].[All]" dimensionUniqueName="[Fact - Inventory Summary]" displayFolder="" count="0" unbalanced="0" hidden="1"/>
    <cacheHierarchy uniqueName="[Fact - Inventory Summary].[INV_AMT]" caption="INV_AMT" attribute="1" defaultMemberUniqueName="[Fact - Inventory Summary].[INV_AMT].[All]" allUniqueName="[Fact - Inventory Summary].[INV_AMT].[All]" dimensionUniqueName="[Fact - Inventory Summary]" displayFolder="" count="0" unbalanced="0" hidden="1"/>
    <cacheHierarchy uniqueName="[Fact - Inventory Summary].[INV_AMT_ADJ]" caption="INV_AMT_ADJ" attribute="1" defaultMemberUniqueName="[Fact - Inventory Summary].[INV_AMT_ADJ].[All]" allUniqueName="[Fact - Inventory Summary].[INV_AMT_ADJ].[All]" dimensionUniqueName="[Fact - Inventory Summary]" displayFolder="" count="0" unbalanced="0" hidden="1"/>
    <cacheHierarchy uniqueName="[Fact - Inventory Summary].[INV_AMT_PNJP]" caption="INV_AMT_PNJP" attribute="1" defaultMemberUniqueName="[Fact - Inventory Summary].[INV_AMT_PNJP].[All]" allUniqueName="[Fact - Inventory Summary].[INV_AMT_PNJP].[All]" dimensionUniqueName="[Fact - Inventory Summary]" displayFolder="" count="0" unbalanced="0" hidden="1"/>
    <cacheHierarchy uniqueName="[Fact - Inventory Summary].[INV_Q10]" caption="INV_Q10" attribute="1" defaultMemberUniqueName="[Fact - Inventory Summary].[INV_Q10].[All]" allUniqueName="[Fact - Inventory Summary].[INV_Q10].[All]" dimensionUniqueName="[Fact - Inventory Summary]" displayFolder="" count="0" unbalanced="0" hidden="1"/>
    <cacheHierarchy uniqueName="[Fact - Inventory Summary].[INV_QTY_PNJP]" caption="INV_QTY_PNJP" attribute="1" defaultMemberUniqueName="[Fact - Inventory Summary].[INV_QTY_PNJP].[All]" allUniqueName="[Fact - Inventory Summary].[INV_QTY_PNJP].[All]" dimensionUniqueName="[Fact - Inventory Summary]" displayFolder="" count="0" unbalanced="0" hidden="1"/>
    <cacheHierarchy uniqueName="[Fact - Inventory Summary].[INV_WEIGHT]" caption="INV_WEIGHT" attribute="1" defaultMemberUniqueName="[Fact - Inventory Summary].[INV_WEIGHT].[All]" allUniqueName="[Fact - Inventory Summary].[INV_WEIGHT].[All]" dimensionUniqueName="[Fact - Inventory Summary]" displayFolder="" count="0" unbalanced="0" hidden="1"/>
    <cacheHierarchy uniqueName="[Fact - Inventory Summary].[NET_AMT]" caption="NET_AMT" attribute="1" defaultMemberUniqueName="[Fact - Inventory Summary].[NET_AMT].[All]" allUniqueName="[Fact - Inventory Summary].[NET_AMT].[All]" dimensionUniqueName="[Fact - Inventory Summary]" displayFolder="" count="0" unbalanced="0" hidden="1"/>
    <cacheHierarchy uniqueName="[Fact - Inventory Summary].[NET_QTY]" caption="NET_QTY" attribute="1" defaultMemberUniqueName="[Fact - Inventory Summary].[NET_QTY].[All]" allUniqueName="[Fact - Inventory Summary].[NET_QTY].[All]" dimensionUniqueName="[Fact - Inventory Summary]" displayFolder="" count="0" unbalanced="0" hidden="1"/>
    <cacheHierarchy uniqueName="[Fact - Inventory Summary].[PLANT_WID]" caption="PLANT_WID" attribute="1" defaultMemberUniqueName="[Fact - Inventory Summary].[PLANT_WID].[All]" allUniqueName="[Fact - Inventory Summary].[PLANT_WID].[All]" dimensionUniqueName="[Fact - Inventory Summary]" displayFolder="" count="0" unbalanced="0" hidden="1"/>
    <cacheHierarchy uniqueName="[Fact - Inventory Summary].[PRODUCT_SUM_WID]" caption="PRODUCT_SUM_WID" attribute="1" defaultMemberUniqueName="[Fact - Inventory Summary].[PRODUCT_SUM_WID].[All]" allUniqueName="[Fact - Inventory Summary].[PRODUCT_SUM_WID].[All]" dimensionUniqueName="[Fact - Inventory Summary]" displayFolder="" count="0" unbalanced="0" hidden="1"/>
    <cacheHierarchy uniqueName="[Fact - Inventory Summary].[Q10]" caption="Q10" attribute="1" defaultMemberUniqueName="[Fact - Inventory Summary].[Q10].[All]" allUniqueName="[Fact - Inventory Summary].[Q10].[All]" dimensionUniqueName="[Fact - Inventory Summary]" displayFolder="" count="0" unbalanced="0" hidden="1"/>
    <cacheHierarchy uniqueName="[Fact - Inventory Summary].[QI_NET_QTY]" caption="QI_NET_QTY" attribute="1" defaultMemberUniqueName="[Fact - Inventory Summary].[QI_NET_QTY].[All]" allUniqueName="[Fact - Inventory Summary].[QI_NET_QTY].[All]" dimensionUniqueName="[Fact - Inventory Summary]" displayFolder="" count="0" unbalanced="0" hidden="1"/>
    <cacheHierarchy uniqueName="[Fact - Inventory Summary].[QI_Q10]" caption="QI_Q10" attribute="1" defaultMemberUniqueName="[Fact - Inventory Summary].[QI_Q10].[All]" allUniqueName="[Fact - Inventory Summary].[QI_Q10].[All]" dimensionUniqueName="[Fact - Inventory Summary]" displayFolder="" count="0" unbalanced="0" hidden="1"/>
    <cacheHierarchy uniqueName="[Fact - Inventory Summary].[SPEC_NET_AMT]" caption="SPEC_NET_AMT" attribute="1" defaultMemberUniqueName="[Fact - Inventory Summary].[SPEC_NET_AMT].[All]" allUniqueName="[Fact - Inventory Summary].[SPEC_NET_AMT].[All]" dimensionUniqueName="[Fact - Inventory Summary]" displayFolder="" count="0" unbalanced="0" hidden="1"/>
    <cacheHierarchy uniqueName="[Fact - Inventory Summary].[SPEC_NET_QTY]" caption="SPEC_NET_QTY" attribute="1" defaultMemberUniqueName="[Fact - Inventory Summary].[SPEC_NET_QTY].[All]" allUniqueName="[Fact - Inventory Summary].[SPEC_NET_QTY].[All]" dimensionUniqueName="[Fact - Inventory Summary]" displayFolder="" count="0" unbalanced="0" hidden="1"/>
    <cacheHierarchy uniqueName="[Fact - Inventory Summary].[SPEC_Q10]" caption="SPEC_Q10" attribute="1" defaultMemberUniqueName="[Fact - Inventory Summary].[SPEC_Q10].[All]" allUniqueName="[Fact - Inventory Summary].[SPEC_Q10].[All]" dimensionUniqueName="[Fact - Inventory Summary]" displayFolder="" count="0" unbalanced="0" hidden="1"/>
    <cacheHierarchy uniqueName="[Fact - Inventory Summary].[STOCK_AMT]" caption="STOCK_AMT" attribute="1" defaultMemberUniqueName="[Fact - Inventory Summary].[STOCK_AMT].[All]" allUniqueName="[Fact - Inventory Summary].[STOCK_AMT].[All]" dimensionUniqueName="[Fact - Inventory Summary]" displayFolder="" count="0" unbalanced="0" hidden="1"/>
    <cacheHierarchy uniqueName="[Fact - Inventory Summary].[STOCK_Q10]" caption="STOCK_Q10" attribute="1" defaultMemberUniqueName="[Fact - Inventory Summary].[STOCK_Q10].[All]" allUniqueName="[Fact - Inventory Summary].[STOCK_Q10].[All]" dimensionUniqueName="[Fact - Inventory Summary]" displayFolder="" count="0" unbalanced="0" hidden="1"/>
    <cacheHierarchy uniqueName="[Fact - Inventory Summary].[STOCK_QTY]" caption="STOCK_QTY" attribute="1" defaultMemberUniqueName="[Fact - Inventory Summary].[STOCK_QTY].[All]" allUniqueName="[Fact - Inventory Summary].[STOCK_QTY].[All]" dimensionUniqueName="[Fact - Inventory Summary]" displayFolder="" count="0" unbalanced="0" hidden="1"/>
    <cacheHierarchy uniqueName="[Fact - Inventory Summary].[TRANSIT_AMT]" caption="TRANSIT_AMT" attribute="1" defaultMemberUniqueName="[Fact - Inventory Summary].[TRANSIT_AMT].[All]" allUniqueName="[Fact - Inventory Summary].[TRANSIT_AMT].[All]" dimensionUniqueName="[Fact - Inventory Summary]" displayFolder="" count="0" unbalanced="0" hidden="1"/>
    <cacheHierarchy uniqueName="[Fact - Inventory Summary].[TRANSIT_Q10]" caption="TRANSIT_Q10" attribute="1" defaultMemberUniqueName="[Fact - Inventory Summary].[TRANSIT_Q10].[All]" allUniqueName="[Fact - Inventory Summary].[TRANSIT_Q10].[All]" dimensionUniqueName="[Fact - Inventory Summary]" displayFolder="" count="0" unbalanced="0" hidden="1"/>
    <cacheHierarchy uniqueName="[Fact - Inventory Summary].[VALUATED_STOCK_QTY]" caption="VALUATED_STOCK_QTY" attribute="1" defaultMemberUniqueName="[Fact - Inventory Summary].[VALUATED_STOCK_QTY].[All]" allUniqueName="[Fact - Inventory Summary].[VALUATED_STOCK_QTY].[All]" dimensionUniqueName="[Fact - Inventory Summary]" displayFolder="" count="0" unbalanced="0" hidden="1"/>
    <cacheHierarchy uniqueName="[Fact - Inventory Transaction].[BASE_QTY]" caption="BASE_QTY" attribute="1" defaultMemberUniqueName="[Fact - Inventory Transaction].[BASE_QTY].[All]" allUniqueName="[Fact - Inventory Transaction].[BASE_QTY].[All]" dimensionUniqueName="[Fact - Inventory Transaction]" displayFolder="" count="0" unbalanced="0" hidden="1"/>
    <cacheHierarchy uniqueName="[Fact - Inventory Transaction].[BATCH_WID]" caption="BATCH_WID" attribute="1" defaultMemberUniqueName="[Fact - Inventory Transaction].[BATCH_WID].[All]" allUniqueName="[Fact - Inventory Transaction].[BATCH_WID].[All]" dimensionUniqueName="[Fact - Inventory Transaction]" displayFolder="" count="0" unbalanced="0" hidden="1"/>
    <cacheHierarchy uniqueName="[Fact - Inventory Transaction].[BLOCK_NET_QTY]" caption="BLOCK_NET_QTY" attribute="1" defaultMemberUniqueName="[Fact - Inventory Transaction].[BLOCK_NET_QTY].[All]" allUniqueName="[Fact - Inventory Transaction].[BLOCK_NET_QTY].[All]" dimensionUniqueName="[Fact - Inventory Transaction]" displayFolder="" count="0" unbalanced="0" hidden="1"/>
    <cacheHierarchy uniqueName="[Fact - Inventory Transaction].[COMPANY_WID]" caption="COMPANY_WID" attribute="1" defaultMemberUniqueName="[Fact - Inventory Transaction].[COMPANY_WID].[All]" allUniqueName="[Fact - Inventory Transaction].[COMPANY_WID].[All]" dimensionUniqueName="[Fact - Inventory Transaction]" displayFolder="" count="0" unbalanced="0" hidden="1"/>
    <cacheHierarchy uniqueName="[Fact - Inventory Transaction].[CREATED_ON_DT]" caption="CREATED_ON_DT" attribute="1" defaultMemberUniqueName="[Fact - Inventory Transaction].[CREATED_ON_DT].[All]" allUniqueName="[Fact - Inventory Transaction].[CREATED_ON_DT].[All]" dimensionUniqueName="[Fact - Inventory Transaction]" displayFolder="" count="0" unbalanced="0" hidden="1"/>
    <cacheHierarchy uniqueName="[Fact - Inventory Transaction].[DATE_KEY]" caption="DATE_KEY" attribute="1" defaultMemberUniqueName="[Fact - Inventory Transaction].[DATE_KEY].[All]" allUniqueName="[Fact - Inventory Transaction].[DATE_KEY].[All]" dimensionUniqueName="[Fact - Inventory Transaction]" displayFolder="" count="0" unbalanced="0" hidden="1"/>
    <cacheHierarchy uniqueName="[Fact - Inventory Transaction].[GL_ACCOUNT_WID]" caption="GL_ACCOUNT_WID" attribute="1" defaultMemberUniqueName="[Fact - Inventory Transaction].[GL_ACCOUNT_WID].[All]" allUniqueName="[Fact - Inventory Transaction].[GL_ACCOUNT_WID].[All]" dimensionUniqueName="[Fact - Inventory Transaction]" displayFolder="" count="0" unbalanced="0" hidden="1"/>
    <cacheHierarchy uniqueName="[Fact - Inventory Transaction].[HOUR]" caption="HOUR" attribute="1" defaultMemberUniqueName="[Fact - Inventory Transaction].[HOUR].[All]" allUniqueName="[Fact - Inventory Transaction].[HOUR].[All]" dimensionUniqueName="[Fact - Inventory Transaction]" displayFolder="" count="0" unbalanced="0" hidden="1"/>
    <cacheHierarchy uniqueName="[Fact - Inventory Transaction].[INTRANSIT_NET_QTY]" caption="INTRANSIT_NET_QTY" attribute="1" defaultMemberUniqueName="[Fact - Inventory Transaction].[INTRANSIT_NET_QTY].[All]" allUniqueName="[Fact - Inventory Transaction].[INTRANSIT_NET_QTY].[All]" dimensionUniqueName="[Fact - Inventory Transaction]" displayFolder="" count="0" unbalanced="0" hidden="1"/>
    <cacheHierarchy uniqueName="[Fact - Inventory Transaction].[INV_AMT]" caption="INV_AMT" attribute="1" defaultMemberUniqueName="[Fact - Inventory Transaction].[INV_AMT].[All]" allUniqueName="[Fact - Inventory Transaction].[INV_AMT].[All]" dimensionUniqueName="[Fact - Inventory Transaction]" displayFolder="" count="0" unbalanced="0" hidden="1"/>
    <cacheHierarchy uniqueName="[Fact - Inventory Transaction].[INV_AMT_PNJP]" caption="INV_AMT_PNJP" attribute="1" defaultMemberUniqueName="[Fact - Inventory Transaction].[INV_AMT_PNJP].[All]" allUniqueName="[Fact - Inventory Transaction].[INV_AMT_PNJP].[All]" dimensionUniqueName="[Fact - Inventory Transaction]" displayFolder="" count="0" unbalanced="0" hidden="1"/>
    <cacheHierarchy uniqueName="[Fact - Inventory Transaction].[INV_WEIGHT]" caption="INV_WEIGHT" attribute="1" defaultMemberUniqueName="[Fact - Inventory Transaction].[INV_WEIGHT].[All]" allUniqueName="[Fact - Inventory Transaction].[INV_WEIGHT].[All]" dimensionUniqueName="[Fact - Inventory Transaction]" displayFolder="" count="0" unbalanced="0" hidden="1"/>
    <cacheHierarchy uniqueName="[Fact - Inventory Transaction].[MATERIAL_DOC_ITEM]" caption="MATERIAL_DOC_ITEM" attribute="1" defaultMemberUniqueName="[Fact - Inventory Transaction].[MATERIAL_DOC_ITEM].[All]" allUniqueName="[Fact - Inventory Transaction].[MATERIAL_DOC_ITEM].[All]" dimensionUniqueName="[Fact - Inventory Transaction]" displayFolder="" count="0" unbalanced="0" hidden="1"/>
    <cacheHierarchy uniqueName="[Fact - Inventory Transaction].[MATERIAL_DOC_NUM]" caption="MATERIAL_DOC_NUM" attribute="1" defaultMemberUniqueName="[Fact - Inventory Transaction].[MATERIAL_DOC_NUM].[All]" allUniqueName="[Fact - Inventory Transaction].[MATERIAL_DOC_NUM].[All]" dimensionUniqueName="[Fact - Inventory Transaction]" displayFolder="" count="0" unbalanced="0" hidden="1"/>
    <cacheHierarchy uniqueName="[Fact - Inventory Transaction].[MVMNT_TYPE_WID]" caption="MVMNT_TYPE_WID" attribute="1" defaultMemberUniqueName="[Fact - Inventory Transaction].[MVMNT_TYPE_WID].[All]" allUniqueName="[Fact - Inventory Transaction].[MVMNT_TYPE_WID].[All]" dimensionUniqueName="[Fact - Inventory Transaction]" displayFolder="" count="0" unbalanced="0" hidden="1"/>
    <cacheHierarchy uniqueName="[Fact - Inventory Transaction].[NET_AMT]" caption="NET_AMT" attribute="1" defaultMemberUniqueName="[Fact - Inventory Transaction].[NET_AMT].[All]" allUniqueName="[Fact - Inventory Transaction].[NET_AMT].[All]" dimensionUniqueName="[Fact - Inventory Transaction]" displayFolder="" count="0" unbalanced="0" hidden="1"/>
    <cacheHierarchy uniqueName="[Fact - Inventory Transaction].[NET_QTY]" caption="NET_QTY" attribute="1" defaultMemberUniqueName="[Fact - Inventory Transaction].[NET_QTY].[All]" allUniqueName="[Fact - Inventory Transaction].[NET_QTY].[All]" dimensionUniqueName="[Fact - Inventory Transaction]" displayFolder="" count="0" unbalanced="0" hidden="1"/>
    <cacheHierarchy uniqueName="[Fact - Inventory Transaction].[PLANT_WID]" caption="PLANT_WID" attribute="1" defaultMemberUniqueName="[Fact - Inventory Transaction].[PLANT_WID].[All]" allUniqueName="[Fact - Inventory Transaction].[PLANT_WID].[All]" dimensionUniqueName="[Fact - Inventory Transaction]" displayFolder="" count="0" unbalanced="0" hidden="1"/>
    <cacheHierarchy uniqueName="[Fact - Inventory Transaction].[PRODUCT_WID]" caption="PRODUCT_WID" attribute="1" defaultMemberUniqueName="[Fact - Inventory Transaction].[PRODUCT_WID].[All]" allUniqueName="[Fact - Inventory Transaction].[PRODUCT_WID].[All]" dimensionUniqueName="[Fact - Inventory Transaction]" displayFolder="" count="0" unbalanced="0" hidden="1"/>
    <cacheHierarchy uniqueName="[Fact - Inventory Transaction].[Q10]" caption="Q10" attribute="1" defaultMemberUniqueName="[Fact - Inventory Transaction].[Q10].[All]" allUniqueName="[Fact - Inventory Transaction].[Q10].[All]" dimensionUniqueName="[Fact - Inventory Transaction]" displayFolder="" count="0" unbalanced="0" hidden="1"/>
    <cacheHierarchy uniqueName="[Fact - Inventory Transaction].[QI_NET_QTY]" caption="QI_NET_QTY" attribute="1" defaultMemberUniqueName="[Fact - Inventory Transaction].[QI_NET_QTY].[All]" allUniqueName="[Fact - Inventory Transaction].[QI_NET_QTY].[All]" dimensionUniqueName="[Fact - Inventory Transaction]" displayFolder="" count="0" unbalanced="0" hidden="1"/>
    <cacheHierarchy uniqueName="[Fact - Inventory Transaction].[QI_Q10]" caption="QI_Q10" attribute="1" defaultMemberUniqueName="[Fact - Inventory Transaction].[QI_Q10].[All]" allUniqueName="[Fact - Inventory Transaction].[QI_Q10].[All]" dimensionUniqueName="[Fact - Inventory Transaction]" displayFolder="" count="0" unbalanced="0" hidden="1"/>
    <cacheHierarchy uniqueName="[Fact - Inventory Transaction].[SPEC_NET_AMT]" caption="SPEC_NET_AMT" attribute="1" defaultMemberUniqueName="[Fact - Inventory Transaction].[SPEC_NET_AMT].[All]" allUniqueName="[Fact - Inventory Transaction].[SPEC_NET_AMT].[All]" dimensionUniqueName="[Fact - Inventory Transaction]" displayFolder="" count="0" unbalanced="0" hidden="1"/>
    <cacheHierarchy uniqueName="[Fact - Inventory Transaction].[SPEC_NET_QTY]" caption="SPEC_NET_QTY" attribute="1" defaultMemberUniqueName="[Fact - Inventory Transaction].[SPEC_NET_QTY].[All]" allUniqueName="[Fact - Inventory Transaction].[SPEC_NET_QTY].[All]" dimensionUniqueName="[Fact - Inventory Transaction]" displayFolder="" count="0" unbalanced="0" hidden="1"/>
    <cacheHierarchy uniqueName="[Fact - Inventory Transaction].[SPEC_Q10]" caption="SPEC_Q10" attribute="1" defaultMemberUniqueName="[Fact - Inventory Transaction].[SPEC_Q10].[All]" allUniqueName="[Fact - Inventory Transaction].[SPEC_Q10].[All]" dimensionUniqueName="[Fact - Inventory Transaction]" displayFolder="" count="0" unbalanced="0" hidden="1"/>
    <cacheHierarchy uniqueName="[Fact - Inventory Transaction].[STOCK_AMT]" caption="STOCK_AMT" attribute="1" defaultMemberUniqueName="[Fact - Inventory Transaction].[STOCK_AMT].[All]" allUniqueName="[Fact - Inventory Transaction].[STOCK_AMT].[All]" dimensionUniqueName="[Fact - Inventory Transaction]" displayFolder="" count="0" unbalanced="0" hidden="1"/>
    <cacheHierarchy uniqueName="[Fact - Inventory Transaction].[STOCK_Q10]" caption="STOCK_Q10" attribute="1" defaultMemberUniqueName="[Fact - Inventory Transaction].[STOCK_Q10].[All]" allUniqueName="[Fact - Inventory Transaction].[STOCK_Q10].[All]" dimensionUniqueName="[Fact - Inventory Transaction]" displayFolder="" count="0" unbalanced="0" hidden="1"/>
    <cacheHierarchy uniqueName="[Fact - Inventory Transaction].[STOCK_QTY]" caption="STOCK_QTY" attribute="1" defaultMemberUniqueName="[Fact - Inventory Transaction].[STOCK_QTY].[All]" allUniqueName="[Fact - Inventory Transaction].[STOCK_QTY].[All]" dimensionUniqueName="[Fact - Inventory Transaction]" displayFolder="" count="0" unbalanced="0" hidden="1"/>
    <cacheHierarchy uniqueName="[Fact - Inventory Transaction].[STORAGE_LOC_WID]" caption="STORAGE_LOC_WID" attribute="1" defaultMemberUniqueName="[Fact - Inventory Transaction].[STORAGE_LOC_WID].[All]" allUniqueName="[Fact - Inventory Transaction].[STORAGE_LOC_WID].[All]" dimensionUniqueName="[Fact - Inventory Transaction]" displayFolder="" count="0" unbalanced="0" hidden="1"/>
    <cacheHierarchy uniqueName="[Fact - Inventory Transaction].[TRANSFER_ST_TO_DC_QTY]" caption="TRANSFER_ST_TO_DC_QTY" attribute="1" defaultMemberUniqueName="[Fact - Inventory Transaction].[TRANSFER_ST_TO_DC_QTY].[All]" allUniqueName="[Fact - Inventory Transaction].[TRANSFER_ST_TO_DC_QTY].[All]" dimensionUniqueName="[Fact - Inventory Transaction]" displayFolder="" count="0" unbalanced="0" hidden="1"/>
    <cacheHierarchy uniqueName="[Fact - Inventory Transaction].[TRANSFER_ST_TO_ST_QTY]" caption="TRANSFER_ST_TO_ST_QTY" attribute="1" defaultMemberUniqueName="[Fact - Inventory Transaction].[TRANSFER_ST_TO_ST_QTY].[All]" allUniqueName="[Fact - Inventory Transaction].[TRANSFER_ST_TO_ST_QTY].[All]" dimensionUniqueName="[Fact - Inventory Transaction]" displayFolder="" count="0" unbalanced="0" hidden="1"/>
    <cacheHierarchy uniqueName="[Fact - Inventory Transaction].[TRANSFERD_PLANT_WID]" caption="TRANSFERD_PLANT_WID" attribute="1" defaultMemberUniqueName="[Fact - Inventory Transaction].[TRANSFERD_PLANT_WID].[All]" allUniqueName="[Fact - Inventory Transaction].[TRANSFERD_PLANT_WID].[All]" dimensionUniqueName="[Fact - Inventory Transaction]" displayFolder="" count="0" unbalanced="0" hidden="1"/>
    <cacheHierarchy uniqueName="[Fact - Inventory Transaction].[TRANSFERED_SLOC_WID]" caption="TRANSFERED_SLOC_WID" attribute="1" defaultMemberUniqueName="[Fact - Inventory Transaction].[TRANSFERED_SLOC_WID].[All]" allUniqueName="[Fact - Inventory Transaction].[TRANSFERED_SLOC_WID].[All]" dimensionUniqueName="[Fact - Inventory Transaction]" displayFolder="" count="0" unbalanced="0" hidden="1"/>
    <cacheHierarchy uniqueName="[Fact - Inventory Transaction].[TRANSIT_AMT]" caption="TRANSIT_AMT" attribute="1" defaultMemberUniqueName="[Fact - Inventory Transaction].[TRANSIT_AMT].[All]" allUniqueName="[Fact - Inventory Transaction].[TRANSIT_AMT].[All]" dimensionUniqueName="[Fact - Inventory Transaction]" displayFolder="" count="0" unbalanced="0" hidden="1"/>
    <cacheHierarchy uniqueName="[Fact - Inventory Transaction].[Transit_Q10]" caption="Transit_Q10" attribute="1" defaultMemberUniqueName="[Fact - Inventory Transaction].[Transit_Q10].[All]" allUniqueName="[Fact - Inventory Transaction].[Transit_Q10].[All]" dimensionUniqueName="[Fact - Inventory Transaction]" displayFolder="" count="0" unbalanced="0" hidden="1"/>
    <cacheHierarchy uniqueName="[Fact - Inventory Transaction].[UNIT_PRICE]" caption="UNIT_PRICE" attribute="1" defaultMemberUniqueName="[Fact - Inventory Transaction].[UNIT_PRICE].[All]" allUniqueName="[Fact - Inventory Transaction].[UNIT_PRICE].[All]" dimensionUniqueName="[Fact - Inventory Transaction]" displayFolder="" count="0" unbalanced="0" hidden="1"/>
    <cacheHierarchy uniqueName="[Fact - Inventory Transaction].[VALUATED_STOCK_QTY]" caption="VALUATED_STOCK_QTY" attribute="1" defaultMemberUniqueName="[Fact - Inventory Transaction].[VALUATED_STOCK_QTY].[All]" allUniqueName="[Fact - Inventory Transaction].[VALUATED_STOCK_QTY].[All]" dimensionUniqueName="[Fact - Inventory Transaction]" displayFolder="" count="0" unbalanced="0" hidden="1"/>
    <cacheHierarchy uniqueName="[Fact - Marketing Plan].[COMPANY_WID]" caption="COMPANY_WID" attribute="1" defaultMemberUniqueName="[Fact - Marketing Plan].[COMPANY_WID].[All]" allUniqueName="[Fact - Marketing Plan].[COMPANY_WID].[All]" dimensionUniqueName="[Fact - Marketing Plan]" displayFolder="" count="0" unbalanced="0" hidden="1"/>
    <cacheHierarchy uniqueName="[Fact - Marketing Plan].[DATE_KEY]" caption="DATE_KEY" attribute="1" defaultMemberUniqueName="[Fact - Marketing Plan].[DATE_KEY].[All]" allUniqueName="[Fact - Marketing Plan].[DATE_KEY].[All]" dimensionUniqueName="[Fact - Marketing Plan]" displayFolder="" count="0" unbalanced="0" hidden="1"/>
    <cacheHierarchy uniqueName="[Fact - Marketing Plan].[PLANT_WID]" caption="PLANT_WID" attribute="1" defaultMemberUniqueName="[Fact - Marketing Plan].[PLANT_WID].[All]" allUniqueName="[Fact - Marketing Plan].[PLANT_WID].[All]" dimensionUniqueName="[Fact - Marketing Plan]" displayFolder="" count="0" unbalanced="0" hidden="1"/>
    <cacheHierarchy uniqueName="[Fact - Marketing Plan].[PRODUCT_WID]" caption="PRODUCT_WID" attribute="1" defaultMemberUniqueName="[Fact - Marketing Plan].[PRODUCT_WID].[All]" allUniqueName="[Fact - Marketing Plan].[PRODUCT_WID].[All]" dimensionUniqueName="[Fact - Marketing Plan]" displayFolder="" count="0" unbalanced="0" hidden="1"/>
    <cacheHierarchy uniqueName="[Fact - Marketing Plan].[PROGRAM_WID]" caption="PROGRAM_WID" attribute="1" defaultMemberUniqueName="[Fact - Marketing Plan].[PROGRAM_WID].[All]" allUniqueName="[Fact - Marketing Plan].[PROGRAM_WID].[All]" dimensionUniqueName="[Fact - Marketing Plan]" displayFolder="" count="0" unbalanced="0" hidden="1"/>
    <cacheHierarchy uniqueName="[Fact - MKT Sales Invoice Line].[VALUE]" caption="VALUE" attribute="1" defaultMemberUniqueName="[Fact - MKT Sales Invoice Line].[VALUE].[All]" allUniqueName="[Fact - MKT Sales Invoice Line].[VALUE].[All]" dimensionUniqueName="[Fact - MKT Sales Invoice Line]" displayFolder="" count="0" unbalanced="0" hidden="1"/>
    <cacheHierarchy uniqueName="[Fact - Plan Data].[CHANNEL_CODE]" caption="CHANNEL_CODE" attribute="1" defaultMemberUniqueName="[Fact - Plan Data].[CHANNEL_CODE].[All]" allUniqueName="[Fact - Plan Data].[CHANNEL_CODE].[All]" dimensionUniqueName="[Fact - Plan Data]" displayFolder="" count="0" unbalanced="0" hidden="1"/>
    <cacheHierarchy uniqueName="[Fact - Plan Data].[COMPANY_CODE]" caption="COMPANY_CODE" attribute="1" defaultMemberUniqueName="[Fact - Plan Data].[COMPANY_CODE].[All]" allUniqueName="[Fact - Plan Data].[COMPANY_CODE].[All]" dimensionUniqueName="[Fact - Plan Data]" displayFolder="" count="0" unbalanced="0" hidden="1"/>
    <cacheHierarchy uniqueName="[Fact - Plan Data].[COMPANY_SHORT_NAME]" caption="COMPANY_SHORT_NAME" attribute="1" defaultMemberUniqueName="[Fact - Plan Data].[COMPANY_SHORT_NAME].[All]" allUniqueName="[Fact - Plan Data].[COMPANY_SHORT_NAME].[All]" dimensionUniqueName="[Fact - Plan Data]" displayFolder="" count="0" unbalanced="0" hidden="1"/>
    <cacheHierarchy uniqueName="[Fact - Plan Data].[COMPANY_WID]" caption="COMPANY_WID" attribute="1" defaultMemberUniqueName="[Fact - Plan Data].[COMPANY_WID].[All]" allUniqueName="[Fact - Plan Data].[COMPANY_WID].[All]" dimensionUniqueName="[Fact - Plan Data]" displayFolder="" count="0" unbalanced="0" hidden="1"/>
    <cacheHierarchy uniqueName="[Fact - Plan Data].[DATE_KEY]" caption="DATE_KEY" attribute="1" defaultMemberUniqueName="[Fact - Plan Data].[DATE_KEY].[All]" allUniqueName="[Fact - Plan Data].[DATE_KEY].[All]" dimensionUniqueName="[Fact - Plan Data]" displayFolder="" count="0" unbalanced="0" hidden="1"/>
    <cacheHierarchy uniqueName="[Fact - Plan Data].[LEVEL_NAME]" caption="LEVEL_NAME" attribute="1" defaultMemberUniqueName="[Fact - Plan Data].[LEVEL_NAME].[All]" allUniqueName="[Fact - Plan Data].[LEVEL_NAME].[All]" dimensionUniqueName="[Fact - Plan Data]" displayFolder="" count="0" unbalanced="0" hidden="1"/>
    <cacheHierarchy uniqueName="[Fact - Plan Data].[MONTH_KEY]" caption="MONTH_KEY" attribute="1" defaultMemberUniqueName="[Fact - Plan Data].[MONTH_KEY].[All]" allUniqueName="[Fact - Plan Data].[MONTH_KEY].[All]" dimensionUniqueName="[Fact - Plan Data]" displayFolder="" count="0" unbalanced="0" hidden="1"/>
    <cacheHierarchy uniqueName="[Fact - Plan Data].[PLAN_REVENUE]" caption="PLAN_REVENUE" attribute="1" defaultMemberUniqueName="[Fact - Plan Data].[PLAN_REVENUE].[All]" allUniqueName="[Fact - Plan Data].[PLAN_REVENUE].[All]" dimensionUniqueName="[Fact - Plan Data]" displayFolder="" count="0" unbalanced="0" hidden="1"/>
    <cacheHierarchy uniqueName="[Fact - Plan Data].[PLAN_SOURCE]" caption="PLAN_SOURCE" attribute="1" defaultMemberUniqueName="[Fact - Plan Data].[PLAN_SOURCE].[All]" allUniqueName="[Fact - Plan Data].[PLAN_SOURCE].[All]" dimensionUniqueName="[Fact - Plan Data]" displayFolder="" count="0" unbalanced="0" hidden="1"/>
    <cacheHierarchy uniqueName="[Fact - Plan Data].[PLANT_KIND]" caption="PLANT_KIND" attribute="1" defaultMemberUniqueName="[Fact - Plan Data].[PLANT_KIND].[All]" allUniqueName="[Fact - Plan Data].[PLANT_KIND].[All]" dimensionUniqueName="[Fact - Plan Data]" displayFolder="" count="0" unbalanced="0" hidden="1"/>
    <cacheHierarchy uniqueName="[Fact - Plan Data].[PLANT_TYPE]" caption="PLANT_TYPE" attribute="1" defaultMemberUniqueName="[Fact - Plan Data].[PLANT_TYPE].[All]" allUniqueName="[Fact - Plan Data].[PLANT_TYPE].[All]" dimensionUniqueName="[Fact - Plan Data]" displayFolder="" count="0" unbalanced="0" hidden="1"/>
    <cacheHierarchy uniqueName="[Fact - Plan Data].[PLANT_WID]" caption="PLANT_WID" attribute="1" defaultMemberUniqueName="[Fact - Plan Data].[PLANT_WID].[All]" allUniqueName="[Fact - Plan Data].[PLANT_WID].[All]" dimensionUniqueName="[Fact - Plan Data]" displayFolder="" count="0" unbalanced="0" hidden="1"/>
    <cacheHierarchy uniqueName="[Fact - Plan Data].[PROD_CAT_3_NAME]" caption="PROD_CAT_3_NAME" attribute="1" defaultMemberUniqueName="[Fact - Plan Data].[PROD_CAT_3_NAME].[All]" allUniqueName="[Fact - Plan Data].[PROD_CAT_3_NAME].[All]" dimensionUniqueName="[Fact - Plan Data]" displayFolder="" count="0" unbalanced="0" hidden="1"/>
    <cacheHierarchy uniqueName="[Fact - Plan Data].[PROD_CAT_4_CODE]" caption="PROD_CAT_4_CODE" attribute="1" defaultMemberUniqueName="[Fact - Plan Data].[PROD_CAT_4_CODE].[All]" allUniqueName="[Fact - Plan Data].[PROD_CAT_4_CODE].[All]" dimensionUniqueName="[Fact - Plan Data]" displayFolder="" count="0" unbalanced="0" hidden="1"/>
    <cacheHierarchy uniqueName="[Fact - Plan Data].[PROD_CAT_4_NAME]" caption="PROD_CAT_4_NAME" attribute="1" defaultMemberUniqueName="[Fact - Plan Data].[PROD_CAT_4_NAME].[All]" allUniqueName="[Fact - Plan Data].[PROD_CAT_4_NAME].[All]" dimensionUniqueName="[Fact - Plan Data]" displayFolder="" count="0" unbalanced="0" hidden="1"/>
    <cacheHierarchy uniqueName="[Fact - Plan Data].[PROD_WID]" caption="PROD_WID" attribute="1" defaultMemberUniqueName="[Fact - Plan Data].[PROD_WID].[All]" allUniqueName="[Fact - Plan Data].[PROD_WID].[All]" dimensionUniqueName="[Fact - Plan Data]" displayFolder="" count="0" unbalanced="0" hidden="1"/>
    <cacheHierarchy uniqueName="[Fact - Plan Data].[SALES_DIST]" caption="SALES_DIST" attribute="1" defaultMemberUniqueName="[Fact - Plan Data].[SALES_DIST].[All]" allUniqueName="[Fact - Plan Data].[SALES_DIST].[All]" dimensionUniqueName="[Fact - Plan Data]" displayFolder="" count="0" unbalanced="0" hidden="1"/>
    <cacheHierarchy uniqueName="[Fact - Purchase Order Line].[Cancel Qty]" caption="Cancel Qty" attribute="1" defaultMemberUniqueName="[Fact - Purchase Order Line].[Cancel Qty].[All]" allUniqueName="[Fact - Purchase Order Line].[Cancel Qty].[All]" dimensionUniqueName="[Fact - Purchase Order Line]" displayFolder="" count="0" unbalanced="0" hidden="1"/>
    <cacheHierarchy uniqueName="[Fact - Purchase Order Line].[CHANGED_ON_DT]" caption="CHANGED_ON_DT" attribute="1" defaultMemberUniqueName="[Fact - Purchase Order Line].[CHANGED_ON_DT].[All]" allUniqueName="[Fact - Purchase Order Line].[CHANGED_ON_DT].[All]" dimensionUniqueName="[Fact - Purchase Order Line]" displayFolder="" count="0" unbalanced="0" hidden="1"/>
    <cacheHierarchy uniqueName="[Fact - Purchase Order Line].[COMPANY_WID]" caption="COMPANY_WID" attribute="1" defaultMemberUniqueName="[Fact - Purchase Order Line].[COMPANY_WID].[All]" allUniqueName="[Fact - Purchase Order Line].[COMPANY_WID].[All]" dimensionUniqueName="[Fact - Purchase Order Line]" displayFolder="" count="0" unbalanced="0" hidden="1"/>
    <cacheHierarchy uniqueName="[Fact - Purchase Order Line].[CUSTOMER_WID]" caption="CUSTOMER_WID" attribute="1" defaultMemberUniqueName="[Fact - Purchase Order Line].[CUSTOMER_WID].[All]" allUniqueName="[Fact - Purchase Order Line].[CUSTOMER_WID].[All]" dimensionUniqueName="[Fact - Purchase Order Line]" displayFolder="" count="0" unbalanced="0" hidden="1"/>
    <cacheHierarchy uniqueName="[Fact - Purchase Order Line].[DATE_KEY]" caption="DATE_KEY" attribute="1" defaultMemberUniqueName="[Fact - Purchase Order Line].[DATE_KEY].[All]" allUniqueName="[Fact - Purchase Order Line].[DATE_KEY].[All]" dimensionUniqueName="[Fact - Purchase Order Line]" displayFolder="" count="0" unbalanced="0" hidden="1"/>
    <cacheHierarchy uniqueName="[Fact - Purchase Order Line].[DELIVERY_DT]" caption="DELIVERY_DT" attribute="1" defaultMemberUniqueName="[Fact - Purchase Order Line].[DELIVERY_DT].[All]" allUniqueName="[Fact - Purchase Order Line].[DELIVERY_DT].[All]" dimensionUniqueName="[Fact - Purchase Order Line]" displayFolder="" count="0" unbalanced="0" hidden="1"/>
    <cacheHierarchy uniqueName="[Fact - Purchase Order Line].[DOCUMENT_STATUS]" caption="DOCUMENT_STATUS" attribute="1" defaultMemberUniqueName="[Fact - Purchase Order Line].[DOCUMENT_STATUS].[All]" allUniqueName="[Fact - Purchase Order Line].[DOCUMENT_STATUS].[All]" dimensionUniqueName="[Fact - Purchase Order Line]" displayFolder="" count="0" unbalanced="0" hidden="1"/>
    <cacheHierarchy uniqueName="[Fact - Purchase Order Line].[GI Qty]" caption="GI Qty" attribute="1" defaultMemberUniqueName="[Fact - Purchase Order Line].[GI Qty].[All]" allUniqueName="[Fact - Purchase Order Line].[GI Qty].[All]" dimensionUniqueName="[Fact - Purchase Order Line]" displayFolder="" count="0" unbalanced="0" hidden="1"/>
    <cacheHierarchy uniqueName="[Fact - Purchase Order Line].[GR Qty]" caption="GR Qty" attribute="1" defaultMemberUniqueName="[Fact - Purchase Order Line].[GR Qty].[All]" allUniqueName="[Fact - Purchase Order Line].[GR Qty].[All]" dimensionUniqueName="[Fact - Purchase Order Line]" displayFolder="" count="0" unbalanced="0" hidden="1"/>
    <cacheHierarchy uniqueName="[Fact - Purchase Order Line].[ISSUE_DATE]" caption="ISSUE_DATE" attribute="1" defaultMemberUniqueName="[Fact - Purchase Order Line].[ISSUE_DATE].[All]" allUniqueName="[Fact - Purchase Order Line].[ISSUE_DATE].[All]" dimensionUniqueName="[Fact - Purchase Order Line]" displayFolder="" count="0" unbalanced="0" hidden="1"/>
    <cacheHierarchy uniqueName="[Fact - Purchase Order Line].[Net Amount]" caption="Net Amount" attribute="1" defaultMemberUniqueName="[Fact - Purchase Order Line].[Net Amount].[All]" allUniqueName="[Fact - Purchase Order Line].[Net Amount].[All]" dimensionUniqueName="[Fact - Purchase Order Line]" displayFolder="" count="0" unbalanced="0" hidden="1"/>
    <cacheHierarchy uniqueName="[Fact - Purchase Order Line].[NET_WEIGHT]" caption="NET_WEIGHT" attribute="1" defaultMemberUniqueName="[Fact - Purchase Order Line].[NET_WEIGHT].[All]" allUniqueName="[Fact - Purchase Order Line].[NET_WEIGHT].[All]" dimensionUniqueName="[Fact - Purchase Order Line]" displayFolder="" count="0" unbalanced="0" hidden="1"/>
    <cacheHierarchy uniqueName="[Fact - Purchase Order Line].[New Qty]" caption="New Qty" attribute="1" defaultMemberUniqueName="[Fact - Purchase Order Line].[New Qty].[All]" allUniqueName="[Fact - Purchase Order Line].[New Qty].[All]" dimensionUniqueName="[Fact - Purchase Order Line]" displayFolder="" count="0" unbalanced="0" hidden="1"/>
    <cacheHierarchy uniqueName="[Fact - Purchase Order Line].[Old Qty]" caption="Old Qty" attribute="1" defaultMemberUniqueName="[Fact - Purchase Order Line].[Old Qty].[All]" allUniqueName="[Fact - Purchase Order Line].[Old Qty].[All]" dimensionUniqueName="[Fact - Purchase Order Line]" displayFolder="" count="0" unbalanced="0" hidden="1"/>
    <cacheHierarchy uniqueName="[Fact - Purchase Order Line].[OLD_DELIVERY_DT]" caption="OLD_DELIVERY_DT" attribute="1" defaultMemberUniqueName="[Fact - Purchase Order Line].[OLD_DELIVERY_DT].[All]" allUniqueName="[Fact - Purchase Order Line].[OLD_DELIVERY_DT].[All]" dimensionUniqueName="[Fact - Purchase Order Line]" displayFolder="" count="0" unbalanced="0" hidden="1"/>
    <cacheHierarchy uniqueName="[Fact - Purchase Order Line].[Order Qty]" caption="Order Qty" attribute="1" defaultMemberUniqueName="[Fact - Purchase Order Line].[Order Qty].[All]" allUniqueName="[Fact - Purchase Order Line].[Order Qty].[All]" dimensionUniqueName="[Fact - Purchase Order Line]" displayFolder="" count="0" unbalanced="0" hidden="1"/>
    <cacheHierarchy uniqueName="[Fact - Purchase Order Line].[ORDERED_ON_DT]" caption="ORDERED_ON_DT" attribute="1" defaultMemberUniqueName="[Fact - Purchase Order Line].[ORDERED_ON_DT].[All]" allUniqueName="[Fact - Purchase Order Line].[ORDERED_ON_DT].[All]" dimensionUniqueName="[Fact - Purchase Order Line]" displayFolder="" count="0" unbalanced="0" hidden="1"/>
    <cacheHierarchy uniqueName="[Fact - Purchase Order Line].[PLANT_WID]" caption="PLANT_WID" attribute="1" defaultMemberUniqueName="[Fact - Purchase Order Line].[PLANT_WID].[All]" allUniqueName="[Fact - Purchase Order Line].[PLANT_WID].[All]" dimensionUniqueName="[Fact - Purchase Order Line]" displayFolder="" count="0" unbalanced="0" hidden="1"/>
    <cacheHierarchy uniqueName="[Fact - Purchase Order Line].[PO_TYPE_WID]" caption="PO_TYPE_WID" attribute="1" defaultMemberUniqueName="[Fact - Purchase Order Line].[PO_TYPE_WID].[All]" allUniqueName="[Fact - Purchase Order Line].[PO_TYPE_WID].[All]" dimensionUniqueName="[Fact - Purchase Order Line]" displayFolder="" count="0" unbalanced="0" hidden="1"/>
    <cacheHierarchy uniqueName="[Fact - Purchase Order Line].[PRICE_RANGE_WID]" caption="PRICE_RANGE_WID" attribute="1" defaultMemberUniqueName="[Fact - Purchase Order Line].[PRICE_RANGE_WID].[All]" allUniqueName="[Fact - Purchase Order Line].[PRICE_RANGE_WID].[All]" dimensionUniqueName="[Fact - Purchase Order Line]" displayFolder="" count="0" unbalanced="0" hidden="1"/>
    <cacheHierarchy uniqueName="[Fact - Purchase Order Line].[PRODUCT_WID]" caption="PRODUCT_WID" attribute="1" defaultMemberUniqueName="[Fact - Purchase Order Line].[PRODUCT_WID].[All]" allUniqueName="[Fact - Purchase Order Line].[PRODUCT_WID].[All]" dimensionUniqueName="[Fact - Purchase Order Line]" displayFolder="" count="0" unbalanced="0" hidden="1"/>
    <cacheHierarchy uniqueName="[Fact - Purchase Order Line].[PURCH_ORG_WID]" caption="PURCH_ORG_WID" attribute="1" defaultMemberUniqueName="[Fact - Purchase Order Line].[PURCH_ORG_WID].[All]" allUniqueName="[Fact - Purchase Order Line].[PURCH_ORG_WID].[All]" dimensionUniqueName="[Fact - Purchase Order Line]" displayFolder="" count="0" unbalanced="0" hidden="1"/>
    <cacheHierarchy uniqueName="[Fact - Purchase Order Line].[Q10_QTY]" caption="Q10_QTY" attribute="1" defaultMemberUniqueName="[Fact - Purchase Order Line].[Q10_QTY].[All]" allUniqueName="[Fact - Purchase Order Line].[Q10_QTY].[All]" dimensionUniqueName="[Fact - Purchase Order Line]" displayFolder="" count="0" unbalanced="0" hidden="1"/>
    <cacheHierarchy uniqueName="[Fact - Purchase Order Line].[RECEIPT_DATE]" caption="RECEIPT_DATE" attribute="1" defaultMemberUniqueName="[Fact - Purchase Order Line].[RECEIPT_DATE].[All]" allUniqueName="[Fact - Purchase Order Line].[RECEIPT_DATE].[All]" dimensionUniqueName="[Fact - Purchase Order Line]" displayFolder="" count="0" unbalanced="0" hidden="1"/>
    <cacheHierarchy uniqueName="[Fact - Purchase Order Line].[SHIP_DT]" caption="SHIP_DT" attribute="1" defaultMemberUniqueName="[Fact - Purchase Order Line].[SHIP_DT].[All]" allUniqueName="[Fact - Purchase Order Line].[SHIP_DT].[All]" dimensionUniqueName="[Fact - Purchase Order Line]" displayFolder="" count="0" unbalanced="0" hidden="1"/>
    <cacheHierarchy uniqueName="[Fact - Purchase Order Line].[STORAGE_LOC_WID]" caption="STORAGE_LOC_WID" attribute="1" defaultMemberUniqueName="[Fact - Purchase Order Line].[STORAGE_LOC_WID].[All]" allUniqueName="[Fact - Purchase Order Line].[STORAGE_LOC_WID].[All]" dimensionUniqueName="[Fact - Purchase Order Line]" displayFolder="" count="0" unbalanced="0" hidden="1"/>
    <cacheHierarchy uniqueName="[Fact - Purchase Order Line].[SUPPLIER_WID]" caption="SUPPLIER_WID" attribute="1" defaultMemberUniqueName="[Fact - Purchase Order Line].[SUPPLIER_WID].[All]" allUniqueName="[Fact - Purchase Order Line].[SUPPLIER_WID].[All]" dimensionUniqueName="[Fact - Purchase Order Line]" displayFolder="" count="0" unbalanced="0" hidden="1"/>
    <cacheHierarchy uniqueName="[Fact - Purchase Order Line].[TARGET_QTY]" caption="TARGET_QTY" attribute="1" defaultMemberUniqueName="[Fact - Purchase Order Line].[TARGET_QTY].[All]" allUniqueName="[Fact - Purchase Order Line].[TARGET_QTY].[All]" dimensionUniqueName="[Fact - Purchase Order Line]" displayFolder="" count="0" unbalanced="0" hidden="1"/>
    <cacheHierarchy uniqueName="[Fact - Purchase Order Line].[Unit Price]" caption="Unit Price" attribute="1" defaultMemberUniqueName="[Fact - Purchase Order Line].[Unit Price].[All]" allUniqueName="[Fact - Purchase Order Line].[Unit Price].[All]" dimensionUniqueName="[Fact - Purchase Order Line]" displayFolder="" count="0" unbalanced="0" hidden="1"/>
    <cacheHierarchy uniqueName="[Fact - RFM Current Segment].[CUSTOMER_WID]" caption="CUSTOMER_WID" attribute="1" defaultMemberUniqueName="[Fact - RFM Current Segment].[CUSTOMER_WID].[All]" allUniqueName="[Fact - RFM Current Segment].[CUSTOMER_WID].[All]" dimensionUniqueName="[Fact - RFM Current Segment]" displayFolder="" count="0" unbalanced="0" hidden="1"/>
    <cacheHierarchy uniqueName="[Fact - RFM Current Segment].[First Oder Date]" caption="First Oder Date" attribute="1" defaultMemberUniqueName="[Fact - RFM Current Segment].[First Oder Date].[All]" allUniqueName="[Fact - RFM Current Segment].[First Oder Date].[All]" dimensionUniqueName="[Fact - RFM Current Segment]" displayFolder="" count="0" unbalanced="0" hidden="1"/>
    <cacheHierarchy uniqueName="[Fact - RFM Current Segment].[Frequency Range]" caption="Frequency Range" attribute="1" defaultMemberUniqueName="[Fact - RFM Current Segment].[Frequency Range].[All]" allUniqueName="[Fact - RFM Current Segment].[Frequency Range].[All]" dimensionUniqueName="[Fact - RFM Current Segment]" displayFolder="" count="0" unbalanced="0" hidden="1"/>
    <cacheHierarchy uniqueName="[Fact - RFM Current Segment].[Last Order Date]" caption="Last Order Date" attribute="1" defaultMemberUniqueName="[Fact - RFM Current Segment].[Last Order Date].[All]" allUniqueName="[Fact - RFM Current Segment].[Last Order Date].[All]" dimensionUniqueName="[Fact - RFM Current Segment]" displayFolder="" count="0" unbalanced="0" hidden="1"/>
    <cacheHierarchy uniqueName="[Fact - RFM Current Segment].[Monetary Range]" caption="Monetary Range" attribute="1" defaultMemberUniqueName="[Fact - RFM Current Segment].[Monetary Range].[All]" allUniqueName="[Fact - RFM Current Segment].[Monetary Range].[All]" dimensionUniqueName="[Fact - RFM Current Segment]" displayFolder="" count="0" unbalanced="0" hidden="1"/>
    <cacheHierarchy uniqueName="[Fact - RFM Current Segment].[Recency Range]" caption="Recency Range" attribute="1" defaultMemberUniqueName="[Fact - RFM Current Segment].[Recency Range].[All]" allUniqueName="[Fact - RFM Current Segment].[Recency Range].[All]" dimensionUniqueName="[Fact - RFM Current Segment]" displayFolder="" count="0" unbalanced="0" hidden="1"/>
    <cacheHierarchy uniqueName="[Fact - RFM Current Segment].[Segment Name]" caption="Segment Name" attribute="1" defaultMemberUniqueName="[Fact - RFM Current Segment].[Segment Name].[All]" allUniqueName="[Fact - RFM Current Segment].[Segment Name].[All]" dimensionUniqueName="[Fact - RFM Current Segment]" displayFolder="" count="0" unbalanced="0" hidden="1"/>
    <cacheHierarchy uniqueName="[Fact - RFM Current Segment].[SEGMENT_ID]" caption="SEGMENT_ID" attribute="1" defaultMemberUniqueName="[Fact - RFM Current Segment].[SEGMENT_ID].[All]" allUniqueName="[Fact - RFM Current Segment].[SEGMENT_ID].[All]" dimensionUniqueName="[Fact - RFM Current Segment]" displayFolder="" count="0" unbalanced="0" hidden="1"/>
    <cacheHierarchy uniqueName="[Fact - Sales Payment].[Age (Invoice)]" caption="Age (Invoice)" attribute="1" defaultMemberUniqueName="[Fact - Sales Payment].[Age (Invoice)].[All]" allUniqueName="[Fact - Sales Payment].[Age (Invoice)].[All]" dimensionUniqueName="[Fact - Sales Payment]" displayFolder="" count="0" unbalanced="0" hidden="1"/>
    <cacheHierarchy uniqueName="[Fact - Sales Payment].[Channel Code]" caption="Channel Code" attribute="1" defaultMemberUniqueName="[Fact - Sales Payment].[Channel Code].[All]" allUniqueName="[Fact - Sales Payment].[Channel Code].[All]" dimensionUniqueName="[Fact - Sales Payment]" displayFolder="" count="0" unbalanced="0" hidden="1"/>
    <cacheHierarchy uniqueName="[Fact - Sales Payment].[Company Code]" caption="Company Code" attribute="1" defaultMemberUniqueName="[Fact - Sales Payment].[Company Code].[All]" allUniqueName="[Fact - Sales Payment].[Company Code].[All]" dimensionUniqueName="[Fact - Sales Payment]" displayFolder="" count="0" unbalanced="0" hidden="1"/>
    <cacheHierarchy uniqueName="[Fact - Sales Payment].[Count Bill]" caption="Count Bill" attribute="1" defaultMemberUniqueName="[Fact - Sales Payment].[Count Bill].[All]" allUniqueName="[Fact - Sales Payment].[Count Bill].[All]" dimensionUniqueName="[Fact - Sales Payment]" displayFolder="" count="0" unbalanced="0" hidden="1"/>
    <cacheHierarchy uniqueName="[Fact - Sales Payment].[Cust Type Year]" caption="Cust Type Year" attribute="1" defaultMemberUniqueName="[Fact - Sales Payment].[Cust Type Year].[All]" allUniqueName="[Fact - Sales Payment].[Cust Type Year].[All]" dimensionUniqueName="[Fact - Sales Payment]" displayFolder="" count="0" unbalanced="0" hidden="1"/>
    <cacheHierarchy uniqueName="[Fact - Sales Payment].[CUSTOMER_PAYER_WID]" caption="CUSTOMER_PAYER_WID" attribute="1" defaultMemberUniqueName="[Fact - Sales Payment].[CUSTOMER_PAYER_WID].[All]" allUniqueName="[Fact - Sales Payment].[CUSTOMER_PAYER_WID].[All]" dimensionUniqueName="[Fact - Sales Payment]" displayFolder="" count="0" unbalanced="0" hidden="1"/>
    <cacheHierarchy uniqueName="[Fact - Sales Payment].[CUSTOMER_SOLD_TO_WID]" caption="CUSTOMER_SOLD_TO_WID" attribute="1" defaultMemberUniqueName="[Fact - Sales Payment].[CUSTOMER_SOLD_TO_WID].[All]" allUniqueName="[Fact - Sales Payment].[CUSTOMER_SOLD_TO_WID].[All]" dimensionUniqueName="[Fact - Sales Payment]" displayFolder="" count="0" unbalanced="0" hidden="1"/>
    <cacheHierarchy uniqueName="[Fact - Sales Payment].[Fiscal Year]" caption="Fiscal Year" attribute="1" defaultMemberUniqueName="[Fact - Sales Payment].[Fiscal Year].[All]" allUniqueName="[Fact - Sales Payment].[Fiscal Year].[All]" dimensionUniqueName="[Fact - Sales Payment]" displayFolder="" count="0" unbalanced="0" hidden="1"/>
    <cacheHierarchy uniqueName="[Fact - Sales Payment].[GENDER]" caption="GENDER" attribute="1" defaultMemberUniqueName="[Fact - Sales Payment].[GENDER].[All]" allUniqueName="[Fact - Sales Payment].[GENDER].[All]" dimensionUniqueName="[Fact - Sales Payment]" displayFolder="" count="0" unbalanced="0" hidden="1"/>
    <cacheHierarchy uniqueName="[Fact - Sales Payment].[Invoice Num]" caption="Invoice Num" attribute="1" defaultMemberUniqueName="[Fact - Sales Payment].[Invoice Num].[All]" allUniqueName="[Fact - Sales Payment].[Invoice Num].[All]" dimensionUniqueName="[Fact - Sales Payment]" displayFolder="" count="0" unbalanced="0" hidden="1"/>
    <cacheHierarchy uniqueName="[Fact - Sales Payment].[INVOICED_ON_DT_WID]" caption="INVOICED_ON_DT_WID" attribute="1" defaultMemberUniqueName="[Fact - Sales Payment].[INVOICED_ON_DT_WID].[All]" allUniqueName="[Fact - Sales Payment].[INVOICED_ON_DT_WID].[All]" dimensionUniqueName="[Fact - Sales Payment]" displayFolder="" count="0" unbalanced="0" hidden="1"/>
    <cacheHierarchy uniqueName="[Fact - Sales Payment].[Line Num]" caption="Line Num" attribute="1" defaultMemberUniqueName="[Fact - Sales Payment].[Line Num].[All]" allUniqueName="[Fact - Sales Payment].[Line Num].[All]" dimensionUniqueName="[Fact - Sales Payment]" displayFolder="" count="0" unbalanced="0" hidden="1"/>
    <cacheHierarchy uniqueName="[Fact - Sales Payment].[NET_AMT]" caption="NET_AMT" attribute="1" defaultMemberUniqueName="[Fact - Sales Payment].[NET_AMT].[All]" allUniqueName="[Fact - Sales Payment].[NET_AMT].[All]" dimensionUniqueName="[Fact - Sales Payment]" displayFolder="" count="0" unbalanced="0" hidden="1"/>
    <cacheHierarchy uniqueName="[Fact - Sales Payment].[Payment Method]" caption="Payment Method" attribute="1" defaultMemberUniqueName="[Fact - Sales Payment].[Payment Method].[All]" allUniqueName="[Fact - Sales Payment].[Payment Method].[All]" dimensionUniqueName="[Fact - Sales Payment]" displayFolder="" count="0" unbalanced="0" hidden="1"/>
    <cacheHierarchy uniqueName="[Fact - Sales Payment].[Payment Type]" caption="Payment Type" attribute="1" defaultMemberUniqueName="[Fact - Sales Payment].[Payment Type].[All]" allUniqueName="[Fact - Sales Payment].[Payment Type].[All]" dimensionUniqueName="[Fact - Sales Payment]" displayFolder="" count="0" unbalanced="0" hidden="1"/>
    <cacheHierarchy uniqueName="[Fact - Sales Payment].[PAYMENT_AMT]" caption="PAYMENT_AMT" attribute="1" defaultMemberUniqueName="[Fact - Sales Payment].[PAYMENT_AMT].[All]" allUniqueName="[Fact - Sales Payment].[PAYMENT_AMT].[All]" dimensionUniqueName="[Fact - Sales Payment]" displayFolder="" count="0" unbalanced="0" hidden="1"/>
    <cacheHierarchy uniqueName="[Fact - Sales Payment].[PLANT_WID]" caption="PLANT_WID" attribute="1" defaultMemberUniqueName="[Fact - Sales Payment].[PLANT_WID].[All]" allUniqueName="[Fact - Sales Payment].[PLANT_WID].[All]" dimensionUniqueName="[Fact - Sales Payment]" displayFolder="" count="0" unbalanced="0" hidden="1"/>
    <cacheHierarchy uniqueName="[Fact - Sales Payment].[POSTED_ON_DT_WID]" caption="POSTED_ON_DT_WID" attribute="1" defaultMemberUniqueName="[Fact - Sales Payment].[POSTED_ON_DT_WID].[All]" allUniqueName="[Fact - Sales Payment].[POSTED_ON_DT_WID].[All]" dimensionUniqueName="[Fact - Sales Payment]" displayFolder="" count="0" unbalanced="0" hidden="1"/>
    <cacheHierarchy uniqueName="[Fact - Sales Payment].[Sales Order Num]" caption="Sales Order Num" attribute="1" defaultMemberUniqueName="[Fact - Sales Payment].[Sales Order Num].[All]" allUniqueName="[Fact - Sales Payment].[Sales Order Num].[All]" dimensionUniqueName="[Fact - Sales Payment]" displayFolder="" count="0" unbalanced="0" hidden="1"/>
    <cacheHierarchy uniqueName="[Fact - Sales Payment].[Ticket Size]" caption="Ticket Size" attribute="1" defaultMemberUniqueName="[Fact - Sales Payment].[Ticket Size].[All]" allUniqueName="[Fact - Sales Payment].[Ticket Size].[All]" dimensionUniqueName="[Fact - Sales Payment]" displayFolder="" count="0" unbalanced="0" hidden="1"/>
    <cacheHierarchy uniqueName="[Fact - SC Recommend].[BASIC_MATERIAL]" caption="BASIC_MATERIAL" attribute="1" defaultMemberUniqueName="[Fact - SC Recommend].[BASIC_MATERIAL].[All]" allUniqueName="[Fact - SC Recommend].[BASIC_MATERIAL].[All]" dimensionUniqueName="[Fact - SC Recommend]" displayFolder="" count="0" unbalanced="0" hidden="1"/>
    <cacheHierarchy uniqueName="[Fact - SC Recommend].[DATASOURCE_NUM_ID]" caption="DATASOURCE_NUM_ID" attribute="1" defaultMemberUniqueName="[Fact - SC Recommend].[DATASOURCE_NUM_ID].[All]" allUniqueName="[Fact - SC Recommend].[DATASOURCE_NUM_ID].[All]" dimensionUniqueName="[Fact - SC Recommend]" displayFolder="" count="0" unbalanced="0" hidden="1"/>
    <cacheHierarchy uniqueName="[Fact - SC Recommend].[DATE_KEY]" caption="DATE_KEY" attribute="1" defaultMemberUniqueName="[Fact - SC Recommend].[DATE_KEY].[All]" allUniqueName="[Fact - SC Recommend].[DATE_KEY].[All]" dimensionUniqueName="[Fact - SC Recommend]" displayFolder="" count="0" unbalanced="0" hidden="1"/>
    <cacheHierarchy uniqueName="[Fact - SC Recommend].[DELETE_FLG]" caption="DELETE_FLG" attribute="1" defaultMemberUniqueName="[Fact - SC Recommend].[DELETE_FLG].[All]" allUniqueName="[Fact - SC Recommend].[DELETE_FLG].[All]" dimensionUniqueName="[Fact - SC Recommend]" displayFolder="" count="0" unbalanced="0" hidden="1"/>
    <cacheHierarchy uniqueName="[Fact - SC Recommend].[EFFECTIVE_FROM]" caption="EFFECTIVE_FROM" attribute="1" defaultMemberUniqueName="[Fact - SC Recommend].[EFFECTIVE_FROM].[All]" allUniqueName="[Fact - SC Recommend].[EFFECTIVE_FROM].[All]" dimensionUniqueName="[Fact - SC Recommend]" displayFolder="" count="0" unbalanced="0" hidden="1"/>
    <cacheHierarchy uniqueName="[Fact - SC Recommend].[EFFECTIVE_TO]" caption="EFFECTIVE_TO" attribute="1" defaultMemberUniqueName="[Fact - SC Recommend].[EFFECTIVE_TO].[All]" allUniqueName="[Fact - SC Recommend].[EFFECTIVE_TO].[All]" dimensionUniqueName="[Fact - SC Recommend]" displayFolder="" count="0" unbalanced="0" hidden="1"/>
    <cacheHierarchy uniqueName="[Fact - SC Recommend].[GIA_VON]" caption="GIA_VON" attribute="1" defaultMemberUniqueName="[Fact - SC Recommend].[GIA_VON].[All]" allUniqueName="[Fact - SC Recommend].[GIA_VON].[All]" dimensionUniqueName="[Fact - SC Recommend]" displayFolder="" count="0" unbalanced="0" hidden="1"/>
    <cacheHierarchy uniqueName="[Fact - SC Recommend].[LAST_UPDATED_DT]" caption="LAST_UPDATED_DT" attribute="1" defaultMemberUniqueName="[Fact - SC Recommend].[LAST_UPDATED_DT].[All]" allUniqueName="[Fact - SC Recommend].[LAST_UPDATED_DT].[All]" dimensionUniqueName="[Fact - SC Recommend]" displayFolder="" count="0" unbalanced="0" hidden="1"/>
    <cacheHierarchy uniqueName="[Fact - SC Recommend].[MAX]" caption="MAX" attribute="1" defaultMemberUniqueName="[Fact - SC Recommend].[MAX].[All]" allUniqueName="[Fact - SC Recommend].[MAX].[All]" dimensionUniqueName="[Fact - SC Recommend]" displayFolder="" count="0" unbalanced="0" hidden="1"/>
    <cacheHierarchy uniqueName="[Fact - SC Recommend].[MIN]" caption="MIN" attribute="1" defaultMemberUniqueName="[Fact - SC Recommend].[MIN].[All]" allUniqueName="[Fact - SC Recommend].[MIN].[All]" dimensionUniqueName="[Fact - SC Recommend]" displayFolder="" count="0" unbalanced="0" hidden="1"/>
    <cacheHierarchy uniqueName="[Fact - SC Recommend].[PLANT_CODE]" caption="PLANT_CODE" attribute="1" defaultMemberUniqueName="[Fact - SC Recommend].[PLANT_CODE].[All]" allUniqueName="[Fact - SC Recommend].[PLANT_CODE].[All]" dimensionUniqueName="[Fact - SC Recommend]" displayFolder="" count="0" unbalanced="0" hidden="1"/>
    <cacheHierarchy uniqueName="[Fact - SC Recommend].[PLANT_WID]" caption="PLANT_WID" attribute="1" defaultMemberUniqueName="[Fact - SC Recommend].[PLANT_WID].[All]" allUniqueName="[Fact - SC Recommend].[PLANT_WID].[All]" dimensionUniqueName="[Fact - SC Recommend]" displayFolder="" count="0" unbalanced="0" hidden="1"/>
    <cacheHierarchy uniqueName="[Fact - SC Recommend].[PRODUCT_WID]" caption="PRODUCT_WID" attribute="1" defaultMemberUniqueName="[Fact - SC Recommend].[PRODUCT_WID].[All]" allUniqueName="[Fact - SC Recommend].[PRODUCT_WID].[All]" dimensionUniqueName="[Fact - SC Recommend]" displayFolder="" count="0" unbalanced="0" hidden="1"/>
    <cacheHierarchy uniqueName="[Fact - SC Recommend].[VON_TON_MAX]" caption="VON_TON_MAX" attribute="1" defaultMemberUniqueName="[Fact - SC Recommend].[VON_TON_MAX].[All]" allUniqueName="[Fact - SC Recommend].[VON_TON_MAX].[All]" dimensionUniqueName="[Fact - SC Recommend]" displayFolder="" count="0" unbalanced="0" hidden="1"/>
    <cacheHierarchy uniqueName="[Fact - SC Recommend].[VON_TON_MIN]" caption="VON_TON_MIN" attribute="1" defaultMemberUniqueName="[Fact - SC Recommend].[VON_TON_MIN].[All]" allUniqueName="[Fact - SC Recommend].[VON_TON_MIN].[All]" dimensionUniqueName="[Fact - SC Recommend]" displayFolder="" count="0" unbalanced="0" hidden="1"/>
    <cacheHierarchy uniqueName="[MKT - Lunar].[Value]" caption="Value" attribute="1" defaultMemberUniqueName="[MKT - Lunar].[Value].[All]" allUniqueName="[MKT - Lunar].[Value].[All]" dimensionUniqueName="[MKT - Lunar]" displayFolder="" count="0" unbalanced="0" hidden="1"/>
    <cacheHierarchy uniqueName="[SC Measures].[Value]" caption="Value" attribute="1" defaultMemberUniqueName="[SC Measures].[Value].[All]" allUniqueName="[SC Measures].[Value].[All]" dimensionUniqueName="[SC Measures]" displayFolder="" count="0" unbalanced="0" hidden="1"/>
    <cacheHierarchy uniqueName="[SD Addon].[Value]" caption="Value" attribute="1" defaultMemberUniqueName="[SD Addon].[Value].[All]" allUniqueName="[SD Addon].[Value].[All]" dimensionUniqueName="[SD Addon]" displayFolder="" count="0" unbalanced="0" hidden="1"/>
    <cacheHierarchy uniqueName="[Strategy - Summary Statistics].[Value 1]" caption="Value 1" attribute="1" defaultMemberUniqueName="[Strategy - Summary Statistics].[Value 1].[All]" allUniqueName="[Strategy - Summary Statistics].[Value 1].[All]" dimensionUniqueName="[Strategy - Summary Statistics]" displayFolder="Management Performance" count="0" unbalanced="0" hidden="1"/>
    <cacheHierarchy uniqueName="[Strategy - Summary Statistics].[Value 2]" caption="Value 2" attribute="1" defaultMemberUniqueName="[Strategy - Summary Statistics].[Value 2].[All]" allUniqueName="[Strategy - Summary Statistics].[Value 2].[All]" dimensionUniqueName="[Strategy - Summary Statistics]" displayFolder="Management Performance" count="0" unbalanced="0" hidden="1"/>
    <cacheHierarchy uniqueName="[Strategy - Summary Statistics].[Value 3]" caption="Value 3" attribute="1" defaultMemberUniqueName="[Strategy - Summary Statistics].[Value 3].[All]" allUniqueName="[Strategy - Summary Statistics].[Value 3].[All]" dimensionUniqueName="[Strategy - Summary Statistics]" displayFolder="Management Performance" count="0" unbalanced="0" hidden="1"/>
    <cacheHierarchy uniqueName="[Strategy - Summary Statistics].[Value 4]" caption="Value 4" attribute="1" defaultMemberUniqueName="[Strategy - Summary Statistics].[Value 4].[All]" allUniqueName="[Strategy - Summary Statistics].[Value 4].[All]" dimensionUniqueName="[Strategy - Summary Statistics]" displayFolder="Management Performance" count="0" unbalanced="0" hidden="1"/>
    <cacheHierarchy uniqueName="[Strategy - Summary Statistics].[Value 5]" caption="Value 5" attribute="1" defaultMemberUniqueName="[Strategy - Summary Statistics].[Value 5].[All]" allUniqueName="[Strategy - Summary Statistics].[Value 5].[All]" dimensionUniqueName="[Strategy - Summary Statistics]" displayFolder="Management Performance" count="0" unbalanced="0" hidden="1"/>
    <cacheHierarchy uniqueName="[Strategy - Summary Statistics].[Value 6]" caption="Value 6" attribute="1" defaultMemberUniqueName="[Strategy - Summary Statistics].[Value 6].[All]" allUniqueName="[Strategy - Summary Statistics].[Value 6].[All]" dimensionUniqueName="[Strategy - Summary Statistics]" displayFolder="Management Performance" count="0" unbalanced="0" hidden="1"/>
    <cacheHierarchy uniqueName="[Strategy - Summary Statistics].[Value 7]" caption="Value 7" attribute="1" defaultMemberUniqueName="[Strategy - Summary Statistics].[Value 7].[All]" allUniqueName="[Strategy - Summary Statistics].[Value 7].[All]" dimensionUniqueName="[Strategy - Summary Statistics]" displayFolder="Management Performance" count="0" unbalanced="0" hidden="1"/>
    <cacheHierarchy uniqueName="[Measures].[# Customer Segment]" caption="# Customer Segment" measure="1" displayFolder="" measureGroup="Fact - RFM Current Segment" count="0"/>
    <cacheHierarchy uniqueName="[Measures].[FM. Loc Amt]" caption="FM. Loc Amt" measure="1" displayFolder="" measureGroup="Analytics - Finance Management" count="0"/>
    <cacheHierarchy uniqueName="[Measures].[FM. Loc Amt PnL]" caption="FM. Loc Amt PnL" measure="1" displayFolder="" measureGroup="Analytics - Finance Management" count="0"/>
    <cacheHierarchy uniqueName="[Measures].[FM. Loc Amt PnL (LY)]" caption="FM. Loc Amt PnL (LY)" measure="1" displayFolder="" measureGroup="Analytics - Finance Management" count="0"/>
    <cacheHierarchy uniqueName="[Measures].[FM. Loc Amt PnL (QTD)]" caption="FM. Loc Amt PnL (QTD)" measure="1" displayFolder="" measureGroup="Analytics - Finance Management" count="0"/>
    <cacheHierarchy uniqueName="[Measures].[FM. Loc Amt PnL (YTD)]" caption="FM. Loc Amt PnL (YTD)" measure="1" displayFolder="" measureGroup="Analytics - Finance Management" count="0"/>
    <cacheHierarchy uniqueName="[Measures].[FM% ΔLoc Amt PnL (LY)]" caption="FM% ΔLoc Amt PnL (LY)" measure="1" displayFolder="" measureGroup="Analytics - Finance Management" count="0"/>
    <cacheHierarchy uniqueName="[Measures].[FM 01_Invoices Revenue]" caption="FM 01_Invoices Revenue" measure="1" displayFolder="" measureGroup="Analytics - Finance Management" count="0" oneField="1">
      <fieldsUsage count="1">
        <fieldUsage x="2"/>
      </fieldsUsage>
    </cacheHierarchy>
    <cacheHierarchy uniqueName="[Measures].[FM 02_VAT Invoice]" caption="FM 02_VAT Invoice" measure="1" displayFolder="" measureGroup="Analytics - Finance Management" count="0"/>
    <cacheHierarchy uniqueName="[Measures].[FM 03_Gross Revenue]" caption="FM 03_Gross Revenue" measure="1" displayFolder="" measureGroup="Analytics - Finance Management" count="0"/>
    <cacheHierarchy uniqueName="[Measures].[FM 04_Revenue Deductions]" caption="FM 04_Revenue Deductions" measure="1" displayFolder="" measureGroup="Analytics - Finance Management" count="0"/>
    <cacheHierarchy uniqueName="[Measures].[FM 05_Net Revenue]" caption="FM 05_Net Revenue" measure="1" displayFolder="" measureGroup="Analytics - Finance Management" count="0"/>
    <cacheHierarchy uniqueName="[Measures].[FM 06_Cost of Goods]" caption="FM 06_Cost of Goods" measure="1" displayFolder="" measureGroup="Analytics - Finance Management" count="0"/>
    <cacheHierarchy uniqueName="[Measures].[FM 07_Gross Profit]" caption="FM 07_Gross Profit" measure="1" displayFolder="" measureGroup="Analytics - Finance Management" count="0"/>
    <cacheHierarchy uniqueName="[Measures].[FM 08_Finance Income]" caption="FM 08_Finance Income" measure="1" displayFolder="" measureGroup="Analytics - Finance Management" count="0"/>
    <cacheHierarchy uniqueName="[Measures].[FM 09_Finance Expenses]" caption="FM 09_Finance Expenses" measure="1" displayFolder="" measureGroup="Analytics - Finance Management" count="0"/>
    <cacheHierarchy uniqueName="[Measures].[FM 10_Inventory Cost]" caption="FM 10_Inventory Cost" measure="1" displayFolder="" measureGroup="Analytics - Finance Management" count="0"/>
    <cacheHierarchy uniqueName="[Measures].[FM 11_Selling Expenses]" caption="FM 11_Selling Expenses" measure="1" displayFolder="" measureGroup="Analytics - Finance Management" count="0"/>
    <cacheHierarchy uniqueName="[Measures].[FM 12_Administrative Expenses]" caption="FM 12_Administrative Expenses" measure="1" displayFolder="" measureGroup="Analytics - Finance Management" count="0"/>
    <cacheHierarchy uniqueName="[Measures].[FM 13_Net Profit]" caption="FM 13_Net Profit" measure="1" displayFolder="" measureGroup="Analytics - Finance Management" count="0"/>
    <cacheHierarchy uniqueName="[Measures].[FM 14_Other Income]" caption="FM 14_Other Income" measure="1" displayFolder="" measureGroup="Analytics - Finance Management" count="0"/>
    <cacheHierarchy uniqueName="[Measures].[FM 15_Other Expenses]" caption="FM 15_Other Expenses" measure="1" displayFolder="" measureGroup="Analytics - Finance Management" count="0"/>
    <cacheHierarchy uniqueName="[Measures].[FM 16_Other Profit]" caption="FM 16_Other Profit" measure="1" displayFolder="" measureGroup="Analytics - Finance Management" count="0"/>
    <cacheHierarchy uniqueName="[Measures].[FM 17_Profit Before Tax]" caption="FM 17_Profit Before Tax" measure="1" displayFolder="" measureGroup="Analytics - Finance Management" count="0"/>
    <cacheHierarchy uniqueName="[Measures].[FM 18_Income Tax Expense]" caption="FM 18_Income Tax Expense" measure="1" displayFolder="" measureGroup="Analytics - Finance Management" count="0"/>
    <cacheHierarchy uniqueName="[Measures].[FM 19_Profit After Tax]" caption="FM 19_Profit After Tax" measure="1" displayFolder="" measureGroup="Analytics - Finance Management" count="0"/>
    <cacheHierarchy uniqueName="[Measures].[FM. OPEX]" caption="FM. OPEX" measure="1" displayFolder="" measureGroup="Analytics - Finance Management" count="0"/>
    <cacheHierarchy uniqueName="[Measures].[FM. EBIT]" caption="FM. EBIT" measure="1" displayFolder="" measureGroup="Analytics - Finance Management" count="0"/>
    <cacheHierarchy uniqueName="[Measures].[FM. Depreciation of Fix Assets]" caption="FM. Depreciation of Fix Assets" measure="1" displayFolder="" measureGroup="Analytics - Finance Management" count="0"/>
    <cacheHierarchy uniqueName="[Measures].[FM. Outsourcing Costs]" caption="FM. Outsourcing Costs" measure="1" displayFolder="" measureGroup="Analytics - Finance Management" count="0"/>
    <cacheHierarchy uniqueName="[Measures].[FM. EBITDAR]" caption="FM. EBITDAR" measure="1" displayFolder="" measureGroup="Analytics - Finance Management" count="0"/>
    <cacheHierarchy uniqueName="[Measures].[FM% OPEX]" caption="FM% OPEX" measure="1" displayFolder="" measureGroup="Analytics - Finance Management" count="0"/>
    <cacheHierarchy uniqueName="[Measures].[FM% GP]" caption="FM% GP" measure="1" displayFolder="" measureGroup="Analytics - Finance Management" count="0"/>
    <cacheHierarchy uniqueName="[Measures].[FM% EBIT]" caption="FM% EBIT" measure="1" displayFolder="" measureGroup="Analytics - Finance Management" count="0"/>
    <cacheHierarchy uniqueName="[Measures].[FM% EBITDAR]" caption="FM% EBITDAR" measure="1" displayFolder="" measureGroup="Analytics - Finance Management" count="0"/>
    <cacheHierarchy uniqueName="[Measures].[Table Notes]" caption="Table Notes" measure="1" displayFolder="" measureGroup="Adhoc - Measures Analysis" count="0"/>
    <cacheHierarchy uniqueName="[Measures].[SD# Active Plant]" caption="SD# Active Plant" measure="1" displayFolder="" measureGroup="Analytics - Sales Distribution" count="0"/>
    <cacheHierarchy uniqueName="[Measures].[SD# All Transactions]" caption="SD# All Transactions" measure="1" displayFolder="" measureGroup="Analytics - Sales Distribution" count="0"/>
    <cacheHierarchy uniqueName="[Measures].[SD. All Net Amt]" caption="SD. All Net Amt" measure="1" displayFolder="" measureGroup="Analytics - Sales Distribution" count="0"/>
    <cacheHierarchy uniqueName="[Measures].[SD. All Qty]" caption="SD. All Qty" measure="1" displayFolder="" measureGroup="Analytics - Sales Distribution" count="0"/>
    <cacheHierarchy uniqueName="[Measures].[SD. Target Amt (Retail)]" caption="SD. Target Amt (Retail)" measure="1" displayFolder="" measureGroup="Analytics - Sales Distribution" count="0"/>
    <cacheHierarchy uniqueName="[Measures].[SD. Return Amt]" caption="SD. Return Amt" measure="1" displayFolder="" measureGroup="Analytics - Sales Distribution" count="0"/>
    <cacheHierarchy uniqueName="[Measures].[SD. Return Qty]" caption="SD. Return Qty" measure="1" displayFolder="" measureGroup="Analytics - Sales Distribution" count="0"/>
    <cacheHierarchy uniqueName="[Measures].[SD% Return/Sale Amt]" caption="SD% Return/Sale Amt" measure="1" displayFolder="" measureGroup="Analytics - Sales Distribution" count="0"/>
    <cacheHierarchy uniqueName="[Measures].[SD% Return/Sale Qty]" caption="SD% Return/Sale Qty" measure="1" displayFolder="" measureGroup="Analytics - Sales Distribution" count="0"/>
    <cacheHierarchy uniqueName="[Measures].[SD% ΔSales/Target Amt (Retail)]" caption="SD% ΔSales/Target Amt (Retail)" measure="1" displayFolder="" measureGroup="Analytics - Sales Distribution" count="0"/>
    <cacheHierarchy uniqueName="[Measures].[SD.Avg All Qty/Trx]" caption="SD.Avg All Qty/Trx" measure="1" displayFolder="" measureGroup="Analytics - Sales Distribution" count="0"/>
    <cacheHierarchy uniqueName="[Measures].[SD.Avg All Net Amt/Trx]" caption="SD.Avg All Net Amt/Trx" measure="1" displayFolder="" measureGroup="Analytics - Sales Distribution" count="0"/>
    <cacheHierarchy uniqueName="[Measures].[SD. Return Q10]" caption="SD. Return Q10" measure="1" displayFolder="" measureGroup="Analytics - Sales Distribution" count="0"/>
    <cacheHierarchy uniqueName="[Measures].[SD# All Customer]" caption="SD# All Customer" measure="1" displayFolder="" measureGroup="Analytics - Sales Distribution" count="0"/>
    <cacheHierarchy uniqueName="[Measures].[SD# All Bill]" caption="SD# All Bill" measure="1" displayFolder="" measureGroup="Analytics - Sales Distribution" count="0"/>
    <cacheHierarchy uniqueName="[Measures].[SD.Avg All Net Amt/Cust]" caption="SD.Avg All Net Amt/Cust" measure="1" displayFolder="" measureGroup="Analytics - Sales Distribution" count="0"/>
    <cacheHierarchy uniqueName="[Measures].[SD.Avg All Qty/Cust]" caption="SD.Avg All Qty/Cust" measure="1" displayFolder="" measureGroup="Analytics - Sales Distribution" count="0"/>
    <cacheHierarchy uniqueName="[Measures].[SD.Avg All Net Amt/Bill]" caption="SD.Avg All Net Amt/Bill" measure="1" displayFolder="" measureGroup="Analytics - Sales Distribution" count="0"/>
    <cacheHierarchy uniqueName="[Measures].[SD.Avg All Qty/Bill]" caption="SD.Avg All Qty/Bill" measure="1" displayFolder="" measureGroup="Analytics - Sales Distribution" count="0"/>
    <cacheHierarchy uniqueName="[Measures].[SD.Avg All Net Amt/Date]" caption="SD.Avg All Net Amt/Date" measure="1" displayFolder="" measureGroup="Analytics - Sales Distribution" count="0"/>
    <cacheHierarchy uniqueName="[Measures].[SD.Avg All Net Amt/Date (LY)]" caption="SD.Avg All Net Amt/Date (LY)" measure="1" displayFolder="" measureGroup="Analytics - Sales Distribution" count="0"/>
    <cacheHierarchy uniqueName="[Measures].[SD.Avg All Net Amt/Plant]" caption="SD.Avg All Net Amt/Plant" measure="1" displayFolder="" measureGroup="Analytics - Sales Distribution" count="0"/>
    <cacheHierarchy uniqueName="[Measures].[SD. All Q10]" caption="SD. All Q10" measure="1" displayFolder="" measureGroup="Analytics - Sales Distribution" count="0"/>
    <cacheHierarchy uniqueName="[Measures].[SD∑ Discount Amt]" caption="SD∑ Discount Amt" measure="1" displayFolder="" measureGroup="Analytics - Sales Distribution" count="0"/>
    <cacheHierarchy uniqueName="[Measures].[SD∑ Gold Amt]" caption="SD∑ Gold Amt" measure="1" displayFolder="" measureGroup="Analytics - Sales Distribution" count="0"/>
    <cacheHierarchy uniqueName="[Measures].[SD∑ Hao Lai Amt]" caption="SD∑ Hao Lai Amt" measure="1" displayFolder="" measureGroup="Analytics - Sales Distribution" count="0"/>
    <cacheHierarchy uniqueName="[Measures].[SD∑ Labour Cost]" caption="SD∑ Labour Cost" measure="1" displayFolder="" measureGroup="Analytics - Sales Distribution" count="0"/>
    <cacheHierarchy uniqueName="[Measures].[SD∑ Net Amt]" caption="SD∑ Net Amt" measure="1" displayFolder="" measureGroup="Analytics - Sales Distribution" count="0"/>
    <cacheHierarchy uniqueName="[Measures].[SD∑ Net Weight]" caption="SD∑ Net Weight" measure="1" displayFolder="" measureGroup="Analytics - Sales Distribution" count="0"/>
    <cacheHierarchy uniqueName="[Measures].[SD∑ Q10]" caption="SD∑ Q10" measure="1" displayFolder="" measureGroup="Analytics - Sales Distribution" count="0"/>
    <cacheHierarchy uniqueName="[Measures].[SD∑ Qty]" caption="SD∑ Qty" measure="1" displayFolder="" measureGroup="Analytics - Sales Distribution" count="0"/>
    <cacheHierarchy uniqueName="[Measures].[SD∑ Tax Amt]" caption="SD∑ Tax Amt" measure="1" displayFolder="" measureGroup="Analytics - Sales Distribution" count="0"/>
    <cacheHierarchy uniqueName="[Measures].[SD. Tax Amt]" caption="SD. Tax Amt" measure="1" displayFolder="" measureGroup="Analytics - Sales Distribution" count="0"/>
    <cacheHierarchy uniqueName="[Measures].[SD## Customer]" caption="SD## Customer" measure="1" displayFolder="" measureGroup="Analytics - Sales Distribution" count="0"/>
    <cacheHierarchy uniqueName="[Measures].[SD. Price range (CAO)]" caption="SD. Price range (CAO)" measure="1" displayFolder="" measureGroup="Analytics - Sales Distribution" count="0"/>
    <cacheHierarchy uniqueName="[Measures].[SD. All Qty (Exclude Service)]" caption="SD. All Qty (Exclude Service)" measure="1" displayFolder="" measureGroup="Analytics - Sales Distribution" count="0"/>
    <cacheHierarchy uniqueName="[Measures].[SD## Bill]" caption="SD## Bill" measure="1" displayFolder="" measureGroup="Analytics - Sales Distribution" count="0"/>
    <cacheHierarchy uniqueName="[Measures].[SD. Labour Cost]" caption="SD. Labour Cost" measure="1" displayFolder="" measureGroup="Analytics - Sales Distribution" count="0"/>
    <cacheHierarchy uniqueName="[Measures].[SD. Gold Amt]" caption="SD. Gold Amt" measure="1" displayFolder="" measureGroup="Analytics - Sales Distribution" count="0"/>
    <cacheHierarchy uniqueName="[Measures].[SD. Hao Lai Amt]" caption="SD. Hao Lai Amt" measure="1" displayFolder="" measureGroup="Analytics - Sales Distribution" count="0"/>
    <cacheHierarchy uniqueName="[Measures].[SD. Discount Amt]" caption="SD. Discount Amt" measure="1" displayFolder="" measureGroup="Analytics - Sales Distribution" count="0"/>
    <cacheHierarchy uniqueName="[Measures].[SD. Net Weight]" caption="SD. Net Weight" measure="1" displayFolder="" measureGroup="Analytics - Sales Distribution" count="0"/>
    <cacheHierarchy uniqueName="[Measures].[SD. Labour Cost (Discounted)]" caption="SD. Labour Cost (Discounted)" measure="1" displayFolder="" measureGroup="Analytics - Sales Distribution" count="0"/>
    <cacheHierarchy uniqueName="[Measures].[SD. Target Amt (CLHH)]" caption="SD. Target Amt (CLHH)" measure="1" displayFolder="" measureGroup="Analytics - Sales Distribution" count="0"/>
    <cacheHierarchy uniqueName="[Measures].[SD# All Transactions (LY)]" caption="SD# All Transactions (LY)" measure="1" displayFolder="" measureGroup="Analytics - Sales Distribution" count="0"/>
    <cacheHierarchy uniqueName="[Measures].[SD# All Customer (LY)]" caption="SD# All Customer (LY)" measure="1" displayFolder="" measureGroup="Analytics - Sales Distribution" count="0"/>
    <cacheHierarchy uniqueName="[Measures].[SD. Hao Lai Amt (LY)]" caption="SD. Hao Lai Amt (LY)" measure="1" displayFolder="" measureGroup="Analytics - Sales Distribution" count="0"/>
    <cacheHierarchy uniqueName="[Measures].[SD. Labour Cost (LY)]" caption="SD. Labour Cost (LY)" measure="1" displayFolder="" measureGroup="Analytics - Sales Distribution" count="0"/>
    <cacheHierarchy uniqueName="[Measures].[SD. All Net Amt (LY)]" caption="SD. All Net Amt (LY)" measure="1" displayFolder="" measureGroup="Analytics - Sales Distribution" count="0"/>
    <cacheHierarchy uniqueName="[Measures].[SD. All Net Amt (YTD)]" caption="SD. All Net Amt (YTD)" measure="1" displayFolder="" measureGroup="Analytics - Sales Distribution" count="0"/>
    <cacheHierarchy uniqueName="[Measures].[SD. All Net Amt (LYTD)]" caption="SD. All Net Amt (LYTD)" measure="1" displayFolder="" measureGroup="Analytics - Sales Distribution" count="0"/>
    <cacheHierarchy uniqueName="[Measures].[SD. Return Amt (LY)]" caption="SD. Return Amt (LY)" measure="1" displayFolder="" measureGroup="Analytics - Sales Distribution" count="0"/>
    <cacheHierarchy uniqueName="[Measures].[SD. All Qty (LY)]" caption="SD. All Qty (LY)" measure="1" displayFolder="" measureGroup="Analytics - Sales Distribution" count="0"/>
    <cacheHierarchy uniqueName="[Measures].[SD. All Qty (YTD)]" caption="SD. All Qty (YTD)" measure="1" displayFolder="" measureGroup="Analytics - Sales Distribution" count="0"/>
    <cacheHierarchy uniqueName="[Measures].[SD. All Qty (LYTD)]" caption="SD. All Qty (LYTD)" measure="1" displayFolder="" measureGroup="Analytics - Sales Distribution" count="0"/>
    <cacheHierarchy uniqueName="[Measures].[SD. Return Qty (LY)]" caption="SD. Return Qty (LY)" measure="1" displayFolder="" measureGroup="Analytics - Sales Distribution" count="0"/>
    <cacheHierarchy uniqueName="[Measures].[SD. All Q10 (LY)]" caption="SD. All Q10 (LY)" measure="1" displayFolder="" measureGroup="Analytics - Sales Distribution" count="0"/>
    <cacheHierarchy uniqueName="[Measures].[SD. Return Q10 (LY)]" caption="SD. Return Q10 (LY)" measure="1" displayFolder="" measureGroup="Analytics - Sales Distribution" count="0"/>
    <cacheHierarchy uniqueName="[Measures].[SD.Avg All Net Amt/Cust (LY)]" caption="SD.Avg All Net Amt/Cust (LY)" measure="1" displayFolder="" measureGroup="Analytics - Sales Distribution" count="0"/>
    <cacheHierarchy uniqueName="[Measures].[SD.Avg All Net Amt/Bill (LY)]" caption="SD.Avg All Net Amt/Bill (LY)" measure="1" displayFolder="" measureGroup="Analytics - Sales Distribution" count="0"/>
    <cacheHierarchy uniqueName="[Measures].[SD.Avg All Qty/Cust (LY)]" caption="SD.Avg All Qty/Cust (LY)" measure="1" displayFolder="" measureGroup="Analytics - Sales Distribution" count="0"/>
    <cacheHierarchy uniqueName="[Measures].[SD.Avg All Net Amt/Trx (LY)]" caption="SD.Avg All Net Amt/Trx (LY)" measure="1" displayFolder="" measureGroup="Analytics - Sales Distribution" count="0"/>
    <cacheHierarchy uniqueName="[Measures].[SD.Avg All Qty/Trx (LY)]" caption="SD.Avg All Qty/Trx (LY)" measure="1" displayFolder="" measureGroup="Analytics - Sales Distribution" count="0"/>
    <cacheHierarchy uniqueName="[Measures].[SD.Avg All Qty/Bill (LY)]" caption="SD.Avg All Qty/Bill (LY)" measure="1" displayFolder="" measureGroup="Analytics - Sales Distribution" count="0"/>
    <cacheHierarchy uniqueName="[Measures].[SD# Active Plant (LY)]" caption="SD# Active Plant (LY)" measure="1" displayFolder="" measureGroup="Analytics - Sales Distribution" count="0"/>
    <cacheHierarchy uniqueName="[Measures].[SD.Avg All Net Amt/Plant (LY)]" caption="SD.Avg All Net Amt/Plant (LY)" measure="1" displayFolder="" measureGroup="Analytics - Sales Distribution" count="0"/>
    <cacheHierarchy uniqueName="[Measures].[SD# All Bill (LY)]" caption="SD# All Bill (LY)" measure="1" displayFolder="" measureGroup="Analytics - Sales Distribution" count="0"/>
    <cacheHierarchy uniqueName="[Measures].[SD% ΔAll Customer (LY)]" caption="SD% ΔAll Customer (LY)" measure="1" displayFolder="" measureGroup="Analytics - Sales Distribution" count="0"/>
    <cacheHierarchy uniqueName="[Measures].[SD% ΔAll Net Amt (LY)]" caption="SD% ΔAll Net Amt (LY)" measure="1" displayFolder="" measureGroup="Analytics - Sales Distribution" count="0"/>
    <cacheHierarchy uniqueName="[Measures].[SD% ΔAll Qty (LY)]" caption="SD% ΔAll Qty (LY)" measure="1" displayFolder="" measureGroup="Analytics - Sales Distribution" count="0"/>
    <cacheHierarchy uniqueName="[Measures].[SD% ΔAll Qty (LYTD)]" caption="SD% ΔAll Qty (LYTD)" measure="1" displayFolder="" measureGroup="Analytics - Sales Distribution" count="0"/>
    <cacheHierarchy uniqueName="[Measures].[SD% ΔAll Net Amt (LYTD)]" caption="SD% ΔAll Net Amt (LYTD)" measure="1" displayFolder="" measureGroup="Analytics - Sales Distribution" count="0"/>
    <cacheHierarchy uniqueName="[Measures].[SD% ΔReturn Amt (LY)]" caption="SD% ΔReturn Amt (LY)" measure="1" displayFolder="" measureGroup="Analytics - Sales Distribution" count="0"/>
    <cacheHierarchy uniqueName="[Measures].[SD% ΔReturn Qty (LY)]" caption="SD% ΔReturn Qty (LY)" measure="1" displayFolder="" measureGroup="Analytics - Sales Distribution" count="0"/>
    <cacheHierarchy uniqueName="[Measures].[SD% ΔAll Q10 (LY)]" caption="SD% ΔAll Q10 (LY)" measure="1" displayFolder="" measureGroup="Analytics - Sales Distribution" count="0"/>
    <cacheHierarchy uniqueName="[Measures].[SD% Return/Sales Amt (LY)]" caption="SD% Return/Sales Amt (LY)" measure="1" displayFolder="" measureGroup="Analytics - Sales Distribution" count="0"/>
    <cacheHierarchy uniqueName="[Measures].[SD% Return/Sales Qty (LY)]" caption="SD% Return/Sales Qty (LY)" measure="1" displayFolder="" measureGroup="Analytics - Sales Distribution" count="0"/>
    <cacheHierarchy uniqueName="[Measures].[SD.Avg All Net Amt/Qty]" caption="SD.Avg All Net Amt/Qty" measure="1" displayFolder="" measureGroup="Analytics - Sales Distribution" count="0"/>
    <cacheHierarchy uniqueName="[Measures].[SD.Avg All Net Amt/Qty (LY)]" caption="SD.Avg All Net Amt/Qty (LY)" measure="1" displayFolder="" measureGroup="Analytics - Sales Distribution" count="0"/>
    <cacheHierarchy uniqueName="[Measures].[SD% ΔAvg All Net Amt/Plant (LY)]" caption="SD% ΔAvg All Net Amt/Plant (LY)" measure="1" displayFolder="" measureGroup="Analytics - Sales Distribution" count="0"/>
    <cacheHierarchy uniqueName="[Measures].[SD% ΔAvg All Net Amt/Trx (LY)]" caption="SD% ΔAvg All Net Amt/Trx (LY)" measure="1" displayFolder="" measureGroup="Analytics - Sales Distribution" count="0"/>
    <cacheHierarchy uniqueName="[Measures].[SD. All Qty (Exclude Service) (LY)]" caption="SD. All Qty (Exclude Service) (LY)" measure="1" displayFolder="" measureGroup="Analytics - Sales Distribution" count="0"/>
    <cacheHierarchy uniqueName="[Measures].[SD% ΔAll Qty (Exclude Service) (LY)]" caption="SD% ΔAll Qty (Exclude Service) (LY)" measure="1" displayFolder="" measureGroup="Analytics - Sales Distribution" count="0"/>
    <cacheHierarchy uniqueName="[Measures].[SD% ΔAvg All Net Amt/Date (LY)]" caption="SD% ΔAvg All Net Amt/Date (LY)" measure="1" displayFolder="" measureGroup="Analytics - Sales Distribution" count="0"/>
    <cacheHierarchy uniqueName="[Measures].[SD% ΔAll Transactions (LY)]" caption="SD% ΔAll Transactions (LY)" measure="1" displayFolder="" measureGroup="Analytics - Sales Distribution" count="0"/>
    <cacheHierarchy uniqueName="[Measures].[SD% ΔActive Plant (LY)]" caption="SD% ΔActive Plant (LY)" measure="1" displayFolder="" measureGroup="Analytics - Sales Distribution" count="0"/>
    <cacheHierarchy uniqueName="[Measures].[SD% ΔAll Bill (LY)]" caption="SD% ΔAll Bill (LY)" measure="1" displayFolder="" measureGroup="Analytics - Sales Distribution" count="0"/>
    <cacheHierarchy uniqueName="[Measures].[SD% ΔAvg All Qty/Cust (LY)]" caption="SD% ΔAvg All Qty/Cust (LY)" measure="1" displayFolder="" measureGroup="Analytics - Sales Distribution" count="0"/>
    <cacheHierarchy uniqueName="[Measures].[SD% ΔAvg All Qty/Trx (LY)]" caption="SD% ΔAvg All Qty/Trx (LY)" measure="1" displayFolder="" measureGroup="Analytics - Sales Distribution" count="0"/>
    <cacheHierarchy uniqueName="[Measures].[SD% ΔAvg All Net Amt/Qty (LY)]" caption="SD% ΔAvg All Net Amt/Qty (LY)" measure="1" displayFolder="" measureGroup="Analytics - Sales Distribution" count="0"/>
    <cacheHierarchy uniqueName="[Measures].[SD% ΔAvg All Qty/Bill (LY)]" caption="SD% ΔAvg All Qty/Bill (LY)" measure="1" displayFolder="" measureGroup="Analytics - Sales Distribution" count="0"/>
    <cacheHierarchy uniqueName="[Measures].[MM. Inventory Amt (Adjust)]" caption="MM. Inventory Amt (Adjust)" measure="1" displayFolder="Inventory" measureGroup="Analytics - Merchandise Material" count="0"/>
    <cacheHierarchy uniqueName="[Measures].[MM.Avg Inventory Amt (Adjust)]" caption="MM.Avg Inventory Amt (Adjust)" measure="1" displayFolder="Inventory" measureGroup="Analytics - Merchandise Material" count="0"/>
    <cacheHierarchy uniqueName="[Measures].[MM.Avg Inventory Amt (LY) (Adjust)]" caption="MM.Avg Inventory Amt (LY) (Adjust)" measure="1" displayFolder="Inventory" measureGroup="Analytics - Merchandise Material" count="0"/>
    <cacheHierarchy uniqueName="[Measures].[MM%Avg Inventory Amt (LY) (Adjust)]" caption="MM%Avg Inventory Amt (LY) (Adjust)" measure="1" displayFolder="Inventory" measureGroup="Analytics - Merchandise Material" count="0"/>
    <cacheHierarchy uniqueName="[Measures].[MM. Inventory Qty]" caption="MM. Inventory Qty" measure="1" displayFolder="Inventory" measureGroup="Analytics - Merchandise Material" count="0"/>
    <cacheHierarchy uniqueName="[Measures].[MM. Inventory Q10 (CHI)]" caption="MM. Inventory Q10 (CHI)" measure="1" displayFolder="Inventory" measureGroup="Analytics - Merchandise Material" count="0"/>
    <cacheHierarchy uniqueName="[Measures].[MM. Inventory Q10 (PHA)]" caption="MM. Inventory Q10 (PHA)" measure="1" displayFolder="Inventory" measureGroup="Analytics - Merchandise Material" count="0"/>
    <cacheHierarchy uniqueName="[Measures].[MM. Inventory Weight (PHA)]" caption="MM. Inventory Weight (PHA)" measure="1" displayFolder="Inventory" measureGroup="Analytics - Merchandise Material" count="0"/>
    <cacheHierarchy uniqueName="[Measures].[MM. Inventory Weight (CHI)]" caption="MM. Inventory Weight (CHI)" measure="1" displayFolder="Inventory" measureGroup="Analytics - Merchandise Material" count="0"/>
    <cacheHierarchy uniqueName="[Measures].[MM. Inventory Amt]" caption="MM. Inventory Amt" measure="1" displayFolder="Inventory" measureGroup="Analytics - Merchandise Material" count="0"/>
    <cacheHierarchy uniqueName="[Measures].[MM.Avg Inventory Qty]" caption="MM.Avg Inventory Qty" measure="1" displayFolder="Inventory" measureGroup="Analytics - Merchandise Material" count="0"/>
    <cacheHierarchy uniqueName="[Measures].[MM.Avg Inventory Amt]" caption="MM.Avg Inventory Amt" measure="1" displayFolder="Inventory" measureGroup="Analytics - Merchandise Material" count="0"/>
    <cacheHierarchy uniqueName="[Measures].[MM. RCMD Qty (Min)]" caption="MM. RCMD Qty (Min)" measure="1" displayFolder="Recommendation" measureGroup="Analytics - Merchandise Material" count="0"/>
    <cacheHierarchy uniqueName="[Measures].[MM. RCMD Qty (Max)]" caption="MM. RCMD Qty (Max)" measure="1" displayFolder="Recommendation" measureGroup="Analytics - Merchandise Material" count="0"/>
    <cacheHierarchy uniqueName="[Measures].[MM. RCMD Inventory Qty]" caption="MM. RCMD Inventory Qty" measure="1" displayFolder="Recommendation" measureGroup="Analytics - Merchandise Material" count="0"/>
    <cacheHierarchy uniqueName="[Measures].[MM. RCMD Amt (Min)]" caption="MM. RCMD Amt (Min)" measure="1" displayFolder="Recommendation" measureGroup="Analytics - Merchandise Material" count="0"/>
    <cacheHierarchy uniqueName="[Measures].[MM. RCMD Amt (Max)]" caption="MM. RCMD Amt (Max)" measure="1" displayFolder="Recommendation" measureGroup="Analytics - Merchandise Material" count="0"/>
    <cacheHierarchy uniqueName="[Measures].[MM. RCMD Inventory Amt]" caption="MM. RCMD Inventory Amt" measure="1" displayFolder="Recommendation" measureGroup="Analytics - Merchandise Material" count="0"/>
    <cacheHierarchy uniqueName="[Measures].[MM% RCMD Qty (Min)]" caption="MM% RCMD Qty (Min)" measure="1" displayFolder="Recommendation" measureGroup="Analytics - Merchandise Material" count="0"/>
    <cacheHierarchy uniqueName="[Measures].[MM# Current Stock Aging]" caption="MM# Current Stock Aging" measure="1" displayFolder="Inventory" measureGroup="Analytics - Merchandise Material" count="0"/>
    <cacheHierarchy uniqueName="[Measures].[MM# Gobal Stock Aging]" caption="MM# Gobal Stock Aging" measure="1" displayFolder="Inventory" measureGroup="Analytics - Merchandise Material" count="0"/>
    <cacheHierarchy uniqueName="[Measures].[MM#Avg Current Stock Aging]" caption="MM#Avg Current Stock Aging" measure="1" displayFolder="Inventory" measureGroup="Analytics - Merchandise Material" count="0"/>
    <cacheHierarchy uniqueName="[Measures].[MM. Intransit Qty]" caption="MM. Intransit Qty" measure="1" displayFolder="Inventory" measureGroup="Analytics - Merchandise Material" count="0"/>
    <cacheHierarchy uniqueName="[Measures].[MM. Inventory Qty (Valuated Stock)]" caption="MM. Inventory Qty (Valuated Stock)" measure="1" displayFolder="Inventory" measureGroup="Analytics - Merchandise Material" count="0"/>
    <cacheHierarchy uniqueName="[Measures].[MM.Avgx Inventory Amt]" caption="MM.Avgx Inventory Amt" measure="1" displayFolder="Inventory" measureGroup="Analytics - Merchandise Material" count="0"/>
    <cacheHierarchy uniqueName="[Measures].[MM. Inventory Turnover Amt]" caption="MM. Inventory Turnover Amt" measure="1" displayFolder="Inventory" measureGroup="Analytics - Merchandise Material" count="0"/>
    <cacheHierarchy uniqueName="[Measures].[MM. Inventory Turnover Qty]" caption="MM. Inventory Turnover Qty" measure="1" displayFolder="Inventory" measureGroup="Analytics - Merchandise Material" count="0"/>
    <cacheHierarchy uniqueName="[Measures].[MM.Avgx Inventory Qty]" caption="MM.Avgx Inventory Qty" measure="1" displayFolder="Inventory" measureGroup="Analytics - Merchandise Material" count="0"/>
    <cacheHierarchy uniqueName="[Measures].[MM∑ Inventory Amt Trx]" caption="MM∑ Inventory Amt Trx" measure="1" displayFolder="Inventory" measureGroup="Analytics - Merchandise Material" count="0"/>
    <cacheHierarchy uniqueName="[Measures].[MM∑ Inventory Qty Trx]" caption="MM∑ Inventory Qty Trx" measure="1" displayFolder="Inventory" measureGroup="Analytics - Merchandise Material" count="0"/>
    <cacheHierarchy uniqueName="[Measures].[MM∑ Intransit Qty Trx]" caption="MM∑ Intransit Qty Trx" measure="1" displayFolder="Inventory" measureGroup="Analytics - Merchandise Material" count="0"/>
    <cacheHierarchy uniqueName="[Measures].[MM∑ Inventory Q10 Trx]" caption="MM∑ Inventory Q10 Trx" measure="1" displayFolder="Inventory" measureGroup="Analytics - Merchandise Material" count="0"/>
    <cacheHierarchy uniqueName="[Measures].[MM∑ Inventory Weight Trx]" caption="MM∑ Inventory Weight Trx" measure="1" displayFolder="Inventory" measureGroup="Analytics - Merchandise Material" count="0"/>
    <cacheHierarchy uniqueName="[Measures].[MM∑ Purchase Amt]" caption="MM∑ Purchase Amt" measure="1" displayFolder="Purchasing" measureGroup="Analytics - Merchandise Material" count="0"/>
    <cacheHierarchy uniqueName="[Measures].[MM∑ Purchase Qy]" caption="MM∑ Purchase Qy" measure="1" displayFolder="Purchasing" measureGroup="Analytics - Merchandise Material" count="0"/>
    <cacheHierarchy uniqueName="[Measures].[MM∑ Purchase Q10]" caption="MM∑ Purchase Q10" measure="1" displayFolder="Purchasing" measureGroup="Analytics - Merchandise Material" count="0"/>
    <cacheHierarchy uniqueName="[Measures].[MM. Repurchasing Amt]" caption="MM. Repurchasing Amt" measure="1" displayFolder="Purchasing" measureGroup="Analytics - Merchandise Material" count="0"/>
    <cacheHierarchy uniqueName="[Measures].[MM. Repurchasing Qty]" caption="MM. Repurchasing Qty" measure="1" displayFolder="Purchasing" measureGroup="Analytics - Merchandise Material" count="0"/>
    <cacheHierarchy uniqueName="[Measures].[MM. Repurchasing Q10]" caption="MM. Repurchasing Q10" measure="1" displayFolder="Purchasing" measureGroup="Analytics - Merchandise Material" count="0"/>
    <cacheHierarchy uniqueName="[Measures].[MM. Intransit Amt]" caption="MM. Intransit Amt" measure="1" displayFolder="Inventory" measureGroup="Analytics - Merchandise Material" count="0"/>
    <cacheHierarchy uniqueName="[Measures].[MM.Avg Inventory Amt (LY)]" caption="MM.Avg Inventory Amt (LY)" measure="1" displayFolder="Inventory" measureGroup="Analytics - Merchandise Material" count="0"/>
    <cacheHierarchy uniqueName="[Measures].[MM.Avg Inventory Qty (LY)]" caption="MM.Avg Inventory Qty (LY)" measure="1" displayFolder="Inventory" measureGroup="Analytics - Merchandise Material" count="0"/>
    <cacheHierarchy uniqueName="[Measures].[MM.Avg Inventory Q10 (PHA)]" caption="MM.Avg Inventory Q10 (PHA)" measure="1" displayFolder="Inventory" measureGroup="Analytics - Merchandise Material" count="0"/>
    <cacheHierarchy uniqueName="[Measures].[MM.Avg Inventory Q10 (CHI)]" caption="MM.Avg Inventory Q10 (CHI)" measure="1" displayFolder="Inventory" measureGroup="Analytics - Merchandise Material" count="0"/>
    <cacheHierarchy uniqueName="[Measures].[MM.Avg Inventory Q10 (PHA) (LY)]" caption="MM.Avg Inventory Q10 (PHA) (LY)" measure="1" displayFolder="Inventory" measureGroup="Analytics - Merchandise Material" count="0"/>
    <cacheHierarchy uniqueName="[Measures].[MM.Avg Inventory Q10 (CHI) (LY)]" caption="MM.Avg Inventory Q10 (CHI) (LY)" measure="1" displayFolder="Inventory" measureGroup="Analytics - Merchandise Material" count="0"/>
    <cacheHierarchy uniqueName="[Measures].[MM.Avgx Inventory Q10 (PHA)]" caption="MM.Avgx Inventory Q10 (PHA)" measure="1" displayFolder="Inventory" measureGroup="Analytics - Merchandise Material" count="0"/>
    <cacheHierarchy uniqueName="[Measures].[MM.Avgx Inventory Q10 (CHI)]" caption="MM.Avgx Inventory Q10 (CHI)" measure="1" displayFolder="Inventory" measureGroup="Analytics - Merchandise Material" count="0"/>
    <cacheHierarchy uniqueName="[Measures].[MM. RCMD Qty (Min Missing)]" caption="MM. RCMD Qty (Min Missing)" measure="1" displayFolder="Recommendation" measureGroup="Analytics - Merchandise Material" count="0"/>
    <cacheHierarchy uniqueName="[Measures].[MM. Sell Through Qty]" caption="MM. Sell Through Qty" measure="1" displayFolder="Inventory" measureGroup="Analytics - Merchandise Material" count="0"/>
    <cacheHierarchy uniqueName="[Measures].[MM. Sell Through Amt]" caption="MM. Sell Through Amt" measure="1" displayFolder="Inventory" measureGroup="Analytics - Merchandise Material" count="0"/>
    <cacheHierarchy uniqueName="[Measures].[MM% RCMD Qty (Min) (LM)]" caption="MM% RCMD Qty (Min) (LM)" measure="1" displayFolder="Recommendation" measureGroup="Analytics - Merchandise Material" count="0"/>
    <cacheHierarchy uniqueName="[Measures].[MM. Repurchasing Amt (LY)]" caption="MM. Repurchasing Amt (LY)" measure="1" displayFolder="Purchasing" measureGroup="Analytics - Merchandise Material" count="0"/>
    <cacheHierarchy uniqueName="[Measures].[MM. Repurchasing Qty (LY)]" caption="MM. Repurchasing Qty (LY)" measure="1" displayFolder="Purchasing" measureGroup="Analytics - Merchandise Material" count="0"/>
    <cacheHierarchy uniqueName="[Measures].[MM. Repurchasing Q10 (LY)]" caption="MM. Repurchasing Q10 (LY)" measure="1" displayFolder="Purchasing" measureGroup="Analytics - Merchandise Material" count="0"/>
    <cacheHierarchy uniqueName="[Measures].[MM% ΔRepurchasing Amt (LY)]" caption="MM% ΔRepurchasing Amt (LY)" measure="1" displayFolder="Purchasing" measureGroup="Analytics - Merchandise Material" count="0"/>
    <cacheHierarchy uniqueName="[Measures].[MM% ΔRepurchasing Qty (LY)]" caption="MM% ΔRepurchasing Qty (LY)" measure="1" displayFolder="Purchasing" measureGroup="Analytics - Merchandise Material" count="0"/>
    <cacheHierarchy uniqueName="[Measures].[MM% ΔRepurchasing Q10 (LY)]" caption="MM% ΔRepurchasing Q10 (LY)" measure="1" displayFolder="Purchasing" measureGroup="Analytics - Merchandise Material" count="0"/>
    <cacheHierarchy uniqueName="[Measures].[MM.Avgx Inventory Amt (LY)]" caption="MM.Avgx Inventory Amt (LY)" measure="1" displayFolder="Inventory" measureGroup="Analytics - Merchandise Material" count="0"/>
    <cacheHierarchy uniqueName="[Measures].[MM.Avgx Inventory Qty (LY)]" caption="MM.Avgx Inventory Qty (LY)" measure="1" displayFolder="Inventory" measureGroup="Analytics - Merchandise Material" count="0"/>
    <cacheHierarchy uniqueName="[Measures].[MM. Inventory Amt (LY) (Adjust)]" caption="MM. Inventory Amt (LY) (Adjust)" measure="1" displayFolder="" measureGroup="Analytics - Merchandise Material" count="0"/>
    <cacheHierarchy uniqueName="[Measures].[MM. Inventory Qty (LY)]" caption="MM. Inventory Qty (LY)" measure="1" displayFolder="" measureGroup="Analytics - Merchandise Material" count="0"/>
    <cacheHierarchy uniqueName="[Measures].[MK. Sales Amt]" caption="MK. Sales Amt" measure="1" displayFolder="" measureGroup="Analytics - Marketing Campaign" count="0"/>
    <cacheHierarchy uniqueName="[Measures].[MK. Sales Qty]" caption="MK. Sales Qty" measure="1" displayFolder="" measureGroup="Analytics - Marketing Campaign" count="0"/>
    <cacheHierarchy uniqueName="[Measures].[MK# Customer]" caption="MK# Customer" measure="1" displayFolder="" measureGroup="Analytics - Marketing Campaign" count="0"/>
    <cacheHierarchy uniqueName="[Measures].[MK# Bill]" caption="MK# Bill" measure="1" displayFolder="" measureGroup="Analytics - Marketing Campaign" count="0"/>
    <cacheHierarchy uniqueName="[Measures].[MK# Transactions]" caption="MK# Transactions" measure="1" displayFolder="" measureGroup="Analytics - Marketing Campaign" count="0"/>
    <cacheHierarchy uniqueName="[Measures].[MK.Avg Qty/Bill]" caption="MK.Avg Qty/Bill" measure="1" displayFolder="" measureGroup="Analytics - Marketing Campaign" count="0"/>
    <cacheHierarchy uniqueName="[Measures].[MK.Avg Amt/Cust]" caption="MK.Avg Amt/Cust" measure="1" displayFolder="" measureGroup="Analytics - Marketing Campaign" count="0"/>
    <cacheHierarchy uniqueName="[Measures].[MK.Avg Qty/Cust]" caption="MK.Avg Qty/Cust" measure="1" displayFolder="" measureGroup="Analytics - Marketing Campaign" count="0"/>
    <cacheHierarchy uniqueName="[Measures].[MK.Avg Amt/Trx]" caption="MK.Avg Amt/Trx" measure="1" displayFolder="" measureGroup="Analytics - Marketing Campaign" count="0"/>
    <cacheHierarchy uniqueName="[Measures].[MK.Avg Qty/Trx]" caption="MK.Avg Qty/Trx" measure="1" displayFolder="" measureGroup="Analytics - Marketing Campaign" count="0"/>
    <cacheHierarchy uniqueName="[Measures].[MK# Active Plant]" caption="MK# Active Plant" measure="1" displayFolder="" measureGroup="Analytics - Marketing Campaign" count="0"/>
    <cacheHierarchy uniqueName="[Measures].[MK.Avg Amt/Plant]" caption="MK.Avg Amt/Plant" measure="1" displayFolder="" measureGroup="Analytics - Marketing Campaign" count="0"/>
    <cacheHierarchy uniqueName="[Measures].[MK. Discount Amt]" caption="MK. Discount Amt" measure="1" displayFolder="" measureGroup="Analytics - Marketing Campaign" count="0"/>
    <cacheHierarchy uniqueName="[Measures].[MK% Discount Amt]" caption="MK% Discount Amt" measure="1" displayFolder="" measureGroup="Analytics - Marketing Campaign" count="0"/>
    <cacheHierarchy uniqueName="[Measures].[MK.Avg Amt/Bill]" caption="MK.Avg Amt/Bill" measure="1" displayFolder="" measureGroup="Analytics - Marketing Campaign" count="0"/>
    <cacheHierarchy uniqueName="[Measures].[MK∑ Sales Amt]" caption="MK∑ Sales Amt" measure="1" displayFolder="" measureGroup="Analytics - Marketing Campaign" count="0"/>
    <cacheHierarchy uniqueName="[Measures].[MK∑ Sales Qty]" caption="MK∑ Sales Qty" measure="1" displayFolder="" measureGroup="Analytics - Marketing Campaign" count="0"/>
    <cacheHierarchy uniqueName="[Measures].[MK∑ Discount Amt]" caption="MK∑ Discount Amt" measure="1" displayFolder="" measureGroup="Analytics - Marketing Campaign" count="0"/>
    <cacheHierarchy uniqueName="[Measures].[MK∑ Free Gift]" caption="MK∑ Free Gift" measure="1" displayFolder="" measureGroup="Analytics - Marketing Campaign" count="0"/>
    <cacheHierarchy uniqueName="[Measures].[MK. Free Gift]" caption="MK. Free Gift" measure="1" displayFolder="" measureGroup="Analytics - Marketing Campaign" count="0"/>
    <cacheHierarchy uniqueName="[Measures].[MK. Sales Amt (Allocation)]" caption="MK. Sales Amt (Allocation)" measure="1" displayFolder="" measureGroup="Analytics - Marketing Campaign" count="0"/>
    <cacheHierarchy uniqueName="[Measures].[MK# Active Plant (LY)]" caption="MK# Active Plant (LY)" measure="1" displayFolder="" measureGroup="Analytics - Marketing Campaign" count="0"/>
    <cacheHierarchy uniqueName="[Measures].[MK# Bill (LY)]" caption="MK# Bill (LY)" measure="1" displayFolder="" measureGroup="Analytics - Marketing Campaign" count="0"/>
    <cacheHierarchy uniqueName="[Measures].[MK# Transactions (LY)]" caption="MK# Transactions (LY)" measure="1" displayFolder="" measureGroup="Analytics - Marketing Campaign" count="0"/>
    <cacheHierarchy uniqueName="[Measures].[MK# Customer (LY)]" caption="MK# Customer (LY)" measure="1" displayFolder="" measureGroup="Analytics - Marketing Campaign" count="0"/>
    <cacheHierarchy uniqueName="[Measures].[MK. Sales Amt (LY)]" caption="MK. Sales Amt (LY)" measure="1" displayFolder="" measureGroup="Analytics - Marketing Campaign" count="0"/>
    <cacheHierarchy uniqueName="[Measures].[MK. Sales Qty (LY)]" caption="MK. Sales Qty (LY)" measure="1" displayFolder="" measureGroup="Analytics - Marketing Campaign" count="0"/>
    <cacheHierarchy uniqueName="[Measures].[MK.Avg Amt/Bill (LY)]" caption="MK.Avg Amt/Bill (LY)" measure="1" displayFolder="" measureGroup="Analytics - Marketing Campaign" count="0"/>
    <cacheHierarchy uniqueName="[Measures].[MK.Avg Qty/Bill (LY)]" caption="MK.Avg Qty/Bill (LY)" measure="1" displayFolder="" measureGroup="Analytics - Marketing Campaign" count="0"/>
    <cacheHierarchy uniqueName="[Measures].[MK.Avg Amt/Cust (LY)]" caption="MK.Avg Amt/Cust (LY)" measure="1" displayFolder="" measureGroup="Analytics - Marketing Campaign" count="0"/>
    <cacheHierarchy uniqueName="[Measures].[MK.Avg Qty/Cust (LY)]" caption="MK.Avg Qty/Cust (LY)" measure="1" displayFolder="" measureGroup="Analytics - Marketing Campaign" count="0"/>
    <cacheHierarchy uniqueName="[Measures].[MK.Avg Amt/Trx (LY)]" caption="MK.Avg Amt/Trx (LY)" measure="1" displayFolder="" measureGroup="Analytics - Marketing Campaign" count="0"/>
    <cacheHierarchy uniqueName="[Measures].[MK.Avg Qty/Trx (LY)]" caption="MK.Avg Qty/Trx (LY)" measure="1" displayFolder="" measureGroup="Analytics - Marketing Campaign" count="0"/>
    <cacheHierarchy uniqueName="[Measures].[MK.Avg Amt/Plant (LY)]" caption="MK.Avg Amt/Plant (LY)" measure="1" displayFolder="" measureGroup="Analytics - Marketing Campaign" count="0"/>
    <cacheHierarchy uniqueName="[Measures].[MK.Avg Amt/Qty]" caption="MK.Avg Amt/Qty" measure="1" displayFolder="" measureGroup="Analytics - Marketing Campaign" count="0"/>
    <cacheHierarchy uniqueName="[Measures].[MK.Avg Amt/Qty (LY)]" caption="MK.Avg Amt/Qty (LY)" measure="1" displayFolder="" measureGroup="Analytics - Marketing Campaign" count="0"/>
    <cacheHierarchy uniqueName="[Measures].[MK.Avg Amt/Day]" caption="MK.Avg Amt/Day" measure="1" displayFolder="" measureGroup="Analytics - Marketing Campaign" count="0"/>
    <cacheHierarchy uniqueName="[Measures].[MK.Avg Amt/Day (LY)]" caption="MK.Avg Amt/Day (LY)" measure="1" displayFolder="" measureGroup="Analytics - Marketing Campaign" count="0"/>
    <cacheHierarchy uniqueName="[Measures].[MK% ΔActive Plant (LY)]" caption="MK% ΔActive Plant (LY)" measure="1" displayFolder="" measureGroup="Analytics - Marketing Campaign" count="0"/>
    <cacheHierarchy uniqueName="[Measures].[MK% ΔTransactions (LY)]" caption="MK% ΔTransactions (LY)" measure="1" displayFolder="" measureGroup="Analytics - Marketing Campaign" count="0"/>
    <cacheHierarchy uniqueName="[Measures].[MK% ΔCustomer (LY)]" caption="MK% ΔCustomer (LY)" measure="1" displayFolder="" measureGroup="Analytics - Marketing Campaign" count="0"/>
    <cacheHierarchy uniqueName="[Measures].[MK% ΔSales Amt (LY)]" caption="MK% ΔSales Amt (LY)" measure="1" displayFolder="" measureGroup="Analytics - Marketing Campaign" count="0"/>
    <cacheHierarchy uniqueName="[Measures].[MK% ΔSales Qty (LY)]" caption="MK% ΔSales Qty (LY)" measure="1" displayFolder="" measureGroup="Analytics - Marketing Campaign" count="0"/>
    <cacheHierarchy uniqueName="[Measures].[MK% ΔBill (LY)]" caption="MK% ΔBill (LY)" measure="1" displayFolder="" measureGroup="Analytics - Marketing Campaign" count="0"/>
    <cacheHierarchy uniqueName="[Measures].[MK% ΔAvg Amt/Bill (LY)]" caption="MK% ΔAvg Amt/Bill (LY)" measure="1" displayFolder="" measureGroup="Analytics - Marketing Campaign" count="0"/>
    <cacheHierarchy uniqueName="[Measures].[MK% ΔAvg Amt/Day (LY)]" caption="MK% ΔAvg Amt/Day (LY)" measure="1" displayFolder="" measureGroup="Analytics - Marketing Campaign" count="0"/>
    <cacheHierarchy uniqueName="[Measures].[MK% ΔAvg Amt/Qty (LY)]" caption="MK% ΔAvg Amt/Qty (LY)" measure="1" displayFolder="" measureGroup="Analytics - Marketing Campaign" count="0"/>
    <cacheHierarchy uniqueName="[Measures].[MK% ΔAvg Amt/Plant (LY)]" caption="MK% ΔAvg Amt/Plant (LY)" measure="1" displayFolder="" measureGroup="Analytics - Marketing Campaign" count="0"/>
    <cacheHierarchy uniqueName="[Measures].[MK% ΔAvg Qty/Bill (LY)]" caption="MK% ΔAvg Qty/Bill (LY)" measure="1" displayFolder="" measureGroup="Analytics - Marketing Campaign" count="0"/>
    <cacheHierarchy uniqueName="[Measures].[MK% ΔAvg Amt/Trx (LY)]" caption="MK% ΔAvg Amt/Trx (LY)" measure="1" displayFolder="" measureGroup="Analytics - Marketing Campaign" count="0"/>
    <cacheHierarchy uniqueName="[Measures].[__Default measure]" caption="__Default measure" measure="1" displayFolder="" count="0" hidden="1"/>
    <cacheHierarchy uniqueName="[Measures].[# Customer (Master)]" caption="# Customer (Master)" measure="1" displayFolder="" measureGroup="Dim - Customer" count="0" hidden="1"/>
    <cacheHierarchy uniqueName="[Measures].[# Customer (master) (create)]" caption="# Customer (master) (create)" measure="1" displayFolder="" measureGroup="Dim - Customer" count="0" hidden="1"/>
    <cacheHierarchy uniqueName="[Measures].[# Customer NOT Buy]" caption="# Customer NOT Buy" measure="1" displayFolder="" measureGroup="Dim - Customer" count="0" hidden="1"/>
    <cacheHierarchy uniqueName="[Measures].[# Plant New]" caption="# Plant New" measure="1" displayFolder="" measureGroup="Dim - Plant" count="0" hidden="1"/>
    <cacheHierarchy uniqueName="[Measures].[# Plant]" caption="# Plant" measure="1" displayFolder="" measureGroup="Dim - Plant" count="0" hidden="1"/>
    <cacheHierarchy uniqueName="[Measures].[# Plant (YTD)]" caption="# Plant (YTD)" measure="1" displayFolder="" measureGroup="Dim - Plant" count="0" hidden="1"/>
    <cacheHierarchy uniqueName="[Measures].[Length]" caption="Length" measure="1" displayFolder="" measureGroup="Dim - Program" count="0" hidden="1"/>
    <cacheHierarchy uniqueName="[Measures].[Length (LY)]" caption="Length (LY)" measure="1" displayFolder="" measureGroup="Dim - Program" count="0" hidden="1"/>
    <cacheHierarchy uniqueName="[Measures].[EndTime]" caption="EndTime" measure="1" displayFolder="" measureGroup="Dim - Program" count="0" hidden="1"/>
    <cacheHierarchy uniqueName="[Measures].[StartTime]" caption="StartTime" measure="1" displayFolder="" measureGroup="Dim - Program" count="0" hidden="1"/>
    <cacheHierarchy uniqueName="[Measures].[LN EndDT CK]" caption="LN EndDT CK" measure="1" displayFolder="" measureGroup="Dim - Program" count="0" hidden="1"/>
    <cacheHierarchy uniqueName="[Measures].[LN EndDT LY]" caption="LN EndDT LY" measure="1" displayFolder="" measureGroup="Dim - Program" count="0" hidden="1"/>
    <cacheHierarchy uniqueName="[Measures].[LN StartDT CK]" caption="LN StartDT CK" measure="1" displayFolder="" measureGroup="Dim - Program" count="0" hidden="1"/>
    <cacheHierarchy uniqueName="[Measures].[LN StartDT LY]" caption="LN StartDT LY" measure="1" displayFolder="" measureGroup="Dim - Program" count="0" hidden="1"/>
    <cacheHierarchy uniqueName="[Measures].[StartDT LY]" caption="StartDT LY" measure="1" displayFolder="" measureGroup="Dim - Program" count="0" hidden="1"/>
    <cacheHierarchy uniqueName="[Measures].[EndDT LY]" caption="EndDT LY" measure="1" displayFolder="" measureGroup="Dim - Program" count="0" hidden="1"/>
    <cacheHierarchy uniqueName="[Measures].[StartDT PLY]" caption="StartDT PLY" measure="1" displayFolder="" measureGroup="Dim - Program" count="0" hidden="1"/>
    <cacheHierarchy uniqueName="[Measures].[EndDT PLY]" caption="EndDT PLY" measure="1" displayFolder="" measureGroup="Dim - Program" count="0" hidden="1"/>
    <cacheHierarchy uniqueName="[Measures].[EndDT LN]" caption="EndDT LN" measure="1" displayFolder="" measureGroup="Dim - Program" count="0" hidden="1"/>
    <cacheHierarchy uniqueName="[Measures].[StartDT LN]" caption="StartDT LN" measure="1" displayFolder="" measureGroup="Dim - Program" count="0" hidden="1"/>
    <cacheHierarchy uniqueName="[Measures].[. Target Marketing]" caption=". Target Marketing" measure="1" displayFolder="" measureGroup="Fact - Marketing Plan" count="0" hidden="1"/>
    <cacheHierarchy uniqueName="[Measures].[. Target Maketing (Region)]" caption=". Target Maketing (Region)" measure="1" displayFolder="" measureGroup="Fact - Marketing Plan" count="0" hidden="1"/>
    <cacheHierarchy uniqueName="[Measures].[. Target Marketing (LY)]" caption=". Target Marketing (LY)" measure="1" displayFolder="" measureGroup="Fact - Marketing Plan" count="0" hidden="1"/>
    <cacheHierarchy uniqueName="[Measures].[. Target MKT (All)]" caption=". Target MKT (All)" measure="1" displayFolder="" measureGroup="Fact - Marketing Plan" count="0" hidden="1"/>
    <cacheHierarchy uniqueName="[Measures].[% Target MKT (All)]" caption="% Target MKT (All)" measure="1" displayFolder="" measureGroup="Fact - Marketing Plan" count="0" hidden="1"/>
    <cacheHierarchy uniqueName="[Measures].[% Target Maketing (Region)]" caption="% Target Maketing (Region)" measure="1" displayFolder="" measureGroup="Fact - Marketing Plan" count="0" hidden="1"/>
    <cacheHierarchy uniqueName="[Measures].[. Net Amount (PO)]" caption=". Net Amount (PO)" measure="1" displayFolder="MEASURE" measureGroup="Fact - Purchase Order Line" count="0" hidden="1"/>
    <cacheHierarchy uniqueName="[Measures].[. Net Amount (PO) (LM)]" caption=". Net Amount (PO) (LM)" measure="1" displayFolder="MEASURE" measureGroup="Fact - Purchase Order Line" count="0" hidden="1"/>
    <cacheHierarchy uniqueName="[Measures].[. Net Amount (PO) (LY)]" caption=". Net Amount (PO) (LY)" measure="1" displayFolder="MEASURE" measureGroup="Fact - Purchase Order Line" count="0" hidden="1"/>
    <cacheHierarchy uniqueName="[Measures].[. Net Amount (PO) (YTD)]" caption=". Net Amount (PO) (YTD)" measure="1" displayFolder="MEASURE" measureGroup="Fact - Purchase Order Line" count="0" hidden="1"/>
    <cacheHierarchy uniqueName="[Measures].[. Net Amount (PO) (YTD) (LY)]" caption=". Net Amount (PO) (YTD) (LY)" measure="1" displayFolder="MEASURE" measureGroup="Fact - Purchase Order Line" count="0" hidden="1"/>
    <cacheHierarchy uniqueName="[Measures].[. Net Amount YTD (Current)]" caption=". Net Amount YTD (Current)" measure="1" displayFolder="MEASURE" measureGroup="Fact - Purchase Order Line" count="0" hidden="1"/>
    <cacheHierarchy uniqueName="[Measures].[. Net Qty (PO)]" caption=". Net Qty (PO)" measure="1" displayFolder="MEASURE" measureGroup="Fact - Purchase Order Line" count="0" hidden="1"/>
    <cacheHierarchy uniqueName="[Measures].[. Q10 (PO)]" caption=". Q10 (PO)" measure="1" displayFolder="MEASURE" measureGroup="Fact - Purchase Order Line" count="0" hidden="1"/>
    <cacheHierarchy uniqueName="[Measures].[% Net (PO) (LM)]" caption="% Net (PO) (LM)" measure="1" displayFolder="MEASURE" measureGroup="Fact - Purchase Order Line" count="0" hidden="1"/>
    <cacheHierarchy uniqueName="[Measures].[% Net (PO) (LY)]" caption="% Net (PO) (LY)" measure="1" displayFolder="MEASURE" measureGroup="Fact - Purchase Order Line" count="0" hidden="1"/>
    <cacheHierarchy uniqueName="[Measures].[% Net Amount (PO) (YTD) (LY)]" caption="% Net Amount (PO) (YTD) (LY)" measure="1" displayFolder="MEASURE" measureGroup="Fact - Purchase Order Line" count="0" hidden="1"/>
    <cacheHierarchy uniqueName="[Measures].[SC .Cancel Qty]" caption="SC .Cancel Qty" measure="1" displayFolder="MEASURE" measureGroup="Fact - Purchase Order Line" count="0" hidden="1"/>
    <cacheHierarchy uniqueName="[Measures].[. Net Amt Repurchasing]" caption=". Net Amt Repurchasing" measure="1" displayFolder="MEASURE" measureGroup="Fact - Purchase Order Line" count="0" hidden="1"/>
    <cacheHierarchy uniqueName="[Measures].[. Net Amt Repurchasing (LM)]" caption=". Net Amt Repurchasing (LM)" measure="1" displayFolder="MEASURE" measureGroup="Fact - Purchase Order Line" count="0" hidden="1"/>
    <cacheHierarchy uniqueName="[Measures].[. Net Amt Repurchasing (LY)]" caption=". Net Amt Repurchasing (LY)" measure="1" displayFolder="MEASURE" measureGroup="Fact - Purchase Order Line" count="0" hidden="1"/>
    <cacheHierarchy uniqueName="[Measures].[. Net Amt Repurchasing (YTD)]" caption=". Net Amt Repurchasing (YTD)" measure="1" displayFolder="MEASURE" measureGroup="Fact - Purchase Order Line" count="0" hidden="1"/>
    <cacheHierarchy uniqueName="[Measures].[. Net Amt Repurchasing (YTD) (LY)]" caption=". Net Amt Repurchasing (YTD) (LY)" measure="1" displayFolder="MEASURE" measureGroup="Fact - Purchase Order Line" count="0" hidden="1"/>
    <cacheHierarchy uniqueName="[Measures].[. Net Amt Repurchasing YTD (Current)]" caption=". Net Amt Repurchasing YTD (Current)" measure="1" displayFolder="MEASURE" measureGroup="Fact - Purchase Order Line" count="0" hidden="1"/>
    <cacheHierarchy uniqueName="[Measures].[. Net Qty Repurchasing]" caption=". Net Qty Repurchasing" measure="1" displayFolder="MEASURE" measureGroup="Fact - Purchase Order Line" count="0" hidden="1"/>
    <cacheHierarchy uniqueName="[Measures].[. Q10 Repurchasing]" caption=". Q10 Repurchasing" measure="1" displayFolder="MEASURE" measureGroup="Fact - Purchase Order Line" count="0" hidden="1"/>
    <cacheHierarchy uniqueName="[Measures].[% Net Amt Repurchasing (LM)]" caption="% Net Amt Repurchasing (LM)" measure="1" displayFolder="MEASURE" measureGroup="Fact - Purchase Order Line" count="0" hidden="1"/>
    <cacheHierarchy uniqueName="[Measures].[% Net Amt Repurchasing (LY)]" caption="% Net Amt Repurchasing (LY)" measure="1" displayFolder="MEASURE" measureGroup="Fact - Purchase Order Line" count="0" hidden="1"/>
    <cacheHierarchy uniqueName="[Measures].[% Net Amt Repurchasing (YTD) (LY)]" caption="% Net Amt Repurchasing (YTD) (LY)" measure="1" displayFolder="MEASURE" measureGroup="Fact - Purchase Order Line" count="0" hidden="1"/>
    <cacheHierarchy uniqueName="[Measures].[. Cancel Qty Repurchasing]" caption=". Cancel Qty Repurchasing" measure="1" displayFolder="MEASURE" measureGroup="Fact - Purchase Order Line" count="0" hidden="1"/>
    <cacheHierarchy uniqueName="[Measures].[. Q10 Repurchasing (LM)]" caption=". Q10 Repurchasing (LM)" measure="1" displayFolder="MEASURE" measureGroup="Fact - Purchase Order Line" count="0" hidden="1"/>
    <cacheHierarchy uniqueName="[Measures].[. Q10 Repurchasing (LY)]" caption=". Q10 Repurchasing (LY)" measure="1" displayFolder="MEASURE" measureGroup="Fact - Purchase Order Line" count="0" hidden="1"/>
    <cacheHierarchy uniqueName="[Measures].[. Net Qty Repurchasing (LM)]" caption=". Net Qty Repurchasing (LM)" measure="1" displayFolder="MEASURE" measureGroup="Fact - Purchase Order Line" count="0" hidden="1"/>
    <cacheHierarchy uniqueName="[Measures].[. Net Qty Repurchasing (LY)]" caption=". Net Qty Repurchasing (LY)" measure="1" displayFolder="MEASURE" measureGroup="Fact - Purchase Order Line" count="0" hidden="1"/>
    <cacheHierarchy uniqueName="[Measures].[% Net Qty Repurchasing (LM)]" caption="% Net Qty Repurchasing (LM)" measure="1" displayFolder="MEASURE" measureGroup="Fact - Purchase Order Line" count="0" hidden="1"/>
    <cacheHierarchy uniqueName="[Measures].[% Q10 Repurchasing (LM)]" caption="% Q10 Repurchasing (LM)" measure="1" displayFolder="MEASURE" measureGroup="Fact - Purchase Order Line" count="0" hidden="1"/>
    <cacheHierarchy uniqueName="[Measures].[% Net Qty Repurchasing (LY)]" caption="% Net Qty Repurchasing (LY)" measure="1" displayFolder="MEASURE" measureGroup="Fact - Purchase Order Line" count="0" hidden="1"/>
    <cacheHierarchy uniqueName="[Measures].[% Q10 Repurchasing (LY)]" caption="% Q10 Repurchasing (LY)" measure="1" displayFolder="MEASURE" measureGroup="Fact - Purchase Order Line" count="0" hidden="1"/>
    <cacheHierarchy uniqueName="[Measures].[. Special Qty]" caption=". Special Qty" measure="1" displayFolder="MEASURE" measureGroup="Fact - Inventory Transaction" count="0" hidden="1"/>
    <cacheHierarchy uniqueName="[Measures].[. Base Qty]" caption=". Base Qty" measure="1" displayFolder="MEASURE" measureGroup="Fact - Inventory Transaction" count="0" hidden="1"/>
    <cacheHierarchy uniqueName="[Measures].[. Block Qty]" caption=". Block Qty" measure="1" displayFolder="MEASURE" measureGroup="Fact - Inventory Transaction" count="0" hidden="1"/>
    <cacheHierarchy uniqueName="[Measures].[. QI Qty]" caption=". QI Qty" measure="1" displayFolder="MEASURE" measureGroup="Fact - Inventory Transaction" count="0" hidden="1"/>
    <cacheHierarchy uniqueName="[Measures].[. Intransit Qty]" caption=". Intransit Qty" measure="1" displayFolder="MEASURE" measureGroup="Fact - Inventory Transaction" count="0" hidden="1"/>
    <cacheHierarchy uniqueName="[Measures].[. Intransit Net Amt]" caption=". Intransit Net Amt" measure="1" displayFolder="MEASURE" measureGroup="Fact - Inventory Transaction" count="0" hidden="1"/>
    <cacheHierarchy uniqueName="[Measures].[. Net Amount]" caption=". Net Amount" measure="1" displayFolder="MEASURE" measureGroup="Fact - Inventory Transaction" count="0" hidden="1"/>
    <cacheHierarchy uniqueName="[Measures].[. GI Net Amt (Daily)]" caption=". GI Net Amt (Daily)" measure="1" displayFolder="MEASURE" measureGroup="Fact - Inventory Transaction" count="0" hidden="1"/>
    <cacheHierarchy uniqueName="[Measures].[. GI Net Qty (Daily)]" caption=". GI Net Qty (Daily)" measure="1" displayFolder="MEASURE" measureGroup="Fact - Inventory Transaction" count="0" hidden="1"/>
    <cacheHierarchy uniqueName="[Measures].[. GI AVG Net Qty (Monthly)]" caption=". GI AVG Net Qty (Monthly)" measure="1" displayFolder="MEASURE" measureGroup="Fact - Inventory Transaction" count="0" hidden="1"/>
    <cacheHierarchy uniqueName="[Measures].[. GI AVG #Q10 (Monthly)]" caption=". GI AVG #Q10 (Monthly)" measure="1" displayFolder="MEASURE" measureGroup="Fact - Inventory Transaction" count="0" hidden="1"/>
    <cacheHierarchy uniqueName="[Measures].[. GI AVG Net Amt (Monthly)]" caption=". GI AVG Net Amt (Monthly)" measure="1" displayFolder="MEASURE" measureGroup="Fact - Inventory Transaction" count="0" hidden="1"/>
    <cacheHierarchy uniqueName="[Measures].[PNJP .Q10 GI Actual]" caption="PNJP .Q10 GI Actual" measure="1" displayFolder="MEASURE" measureGroup="Fact - Inventory Transaction" count="0" hidden="1"/>
    <cacheHierarchy uniqueName="[Measures].[. Special Net Amt]" caption=". Special Net Amt" measure="1" displayFolder="MEASURE" measureGroup="Fact - Inventory Transaction" count="0" hidden="1"/>
    <cacheHierarchy uniqueName="[Measures].[. Special Q10]" caption=". Special Q10" measure="1" displayFolder="MEASURE" measureGroup="Fact - Inventory Transaction" count="0" hidden="1"/>
    <cacheHierarchy uniqueName="[Measures].[. Inventory Net Qty]" caption=". Inventory Net Qty" measure="1" displayFolder="" measureGroup="Fact - Inventory Transaction" count="0" hidden="1"/>
    <cacheHierarchy uniqueName="[Measures].[. Q10 (Inventory)]" caption=". Q10 (Inventory)" measure="1" displayFolder="" measureGroup="Fact - Inventory Transaction" count="0" hidden="1"/>
    <cacheHierarchy uniqueName="[Measures].[. GI Q10 (Daily)]" caption=". GI Q10 (Daily)" measure="1" displayFolder="" measureGroup="Fact - Inventory Transaction" count="0" hidden="1"/>
    <cacheHierarchy uniqueName="[Measures].[PNJP .Net Amt]" caption="PNJP .Net Amt" measure="1" displayFolder="" measureGroup="Fact - Inventory Transaction" count="0" hidden="1"/>
    <cacheHierarchy uniqueName="[Measures].[. Inventory Net Amt]" caption=". Inventory Net Amt" measure="1" displayFolder="" measureGroup="Fact - Inventory Transaction" count="0" hidden="1"/>
    <cacheHierarchy uniqueName="[Measures].[. Net Amt]" caption=". Net Amt" measure="1" displayFolder="" measureGroup="Fact - MKT Sales Invoice Line" count="0" hidden="1"/>
    <cacheHierarchy uniqueName="[Measures].[. Net Amt (LY)]" caption=". Net Amt (LY)" measure="1" displayFolder="" measureGroup="Fact - MKT Sales Invoice Line" count="0" hidden="1"/>
    <cacheHierarchy uniqueName="[Measures].[# Customer]" caption="# Customer" measure="1" displayFolder="" measureGroup="Fact - MKT Sales Invoice Line" count="0" hidden="1"/>
    <cacheHierarchy uniqueName="[Measures].[# Cust Transaction (PC)]" caption="# Cust Transaction (PC)" measure="1" displayFolder="" measureGroup="Fact - MKT Sales Invoice Line" count="0" hidden="1"/>
    <cacheHierarchy uniqueName="[Measures].[# Active Plant]" caption="# Active Plant" measure="1" displayFolder="" measureGroup="Fact - MKT Sales Invoice Line" count="0" hidden="1"/>
    <cacheHierarchy uniqueName="[Measures].[% MKT Net Amt/Store (LY)]" caption="% MKT Net Amt/Store (LY)" measure="1" displayFolder="" measureGroup="Fact - MKT Sales Invoice Line" count="0" hidden="1"/>
    <cacheHierarchy uniqueName="[Measures].[% MKT Active Plant (LY)]" caption="% MKT Active Plant (LY)" measure="1" displayFolder="" measureGroup="Fact - MKT Sales Invoice Line" count="0" hidden="1"/>
    <cacheHierarchy uniqueName="[Measures].[% MKT Net Amt/Qty (LY)]" caption="% MKT Net Amt/Qty (LY)" measure="1" displayFolder="" measureGroup="Fact - MKT Sales Invoice Line" count="0" hidden="1"/>
    <cacheHierarchy uniqueName="[Measures].[% MKT Cust Transaction (LY)]" caption="% MKT Cust Transaction (LY)" measure="1" displayFolder="" measureGroup="Fact - MKT Sales Invoice Line" count="0" hidden="1"/>
    <cacheHierarchy uniqueName="[Measures].[% MKT Net Qty (LY)]" caption="% MKT Net Qty (LY)" measure="1" displayFolder="" measureGroup="Fact - MKT Sales Invoice Line" count="0" hidden="1"/>
    <cacheHierarchy uniqueName="[Measures].[AVG MKT Net Amt/Qty (LY)]" caption="AVG MKT Net Amt/Qty (LY)" measure="1" displayFolder="" measureGroup="Fact - MKT Sales Invoice Line" count="0" hidden="1"/>
    <cacheHierarchy uniqueName="[Measures].[% Net Amt (LY)]" caption="% Net Amt (LY)" measure="1" displayFolder="" measureGroup="Fact - MKT Sales Invoice Line" count="0" hidden="1"/>
    <cacheHierarchy uniqueName="[Measures].[AVG Net Amt/Day]" caption="AVG Net Amt/Day" measure="1" displayFolder="" measureGroup="Fact - MKT Sales Invoice Line" count="0" hidden="1"/>
    <cacheHierarchy uniqueName="[Measures].[AVG Ticket Size]" caption="AVG Ticket Size" measure="1" displayFolder="" measureGroup="Fact - MKT Sales Invoice Line" count="0" hidden="1"/>
    <cacheHierarchy uniqueName="[Measures].[# Bill]" caption="# Bill" measure="1" displayFolder="" measureGroup="Fact - MKT Sales Invoice Line" count="0" hidden="1"/>
    <cacheHierarchy uniqueName="[Measures].[AVG Net Amt/Bill]" caption="AVG Net Amt/Bill" measure="1" displayFolder="" measureGroup="Fact - MKT Sales Invoice Line" count="0" hidden="1"/>
    <cacheHierarchy uniqueName="[Measures].[AVG Qty/Bill]" caption="AVG Qty/Bill" measure="1" displayFolder="" measureGroup="Fact - MKT Sales Invoice Line" count="0" hidden="1"/>
    <cacheHierarchy uniqueName="[Measures].[. Net Qty]" caption=". Net Qty" measure="1" displayFolder="" measureGroup="Fact - MKT Sales Invoice Line" count="0" hidden="1"/>
    <cacheHierarchy uniqueName="[Measures].[. Net Qty (LY)]" caption=". Net Qty (LY)" measure="1" displayFolder="" measureGroup="Fact - MKT Sales Invoice Line" count="0" hidden="1"/>
    <cacheHierarchy uniqueName="[Measures].[AVG Net Amt/Store]" caption="AVG Net Amt/Store" measure="1" displayFolder="" measureGroup="Fact - MKT Sales Invoice Line" count="0" hidden="1"/>
    <cacheHierarchy uniqueName="[Measures].[AVG Customer/Store]" caption="AVG Customer/Store" measure="1" displayFolder="" measureGroup="Fact - MKT Sales Invoice Line" count="0" hidden="1"/>
    <cacheHierarchy uniqueName="[Measures].[AVG Net Amt/Store/Day]" caption="AVG Net Amt/Store/Day" measure="1" displayFolder="" measureGroup="Fact - MKT Sales Invoice Line" count="0" hidden="1"/>
    <cacheHierarchy uniqueName="[Measures].[Day]" caption="Day" measure="1" displayFolder="" measureGroup="Fact - MKT Sales Invoice Line" count="0" hidden="1"/>
    <cacheHierarchy uniqueName="[Measures].[AVG Net Amt/Qty (In)]" caption="AVG Net Amt/Qty (In)" measure="1" displayFolder="" measureGroup="Fact - MKT Sales Invoice Line" count="0" hidden="1"/>
    <cacheHierarchy uniqueName="[Measures].[Date Lost Customer]" caption="Date Lost Customer" measure="1" displayFolder="" measureGroup="Fact - MKT Sales Invoice Line" count="0" hidden="1"/>
    <cacheHierarchy uniqueName="[Measures].[. MKT Net Amt]" caption=". MKT Net Amt" measure="1" displayFolder="" measureGroup="Fact - MKT Sales Invoice Line" count="0" hidden="1"/>
    <cacheHierarchy uniqueName="[Measures].[# MKT Cust Transaction (LY)]" caption="# MKT Cust Transaction (LY)" measure="1" displayFolder="" measureGroup="Fact - MKT Sales Invoice Line" count="0" hidden="1"/>
    <cacheHierarchy uniqueName="[Measures].[% MKT Net Amt (LY)]" caption="% MKT Net Amt (LY)" measure="1" displayFolder="" measureGroup="Fact - MKT Sales Invoice Line" count="0" hidden="1"/>
    <cacheHierarchy uniqueName="[Measures].[. MKT Net Amt (LY)]" caption=". MKT Net Amt (LY)" measure="1" displayFolder="" measureGroup="Fact - MKT Sales Invoice Line" count="0" hidden="1"/>
    <cacheHierarchy uniqueName="[Measures].[% MKT Customer (LY)]" caption="% MKT Customer (LY)" measure="1" displayFolder="" measureGroup="Fact - MKT Sales Invoice Line" count="0" hidden="1"/>
    <cacheHierarchy uniqueName="[Measures].[AVG MKT Ticket Size (LY)]" caption="AVG MKT Ticket Size (LY)" measure="1" displayFolder="" measureGroup="Fact - MKT Sales Invoice Line" count="0" hidden="1"/>
    <cacheHierarchy uniqueName="[Measures].[% MKT Ticket Size (LY)]" caption="% MKT Ticket Size (LY)" measure="1" displayFolder="" measureGroup="Fact - MKT Sales Invoice Line" count="0" hidden="1"/>
    <cacheHierarchy uniqueName="[Measures].[. MKT Net Qty (LY)]" caption=". MKT Net Qty (LY)" measure="1" displayFolder="" measureGroup="Fact - MKT Sales Invoice Line" count="0" hidden="1"/>
    <cacheHierarchy uniqueName="[Measures].[AVG MKT Net Amt/Bill (LY)]" caption="AVG MKT Net Amt/Bill (LY)" measure="1" displayFolder="" measureGroup="Fact - MKT Sales Invoice Line" count="0" hidden="1"/>
    <cacheHierarchy uniqueName="[Measures].[% MKT Net Amt/Bill (LY)]" caption="% MKT Net Amt/Bill (LY)" measure="1" displayFolder="" measureGroup="Fact - MKT Sales Invoice Line" count="0" hidden="1"/>
    <cacheHierarchy uniqueName="[Measures].[AVG MKT Net Amt/Day (LY)]" caption="AVG MKT Net Amt/Day (LY)" measure="1" displayFolder="" measureGroup="Fact - MKT Sales Invoice Line" count="0" hidden="1"/>
    <cacheHierarchy uniqueName="[Measures].[# MKT Customer (LY)]" caption="# MKT Customer (LY)" measure="1" displayFolder="" measureGroup="Fact - MKT Sales Invoice Line" count="0" hidden="1"/>
    <cacheHierarchy uniqueName="[Measures].[# MKT Bill (LY)]" caption="# MKT Bill (LY)" measure="1" displayFolder="" measureGroup="Fact - MKT Sales Invoice Line" count="0" hidden="1"/>
    <cacheHierarchy uniqueName="[Measures].[AVG MKT Qty/Bill (LY)]" caption="AVG MKT Qty/Bill (LY)" measure="1" displayFolder="" measureGroup="Fact - MKT Sales Invoice Line" count="0" hidden="1"/>
    <cacheHierarchy uniqueName="[Measures].[% MKT Qty/Bill (LY)]" caption="% MKT Qty/Bill (LY)" measure="1" displayFolder="" measureGroup="Fact - MKT Sales Invoice Line" count="0" hidden="1"/>
    <cacheHierarchy uniqueName="[Measures].[% MKT Net Amt/Day (LY)]" caption="% MKT Net Amt/Day (LY)" measure="1" displayFolder="" measureGroup="Fact - MKT Sales Invoice Line" count="0" hidden="1"/>
    <cacheHierarchy uniqueName="[Measures].[# MKT Active Plant (LY)]" caption="# MKT Active Plant (LY)" measure="1" displayFolder="" measureGroup="Fact - MKT Sales Invoice Line" count="0" hidden="1"/>
    <cacheHierarchy uniqueName="[Measures].[AVG MKT Customer/Store (LY)]" caption="AVG MKT Customer/Store (LY)" measure="1" displayFolder="" measureGroup="Fact - MKT Sales Invoice Line" count="0" hidden="1"/>
    <cacheHierarchy uniqueName="[Measures].[MKT Net Amt/Store (LY)]" caption="MKT Net Amt/Store (LY)" measure="1" displayFolder="" measureGroup="Fact - MKT Sales Invoice Line" count="0" hidden="1"/>
    <cacheHierarchy uniqueName="[Measures].[% Net Amt (Target)]" caption="% Net Amt (Target)" measure="1" displayFolder="" measureGroup="Fact - MKT Sales Invoice Line" count="0" hidden="1"/>
    <cacheHierarchy uniqueName="[Measures].[% Net Qty (LY)]" caption="% Net Qty (LY)" measure="1" displayFolder="" measureGroup="Fact - MKT Sales Invoice Line" count="0" hidden="1"/>
    <cacheHierarchy uniqueName="[Measures].[. MKT Net Amt(Corr)]" caption=". MKT Net Amt(Corr)" measure="1" displayFolder="" measureGroup="Fact - MKT Sales Invoice Line" count="0" hidden="1"/>
    <cacheHierarchy uniqueName="[Measures].[Contributed Revenue SD]" caption="Contributed Revenue SD" measure="1" displayFolder="" measureGroup="Fact - MKT Sales Invoice Line" count="0" hidden="1"/>
    <cacheHierarchy uniqueName="[Measures].[% MKT Net Amt (Region)]" caption="% MKT Net Amt (Region)" measure="1" displayFolder="" measureGroup="Fact - MKT Sales Invoice Line" count="0" hidden="1"/>
    <cacheHierarchy uniqueName="[Measures].[# Invoice]" caption="# Invoice" measure="1" displayFolder="MEASURE" measureGroup="Fact - All Sales Invoice Line" count="0" hidden="1"/>
    <cacheHierarchy uniqueName="[Measures].[. All Labor Cost]" caption=". All Labor Cost" measure="1" displayFolder="MEASURE" measureGroup="Fact - All Sales Invoice Line" count="0" hidden="1"/>
    <cacheHierarchy uniqueName="[Measures].[. All Labor Cost (LM)]" caption=". All Labor Cost (LM)" measure="1" displayFolder="MEASURE" measureGroup="Fact - All Sales Invoice Line" count="0" hidden="1"/>
    <cacheHierarchy uniqueName="[Measures].[. All Labor Cost (LY)]" caption=". All Labor Cost (LY)" measure="1" displayFolder="MEASURE" measureGroup="Fact - All Sales Invoice Line" count="0" hidden="1"/>
    <cacheHierarchy uniqueName="[Measures].[. All HaoLai Amt]" caption=". All HaoLai Amt" measure="1" displayFolder="MEASURE" measureGroup="Fact - All Sales Invoice Line" count="0" hidden="1"/>
    <cacheHierarchy uniqueName="[Measures].[. All HaoLai Amt (LY)]" caption=". All HaoLai Amt (LY)" measure="1" displayFolder="MEASURE" measureGroup="Fact - All Sales Invoice Line" count="0" hidden="1"/>
    <cacheHierarchy uniqueName="[Measures].[. All HaoLai Amt (LM)]" caption=". All HaoLai Amt (LM)" measure="1" displayFolder="MEASURE" measureGroup="Fact - All Sales Invoice Line" count="0" hidden="1"/>
    <cacheHierarchy uniqueName="[Measures].[. Net Weight]" caption=". Net Weight" measure="1" displayFolder="MEASURE" measureGroup="Fact - All Sales Invoice Line" count="0" hidden="1"/>
    <cacheHierarchy uniqueName="[Measures].[. All Gold Amt]" caption=". All Gold Amt" measure="1" displayFolder="MEASURE" measureGroup="Fact - All Sales Invoice Line" count="0" hidden="1"/>
    <cacheHierarchy uniqueName="[Measures].[. All Gold Amt (LY)]" caption=". All Gold Amt (LY)" measure="1" displayFolder="MEASURE" measureGroup="Fact - All Sales Invoice Line" count="0" hidden="1"/>
    <cacheHierarchy uniqueName="[Measures].[. All Gold Amt (LM)]" caption=". All Gold Amt (LM)" measure="1" displayFolder="MEASURE" measureGroup="Fact - All Sales Invoice Line" count="0" hidden="1"/>
    <cacheHierarchy uniqueName="[Measures].[. All Net Amt (Wholesales)]" caption=". All Net Amt (Wholesales)" measure="1" displayFolder="MEASURE" measureGroup="Fact - All Sales Invoice Line" count="0" hidden="1"/>
    <cacheHierarchy uniqueName="[Measures].[% All Labor Cost (LY)]" caption="% All Labor Cost (LY)" measure="1" displayFolder="MEASURE" measureGroup="Fact - All Sales Invoice Line" count="0" hidden="1"/>
    <cacheHierarchy uniqueName="[Measures].[. All Net Amt (Wholesales) (LY)]" caption=". All Net Amt (Wholesales) (LY)" measure="1" displayFolder="MEASURE" measureGroup="Fact - All Sales Invoice Line" count="0" hidden="1"/>
    <cacheHierarchy uniqueName="[Measures].[. All Net Amt (Wholesales) (LM)]" caption=". All Net Amt (Wholesales) (LM)" measure="1" displayFolder="MEASURE" measureGroup="Fact - All Sales Invoice Line" count="0" hidden="1"/>
    <cacheHierarchy uniqueName="[Measures].[% Net AMT (Wholesales) (LY)]" caption="% Net AMT (Wholesales) (LY)" measure="1" displayFolder="MEASURE" measureGroup="Fact - All Sales Invoice Line" count="0" hidden="1"/>
    <cacheHierarchy uniqueName="[Measures].[. Q10]" caption=". Q10" measure="1" displayFolder="MEASURE" measureGroup="Fact - All Sales Invoice Line" count="0" hidden="1"/>
    <cacheHierarchy uniqueName="[Measures].[. Q10 (LY)]" caption=". Q10 (LY)" measure="1" displayFolder="MEASURE" measureGroup="Fact - All Sales Invoice Line" count="0" hidden="1"/>
    <cacheHierarchy uniqueName="[Measures].[. Q10 Return]" caption=". Q10 Return" measure="1" displayFolder="MEASURE" measureGroup="Fact - All Sales Invoice Line" count="0" hidden="1"/>
    <cacheHierarchy uniqueName="[Measures].[. Q10 Return (LM)]" caption=". Q10 Return (LM)" measure="1" displayFolder="MEASURE" measureGroup="Fact - All Sales Invoice Line" count="0" hidden="1"/>
    <cacheHierarchy uniqueName="[Measures].[. Q10 Return (LY)]" caption=". Q10 Return (LY)" measure="1" displayFolder="MEASURE" measureGroup="Fact - All Sales Invoice Line" count="0" hidden="1"/>
    <cacheHierarchy uniqueName="[Measures].[# MKT Cust. Use Saledeal]" caption="# MKT Cust. Use Saledeal" measure="1" displayFolder="Marketing" measureGroup="Fact - Condition" count="0" hidden="1"/>
    <cacheHierarchy uniqueName="[Measures].[% MKT Cust. Use Saledeal]" caption="% MKT Cust. Use Saledeal" measure="1" displayFolder="Marketing" measureGroup="Fact - Condition" count="0" hidden="1"/>
    <cacheHierarchy uniqueName="[Measures].[MKT Discount / Revenue]" caption="MKT Discount / Revenue" measure="1" displayFolder="Marketing" measureGroup="Fact - Condition" count="0" hidden="1"/>
    <cacheHierarchy uniqueName="[Measures].[MKT Discount Amt]" caption="MKT Discount Amt" measure="1" displayFolder="Marketing" measureGroup="Fact - Condition" count="0" hidden="1"/>
    <cacheHierarchy uniqueName="[Measures].[MKT Discount Amt (PLY)]" caption="MKT Discount Amt (PLY)" measure="1" displayFolder="Marketing" measureGroup="Fact - Condition" count="0" hidden="1"/>
    <cacheHierarchy uniqueName="[Measures].[% MKT Discount Amt (PLY)]" caption="% MKT Discount Amt (PLY)" measure="1" displayFolder="Marketing" measureGroup="Fact - Condition" count="0" hidden="1"/>
    <cacheHierarchy uniqueName="[Measures].[SC .Net Amt]" caption="SC .Net Amt" measure="1" displayFolder="" measureGroup="SC Measures" count="0" hidden="1"/>
    <cacheHierarchy uniqueName="[Measures].[SC #PO (GR)]" caption="SC #PO (GR)" measure="1" displayFolder="" measureGroup="SC Measures" count="0" hidden="1"/>
    <cacheHierarchy uniqueName="[Measures].[SC .Net Amt Mvmnt]" caption="SC .Net Amt Mvmnt" measure="1" displayFolder="" measureGroup="SC Measures" count="0" hidden="1"/>
    <cacheHierarchy uniqueName="[Measures].[SC .Net Qty Mvmnt]" caption="SC .Net Qty Mvmnt" measure="1" displayFolder="" measureGroup="SC Measures" count="0" hidden="1"/>
    <cacheHierarchy uniqueName="[Measures].[SC RCMD .Qty (%Missing)]" caption="SC RCMD .Qty (%Missing)" measure="1" displayFolder="" measureGroup="SC Measures" count="0" hidden="1"/>
    <cacheHierarchy uniqueName="[Measures].[SC RCMD .Qty (Missing)]" caption="SC RCMD .Qty (Missing)" measure="1" displayFolder="" measureGroup="SC Measures" count="0" hidden="1"/>
    <cacheHierarchy uniqueName="[Measures].[SC %RCMD (Total)]" caption="SC %RCMD (Total)" measure="1" displayFolder="" measureGroup="SC Measures" count="0" hidden="1"/>
    <cacheHierarchy uniqueName="[Measures].[SC RCMD .Qty (Max)]" caption="SC RCMD .Qty (Max)" measure="1" displayFolder="" measureGroup="SC Measures" count="0" hidden="1"/>
    <cacheHierarchy uniqueName="[Measures].[SC RCMD .Qty (Min)]" caption="SC RCMD .Qty (Min)" measure="1" displayFolder="" measureGroup="SC Measures" count="0" hidden="1"/>
    <cacheHierarchy uniqueName="[Measures].[SC RCMD .Net Amt (Max)]" caption="SC RCMD .Net Amt (Max)" measure="1" displayFolder="" measureGroup="SC Measures" count="0" hidden="1"/>
    <cacheHierarchy uniqueName="[Measures].[SC RCMD .Net Amt (Min)]" caption="SC RCMD .Net Amt (Min)" measure="1" displayFolder="" measureGroup="SC Measures" count="0" hidden="1"/>
    <cacheHierarchy uniqueName="[Measures].[SC .Net Qty_PO]" caption="SC .Net Qty_PO" measure="1" displayFolder="" measureGroup="SC Measures" count="0" hidden="1"/>
    <cacheHierarchy uniqueName="[Measures].[SC .Net Amt_PO]" caption="SC .Net Amt_PO" measure="1" displayFolder="" measureGroup="SC Measures" count="0" hidden="1"/>
    <cacheHierarchy uniqueName="[Measures].[SC #PO]" caption="SC #PO" measure="1" displayFolder="" measureGroup="SC Measures" count="0" hidden="1"/>
    <cacheHierarchy uniqueName="[Measures].[SC #Q10 TurnOver]" caption="SC #Q10 TurnOver" measure="1" displayFolder="" measureGroup="SC Measures" count="0" hidden="1"/>
    <cacheHierarchy uniqueName="[Measures].[SC .Net Amt TurnOver]" caption="SC .Net Amt TurnOver" measure="1" displayFolder="" measureGroup="SC Measures" count="0" hidden="1"/>
    <cacheHierarchy uniqueName="[Measures].[SC .Net Qty TurnOver]" caption="SC .Net Qty TurnOver" measure="1" displayFolder="" measureGroup="SC Measures" count="0" hidden="1"/>
    <cacheHierarchy uniqueName="[Measures].[SC AVG .Net Amt]" caption="SC AVG .Net Amt" measure="1" displayFolder="" measureGroup="SC Measures" count="0" hidden="1"/>
    <cacheHierarchy uniqueName="[Measures].[SC AVG #Q10]" caption="SC AVG #Q10" measure="1" displayFolder="" measureGroup="SC Measures" count="0" hidden="1"/>
    <cacheHierarchy uniqueName="[Measures].[SC .Net Qty Open]" caption="SC .Net Qty Open" measure="1" displayFolder="" measureGroup="SC Measures" count="0" hidden="1"/>
    <cacheHierarchy uniqueName="[Measures].[SC .Net Qty Close]" caption="SC .Net Qty Close" measure="1" displayFolder="" measureGroup="SC Measures" count="0" hidden="1"/>
    <cacheHierarchy uniqueName="[Measures].[SC .Net Qty]" caption="SC .Net Qty" measure="1" displayFolder="" measureGroup="SC Measures" count="0" hidden="1"/>
    <cacheHierarchy uniqueName="[Measures].[SC AVG .Net Qty]" caption="SC AVG .Net Qty" measure="1" displayFolder="" measureGroup="SC Measures" count="0" hidden="1"/>
    <cacheHierarchy uniqueName="[Measures].[SC #Q10]" caption="SC #Q10" measure="1" displayFolder="" measureGroup="SC Measures" count="0" hidden="1"/>
    <cacheHierarchy uniqueName="[Measures].[SC #Q10 Open (LY)]" caption="SC #Q10 Open (LY)" measure="1" displayFolder="" measureGroup="SC Measures" count="0" hidden="1"/>
    <cacheHierarchy uniqueName="[Measures].[SC .Net Amt (LY)]" caption="SC .Net Amt (LY)" measure="1" displayFolder="" measureGroup="SC Measures" count="0" hidden="1"/>
    <cacheHierarchy uniqueName="[Measures].[SC #Q10 Open]" caption="SC #Q10 Open" measure="1" displayFolder="" measureGroup="SC Measures" count="0" hidden="1"/>
    <cacheHierarchy uniqueName="[Measures].[SC #Q10 (LY)]" caption="SC #Q10 (LY)" measure="1" displayFolder="" measureGroup="SC Measures" count="0" hidden="1"/>
    <cacheHierarchy uniqueName="[Measures].[SC #Q10 Mvmnt]" caption="SC #Q10 Mvmnt" measure="1" displayFolder="" measureGroup="SC Measures" count="0" hidden="1"/>
    <cacheHierarchy uniqueName="[Measures].[SC .Net Qty Open (LY)]" caption="SC .Net Qty Open (LY)" measure="1" displayFolder="" measureGroup="SC Measures" count="0" hidden="1"/>
    <cacheHierarchy uniqueName="[Measures].[SC .Net Qty (LY)]" caption="SC .Net Qty (LY)" measure="1" displayFolder="" measureGroup="SC Measures" count="0" hidden="1"/>
    <cacheHierarchy uniqueName="[Measures].[SC .Net Amt Open (LY)]" caption="SC .Net Amt Open (LY)" measure="1" displayFolder="" measureGroup="SC Measures" count="0" hidden="1"/>
    <cacheHierarchy uniqueName="[Measures].[SC .Net Amt Open]" caption="SC .Net Amt Open" measure="1" displayFolder="" measureGroup="SC Measures" count="0" hidden="1"/>
    <cacheHierarchy uniqueName="[Measures].[. RCM Inventory Amount]" caption=". RCM Inventory Amount" measure="1" displayFolder="" measureGroup="SC Measures" count="0" hidden="1"/>
    <cacheHierarchy uniqueName="[Measures].[. RCM Sales Amt]" caption=". RCM Sales Amt" measure="1" displayFolder="" measureGroup="SC Measures" count="0" hidden="1"/>
    <cacheHierarchy uniqueName="[Measures].[. RCM Inventory Qty]" caption=". RCM Inventory Qty" measure="1" displayFolder="" measureGroup="SC Measures" count="0" hidden="1"/>
    <cacheHierarchy uniqueName="[Measures].[. RCM Sales Qty]" caption=". RCM Sales Qty" measure="1" displayFolder="" measureGroup="SC Measures" count="0" hidden="1"/>
    <cacheHierarchy uniqueName="[Measures].[SC AVG .Net Amt (LY)]" caption="SC AVG .Net Amt (LY)" measure="1" displayFolder="" measureGroup="SC Measures" count="0" hidden="1"/>
    <cacheHierarchy uniqueName="[Measures].[SC AVG .Net Qty (LY)]" caption="SC AVG .Net Qty (LY)" measure="1" displayFolder="" measureGroup="SC Measures" count="0" hidden="1"/>
    <cacheHierarchy uniqueName="[Measures].[# Store]" caption="# Store" measure="1" displayFolder="" measureGroup="SD Addon" count="0" hidden="1"/>
    <cacheHierarchy uniqueName="[Measures].[SD #Plant Curent]" caption="SD #Plant Curent" measure="1" displayFolder="" measureGroup="SD Addon" count="0" hidden="1"/>
    <cacheHierarchy uniqueName="[Measures].[First_tranx]" caption="First_tranx" measure="1" displayFolder="" measureGroup="SD Addon" count="0" hidden="1"/>
    <cacheHierarchy uniqueName="[Measures].[SD #New Customers]" caption="SD #New Customers" measure="1" displayFolder="" measureGroup="SD Addon" count="0" hidden="1"/>
    <cacheHierarchy uniqueName="[Measures].[SD #New Customers (LY)]" caption="SD #New Customers (LY)" measure="1" displayFolder="" measureGroup="SD Addon" count="0" hidden="1"/>
    <cacheHierarchy uniqueName="[Measures].[SD AVG #Q10]" caption="SD AVG #Q10" measure="1" displayFolder="" measureGroup="SD Addon" count="0" hidden="1"/>
    <cacheHierarchy uniqueName="[Measures].[SD #Customer]" caption="SD #Customer" measure="1" displayFolder="" measureGroup="SD Addon" count="0" hidden="1"/>
    <cacheHierarchy uniqueName="[Measures].[SD #Customer (LM)]" caption="SD #Customer (LM)" measure="1" displayFolder="" measureGroup="SD Addon" count="0" hidden="1"/>
    <cacheHierarchy uniqueName="[Measures].[SD #Customer (LY)]" caption="SD #Customer (LY)" measure="1" displayFolder="" measureGroup="SD Addon" count="0" hidden="1"/>
    <cacheHierarchy uniqueName="[Measures].[SD #Cum.Customer]" caption="SD #Cum.Customer" measure="1" displayFolder="" measureGroup="SD Addon" count="0" hidden="1"/>
    <cacheHierarchy uniqueName="[Measures].[SD .Net Amt]" caption="SD .Net Amt" measure="1" displayFolder="" measureGroup="SD Addon" count="0" hidden="1"/>
    <cacheHierarchy uniqueName="[Measures].[SD .Net Amt (LM)]" caption="SD .Net Amt (LM)" measure="1" displayFolder="" measureGroup="SD Addon" count="0" hidden="1"/>
    <cacheHierarchy uniqueName="[Measures].[SD .Net Amt (LY)]" caption="SD .Net Amt (LY)" measure="1" displayFolder="" measureGroup="SD Addon" count="0" hidden="1"/>
    <cacheHierarchy uniqueName="[Measures].[SD .Qty]" caption="SD .Qty" measure="1" displayFolder="" measureGroup="SD Addon" count="0" hidden="1"/>
    <cacheHierarchy uniqueName="[Measures].[SD .Qty (LM)]" caption="SD .Qty (LM)" measure="1" displayFolder="" measureGroup="SD Addon" count="0" hidden="1"/>
    <cacheHierarchy uniqueName="[Measures].[SD .Qty (LY)]" caption="SD .Qty (LY)" measure="1" displayFolder="" measureGroup="SD Addon" count="0" hidden="1"/>
    <cacheHierarchy uniqueName="[Measures].[SD #Cust Transaction]" caption="SD #Cust Transaction" measure="1" displayFolder="" measureGroup="SD Addon" count="0" hidden="1"/>
    <cacheHierarchy uniqueName="[Measures].[SD #Cust Transaction (LM)]" caption="SD #Cust Transaction (LM)" measure="1" displayFolder="" measureGroup="SD Addon" count="0" hidden="1"/>
    <cacheHierarchy uniqueName="[Measures].[SD #Cust Transaction (LY)]" caption="SD #Cust Transaction (LY)" measure="1" displayFolder="" measureGroup="SD Addon" count="0" hidden="1"/>
    <cacheHierarchy uniqueName="[Measures].[SD AVG Amt/Trx]" caption="SD AVG Amt/Trx" measure="1" displayFolder="" measureGroup="SD Addon" count="0" hidden="1"/>
    <cacheHierarchy uniqueName="[Measures].[SD AVG Amt/Trx (LM)]" caption="SD AVG Amt/Trx (LM)" measure="1" displayFolder="" measureGroup="SD Addon" count="0" hidden="1"/>
    <cacheHierarchy uniqueName="[Measures].[SD AVG Amt/Trx (LY)]" caption="SD AVG Amt/Trx (LY)" measure="1" displayFolder="" measureGroup="SD Addon" count="0" hidden="1"/>
    <cacheHierarchy uniqueName="[Measures].[SD AVG Amt/Bill]" caption="SD AVG Amt/Bill" measure="1" displayFolder="" measureGroup="SD Addon" count="0" hidden="1"/>
    <cacheHierarchy uniqueName="[Measures].[SD AVG Amt/Bill (LM)]" caption="SD AVG Amt/Bill (LM)" measure="1" displayFolder="" measureGroup="SD Addon" count="0" hidden="1"/>
    <cacheHierarchy uniqueName="[Measures].[SD AVG Amt/Bill (LY)]" caption="SD AVG Amt/Bill (LY)" measure="1" displayFolder="" measureGroup="SD Addon" count="0" hidden="1"/>
    <cacheHierarchy uniqueName="[Measures].[SD AVG Qty/Bill]" caption="SD AVG Qty/Bill" measure="1" displayFolder="" measureGroup="SD Addon" count="0" hidden="1"/>
    <cacheHierarchy uniqueName="[Measures].[SD AVG Qty/Bill (LM)]" caption="SD AVG Qty/Bill (LM)" measure="1" displayFolder="" measureGroup="SD Addon" count="0" hidden="1"/>
    <cacheHierarchy uniqueName="[Measures].[SD AVG Qty/Bill (LY)]" caption="SD AVG Qty/Bill (LY)" measure="1" displayFolder="" measureGroup="SD Addon" count="0" hidden="1"/>
    <cacheHierarchy uniqueName="[Measures].[SD %Net Amt (LY)]" caption="SD %Net Amt (LY)" measure="1" displayFolder="" measureGroup="SD Addon" count="0" hidden="1"/>
    <cacheHierarchy uniqueName="[Measures].[SD %Qty (LY)]" caption="SD %Qty (LY)" measure="1" displayFolder="" measureGroup="SD Addon" count="0" hidden="1"/>
    <cacheHierarchy uniqueName="[Measures].[SD %Customer (LY)]" caption="SD %Customer (LY)" measure="1" displayFolder="" measureGroup="SD Addon" count="0" hidden="1"/>
    <cacheHierarchy uniqueName="[Measures].[SD %Cust Transaction (LY)]" caption="SD %Cust Transaction (LY)" measure="1" displayFolder="" measureGroup="SD Addon" count="0" hidden="1"/>
    <cacheHierarchy uniqueName="[Measures].[SD %Amt/Trx (LY)]" caption="SD %Amt/Trx (LY)" measure="1" displayFolder="" measureGroup="SD Addon" count="0" hidden="1"/>
    <cacheHierarchy uniqueName="[Measures].[SD %Amt/Bill (LY)]" caption="SD %Amt/Bill (LY)" measure="1" displayFolder="" measureGroup="SD Addon" count="0" hidden="1"/>
    <cacheHierarchy uniqueName="[Measures].[SD %Qty/Bill (LY)]" caption="SD %Qty/Bill (LY)" measure="1" displayFolder="" measureGroup="SD Addon" count="0" hidden="1"/>
    <cacheHierarchy uniqueName="[Measures].[SD AVG Amt/Qty]" caption="SD AVG Amt/Qty" measure="1" displayFolder="" measureGroup="SD Addon" count="0" hidden="1"/>
    <cacheHierarchy uniqueName="[Measures].[SD AVG Amt/Qty (LM)]" caption="SD AVG Amt/Qty (LM)" measure="1" displayFolder="" measureGroup="SD Addon" count="0" hidden="1"/>
    <cacheHierarchy uniqueName="[Measures].[SD AVG Amt/Qty (LY)]" caption="SD AVG Amt/Qty (LY)" measure="1" displayFolder="" measureGroup="SD Addon" count="0" hidden="1"/>
    <cacheHierarchy uniqueName="[Measures].[SD %Amt/Qty (LY)]" caption="SD %Amt/Qty (LY)" measure="1" displayFolder="" measureGroup="SD Addon" count="0" hidden="1"/>
    <cacheHierarchy uniqueName="[Measures].[SD .Net Amt_Loyalty]" caption="SD .Net Amt_Loyalty" measure="1" displayFolder="" measureGroup="SD Addon" count="0" hidden="1"/>
    <cacheHierarchy uniqueName="[Measures].[SD .Net Amt_Loyalty (LM)]" caption="SD .Net Amt_Loyalty (LM)" measure="1" displayFolder="" measureGroup="SD Addon" count="0" hidden="1"/>
    <cacheHierarchy uniqueName="[Measures].[SD .Net Amt_Loyalty (LY)]" caption="SD .Net Amt_Loyalty (LY)" measure="1" displayFolder="" measureGroup="SD Addon" count="0" hidden="1"/>
    <cacheHierarchy uniqueName="[Measures].[SD .Qty_Loyalty]" caption="SD .Qty_Loyalty" measure="1" displayFolder="" measureGroup="SD Addon" count="0" hidden="1"/>
    <cacheHierarchy uniqueName="[Measures].[SD .Qty_Loyalty (LM)]" caption="SD .Qty_Loyalty (LM)" measure="1" displayFolder="" measureGroup="SD Addon" count="0" hidden="1"/>
    <cacheHierarchy uniqueName="[Measures].[SD .Qty_Loyalty (LY)]" caption="SD .Qty_Loyalty (LY)" measure="1" displayFolder="" measureGroup="SD Addon" count="0" hidden="1"/>
    <cacheHierarchy uniqueName="[Measures].[SD #Cust Transaction_Loyalty]" caption="SD #Cust Transaction_Loyalty" measure="1" displayFolder="" measureGroup="SD Addon" count="0" hidden="1"/>
    <cacheHierarchy uniqueName="[Measures].[SD #Cust Transaction_Loyalty (LM)]" caption="SD #Cust Transaction_Loyalty (LM)" measure="1" displayFolder="" measureGroup="SD Addon" count="0" hidden="1"/>
    <cacheHierarchy uniqueName="[Measures].[SD #Cust Transaction_Loyalty (LY)]" caption="SD #Cust Transaction_Loyalty (LY)" measure="1" displayFolder="" measureGroup="SD Addon" count="0" hidden="1"/>
    <cacheHierarchy uniqueName="[Measures].[SD AVG Amt/Trx_Loyalty]" caption="SD AVG Amt/Trx_Loyalty" measure="1" displayFolder="" measureGroup="SD Addon" count="0" hidden="1"/>
    <cacheHierarchy uniqueName="[Measures].[SD AVG Amt/Trx_Loyalty (LM)]" caption="SD AVG Amt/Trx_Loyalty (LM)" measure="1" displayFolder="" measureGroup="SD Addon" count="0" hidden="1"/>
    <cacheHierarchy uniqueName="[Measures].[SD AVG Amt/Trx_Loyalty (LY)]" caption="SD AVG Amt/Trx_Loyalty (LY)" measure="1" displayFolder="" measureGroup="SD Addon" count="0" hidden="1"/>
    <cacheHierarchy uniqueName="[Measures].[SD #Bill_Loyalty]" caption="SD #Bill_Loyalty" measure="1" displayFolder="" measureGroup="SD Addon" count="0" hidden="1"/>
    <cacheHierarchy uniqueName="[Measures].[SD AVG Amt/Bill_Loyalty]" caption="SD AVG Amt/Bill_Loyalty" measure="1" displayFolder="" measureGroup="SD Addon" count="0" hidden="1"/>
    <cacheHierarchy uniqueName="[Measures].[SD AVG Amt/Bill_Loyalty (LM)]" caption="SD AVG Amt/Bill_Loyalty (LM)" measure="1" displayFolder="" measureGroup="SD Addon" count="0" hidden="1"/>
    <cacheHierarchy uniqueName="[Measures].[SD AVG Amt/Bill_Loyalty (LY)]" caption="SD AVG Amt/Bill_Loyalty (LY)" measure="1" displayFolder="" measureGroup="SD Addon" count="0" hidden="1"/>
    <cacheHierarchy uniqueName="[Measures].[SD AVG Qty/Bill_Loyalty]" caption="SD AVG Qty/Bill_Loyalty" measure="1" displayFolder="" measureGroup="SD Addon" count="0" hidden="1"/>
    <cacheHierarchy uniqueName="[Measures].[SD AVG Qty/Bill_Loyalty (LM)]" caption="SD AVG Qty/Bill_Loyalty (LM)" measure="1" displayFolder="" measureGroup="SD Addon" count="0" hidden="1"/>
    <cacheHierarchy uniqueName="[Measures].[SD AVG Qty/Bill_Loyalty (LY)]" caption="SD AVG Qty/Bill_Loyalty (LY)" measure="1" displayFolder="" measureGroup="SD Addon" count="0" hidden="1"/>
    <cacheHierarchy uniqueName="[Measures].[SD %Net Amt_Loyalty (LY)]" caption="SD %Net Amt_Loyalty (LY)" measure="1" displayFolder="" measureGroup="SD Addon" count="0" hidden="1"/>
    <cacheHierarchy uniqueName="[Measures].[SD %Qty_Loyalty (LY)]" caption="SD %Qty_Loyalty (LY)" measure="1" displayFolder="" measureGroup="SD Addon" count="0" hidden="1"/>
    <cacheHierarchy uniqueName="[Measures].[SD #Customer_Loyalty]" caption="SD #Customer_Loyalty" measure="1" displayFolder="" measureGroup="SD Addon" count="0" hidden="1"/>
    <cacheHierarchy uniqueName="[Measures].[SD #Customer_Loyalty (LM)]" caption="SD #Customer_Loyalty (LM)" measure="1" displayFolder="" measureGroup="SD Addon" count="0" hidden="1"/>
    <cacheHierarchy uniqueName="[Measures].[SD #Customer_Loyalty (LY)]" caption="SD #Customer_Loyalty (LY)" measure="1" displayFolder="" measureGroup="SD Addon" count="0" hidden="1"/>
    <cacheHierarchy uniqueName="[Measures].[SD #Cum.Customer_Loyalty]" caption="SD #Cum.Customer_Loyalty" measure="1" displayFolder="" measureGroup="SD Addon" count="0" hidden="1"/>
    <cacheHierarchy uniqueName="[Measures].[SD %Cust Transaction_Loyalty (LY)]" caption="SD %Cust Transaction_Loyalty (LY)" measure="1" displayFolder="" measureGroup="SD Addon" count="0" hidden="1"/>
    <cacheHierarchy uniqueName="[Measures].[SD %Amt/Trx_Loyalty (LY)]" caption="SD %Amt/Trx_Loyalty (LY)" measure="1" displayFolder="" measureGroup="SD Addon" count="0" hidden="1"/>
    <cacheHierarchy uniqueName="[Measures].[SD %Amt/Bill_Loyalty (LY)]" caption="SD %Amt/Bill_Loyalty (LY)" measure="1" displayFolder="" measureGroup="SD Addon" count="0" hidden="1"/>
    <cacheHierarchy uniqueName="[Measures].[SD %Qty/Bill_Loyalty (LY)]" caption="SD %Qty/Bill_Loyalty (LY)" measure="1" displayFolder="" measureGroup="SD Addon" count="0" hidden="1"/>
    <cacheHierarchy uniqueName="[Measures].[SD AVG Amt/Qty_Loyalty]" caption="SD AVG Amt/Qty_Loyalty" measure="1" displayFolder="" measureGroup="SD Addon" count="0" hidden="1"/>
    <cacheHierarchy uniqueName="[Measures].[SD AVG Amt/Qty_Loyalty (LM)]" caption="SD AVG Amt/Qty_Loyalty (LM)" measure="1" displayFolder="" measureGroup="SD Addon" count="0" hidden="1"/>
    <cacheHierarchy uniqueName="[Measures].[SD AVG Amt/Qty_Loyalty (LY)]" caption="SD AVG Amt/Qty_Loyalty (LY)" measure="1" displayFolder="" measureGroup="SD Addon" count="0" hidden="1"/>
    <cacheHierarchy uniqueName="[Measures].[SD %Amt/Qty_Loyalty (LY)]" caption="SD %Amt/Qty_Loyalty (LY)" measure="1" displayFolder="" measureGroup="SD Addon" count="0" hidden="1"/>
    <cacheHierarchy uniqueName="[Measures].[SD .Q10]" caption="SD .Q10" measure="1" displayFolder="" measureGroup="SD Addon" count="0" hidden="1"/>
    <cacheHierarchy uniqueName="[Measures].[DateMax]" caption="DateMax" measure="1" displayFolder="" measureGroup="Fact - Inventory Aging" count="0" hidden="1"/>
    <cacheHierarchy uniqueName="[Measures].[#Gobal Stock Aging]" caption="#Gobal Stock Aging" measure="1" displayFolder="" measureGroup="Fact - Inventory Aging" count="0" hidden="1"/>
    <cacheHierarchy uniqueName="[Measures].[#Current Stock Aging_old]" caption="#Current Stock Aging_old" measure="1" displayFolder="" measureGroup="Fact - Inventory Aging" count="0" hidden="1"/>
    <cacheHierarchy uniqueName="[Measures].[#Current Stock Aging]" caption="#Current Stock Aging" measure="1" displayFolder="" measureGroup="Fact - Inventory Aging" count="0" hidden="1"/>
    <cacheHierarchy uniqueName="[Measures].[LN .Net Amt]" caption="LN .Net Amt" measure="1" displayFolder="" measureGroup="MKT - Lunar" count="0" hidden="1"/>
    <cacheHierarchy uniqueName="[Measures].[LN .Net Qty]" caption="LN .Net Qty" measure="1" displayFolder="" measureGroup="MKT - Lunar" count="0" hidden="1"/>
    <cacheHierarchy uniqueName="[Measures].[LN .Target Amt]" caption="LN .Target Amt" measure="1" displayFolder="" measureGroup="MKT - Lunar" count="0" hidden="1"/>
    <cacheHierarchy uniqueName="[Measures].[LN .Net Qty (LY)]" caption="LN .Net Qty (LY)" measure="1" displayFolder="" measureGroup="MKT - Lunar" count="0" hidden="1"/>
    <cacheHierarchy uniqueName="[Measures].[LN .Net Amt (LY)]" caption="LN .Net Amt (LY)" measure="1" displayFolder="" measureGroup="MKT - Lunar" count="0" hidden="1"/>
    <cacheHierarchy uniqueName="[Measures].[LN %Net Qty (LY)]" caption="LN %Net Qty (LY)" measure="1" displayFolder="" measureGroup="MKT - Lunar" count="0" hidden="1"/>
    <cacheHierarchy uniqueName="[Measures].[LN %Net Amt (Target)]" caption="LN %Net Amt (Target)" measure="1" displayFolder="" measureGroup="MKT - Lunar" count="0" hidden="1"/>
    <cacheHierarchy uniqueName="[Measures].[LN %Net Amt (LY)]" caption="LN %Net Amt (LY)" measure="1" displayFolder="" measureGroup="MKT - Lunar" count="0" hidden="1"/>
    <cacheHierarchy uniqueName="[Measures].[LN #Customer]" caption="LN #Customer" measure="1" displayFolder="" measureGroup="MKT - Lunar" count="0" hidden="1"/>
    <cacheHierarchy uniqueName="[Measures].[LN .Ticket Size]" caption="LN .Ticket Size" measure="1" displayFolder="" measureGroup="MKT - Lunar" count="0" hidden="1"/>
    <cacheHierarchy uniqueName="[Measures].[LN .Ticket Size (CK)]" caption="LN .Ticket Size (CK)" measure="1" displayFolder="" measureGroup="MKT - Lunar" count="0" hidden="1"/>
    <cacheHierarchy uniqueName="[Measures].[LN %Ticket Size (CK)]" caption="LN %Ticket Size (CK)" measure="1" displayFolder="" measureGroup="MKT - Lunar" count="0" hidden="1"/>
    <cacheHierarchy uniqueName="[Measures].[LN #Customer (LY)]" caption="LN #Customer (LY)" measure="1" displayFolder="" measureGroup="MKT - Lunar" count="0" hidden="1"/>
    <cacheHierarchy uniqueName="[Measures].[LN %Customer (LY)]" caption="LN %Customer (LY)" measure="1" displayFolder="" measureGroup="MKT - Lunar" count="0" hidden="1"/>
    <cacheHierarchy uniqueName="[Measures].[. Payment Amt]" caption=". Payment Amt" measure="1" displayFolder="MEASURE" measureGroup="Fact - Sales Payment" count="0" hidden="1"/>
    <cacheHierarchy uniqueName="[Measures].[. Payment Amt (LY)]" caption=". Payment Amt (LY)" measure="1" displayFolder="MEASURE" measureGroup="Fact - Sales Payment" count="0" hidden="1"/>
    <cacheHierarchy uniqueName="[Measures].[# Payment Cust]" caption="# Payment Cust" measure="1" displayFolder="MEASURE" measureGroup="Fact - Sales Payment" count="0" hidden="1"/>
    <cacheHierarchy uniqueName="[Measures].[# Payment Cust (LY)]" caption="# Payment Cust (LY)" measure="1" displayFolder="MEASURE" measureGroup="Fact - Sales Payment" count="0" hidden="1"/>
    <cacheHierarchy uniqueName="[Measures].[% Payment Amt (LY)]" caption="% Payment Amt (LY)" measure="1" displayFolder="MEASURE" measureGroup="Fact - Sales Payment" count="0" hidden="1"/>
    <cacheHierarchy uniqueName="[Measures].[% Payment Amt/Invoice Amt]" caption="% Payment Amt/Invoice Amt" measure="1" displayFolder="MEASURE" measureGroup="Fact - Sales Payment" count="0" hidden="1"/>
    <cacheHierarchy uniqueName="[Measures].[# Payment Cust Trx]" caption="# Payment Cust Trx" measure="1" displayFolder="MEASURE" measureGroup="Fact - Sales Payment" count="0" hidden="1"/>
    <cacheHierarchy uniqueName="[Measures].[# Payment Cust Trx (LY)]" caption="# Payment Cust Trx (LY)" measure="1" displayFolder="MEASURE" measureGroup="Fact - Sales Payment" count="0" hidden="1"/>
    <cacheHierarchy uniqueName="[Measures].[. Invoice Amt]" caption=". Invoice Amt" measure="1" displayFolder="MEASURE" measureGroup="Fact - Sales Payment" count="0" hidden="1"/>
    <cacheHierarchy uniqueName="[Measures].[. Invoice Amt (LY)]" caption=". Invoice Amt (LY)" measure="1" displayFolder="MEASURE" measureGroup="Fact - Sales Payment" count="0" hidden="1"/>
    <cacheHierarchy uniqueName="[Measures].[AVG Payment Amt/Trx]" caption="AVG Payment Amt/Trx" measure="1" displayFolder="MEASURE" measureGroup="Fact - Sales Payment" count="0" hidden="1"/>
    <cacheHierarchy uniqueName="[Measures].[% Payment Cust (LY)]" caption="% Payment Cust (LY)" measure="1" displayFolder="MEASURE" measureGroup="Fact - Sales Payment" count="0" hidden="1"/>
    <cacheHierarchy uniqueName="[Measures].[% Payment Cust (Type)]" caption="% Payment Cust (Type)" measure="1" displayFolder="MEASURE" measureGroup="Fact - Sales Payment" count="0" hidden="1"/>
    <cacheHierarchy uniqueName="[Measures].[# Scheme]" caption="# Scheme" measure="1" displayFolder="" measureGroup="Dim - Sale Deals Scheme" count="0" hidden="1"/>
    <cacheHierarchy uniqueName="[Measures].[FM 10_Inventory Cost (YTD)]" caption="FM 10_Inventory Cost (YTD)" measure="1" displayFolder="" measureGroup="Analytics - Finance Management" count="0" hidden="1"/>
    <cacheHierarchy uniqueName="[Measures].[FM 10_Inventory Cost (QTD)]" caption="FM 10_Inventory Cost (QTD)" measure="1" displayFolder="" measureGroup="Analytics - Finance Management" count="0" hidden="1"/>
    <cacheHierarchy uniqueName="[Measures].[FM 10_Inventory Cost (base)]" caption="FM 10_Inventory Cost (base)" measure="1" displayFolder="" measureGroup="Analytics - Finance Management" count="0" hidden="1"/>
    <cacheHierarchy uniqueName="[Measures].[SMM. Inventory Qty]" caption="SMM. Inventory Qty" measure="1" displayFolder="Inventory" measureGroup="Strategy - Summary Statistics" count="0" hidden="1"/>
    <cacheHierarchy uniqueName="[Measures].[SMM. Inventory Amt]" caption="SMM. Inventory Amt" measure="1" displayFolder="Inventory" measureGroup="Strategy - Summary Statistics" count="0" hidden="1"/>
    <cacheHierarchy uniqueName="[Measures].[SMM. Inventory Amt (Adjust)]" caption="SMM. Inventory Amt (Adjust)" measure="1" displayFolder="Inventory" measureGroup="Strategy - Summary Statistics" count="0" hidden="1"/>
    <cacheHierarchy uniqueName="[Measures].[SMM. Inventory Qty (Valuated Stock)]" caption="SMM. Inventory Qty (Valuated Stock)" measure="1" displayFolder="Inventory" measureGroup="Strategy - Summary Statistics" count="0" hidden="1"/>
    <cacheHierarchy uniqueName="[Measures].[SMM.Avg Inventory Amt (Adjust)]" caption="SMM.Avg Inventory Amt (Adjust)" measure="1" displayFolder="Inventory" measureGroup="Strategy - Summary Statistics" count="0" hidden="1"/>
    <cacheHierarchy uniqueName="[Measures].[SMM.Avg Inventory Qty]" caption="SMM.Avg Inventory Qty" measure="1" displayFolder="Inventory" measureGroup="Strategy - Summary Statistics" count="0" hidden="1"/>
    <cacheHierarchy uniqueName="[Measures].[SMM.Avg Inventory Amt (Adjust) (Monthly)]" caption="SMM.Avg Inventory Amt (Adjust) (Monthly)" measure="1" displayFolder="Inventory" measureGroup="Strategy - Summary Statistics" count="0" hidden="1"/>
    <cacheHierarchy uniqueName="[Measures].[SMM.Avg Inventory Amt (Adjust) (LY)]" caption="SMM.Avg Inventory Amt (Adjust) (LY)" measure="1" displayFolder="Inventory" measureGroup="Strategy - Summary Statistics" count="0" hidden="1"/>
    <cacheHierarchy uniqueName="[Measures].[SMM.Avg Inventory Qty (LY)]" caption="SMM.Avg Inventory Qty (LY)" measure="1" displayFolder="Inventory" measureGroup="Strategy - Summary Statistics" count="0" hidden="1"/>
    <cacheHierarchy uniqueName="[Measures].[MM. Inventory Trx Amt (Adjust)]" caption="MM. Inventory Trx Amt (Adjust)" measure="1" displayFolder="Inventory" measureGroup="Analytics - Merchandise Material" count="0" hidden="1"/>
    <cacheHierarchy uniqueName="[Measures].[MM. Transfer Qty]" caption="MM. Transfer Qty" measure="1" displayFolder="Inventory" measureGroup="Analytics - Merchandise Material" count="0" hidden="1"/>
    <cacheHierarchy uniqueName="[Measures].[MM. Goods Receipt Qty]" caption="MM. Goods Receipt Qty" measure="1" displayFolder="Inventory" measureGroup="Analytics - Merchandise Material" count="0" hidden="1"/>
    <cacheHierarchy uniqueName="[Measures].[MM. Goods Issue Qty]" caption="MM. Goods Issue Qty" measure="1" displayFolder="Inventory" measureGroup="Analytics - Merchandise Material" count="0" hidden="1"/>
    <cacheHierarchy uniqueName="[Measures].[MM. RCMD Sales Amt]" caption="MM. RCMD Sales Amt" measure="1" displayFolder="Recommendation" measureGroup="Analytics - Merchandise Material" count="0" hidden="1"/>
    <cacheHierarchy uniqueName="[Measures].[MM. RCMD Sales Qty]" caption="MM. RCMD Sales Qty" measure="1" displayFolder="Recommendation" measureGroup="Analytics - Merchandise Material" count="0" hidden="1"/>
  </cacheHierarchies>
  <kpis count="0"/>
  <dimensions count="35">
    <dimension name="Dim - Channel" uniqueName="[Dim - Channel]" caption="Dim - Channel"/>
    <dimension name="Dim - Cost Center" uniqueName="[Dim - Cost Center]" caption="Dim - Cost Center"/>
    <dimension name="Dim - Customer" uniqueName="[Dim - Customer]" caption="Dim - Customer"/>
    <dimension name="Dim - Customer Payer" uniqueName="[Dim - Customer Payer]" caption="Dim - Customer Payer"/>
    <dimension name="Dim - GL Account" uniqueName="[Dim - GL Account]" caption="Dim - GL Account"/>
    <dimension name="Dim - GL Account PnL" uniqueName="[Dim - GL Account PnL]" caption="Dim - GL Account PnL"/>
    <dimension name="Dim - GL Profit and Loss" uniqueName="[Dim - GL Profit and Loss]" caption="Dim - GL Profit and Loss"/>
    <dimension name="Dim - Internal Order" uniqueName="[Dim - Internal Order]" caption="Dim - Internal Order"/>
    <dimension name="Dim - Movement Type" uniqueName="[Dim - Movement Type]" caption="Dim - Movement Type"/>
    <dimension name="Dim - Plant" uniqueName="[Dim - Plant]" caption="Dim - Plant"/>
    <dimension name="Dim - Price Range" uniqueName="[Dim - Price Range]" caption="Dim - Price Range"/>
    <dimension name="Dim - Product" uniqueName="[Dim - Product]" caption="Dim - Product"/>
    <dimension name="Dim - Product Hierarchy" uniqueName="[Dim - Product Hierarchy]" caption="Dim - Product Hierarchy"/>
    <dimension name="Dim - Product Lot" uniqueName="[Dim - Product Lot]" caption="Dim - Product Lot"/>
    <dimension name="Dim - Profit Center" uniqueName="[Dim - Profit Center]" caption="Dim - Profit Center"/>
    <dimension name="Dim - Program" uniqueName="[Dim - Program]" caption="Dim - Program"/>
    <dimension name="Dim - RFM Segment" uniqueName="[Dim - RFM Segment]" caption="Dim - RFM Segment"/>
    <dimension name="Dim - Sale Deals" uniqueName="[Dim - Sale Deals]" caption="Dim - Sale Deals"/>
    <dimension name="Dim - Sale Deals Scheme" uniqueName="[Dim - Sale Deals Scheme]" caption="Dim - Sale Deals Scheme"/>
    <dimension name="Dim - Storage Location" uniqueName="[Dim - Storage Location]" caption="Dim - Storage Location"/>
    <dimension name="Dim - Territory" uniqueName="[Dim - Territory]" caption="Dim - Territory"/>
    <dimension name="Dim - Time" uniqueName="[Dim - Time]" caption="Dim - Time"/>
    <dimension name="Dim - Time (Lunar)" uniqueName="[Dim - Time (Lunar)]" caption="Dim - Time (Lunar)"/>
    <dimension name="Dim - Time Compare" uniqueName="[Dim - Time Compare]" caption="Dim - Time Compare"/>
    <dimension name="Dim - Transfer Plant" uniqueName="[Dim - Transfer Plant]" caption="Dim - Transfer Plant"/>
    <dimension name="Dim - Transfer Sloc" uniqueName="[Dim - Transfer Sloc]" caption="Dim - Transfer Sloc"/>
    <dimension name="Fact - All Sales Invoice Line" uniqueName="[Fact - All Sales Invoice Line]" caption="Fact - All Sales Invoice Line"/>
    <dimension name="Fact - Condition" uniqueName="[Fact - Condition]" caption="Fact - Condition"/>
    <dimension name="Fact - Finance" uniqueName="[Fact - Finance]" caption="Fact - Finance"/>
    <dimension name="Fact - Inventory Aging" uniqueName="[Fact - Inventory Aging]" caption="Fact - Inventory Aging"/>
    <dimension name="Fact - Inventory Transaction" uniqueName="[Fact - Inventory Transaction]" caption="Fact - Inventory Transaction"/>
    <dimension name="Fact - Marketing Plan" uniqueName="[Fact - Marketing Plan]" caption="Fact - Marketing Plan"/>
    <dimension name="Fact - Purchase Order Line" uniqueName="[Fact - Purchase Order Line]" caption="Fact - Purchase Order Line"/>
    <dimension measure="1" name="Measures" uniqueName="[Measures]" caption="Measures"/>
    <dimension name="Parameter - Inventory Cost Ratio" uniqueName="[Parameter - Inventory Cost Ratio]" caption="Parameter - Inventory Cost Ratio"/>
  </dimensions>
  <measureGroups count="52">
    <measureGroup name="Adhoc - Measures Analysis" caption="Adhoc - Measures Analysis"/>
    <measureGroup name="Analytics - Finance Management" caption="Analytics - Finance Management"/>
    <measureGroup name="Analytics - Marketing Campaign" caption="Analytics - Marketing Campaign"/>
    <measureGroup name="Analytics - Merchandise Material" caption="Analytics - Merchandise Material"/>
    <measureGroup name="Analytics - Sales Distribution" caption="Analytics - Sales Distribution"/>
    <measureGroup name="Dim - Channel" caption="Dim - Channel"/>
    <measureGroup name="Dim - Cost Center" caption="Dim - Cost Center"/>
    <measureGroup name="Dim - Customer" caption="Dim - Customer"/>
    <measureGroup name="Dim - Customer Payer" caption="Dim - Customer Payer"/>
    <measureGroup name="Dim - GL Account" caption="Dim - GL Account"/>
    <measureGroup name="Dim - GL Account PnL" caption="Dim - GL Account PnL"/>
    <measureGroup name="Dim - GL Profit and Loss" caption="Dim - GL Profit and Loss"/>
    <measureGroup name="Dim - Internal Order" caption="Dim - Internal Order"/>
    <measureGroup name="Dim - Movement Type" caption="Dim - Movement Type"/>
    <measureGroup name="Dim - Plant" caption="Dim - Plant"/>
    <measureGroup name="Dim - Plant SCD" caption="Dim - Plant SCD"/>
    <measureGroup name="Dim - Price Range" caption="Dim - Price Range"/>
    <measureGroup name="Dim - Price Range LV4" caption="Dim - Price Range LV4"/>
    <measureGroup name="Dim - Product" caption="Dim - Product"/>
    <measureGroup name="Dim - Product Hierarchy" caption="Dim - Product Hierarchy"/>
    <measureGroup name="Dim - Product Lot" caption="Dim - Product Lot"/>
    <measureGroup name="Dim - Profit Center" caption="Dim - Profit Center"/>
    <measureGroup name="Dim - Program" caption="Dim - Program"/>
    <measureGroup name="Dim - RFM Segment" caption="Dim - RFM Segment"/>
    <measureGroup name="Dim - Sale Deals" caption="Dim - Sale Deals"/>
    <measureGroup name="Dim - Sale Deals Scheme" caption="Dim - Sale Deals Scheme"/>
    <measureGroup name="Dim - Storage Location" caption="Dim - Storage Location"/>
    <measureGroup name="Dim - Territory" caption="Dim - Territory"/>
    <measureGroup name="Dim - Time" caption="Dim - Time"/>
    <measureGroup name="Dim - Time (Lunar)" caption="Dim - Time (Lunar)"/>
    <measureGroup name="Dim - Time Compare" caption="Dim - Time Compare"/>
    <measureGroup name="Dim - Transfer Plant" caption="Dim - Transfer Plant"/>
    <measureGroup name="Dim - Transfer Sloc" caption="Dim - Transfer Sloc"/>
    <measureGroup name="Fact - All Sales Invoice Line" caption="Fact - All Sales Invoice Line"/>
    <measureGroup name="Fact - Condition" caption="Fact - Condition"/>
    <measureGroup name="Fact - Finance" caption="Fact - Finance"/>
    <measureGroup name="Fact - Inventory Aging" caption="Fact - Inventory Aging"/>
    <measureGroup name="Fact - Inventory Differences" caption="Fact - Inventory Differences"/>
    <measureGroup name="Fact - Inventory Summary" caption="Fact - Inventory Summary"/>
    <measureGroup name="Fact - Inventory Transaction" caption="Fact - Inventory Transaction"/>
    <measureGroup name="Fact - Marketing Plan" caption="Fact - Marketing Plan"/>
    <measureGroup name="Fact - MKT Sales Invoice Line" caption="Fact - MKT Sales Invoice Line"/>
    <measureGroup name="Fact - Plan Data" caption="Fact - Plan Data"/>
    <measureGroup name="Fact - Purchase Order Line" caption="Fact - Purchase Order Line"/>
    <measureGroup name="Fact - RFM Current Segment" caption="Fact - RFM Current Segment"/>
    <measureGroup name="Fact - Sales Payment" caption="Fact - Sales Payment"/>
    <measureGroup name="Fact - SC Recommend" caption="Fact - SC Recommend"/>
    <measureGroup name="MKT - Lunar" caption="MKT - Lunar"/>
    <measureGroup name="Parameter - Inventory Cost Ratio" caption="Parameter - Inventory Cost Ratio"/>
    <measureGroup name="SC Measures" caption="SC Measures"/>
    <measureGroup name="SD Addon" caption="SD Addon"/>
    <measureGroup name="Strategy - Summary Statistics" caption="Strategy - Summary Statistics"/>
  </measureGroups>
  <maps count="147">
    <map measureGroup="5" dimension="0"/>
    <map measureGroup="6" dimension="1"/>
    <map measureGroup="7" dimension="2"/>
    <map measureGroup="7" dimension="16"/>
    <map measureGroup="7" dimension="20"/>
    <map measureGroup="8" dimension="3"/>
    <map measureGroup="9" dimension="4"/>
    <map measureGroup="9" dimension="5"/>
    <map measureGroup="9" dimension="6"/>
    <map measureGroup="10" dimension="4"/>
    <map measureGroup="10" dimension="5"/>
    <map measureGroup="10" dimension="6"/>
    <map measureGroup="11" dimension="6"/>
    <map measureGroup="12" dimension="7"/>
    <map measureGroup="13" dimension="8"/>
    <map measureGroup="14" dimension="9"/>
    <map measureGroup="15" dimension="9"/>
    <map measureGroup="15" dimension="21"/>
    <map measureGroup="16" dimension="10"/>
    <map measureGroup="18" dimension="11"/>
    <map measureGroup="18" dimension="12"/>
    <map measureGroup="19" dimension="12"/>
    <map measureGroup="20" dimension="13"/>
    <map measureGroup="21" dimension="14"/>
    <map measureGroup="22" dimension="15"/>
    <map measureGroup="23" dimension="16"/>
    <map measureGroup="24" dimension="17"/>
    <map measureGroup="25" dimension="17"/>
    <map measureGroup="25" dimension="18"/>
    <map measureGroup="26" dimension="19"/>
    <map measureGroup="27" dimension="20"/>
    <map measureGroup="28" dimension="21"/>
    <map measureGroup="29" dimension="22"/>
    <map measureGroup="30" dimension="23"/>
    <map measureGroup="31" dimension="24"/>
    <map measureGroup="32" dimension="25"/>
    <map measureGroup="33" dimension="0"/>
    <map measureGroup="33" dimension="2"/>
    <map measureGroup="33" dimension="3"/>
    <map measureGroup="33" dimension="9"/>
    <map measureGroup="33" dimension="10"/>
    <map measureGroup="33" dimension="11"/>
    <map measureGroup="33" dimension="12"/>
    <map measureGroup="33" dimension="13"/>
    <map measureGroup="33" dimension="16"/>
    <map measureGroup="33" dimension="17"/>
    <map measureGroup="33" dimension="18"/>
    <map measureGroup="33" dimension="19"/>
    <map measureGroup="33" dimension="20"/>
    <map measureGroup="33" dimension="21"/>
    <map measureGroup="33" dimension="22"/>
    <map measureGroup="33" dimension="26"/>
    <map measureGroup="33" dimension="27"/>
    <map measureGroup="34" dimension="0"/>
    <map measureGroup="34" dimension="2"/>
    <map measureGroup="34" dimension="3"/>
    <map measureGroup="34" dimension="9"/>
    <map measureGroup="34" dimension="10"/>
    <map measureGroup="34" dimension="11"/>
    <map measureGroup="34" dimension="12"/>
    <map measureGroup="34" dimension="13"/>
    <map measureGroup="34" dimension="16"/>
    <map measureGroup="34" dimension="17"/>
    <map measureGroup="34" dimension="18"/>
    <map measureGroup="34" dimension="19"/>
    <map measureGroup="34" dimension="20"/>
    <map measureGroup="34" dimension="21"/>
    <map measureGroup="34" dimension="22"/>
    <map measureGroup="34" dimension="26"/>
    <map measureGroup="34" dimension="27"/>
    <map measureGroup="35" dimension="0"/>
    <map measureGroup="35" dimension="1"/>
    <map measureGroup="35" dimension="4"/>
    <map measureGroup="35" dimension="5"/>
    <map measureGroup="35" dimension="6"/>
    <map measureGroup="35" dimension="7"/>
    <map measureGroup="35" dimension="9"/>
    <map measureGroup="35" dimension="12"/>
    <map measureGroup="35" dimension="14"/>
    <map measureGroup="35" dimension="21"/>
    <map measureGroup="35" dimension="28"/>
    <map measureGroup="36" dimension="9"/>
    <map measureGroup="36" dimension="11"/>
    <map measureGroup="36" dimension="12"/>
    <map measureGroup="36" dimension="13"/>
    <map measureGroup="36" dimension="29"/>
    <map measureGroup="37" dimension="9"/>
    <map measureGroup="37" dimension="11"/>
    <map measureGroup="37" dimension="12"/>
    <map measureGroup="37" dimension="21"/>
    <map measureGroup="38" dimension="9"/>
    <map measureGroup="38" dimension="12"/>
    <map measureGroup="38" dimension="21"/>
    <map measureGroup="39" dimension="4"/>
    <map measureGroup="39" dimension="5"/>
    <map measureGroup="39" dimension="6"/>
    <map measureGroup="39" dimension="8"/>
    <map measureGroup="39" dimension="9"/>
    <map measureGroup="39" dimension="11"/>
    <map measureGroup="39" dimension="12"/>
    <map measureGroup="39" dimension="13"/>
    <map measureGroup="39" dimension="19"/>
    <map measureGroup="39" dimension="21"/>
    <map measureGroup="39" dimension="22"/>
    <map measureGroup="39" dimension="24"/>
    <map measureGroup="39" dimension="25"/>
    <map measureGroup="39" dimension="30"/>
    <map measureGroup="40" dimension="9"/>
    <map measureGroup="40" dimension="11"/>
    <map measureGroup="40" dimension="12"/>
    <map measureGroup="40" dimension="15"/>
    <map measureGroup="40" dimension="21"/>
    <map measureGroup="40" dimension="22"/>
    <map measureGroup="40" dimension="31"/>
    <map measureGroup="42" dimension="0"/>
    <map measureGroup="42" dimension="9"/>
    <map measureGroup="42" dimension="11"/>
    <map measureGroup="42" dimension="12"/>
    <map measureGroup="42" dimension="21"/>
    <map measureGroup="42" dimension="22"/>
    <map measureGroup="43" dimension="2"/>
    <map measureGroup="43" dimension="9"/>
    <map measureGroup="43" dimension="10"/>
    <map measureGroup="43" dimension="11"/>
    <map measureGroup="43" dimension="12"/>
    <map measureGroup="43" dimension="16"/>
    <map measureGroup="43" dimension="19"/>
    <map measureGroup="43" dimension="20"/>
    <map measureGroup="43" dimension="21"/>
    <map measureGroup="43" dimension="32"/>
    <map measureGroup="44" dimension="2"/>
    <map measureGroup="44" dimension="9"/>
    <map measureGroup="44" dimension="16"/>
    <map measureGroup="44" dimension="20"/>
    <map measureGroup="45" dimension="0"/>
    <map measureGroup="45" dimension="2"/>
    <map measureGroup="45" dimension="3"/>
    <map measureGroup="45" dimension="9"/>
    <map measureGroup="45" dimension="16"/>
    <map measureGroup="45" dimension="20"/>
    <map measureGroup="45" dimension="21"/>
    <map measureGroup="45" dimension="22"/>
    <map measureGroup="46" dimension="9"/>
    <map measureGroup="46" dimension="11"/>
    <map measureGroup="46" dimension="12"/>
    <map measureGroup="46" dimension="21"/>
    <map measureGroup="48" dimension="3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A2B179-09BF-4775-8420-2427A7756C75}" name="PivotTable1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fieldListSortAscending="1">
  <location ref="A2:B83" firstHeaderRow="1" firstDataRow="1" firstDataCol="2"/>
  <pivotFields count="2">
    <pivotField axis="axisRow" compact="0" allDrilled="1" outline="0" subtotalTop="0" showAll="0" dataSourceSort="1" defaultSubtotal="0" defaultAttributeDrillState="1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</items>
    </pivotField>
    <pivotField axis="axisRow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2">
    <field x="0"/>
    <field x="1"/>
  </rowFields>
  <rowItems count="81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 v="1"/>
    </i>
    <i>
      <x v="12"/>
      <x/>
    </i>
    <i>
      <x v="13"/>
      <x/>
    </i>
    <i>
      <x v="14"/>
      <x/>
    </i>
    <i>
      <x v="15"/>
      <x/>
    </i>
    <i>
      <x v="16"/>
      <x/>
    </i>
    <i>
      <x v="17"/>
      <x v="1"/>
    </i>
    <i>
      <x v="18"/>
      <x v="2"/>
    </i>
    <i>
      <x v="19"/>
      <x v="2"/>
    </i>
    <i>
      <x v="20"/>
      <x v="1"/>
    </i>
    <i>
      <x v="21"/>
      <x v="1"/>
    </i>
    <i>
      <x v="22"/>
      <x v="1"/>
    </i>
    <i>
      <x v="23"/>
      <x v="2"/>
    </i>
    <i>
      <x v="24"/>
      <x v="1"/>
    </i>
    <i>
      <x v="25"/>
      <x v="1"/>
    </i>
    <i>
      <x v="26"/>
      <x v="2"/>
    </i>
    <i>
      <x v="27"/>
      <x v="1"/>
    </i>
    <i>
      <x v="28"/>
      <x v="3"/>
    </i>
    <i>
      <x v="29"/>
      <x v="1"/>
    </i>
    <i>
      <x v="30"/>
      <x v="3"/>
    </i>
    <i>
      <x v="31"/>
      <x v="2"/>
    </i>
    <i>
      <x v="32"/>
      <x v="2"/>
    </i>
    <i>
      <x v="33"/>
      <x v="1"/>
    </i>
    <i>
      <x v="34"/>
      <x v="1"/>
    </i>
    <i>
      <x v="35"/>
      <x v="1"/>
    </i>
    <i>
      <x v="36"/>
      <x v="1"/>
    </i>
    <i>
      <x v="37"/>
      <x v="2"/>
    </i>
    <i>
      <x v="38"/>
      <x v="2"/>
    </i>
    <i>
      <x v="39"/>
      <x v="2"/>
    </i>
    <i>
      <x v="40"/>
      <x v="1"/>
    </i>
    <i>
      <x v="41"/>
      <x v="1"/>
    </i>
    <i>
      <x v="42"/>
      <x v="2"/>
    </i>
    <i>
      <x v="43"/>
      <x v="1"/>
    </i>
    <i>
      <x v="44"/>
      <x v="1"/>
    </i>
    <i>
      <x v="45"/>
      <x v="1"/>
    </i>
    <i>
      <x v="46"/>
      <x v="1"/>
    </i>
    <i>
      <x v="47"/>
      <x/>
    </i>
    <i>
      <x v="48"/>
      <x/>
    </i>
    <i>
      <x v="49"/>
      <x v="1"/>
    </i>
    <i>
      <x v="50"/>
      <x v="1"/>
    </i>
    <i>
      <x v="51"/>
      <x v="1"/>
    </i>
    <i>
      <x v="52"/>
      <x v="1"/>
    </i>
    <i>
      <x v="53"/>
      <x v="1"/>
    </i>
    <i>
      <x v="54"/>
      <x v="1"/>
    </i>
    <i>
      <x v="55"/>
      <x v="1"/>
    </i>
    <i>
      <x v="56"/>
      <x v="1"/>
    </i>
    <i>
      <x v="57"/>
      <x v="2"/>
    </i>
    <i>
      <x v="58"/>
      <x v="1"/>
    </i>
    <i>
      <x v="59"/>
      <x v="1"/>
    </i>
    <i>
      <x v="60"/>
      <x v="1"/>
    </i>
    <i>
      <x v="61"/>
      <x v="2"/>
    </i>
    <i>
      <x v="62"/>
      <x v="1"/>
    </i>
    <i>
      <x v="63"/>
      <x v="1"/>
    </i>
    <i>
      <x v="64"/>
      <x v="2"/>
    </i>
    <i>
      <x v="65"/>
      <x v="4"/>
    </i>
    <i>
      <x v="66"/>
      <x v="2"/>
    </i>
    <i>
      <x v="67"/>
      <x v="2"/>
    </i>
    <i>
      <x v="68"/>
      <x v="1"/>
    </i>
    <i>
      <x v="69"/>
      <x v="2"/>
    </i>
    <i>
      <x v="70"/>
      <x v="2"/>
    </i>
    <i>
      <x v="71"/>
      <x v="2"/>
    </i>
    <i>
      <x v="72"/>
      <x v="2"/>
    </i>
    <i>
      <x v="73"/>
      <x v="2"/>
    </i>
    <i>
      <x v="74"/>
      <x v="1"/>
    </i>
    <i>
      <x v="75"/>
      <x v="1"/>
    </i>
    <i>
      <x v="76"/>
      <x v="4"/>
    </i>
    <i>
      <x v="77"/>
      <x v="1"/>
    </i>
    <i>
      <x v="78"/>
      <x v="2"/>
    </i>
    <i>
      <x v="79"/>
      <x/>
    </i>
    <i t="grand">
      <x/>
    </i>
  </rowItems>
  <pivotHierarchies count="145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81"/>
    <rowHierarchyUsage hierarchyUsage="8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047B9-1399-4311-8934-B7E20BAE0561}" name="PivotTable1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118" firstHeaderRow="1" firstDataRow="1" firstDataCol="1"/>
  <pivotFields count="3">
    <pivotField axis="axisRow" allDrilled="1" subtotalTop="0" showAll="0" dataSourceSort="1" defaultSubtotal="0" defaultAttributeDrillState="1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</items>
    </pivotField>
    <pivotField axis="axisRow" allDrilled="1" subtotalTop="0" showAll="0" dataSourceSort="1" defaultSubtotal="0" defaultAttributeDrillState="1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dataField="1" subtotalTop="0" showAll="0" defaultSubtotal="0"/>
  </pivotFields>
  <rowFields count="2">
    <field x="0"/>
    <field x="1"/>
  </rowFields>
  <rowItems count="117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3"/>
    </i>
    <i>
      <x v="6"/>
    </i>
    <i r="1">
      <x v="5"/>
    </i>
    <i>
      <x v="7"/>
    </i>
    <i r="1">
      <x v="6"/>
    </i>
    <i>
      <x v="8"/>
    </i>
    <i r="1">
      <x v="7"/>
    </i>
    <i>
      <x v="9"/>
    </i>
    <i r="1">
      <x v="8"/>
    </i>
    <i>
      <x v="10"/>
    </i>
    <i r="1">
      <x v="9"/>
    </i>
    <i>
      <x v="11"/>
    </i>
    <i r="1">
      <x v="10"/>
    </i>
    <i>
      <x v="12"/>
    </i>
    <i r="1">
      <x v="11"/>
    </i>
    <i>
      <x v="13"/>
    </i>
    <i r="1">
      <x v="12"/>
    </i>
    <i>
      <x v="14"/>
    </i>
    <i r="1">
      <x v="13"/>
    </i>
    <i>
      <x v="15"/>
    </i>
    <i r="1">
      <x v="14"/>
    </i>
    <i>
      <x v="16"/>
    </i>
    <i r="1">
      <x v="15"/>
    </i>
    <i>
      <x v="17"/>
    </i>
    <i r="1">
      <x v="16"/>
    </i>
    <i>
      <x v="18"/>
    </i>
    <i r="1">
      <x v="17"/>
    </i>
    <i>
      <x v="19"/>
    </i>
    <i r="1">
      <x v="18"/>
    </i>
    <i>
      <x v="20"/>
    </i>
    <i r="1">
      <x v="19"/>
    </i>
    <i>
      <x v="21"/>
    </i>
    <i r="1">
      <x v="20"/>
    </i>
    <i>
      <x v="22"/>
    </i>
    <i r="1">
      <x v="21"/>
    </i>
    <i>
      <x v="23"/>
    </i>
    <i r="1">
      <x v="22"/>
    </i>
    <i>
      <x v="24"/>
    </i>
    <i r="1">
      <x v="23"/>
    </i>
    <i>
      <x v="25"/>
    </i>
    <i r="1">
      <x v="24"/>
    </i>
    <i>
      <x v="26"/>
    </i>
    <i r="1">
      <x v="25"/>
    </i>
    <i>
      <x v="27"/>
    </i>
    <i r="1">
      <x v="26"/>
    </i>
    <i>
      <x v="28"/>
    </i>
    <i r="1">
      <x v="27"/>
    </i>
    <i>
      <x v="29"/>
    </i>
    <i r="1">
      <x v="28"/>
    </i>
    <i>
      <x v="30"/>
    </i>
    <i r="1">
      <x v="29"/>
    </i>
    <i>
      <x v="31"/>
    </i>
    <i r="1">
      <x v="30"/>
    </i>
    <i>
      <x v="32"/>
    </i>
    <i r="1">
      <x v="31"/>
    </i>
    <i>
      <x v="33"/>
    </i>
    <i r="1">
      <x v="32"/>
    </i>
    <i>
      <x v="34"/>
    </i>
    <i r="1">
      <x v="33"/>
    </i>
    <i>
      <x v="35"/>
    </i>
    <i r="1">
      <x v="34"/>
    </i>
    <i>
      <x v="36"/>
    </i>
    <i r="1">
      <x v="35"/>
    </i>
    <i>
      <x v="37"/>
    </i>
    <i r="1">
      <x v="36"/>
    </i>
    <i>
      <x v="38"/>
    </i>
    <i r="1">
      <x v="37"/>
    </i>
    <i>
      <x v="39"/>
    </i>
    <i r="1">
      <x v="38"/>
    </i>
    <i>
      <x v="40"/>
    </i>
    <i r="1">
      <x v="39"/>
    </i>
    <i>
      <x v="41"/>
    </i>
    <i r="1">
      <x v="40"/>
    </i>
    <i>
      <x v="42"/>
    </i>
    <i r="1">
      <x v="41"/>
    </i>
    <i>
      <x v="43"/>
    </i>
    <i r="1">
      <x v="42"/>
    </i>
    <i>
      <x v="44"/>
    </i>
    <i r="1">
      <x v="43"/>
    </i>
    <i>
      <x v="45"/>
    </i>
    <i r="1">
      <x v="44"/>
    </i>
    <i>
      <x v="46"/>
    </i>
    <i r="1">
      <x v="45"/>
    </i>
    <i>
      <x v="47"/>
    </i>
    <i r="1">
      <x v="46"/>
    </i>
    <i>
      <x v="48"/>
    </i>
    <i r="1">
      <x v="47"/>
    </i>
    <i>
      <x v="49"/>
    </i>
    <i r="1">
      <x v="48"/>
    </i>
    <i>
      <x v="50"/>
    </i>
    <i r="1">
      <x v="49"/>
    </i>
    <i>
      <x v="51"/>
    </i>
    <i r="1">
      <x v="50"/>
    </i>
    <i>
      <x v="52"/>
    </i>
    <i r="1">
      <x v="51"/>
    </i>
    <i>
      <x v="53"/>
    </i>
    <i r="1">
      <x v="52"/>
    </i>
    <i>
      <x v="54"/>
    </i>
    <i r="1">
      <x v="53"/>
    </i>
    <i>
      <x v="55"/>
    </i>
    <i r="1">
      <x v="54"/>
    </i>
    <i>
      <x v="56"/>
    </i>
    <i r="1">
      <x v="55"/>
    </i>
    <i>
      <x v="57"/>
    </i>
    <i r="1">
      <x/>
    </i>
    <i t="grand">
      <x/>
    </i>
  </rowItems>
  <colItems count="1">
    <i/>
  </colItems>
  <dataFields count="1">
    <dataField fld="2" baseField="0" baseItem="0"/>
  </dataFields>
  <pivotHierarchies count="136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78"/>
    <rowHierarchyUsage hierarchyUsage="7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Relationship Id="rId4" Type="http://schemas.openxmlformats.org/officeDocument/2006/relationships/customProperty" Target="../customProperty10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DEFF-F432-4181-B96C-97B94D0E383F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109"/>
  <sheetViews>
    <sheetView showGridLines="0" topLeftCell="A60" workbookViewId="0">
      <selection activeCell="A68" sqref="A68:XFD68"/>
    </sheetView>
  </sheetViews>
  <sheetFormatPr defaultColWidth="7.7109375" defaultRowHeight="15" x14ac:dyDescent="0.25"/>
  <cols>
    <col min="1" max="1" width="8.5703125" style="28" customWidth="1"/>
    <col min="2" max="2" width="12.28515625" style="35" bestFit="1" customWidth="1"/>
    <col min="3" max="3" width="11" style="29" bestFit="1" customWidth="1"/>
    <col min="4" max="4" width="15.7109375" style="29" customWidth="1"/>
    <col min="5" max="5" width="15" style="29" bestFit="1" customWidth="1"/>
    <col min="6" max="6" width="33.85546875" style="28" bestFit="1" customWidth="1"/>
    <col min="7" max="7" width="26.5703125" style="28" bestFit="1" customWidth="1"/>
    <col min="8" max="8" width="8.42578125" style="28" bestFit="1" customWidth="1"/>
    <col min="9" max="9" width="15.5703125" style="28" customWidth="1"/>
    <col min="10" max="10" width="17.7109375" style="28" customWidth="1"/>
    <col min="11" max="11" width="17.140625" style="28" customWidth="1"/>
    <col min="12" max="12" width="14.85546875" style="28" customWidth="1"/>
    <col min="13" max="13" width="12" style="28" bestFit="1" customWidth="1"/>
    <col min="14" max="14" width="15.42578125" style="28" bestFit="1" customWidth="1"/>
    <col min="15" max="15" width="47.85546875" style="28" bestFit="1" customWidth="1"/>
    <col min="16" max="16" width="12.42578125" style="28" bestFit="1" customWidth="1"/>
    <col min="17" max="17" width="11.42578125" style="28" bestFit="1" customWidth="1"/>
    <col min="18" max="19" width="7.7109375" style="28"/>
    <col min="20" max="20" width="15.7109375" style="28" bestFit="1" customWidth="1"/>
    <col min="21" max="21" width="7.7109375" style="28"/>
    <col min="22" max="22" width="5.28515625" style="28" bestFit="1" customWidth="1"/>
    <col min="23" max="23" width="13.7109375" style="28" bestFit="1" customWidth="1"/>
    <col min="24" max="24" width="1.85546875" style="28" bestFit="1" customWidth="1"/>
    <col min="25" max="25" width="7.7109375" style="28"/>
    <col min="26" max="26" width="21.140625" style="31" bestFit="1" customWidth="1"/>
    <col min="27" max="59" width="7.7109375" style="31"/>
    <col min="60" max="16384" width="7.7109375" style="28"/>
  </cols>
  <sheetData>
    <row r="1" spans="1:23" x14ac:dyDescent="0.25">
      <c r="B1" s="126" t="s">
        <v>632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3" spans="1:23" x14ac:dyDescent="0.25">
      <c r="A3" s="46" t="s">
        <v>637</v>
      </c>
      <c r="B3" s="30" t="s">
        <v>0</v>
      </c>
      <c r="C3" s="30" t="s">
        <v>638</v>
      </c>
      <c r="D3" s="30" t="s">
        <v>633</v>
      </c>
      <c r="E3" s="32" t="s">
        <v>1</v>
      </c>
      <c r="F3" s="30" t="s">
        <v>2</v>
      </c>
      <c r="G3" s="30" t="s">
        <v>721</v>
      </c>
      <c r="H3" s="46" t="s">
        <v>720</v>
      </c>
      <c r="I3" s="33" t="s">
        <v>692</v>
      </c>
      <c r="J3" s="33" t="s">
        <v>717</v>
      </c>
      <c r="K3" s="33" t="s">
        <v>200</v>
      </c>
      <c r="L3" s="46" t="s">
        <v>719</v>
      </c>
      <c r="M3" s="34" t="s">
        <v>812</v>
      </c>
    </row>
    <row r="4" spans="1:23" s="31" customFormat="1" x14ac:dyDescent="0.25">
      <c r="A4" s="31">
        <v>1409</v>
      </c>
      <c r="B4" s="36">
        <v>10111409</v>
      </c>
      <c r="C4" s="37" t="s">
        <v>640</v>
      </c>
      <c r="D4" s="37" t="s">
        <v>636</v>
      </c>
      <c r="E4" s="37">
        <v>1011101409</v>
      </c>
      <c r="F4" s="31" t="s">
        <v>768</v>
      </c>
      <c r="G4" s="31" t="s">
        <v>769</v>
      </c>
      <c r="H4" s="31" t="s">
        <v>622</v>
      </c>
      <c r="I4" s="31">
        <v>2021</v>
      </c>
      <c r="J4" s="31" t="s">
        <v>718</v>
      </c>
      <c r="K4" s="31" t="s">
        <v>718</v>
      </c>
      <c r="W4" s="37"/>
    </row>
    <row r="5" spans="1:23" s="31" customFormat="1" x14ac:dyDescent="0.25">
      <c r="A5" s="31">
        <v>1256</v>
      </c>
      <c r="B5" s="36">
        <v>10111256</v>
      </c>
      <c r="C5" s="37" t="s">
        <v>640</v>
      </c>
      <c r="D5" s="37" t="s">
        <v>636</v>
      </c>
      <c r="E5" s="37">
        <v>1011101256</v>
      </c>
      <c r="F5" s="31" t="s">
        <v>726</v>
      </c>
      <c r="G5" s="31" t="s">
        <v>727</v>
      </c>
      <c r="H5" s="31" t="s">
        <v>621</v>
      </c>
      <c r="I5" s="31">
        <v>2021</v>
      </c>
      <c r="J5" s="31">
        <v>2022</v>
      </c>
      <c r="K5" s="31" t="s">
        <v>718</v>
      </c>
      <c r="L5" s="31" t="str">
        <f>J5&amp;K5</f>
        <v>2022</v>
      </c>
      <c r="W5" s="37"/>
    </row>
    <row r="6" spans="1:23" s="31" customFormat="1" x14ac:dyDescent="0.25">
      <c r="A6" s="31">
        <v>1255</v>
      </c>
      <c r="B6" s="36">
        <v>10111255</v>
      </c>
      <c r="C6" s="37" t="s">
        <v>640</v>
      </c>
      <c r="D6" s="37" t="s">
        <v>636</v>
      </c>
      <c r="E6" s="37">
        <v>1011101255</v>
      </c>
      <c r="F6" s="31" t="s">
        <v>724</v>
      </c>
      <c r="G6" s="31" t="s">
        <v>725</v>
      </c>
      <c r="H6" s="31" t="s">
        <v>621</v>
      </c>
      <c r="I6" s="31">
        <v>2021</v>
      </c>
      <c r="J6" s="31" t="s">
        <v>718</v>
      </c>
      <c r="K6" s="31" t="s">
        <v>718</v>
      </c>
      <c r="L6" s="31" t="str">
        <f t="shared" ref="L6:L67" si="0">J6&amp;K6</f>
        <v/>
      </c>
      <c r="W6" s="37"/>
    </row>
    <row r="7" spans="1:23" s="31" customFormat="1" x14ac:dyDescent="0.25">
      <c r="A7" s="31">
        <v>1558</v>
      </c>
      <c r="B7" s="36">
        <v>10111558</v>
      </c>
      <c r="C7" s="37" t="s">
        <v>640</v>
      </c>
      <c r="D7" s="37" t="s">
        <v>636</v>
      </c>
      <c r="E7" s="37">
        <v>1011101558</v>
      </c>
      <c r="F7" s="31" t="s">
        <v>804</v>
      </c>
      <c r="G7" s="31" t="s">
        <v>805</v>
      </c>
      <c r="H7" s="31" t="s">
        <v>621</v>
      </c>
      <c r="I7" s="31">
        <v>2023</v>
      </c>
      <c r="J7" s="31" t="s">
        <v>718</v>
      </c>
      <c r="K7" s="31">
        <v>2022</v>
      </c>
      <c r="L7" s="31" t="str">
        <f t="shared" si="0"/>
        <v>2022</v>
      </c>
      <c r="W7" s="37"/>
    </row>
    <row r="8" spans="1:23" s="31" customFormat="1" x14ac:dyDescent="0.25">
      <c r="A8" s="31">
        <v>1504</v>
      </c>
      <c r="B8" s="36">
        <v>10111504</v>
      </c>
      <c r="C8" s="37" t="s">
        <v>640</v>
      </c>
      <c r="D8" s="37" t="s">
        <v>636</v>
      </c>
      <c r="E8" s="37">
        <v>1011101504</v>
      </c>
      <c r="F8" s="31" t="s">
        <v>786</v>
      </c>
      <c r="G8" s="31" t="s">
        <v>787</v>
      </c>
      <c r="H8" s="31" t="s">
        <v>621</v>
      </c>
      <c r="I8" s="31">
        <v>2021</v>
      </c>
      <c r="J8" s="31" t="s">
        <v>718</v>
      </c>
      <c r="K8" s="31" t="s">
        <v>718</v>
      </c>
      <c r="L8" s="31" t="str">
        <f t="shared" si="0"/>
        <v/>
      </c>
      <c r="W8" s="37"/>
    </row>
    <row r="9" spans="1:23" s="38" customFormat="1" x14ac:dyDescent="0.25">
      <c r="A9" s="38" t="s">
        <v>706</v>
      </c>
      <c r="B9" s="39">
        <v>10119999</v>
      </c>
      <c r="C9" s="40" t="s">
        <v>642</v>
      </c>
      <c r="D9" s="40" t="s">
        <v>636</v>
      </c>
      <c r="E9" s="40">
        <v>1011709999</v>
      </c>
      <c r="F9" s="38" t="s">
        <v>704</v>
      </c>
      <c r="H9" s="38" t="s">
        <v>693</v>
      </c>
      <c r="I9" s="38">
        <v>2021</v>
      </c>
      <c r="J9" s="31" t="s">
        <v>718</v>
      </c>
      <c r="K9" s="31" t="s">
        <v>718</v>
      </c>
      <c r="L9" s="31" t="str">
        <f t="shared" si="0"/>
        <v/>
      </c>
      <c r="M9" s="31"/>
      <c r="W9" s="40"/>
    </row>
    <row r="10" spans="1:23" s="31" customFormat="1" x14ac:dyDescent="0.25">
      <c r="A10" s="31">
        <v>1404</v>
      </c>
      <c r="B10" s="36" t="s">
        <v>37</v>
      </c>
      <c r="C10" s="37" t="s">
        <v>640</v>
      </c>
      <c r="D10" s="37" t="s">
        <v>626</v>
      </c>
      <c r="E10" s="37">
        <v>1028101404</v>
      </c>
      <c r="F10" s="31" t="s">
        <v>764</v>
      </c>
      <c r="G10" s="31" t="s">
        <v>765</v>
      </c>
      <c r="H10" s="31" t="s">
        <v>621</v>
      </c>
      <c r="I10" s="31">
        <v>2021</v>
      </c>
      <c r="J10" s="31">
        <v>2023</v>
      </c>
      <c r="K10" s="31" t="s">
        <v>718</v>
      </c>
      <c r="L10" s="31" t="str">
        <f t="shared" si="0"/>
        <v>2023</v>
      </c>
      <c r="W10" s="37"/>
    </row>
    <row r="11" spans="1:23" s="31" customFormat="1" x14ac:dyDescent="0.25">
      <c r="A11" s="31">
        <v>1115</v>
      </c>
      <c r="B11" s="36" t="s">
        <v>34</v>
      </c>
      <c r="C11" s="37" t="s">
        <v>640</v>
      </c>
      <c r="D11" s="37" t="s">
        <v>626</v>
      </c>
      <c r="E11" s="37">
        <v>1028101115</v>
      </c>
      <c r="F11" s="31" t="s">
        <v>722</v>
      </c>
      <c r="G11" s="31" t="s">
        <v>723</v>
      </c>
      <c r="H11" s="31" t="s">
        <v>621</v>
      </c>
      <c r="I11" s="31">
        <v>2021</v>
      </c>
      <c r="J11" s="31" t="s">
        <v>718</v>
      </c>
      <c r="K11" s="31" t="s">
        <v>718</v>
      </c>
      <c r="L11" s="31" t="str">
        <f t="shared" si="0"/>
        <v/>
      </c>
      <c r="W11" s="37"/>
    </row>
    <row r="12" spans="1:23" s="31" customFormat="1" x14ac:dyDescent="0.25">
      <c r="A12" s="31">
        <v>1316</v>
      </c>
      <c r="B12" s="36" t="s">
        <v>35</v>
      </c>
      <c r="C12" s="37" t="s">
        <v>640</v>
      </c>
      <c r="D12" s="37" t="s">
        <v>626</v>
      </c>
      <c r="E12" s="37">
        <v>1028101316</v>
      </c>
      <c r="F12" s="31" t="s">
        <v>744</v>
      </c>
      <c r="G12" s="31" t="s">
        <v>745</v>
      </c>
      <c r="H12" s="31" t="s">
        <v>621</v>
      </c>
      <c r="I12" s="31">
        <v>2021</v>
      </c>
      <c r="J12" s="31" t="s">
        <v>718</v>
      </c>
      <c r="K12" s="31" t="s">
        <v>718</v>
      </c>
      <c r="L12" s="31" t="str">
        <f t="shared" si="0"/>
        <v/>
      </c>
      <c r="W12" s="37"/>
    </row>
    <row r="13" spans="1:23" s="31" customFormat="1" x14ac:dyDescent="0.25">
      <c r="A13" s="31">
        <v>1317</v>
      </c>
      <c r="B13" s="36" t="s">
        <v>36</v>
      </c>
      <c r="C13" s="37" t="s">
        <v>640</v>
      </c>
      <c r="D13" s="37" t="s">
        <v>626</v>
      </c>
      <c r="E13" s="37">
        <v>1028101317</v>
      </c>
      <c r="F13" s="31" t="s">
        <v>746</v>
      </c>
      <c r="G13" s="31" t="s">
        <v>747</v>
      </c>
      <c r="H13" s="31" t="s">
        <v>622</v>
      </c>
      <c r="I13" s="31">
        <v>2021</v>
      </c>
      <c r="J13" s="31">
        <v>2022</v>
      </c>
      <c r="K13" s="31" t="s">
        <v>718</v>
      </c>
      <c r="L13" s="31" t="str">
        <f t="shared" si="0"/>
        <v>2022</v>
      </c>
      <c r="W13" s="37"/>
    </row>
    <row r="14" spans="1:23" s="38" customFormat="1" ht="17.25" x14ac:dyDescent="0.25">
      <c r="A14" s="38" t="s">
        <v>707</v>
      </c>
      <c r="B14" s="39" t="s">
        <v>38</v>
      </c>
      <c r="C14" s="40" t="s">
        <v>642</v>
      </c>
      <c r="D14" s="40" t="s">
        <v>626</v>
      </c>
      <c r="E14" s="40">
        <v>1028709999</v>
      </c>
      <c r="F14" s="38" t="s">
        <v>700</v>
      </c>
      <c r="H14" s="38" t="s">
        <v>693</v>
      </c>
      <c r="I14" s="38">
        <v>2021</v>
      </c>
      <c r="J14" s="31" t="s">
        <v>718</v>
      </c>
      <c r="K14" s="31" t="s">
        <v>718</v>
      </c>
      <c r="L14" s="31" t="str">
        <f t="shared" si="0"/>
        <v/>
      </c>
      <c r="M14" s="31"/>
      <c r="T14" s="41"/>
      <c r="W14" s="40"/>
    </row>
    <row r="15" spans="1:23" s="31" customFormat="1" x14ac:dyDescent="0.25">
      <c r="A15" s="31">
        <v>1318</v>
      </c>
      <c r="B15" s="36" t="s">
        <v>42</v>
      </c>
      <c r="C15" s="37" t="s">
        <v>640</v>
      </c>
      <c r="D15" s="37" t="s">
        <v>626</v>
      </c>
      <c r="E15" s="37">
        <v>1050101318</v>
      </c>
      <c r="F15" s="31" t="s">
        <v>748</v>
      </c>
      <c r="G15" s="31" t="s">
        <v>749</v>
      </c>
      <c r="H15" s="31" t="s">
        <v>622</v>
      </c>
      <c r="I15" s="31">
        <v>2021</v>
      </c>
      <c r="J15" s="31">
        <v>2022</v>
      </c>
      <c r="K15" s="31" t="s">
        <v>718</v>
      </c>
      <c r="L15" s="31" t="str">
        <f t="shared" si="0"/>
        <v>2022</v>
      </c>
      <c r="W15" s="37"/>
    </row>
    <row r="16" spans="1:23" s="31" customFormat="1" x14ac:dyDescent="0.25">
      <c r="A16" s="31">
        <v>1402</v>
      </c>
      <c r="B16" s="36" t="s">
        <v>43</v>
      </c>
      <c r="C16" s="37" t="s">
        <v>640</v>
      </c>
      <c r="D16" s="37" t="s">
        <v>626</v>
      </c>
      <c r="E16" s="37">
        <v>1050101402</v>
      </c>
      <c r="F16" s="31" t="s">
        <v>762</v>
      </c>
      <c r="G16" s="31" t="s">
        <v>763</v>
      </c>
      <c r="H16" s="31" t="s">
        <v>622</v>
      </c>
      <c r="I16" s="31">
        <v>2021</v>
      </c>
      <c r="J16" s="31" t="s">
        <v>718</v>
      </c>
      <c r="K16" s="31" t="s">
        <v>718</v>
      </c>
      <c r="L16" s="31" t="str">
        <f t="shared" si="0"/>
        <v/>
      </c>
      <c r="W16" s="37"/>
    </row>
    <row r="17" spans="1:23" s="38" customFormat="1" x14ac:dyDescent="0.25">
      <c r="A17" s="38" t="s">
        <v>708</v>
      </c>
      <c r="B17" s="39">
        <v>10509999</v>
      </c>
      <c r="C17" s="40" t="s">
        <v>642</v>
      </c>
      <c r="D17" s="40" t="s">
        <v>626</v>
      </c>
      <c r="E17" s="40">
        <v>1050709999</v>
      </c>
      <c r="F17" s="38" t="s">
        <v>702</v>
      </c>
      <c r="H17" s="38" t="s">
        <v>693</v>
      </c>
      <c r="I17" s="38">
        <v>2021</v>
      </c>
      <c r="J17" s="31" t="s">
        <v>718</v>
      </c>
      <c r="K17" s="31" t="s">
        <v>718</v>
      </c>
      <c r="L17" s="31" t="str">
        <f t="shared" si="0"/>
        <v/>
      </c>
      <c r="M17" s="31"/>
      <c r="W17" s="40"/>
    </row>
    <row r="18" spans="1:23" s="31" customFormat="1" x14ac:dyDescent="0.25">
      <c r="A18" s="31">
        <v>1534</v>
      </c>
      <c r="B18" s="42" t="s">
        <v>625</v>
      </c>
      <c r="C18" s="37" t="s">
        <v>640</v>
      </c>
      <c r="D18" s="37" t="s">
        <v>626</v>
      </c>
      <c r="E18" s="37">
        <v>1050101534</v>
      </c>
      <c r="F18" s="31" t="s">
        <v>794</v>
      </c>
      <c r="G18" s="31" t="s">
        <v>795</v>
      </c>
      <c r="H18" s="31" t="s">
        <v>621</v>
      </c>
      <c r="I18" s="31">
        <v>2022</v>
      </c>
      <c r="J18" s="31" t="s">
        <v>718</v>
      </c>
      <c r="K18" s="31">
        <v>2022</v>
      </c>
      <c r="L18" s="31" t="str">
        <f t="shared" si="0"/>
        <v>2022</v>
      </c>
      <c r="W18" s="37"/>
    </row>
    <row r="19" spans="1:23" s="31" customFormat="1" x14ac:dyDescent="0.25">
      <c r="A19" s="31">
        <v>1541</v>
      </c>
      <c r="B19" s="36">
        <v>10281541</v>
      </c>
      <c r="C19" s="37" t="s">
        <v>640</v>
      </c>
      <c r="D19" s="37" t="s">
        <v>626</v>
      </c>
      <c r="E19" s="37">
        <v>1028101541</v>
      </c>
      <c r="F19" s="31" t="s">
        <v>798</v>
      </c>
      <c r="G19" s="31" t="s">
        <v>799</v>
      </c>
      <c r="H19" s="31" t="s">
        <v>621</v>
      </c>
      <c r="I19" s="31">
        <v>2022</v>
      </c>
      <c r="J19" s="31" t="s">
        <v>718</v>
      </c>
      <c r="K19" s="31">
        <v>2022</v>
      </c>
      <c r="L19" s="31" t="str">
        <f t="shared" si="0"/>
        <v>2022</v>
      </c>
      <c r="W19" s="37"/>
    </row>
    <row r="20" spans="1:23" s="31" customFormat="1" x14ac:dyDescent="0.25">
      <c r="A20" s="31">
        <v>1575</v>
      </c>
      <c r="B20" s="36">
        <v>10281575</v>
      </c>
      <c r="C20" s="37" t="s">
        <v>640</v>
      </c>
      <c r="D20" s="37" t="s">
        <v>626</v>
      </c>
      <c r="E20" s="37">
        <v>1028101575</v>
      </c>
      <c r="F20" s="31" t="s">
        <v>808</v>
      </c>
      <c r="G20" s="31" t="s">
        <v>809</v>
      </c>
      <c r="H20" s="31" t="s">
        <v>621</v>
      </c>
      <c r="I20" s="31">
        <v>2023</v>
      </c>
      <c r="J20" s="31" t="s">
        <v>718</v>
      </c>
      <c r="K20" s="31">
        <v>2023</v>
      </c>
      <c r="L20" s="31" t="str">
        <f t="shared" si="0"/>
        <v>2023</v>
      </c>
      <c r="W20" s="37"/>
    </row>
    <row r="21" spans="1:23" s="31" customFormat="1" x14ac:dyDescent="0.25">
      <c r="A21" s="31">
        <v>1277</v>
      </c>
      <c r="B21" s="36" t="s">
        <v>3</v>
      </c>
      <c r="C21" s="37" t="s">
        <v>639</v>
      </c>
      <c r="D21" s="37" t="s">
        <v>634</v>
      </c>
      <c r="E21" s="37">
        <v>1015101277</v>
      </c>
      <c r="F21" s="31" t="s">
        <v>728</v>
      </c>
      <c r="G21" s="31" t="s">
        <v>729</v>
      </c>
      <c r="H21" s="31" t="s">
        <v>621</v>
      </c>
      <c r="I21" s="31">
        <v>2021</v>
      </c>
      <c r="J21" s="31">
        <v>2023</v>
      </c>
      <c r="K21" s="31" t="s">
        <v>718</v>
      </c>
      <c r="L21" s="31" t="str">
        <f t="shared" si="0"/>
        <v>2023</v>
      </c>
      <c r="W21" s="37"/>
    </row>
    <row r="22" spans="1:23" s="31" customFormat="1" x14ac:dyDescent="0.25">
      <c r="A22" s="31">
        <v>1278</v>
      </c>
      <c r="B22" s="36" t="s">
        <v>4</v>
      </c>
      <c r="C22" s="37" t="s">
        <v>639</v>
      </c>
      <c r="D22" s="37" t="s">
        <v>634</v>
      </c>
      <c r="E22" s="37">
        <v>1015101278</v>
      </c>
      <c r="F22" s="31" t="s">
        <v>730</v>
      </c>
      <c r="G22" s="31" t="s">
        <v>731</v>
      </c>
      <c r="H22" s="31" t="s">
        <v>622</v>
      </c>
      <c r="I22" s="31">
        <v>2021</v>
      </c>
      <c r="J22" s="31" t="s">
        <v>718</v>
      </c>
      <c r="K22" s="31" t="s">
        <v>718</v>
      </c>
      <c r="L22" s="31" t="str">
        <f t="shared" si="0"/>
        <v/>
      </c>
      <c r="W22" s="37"/>
    </row>
    <row r="23" spans="1:23" s="31" customFormat="1" x14ac:dyDescent="0.25">
      <c r="A23" s="31">
        <v>1279</v>
      </c>
      <c r="B23" s="36" t="s">
        <v>5</v>
      </c>
      <c r="C23" s="37" t="s">
        <v>639</v>
      </c>
      <c r="D23" s="37" t="s">
        <v>634</v>
      </c>
      <c r="E23" s="37">
        <v>1015101279</v>
      </c>
      <c r="F23" s="31" t="s">
        <v>6</v>
      </c>
      <c r="G23" s="31" t="s">
        <v>814</v>
      </c>
      <c r="H23" s="31" t="s">
        <v>622</v>
      </c>
      <c r="I23" s="31">
        <v>9999</v>
      </c>
      <c r="J23" s="31" t="s">
        <v>718</v>
      </c>
      <c r="K23" s="31" t="s">
        <v>718</v>
      </c>
      <c r="L23" s="31" t="str">
        <f t="shared" si="0"/>
        <v/>
      </c>
      <c r="M23" s="31" t="s">
        <v>813</v>
      </c>
      <c r="W23" s="37"/>
    </row>
    <row r="24" spans="1:23" s="31" customFormat="1" x14ac:dyDescent="0.25">
      <c r="A24" s="31">
        <v>1370</v>
      </c>
      <c r="B24" s="36" t="s">
        <v>7</v>
      </c>
      <c r="C24" s="37" t="s">
        <v>639</v>
      </c>
      <c r="D24" s="37" t="s">
        <v>634</v>
      </c>
      <c r="E24" s="37">
        <v>1015101370</v>
      </c>
      <c r="F24" s="31" t="s">
        <v>754</v>
      </c>
      <c r="G24" s="31" t="s">
        <v>755</v>
      </c>
      <c r="H24" s="31" t="s">
        <v>621</v>
      </c>
      <c r="I24" s="31">
        <v>2021</v>
      </c>
      <c r="J24" s="31" t="s">
        <v>718</v>
      </c>
      <c r="K24" s="31" t="s">
        <v>718</v>
      </c>
      <c r="L24" s="31" t="str">
        <f t="shared" si="0"/>
        <v/>
      </c>
      <c r="W24" s="37"/>
    </row>
    <row r="25" spans="1:23" s="31" customFormat="1" x14ac:dyDescent="0.25">
      <c r="A25" s="31">
        <v>1417</v>
      </c>
      <c r="B25" s="36" t="s">
        <v>8</v>
      </c>
      <c r="C25" s="37" t="s">
        <v>639</v>
      </c>
      <c r="D25" s="37" t="s">
        <v>634</v>
      </c>
      <c r="E25" s="37">
        <v>1015101417</v>
      </c>
      <c r="F25" s="31" t="s">
        <v>9</v>
      </c>
      <c r="G25" s="31" t="s">
        <v>815</v>
      </c>
      <c r="H25" s="31" t="s">
        <v>622</v>
      </c>
      <c r="I25" s="31">
        <v>9999</v>
      </c>
      <c r="J25" s="31" t="s">
        <v>718</v>
      </c>
      <c r="K25" s="31" t="s">
        <v>718</v>
      </c>
      <c r="L25" s="31" t="str">
        <f t="shared" si="0"/>
        <v/>
      </c>
      <c r="M25" s="31" t="s">
        <v>813</v>
      </c>
      <c r="W25" s="37"/>
    </row>
    <row r="26" spans="1:23" s="31" customFormat="1" x14ac:dyDescent="0.25">
      <c r="A26" s="31">
        <v>1473</v>
      </c>
      <c r="B26" s="42" t="s">
        <v>46</v>
      </c>
      <c r="C26" s="37" t="s">
        <v>639</v>
      </c>
      <c r="D26" s="37" t="s">
        <v>634</v>
      </c>
      <c r="E26" s="50">
        <v>1015101473</v>
      </c>
      <c r="F26" s="31" t="s">
        <v>778</v>
      </c>
      <c r="G26" s="31" t="s">
        <v>779</v>
      </c>
      <c r="H26" s="31" t="s">
        <v>621</v>
      </c>
      <c r="I26" s="31">
        <v>2021</v>
      </c>
      <c r="J26" s="31" t="s">
        <v>718</v>
      </c>
      <c r="K26" s="31" t="s">
        <v>718</v>
      </c>
      <c r="L26" s="31" t="str">
        <f t="shared" si="0"/>
        <v/>
      </c>
      <c r="W26" s="37"/>
    </row>
    <row r="27" spans="1:23" s="31" customFormat="1" x14ac:dyDescent="0.25">
      <c r="A27" s="31">
        <v>1517</v>
      </c>
      <c r="B27" s="42" t="s">
        <v>623</v>
      </c>
      <c r="C27" s="37" t="s">
        <v>639</v>
      </c>
      <c r="D27" s="37" t="s">
        <v>634</v>
      </c>
      <c r="E27" s="50">
        <v>1015101517</v>
      </c>
      <c r="F27" s="31" t="s">
        <v>790</v>
      </c>
      <c r="G27" s="31" t="s">
        <v>791</v>
      </c>
      <c r="H27" s="31" t="s">
        <v>621</v>
      </c>
      <c r="I27" s="31">
        <v>2021</v>
      </c>
      <c r="J27" s="31" t="s">
        <v>718</v>
      </c>
      <c r="K27" s="31" t="s">
        <v>718</v>
      </c>
      <c r="L27" s="31" t="str">
        <f t="shared" si="0"/>
        <v/>
      </c>
      <c r="W27" s="37"/>
    </row>
    <row r="28" spans="1:23" s="38" customFormat="1" x14ac:dyDescent="0.25">
      <c r="A28" s="38">
        <v>1013</v>
      </c>
      <c r="B28" s="47" t="s">
        <v>48</v>
      </c>
      <c r="C28" s="40" t="s">
        <v>639</v>
      </c>
      <c r="D28" s="40" t="s">
        <v>634</v>
      </c>
      <c r="E28" s="51">
        <v>1015201013</v>
      </c>
      <c r="F28" s="38" t="s">
        <v>47</v>
      </c>
      <c r="G28" s="38" t="s">
        <v>816</v>
      </c>
      <c r="H28" s="38" t="s">
        <v>693</v>
      </c>
      <c r="I28" s="38">
        <v>2021</v>
      </c>
      <c r="J28" s="38" t="s">
        <v>718</v>
      </c>
      <c r="K28" s="38" t="s">
        <v>718</v>
      </c>
      <c r="L28" s="38" t="str">
        <f t="shared" si="0"/>
        <v/>
      </c>
      <c r="P28" s="48"/>
      <c r="Q28" s="48"/>
      <c r="W28" s="40"/>
    </row>
    <row r="29" spans="1:23" s="31" customFormat="1" x14ac:dyDescent="0.25">
      <c r="A29" s="31">
        <v>1493</v>
      </c>
      <c r="B29" s="42" t="s">
        <v>611</v>
      </c>
      <c r="C29" s="37" t="s">
        <v>639</v>
      </c>
      <c r="D29" s="37" t="s">
        <v>634</v>
      </c>
      <c r="E29" s="50">
        <v>1015101493</v>
      </c>
      <c r="F29" s="31" t="s">
        <v>784</v>
      </c>
      <c r="G29" s="31" t="s">
        <v>785</v>
      </c>
      <c r="H29" s="31" t="s">
        <v>622</v>
      </c>
      <c r="I29" s="31">
        <v>2021</v>
      </c>
      <c r="J29" s="31" t="s">
        <v>718</v>
      </c>
      <c r="K29" s="31" t="s">
        <v>718</v>
      </c>
      <c r="L29" s="31" t="str">
        <f t="shared" si="0"/>
        <v/>
      </c>
      <c r="P29" s="43"/>
      <c r="Q29" s="43"/>
      <c r="W29" s="37"/>
    </row>
    <row r="30" spans="1:23" s="38" customFormat="1" x14ac:dyDescent="0.25">
      <c r="A30" s="38" t="s">
        <v>709</v>
      </c>
      <c r="B30" s="39" t="s">
        <v>10</v>
      </c>
      <c r="C30" s="40" t="s">
        <v>642</v>
      </c>
      <c r="D30" s="40" t="s">
        <v>634</v>
      </c>
      <c r="E30" s="40">
        <v>1015709999</v>
      </c>
      <c r="F30" s="38" t="s">
        <v>695</v>
      </c>
      <c r="H30" s="38" t="s">
        <v>693</v>
      </c>
      <c r="I30" s="38">
        <v>2021</v>
      </c>
      <c r="J30" s="38" t="s">
        <v>718</v>
      </c>
      <c r="K30" s="38" t="s">
        <v>718</v>
      </c>
      <c r="L30" s="38" t="str">
        <f t="shared" si="0"/>
        <v/>
      </c>
      <c r="W30" s="40"/>
    </row>
    <row r="31" spans="1:23" s="31" customFormat="1" x14ac:dyDescent="0.25">
      <c r="A31" s="31">
        <v>1555</v>
      </c>
      <c r="B31" s="36">
        <v>10151555</v>
      </c>
      <c r="C31" s="37" t="s">
        <v>639</v>
      </c>
      <c r="D31" s="37" t="s">
        <v>634</v>
      </c>
      <c r="E31" s="37">
        <v>1015101555</v>
      </c>
      <c r="F31" s="31" t="s">
        <v>802</v>
      </c>
      <c r="G31" s="31" t="s">
        <v>803</v>
      </c>
      <c r="H31" s="31" t="s">
        <v>622</v>
      </c>
      <c r="I31" s="31">
        <v>2022</v>
      </c>
      <c r="J31" s="31" t="s">
        <v>718</v>
      </c>
      <c r="K31" s="31">
        <v>2022</v>
      </c>
      <c r="L31" s="31" t="str">
        <f t="shared" si="0"/>
        <v>2022</v>
      </c>
      <c r="W31" s="37"/>
    </row>
    <row r="32" spans="1:23" s="31" customFormat="1" x14ac:dyDescent="0.25">
      <c r="A32" s="31">
        <v>1280</v>
      </c>
      <c r="B32" s="36" t="s">
        <v>11</v>
      </c>
      <c r="C32" s="37" t="s">
        <v>640</v>
      </c>
      <c r="D32" s="37" t="s">
        <v>635</v>
      </c>
      <c r="E32" s="37">
        <v>1016101280</v>
      </c>
      <c r="F32" s="31" t="s">
        <v>732</v>
      </c>
      <c r="G32" s="31" t="s">
        <v>733</v>
      </c>
      <c r="H32" s="31" t="s">
        <v>622</v>
      </c>
      <c r="I32" s="31">
        <v>2021</v>
      </c>
      <c r="J32" s="31" t="s">
        <v>718</v>
      </c>
      <c r="K32" s="31" t="s">
        <v>718</v>
      </c>
      <c r="L32" s="31" t="str">
        <f t="shared" si="0"/>
        <v/>
      </c>
      <c r="W32" s="37"/>
    </row>
    <row r="33" spans="1:23" s="31" customFormat="1" x14ac:dyDescent="0.25">
      <c r="A33" s="31">
        <v>1401</v>
      </c>
      <c r="B33" s="36" t="s">
        <v>12</v>
      </c>
      <c r="C33" s="37" t="s">
        <v>640</v>
      </c>
      <c r="D33" s="37" t="s">
        <v>635</v>
      </c>
      <c r="E33" s="37">
        <v>1016101401</v>
      </c>
      <c r="F33" s="31" t="s">
        <v>760</v>
      </c>
      <c r="G33" s="31" t="s">
        <v>761</v>
      </c>
      <c r="H33" s="31" t="s">
        <v>621</v>
      </c>
      <c r="I33" s="31">
        <v>2021</v>
      </c>
      <c r="J33" s="31">
        <v>2023</v>
      </c>
      <c r="K33" s="31" t="s">
        <v>718</v>
      </c>
      <c r="L33" s="31" t="str">
        <f t="shared" si="0"/>
        <v>2023</v>
      </c>
      <c r="W33" s="37"/>
    </row>
    <row r="34" spans="1:23" s="38" customFormat="1" x14ac:dyDescent="0.25">
      <c r="A34" s="38" t="s">
        <v>710</v>
      </c>
      <c r="B34" s="39" t="s">
        <v>13</v>
      </c>
      <c r="C34" s="40" t="s">
        <v>642</v>
      </c>
      <c r="D34" s="40" t="s">
        <v>635</v>
      </c>
      <c r="E34" s="40">
        <v>1016709999</v>
      </c>
      <c r="F34" s="38" t="s">
        <v>696</v>
      </c>
      <c r="H34" s="38" t="s">
        <v>693</v>
      </c>
      <c r="I34" s="38">
        <v>2021</v>
      </c>
      <c r="J34" s="31" t="s">
        <v>718</v>
      </c>
      <c r="K34" s="31" t="s">
        <v>718</v>
      </c>
      <c r="L34" s="31" t="str">
        <f t="shared" si="0"/>
        <v/>
      </c>
      <c r="M34" s="31"/>
      <c r="W34" s="40"/>
    </row>
    <row r="35" spans="1:23" s="31" customFormat="1" x14ac:dyDescent="0.25">
      <c r="A35" s="31">
        <v>1532</v>
      </c>
      <c r="B35" s="42" t="s">
        <v>624</v>
      </c>
      <c r="C35" s="37" t="s">
        <v>640</v>
      </c>
      <c r="D35" s="37" t="s">
        <v>635</v>
      </c>
      <c r="E35" s="37">
        <v>1016101532</v>
      </c>
      <c r="F35" s="31" t="s">
        <v>792</v>
      </c>
      <c r="G35" s="31" t="s">
        <v>793</v>
      </c>
      <c r="H35" s="31" t="s">
        <v>621</v>
      </c>
      <c r="I35" s="31">
        <v>2022</v>
      </c>
      <c r="J35" s="31" t="s">
        <v>718</v>
      </c>
      <c r="K35" s="31">
        <v>2022</v>
      </c>
      <c r="L35" s="31" t="str">
        <f t="shared" si="0"/>
        <v>2022</v>
      </c>
      <c r="W35" s="37"/>
    </row>
    <row r="36" spans="1:23" s="31" customFormat="1" x14ac:dyDescent="0.25">
      <c r="A36" s="31">
        <v>1294</v>
      </c>
      <c r="B36" s="36" t="s">
        <v>14</v>
      </c>
      <c r="C36" s="37" t="s">
        <v>639</v>
      </c>
      <c r="D36" s="37" t="s">
        <v>631</v>
      </c>
      <c r="E36" s="37">
        <v>1019101294</v>
      </c>
      <c r="F36" s="31" t="s">
        <v>734</v>
      </c>
      <c r="G36" s="31" t="s">
        <v>735</v>
      </c>
      <c r="H36" s="31" t="s">
        <v>621</v>
      </c>
      <c r="I36" s="31">
        <v>2021</v>
      </c>
      <c r="J36" s="31" t="s">
        <v>718</v>
      </c>
      <c r="K36" s="31" t="s">
        <v>718</v>
      </c>
      <c r="L36" s="31" t="str">
        <f t="shared" si="0"/>
        <v/>
      </c>
      <c r="W36" s="37"/>
    </row>
    <row r="37" spans="1:23" s="31" customFormat="1" x14ac:dyDescent="0.25">
      <c r="A37" s="31">
        <v>1295</v>
      </c>
      <c r="B37" s="36" t="s">
        <v>15</v>
      </c>
      <c r="C37" s="37" t="s">
        <v>639</v>
      </c>
      <c r="D37" s="37" t="s">
        <v>631</v>
      </c>
      <c r="E37" s="37">
        <v>1019101295</v>
      </c>
      <c r="F37" s="31" t="s">
        <v>736</v>
      </c>
      <c r="G37" s="31" t="s">
        <v>737</v>
      </c>
      <c r="H37" s="31" t="s">
        <v>622</v>
      </c>
      <c r="I37" s="31">
        <v>2021</v>
      </c>
      <c r="J37" s="31" t="s">
        <v>718</v>
      </c>
      <c r="K37" s="31" t="s">
        <v>718</v>
      </c>
      <c r="L37" s="31" t="str">
        <f t="shared" si="0"/>
        <v/>
      </c>
      <c r="W37" s="37"/>
    </row>
    <row r="38" spans="1:23" s="31" customFormat="1" x14ac:dyDescent="0.25">
      <c r="A38" s="31">
        <v>1445</v>
      </c>
      <c r="B38" s="36" t="s">
        <v>16</v>
      </c>
      <c r="C38" s="37" t="s">
        <v>639</v>
      </c>
      <c r="D38" s="37" t="s">
        <v>631</v>
      </c>
      <c r="E38" s="37">
        <v>1019101445</v>
      </c>
      <c r="F38" s="31" t="s">
        <v>770</v>
      </c>
      <c r="G38" s="31" t="s">
        <v>771</v>
      </c>
      <c r="H38" s="31" t="s">
        <v>621</v>
      </c>
      <c r="I38" s="31">
        <v>2021</v>
      </c>
      <c r="J38" s="31" t="s">
        <v>718</v>
      </c>
      <c r="K38" s="31" t="s">
        <v>718</v>
      </c>
      <c r="L38" s="31" t="str">
        <f t="shared" si="0"/>
        <v/>
      </c>
      <c r="W38" s="37"/>
    </row>
    <row r="39" spans="1:23" s="38" customFormat="1" x14ac:dyDescent="0.25">
      <c r="A39" s="38" t="s">
        <v>711</v>
      </c>
      <c r="B39" s="39" t="s">
        <v>17</v>
      </c>
      <c r="C39" s="40" t="s">
        <v>642</v>
      </c>
      <c r="D39" s="40" t="s">
        <v>631</v>
      </c>
      <c r="E39" s="40">
        <v>1019709999</v>
      </c>
      <c r="F39" s="38" t="s">
        <v>697</v>
      </c>
      <c r="H39" s="38" t="s">
        <v>693</v>
      </c>
      <c r="I39" s="38">
        <v>2021</v>
      </c>
      <c r="J39" s="31" t="s">
        <v>718</v>
      </c>
      <c r="K39" s="31" t="s">
        <v>718</v>
      </c>
      <c r="L39" s="31" t="str">
        <f t="shared" si="0"/>
        <v/>
      </c>
      <c r="M39" s="31"/>
      <c r="W39" s="40"/>
    </row>
    <row r="40" spans="1:23" s="31" customFormat="1" x14ac:dyDescent="0.25">
      <c r="A40" s="31">
        <v>1539</v>
      </c>
      <c r="B40" s="36">
        <v>10191539</v>
      </c>
      <c r="C40" s="37" t="s">
        <v>639</v>
      </c>
      <c r="D40" s="37" t="s">
        <v>631</v>
      </c>
      <c r="E40" s="37">
        <v>1019101539</v>
      </c>
      <c r="F40" s="31" t="s">
        <v>796</v>
      </c>
      <c r="G40" s="31" t="s">
        <v>797</v>
      </c>
      <c r="H40" s="31" t="s">
        <v>621</v>
      </c>
      <c r="I40" s="31">
        <v>2022</v>
      </c>
      <c r="J40" s="31" t="s">
        <v>718</v>
      </c>
      <c r="K40" s="31">
        <v>2022</v>
      </c>
      <c r="L40" s="31" t="str">
        <f t="shared" si="0"/>
        <v>2022</v>
      </c>
      <c r="W40" s="37"/>
    </row>
    <row r="41" spans="1:23" s="31" customFormat="1" x14ac:dyDescent="0.25">
      <c r="A41" s="31">
        <v>1579</v>
      </c>
      <c r="B41" s="36">
        <v>10191579</v>
      </c>
      <c r="C41" s="37" t="s">
        <v>639</v>
      </c>
      <c r="D41" s="37" t="s">
        <v>631</v>
      </c>
      <c r="E41" s="37">
        <v>1019101579</v>
      </c>
      <c r="F41" s="31" t="s">
        <v>810</v>
      </c>
      <c r="G41" s="31" t="s">
        <v>811</v>
      </c>
      <c r="H41" s="31" t="s">
        <v>621</v>
      </c>
      <c r="I41" s="31">
        <v>2023</v>
      </c>
      <c r="J41" s="31" t="s">
        <v>718</v>
      </c>
      <c r="K41" s="31">
        <v>2023</v>
      </c>
      <c r="L41" s="31" t="str">
        <f t="shared" si="0"/>
        <v>2023</v>
      </c>
      <c r="W41" s="37"/>
    </row>
    <row r="42" spans="1:23" s="31" customFormat="1" x14ac:dyDescent="0.25">
      <c r="A42" s="31">
        <v>1314</v>
      </c>
      <c r="B42" s="36" t="s">
        <v>30</v>
      </c>
      <c r="C42" s="37" t="s">
        <v>639</v>
      </c>
      <c r="D42" s="37" t="s">
        <v>628</v>
      </c>
      <c r="E42" s="37">
        <v>1027101314</v>
      </c>
      <c r="F42" s="31" t="s">
        <v>742</v>
      </c>
      <c r="G42" s="31" t="s">
        <v>743</v>
      </c>
      <c r="H42" s="31" t="s">
        <v>621</v>
      </c>
      <c r="I42" s="31">
        <v>2021</v>
      </c>
      <c r="J42" s="31">
        <v>2023</v>
      </c>
      <c r="K42" s="31" t="s">
        <v>718</v>
      </c>
      <c r="L42" s="31" t="str">
        <f t="shared" si="0"/>
        <v>2023</v>
      </c>
      <c r="W42" s="37"/>
    </row>
    <row r="43" spans="1:23" s="31" customFormat="1" x14ac:dyDescent="0.25">
      <c r="A43" s="31">
        <v>1467</v>
      </c>
      <c r="B43" s="36">
        <v>10271467</v>
      </c>
      <c r="C43" s="37" t="s">
        <v>639</v>
      </c>
      <c r="D43" s="37" t="s">
        <v>628</v>
      </c>
      <c r="E43" s="50">
        <v>1027101467</v>
      </c>
      <c r="F43" s="31" t="s">
        <v>774</v>
      </c>
      <c r="G43" s="31" t="s">
        <v>775</v>
      </c>
      <c r="H43" s="31" t="s">
        <v>622</v>
      </c>
      <c r="I43" s="31">
        <v>2021</v>
      </c>
      <c r="J43" s="31" t="s">
        <v>718</v>
      </c>
      <c r="K43" s="31" t="s">
        <v>718</v>
      </c>
      <c r="L43" s="31" t="str">
        <f t="shared" si="0"/>
        <v/>
      </c>
      <c r="W43" s="37"/>
    </row>
    <row r="44" spans="1:23" s="38" customFormat="1" x14ac:dyDescent="0.25">
      <c r="A44" s="38" t="s">
        <v>712</v>
      </c>
      <c r="B44" s="39" t="s">
        <v>33</v>
      </c>
      <c r="C44" s="40" t="s">
        <v>642</v>
      </c>
      <c r="D44" s="40" t="s">
        <v>628</v>
      </c>
      <c r="E44" s="40">
        <v>1027709999</v>
      </c>
      <c r="F44" s="38" t="s">
        <v>699</v>
      </c>
      <c r="H44" s="38" t="s">
        <v>693</v>
      </c>
      <c r="I44" s="38">
        <v>2021</v>
      </c>
      <c r="J44" s="31" t="s">
        <v>718</v>
      </c>
      <c r="K44" s="31" t="s">
        <v>718</v>
      </c>
      <c r="L44" s="31" t="str">
        <f t="shared" si="0"/>
        <v/>
      </c>
      <c r="M44" s="31"/>
      <c r="W44" s="40"/>
    </row>
    <row r="45" spans="1:23" s="31" customFormat="1" x14ac:dyDescent="0.25">
      <c r="A45" s="31">
        <v>1315</v>
      </c>
      <c r="B45" s="36" t="s">
        <v>31</v>
      </c>
      <c r="C45" s="37" t="s">
        <v>639</v>
      </c>
      <c r="D45" s="37" t="s">
        <v>628</v>
      </c>
      <c r="E45" s="37">
        <v>1027101315</v>
      </c>
      <c r="F45" s="31" t="s">
        <v>32</v>
      </c>
      <c r="H45" s="31" t="s">
        <v>622</v>
      </c>
      <c r="I45" s="31">
        <v>9999</v>
      </c>
      <c r="J45" s="31" t="s">
        <v>718</v>
      </c>
      <c r="K45" s="31" t="s">
        <v>718</v>
      </c>
      <c r="L45" s="31" t="str">
        <f t="shared" si="0"/>
        <v/>
      </c>
      <c r="M45" s="31" t="s">
        <v>813</v>
      </c>
      <c r="W45" s="37"/>
    </row>
    <row r="46" spans="1:23" s="31" customFormat="1" x14ac:dyDescent="0.25">
      <c r="A46" s="31">
        <v>1308</v>
      </c>
      <c r="B46" s="36" t="s">
        <v>21</v>
      </c>
      <c r="C46" s="37" t="s">
        <v>641</v>
      </c>
      <c r="D46" s="37" t="s">
        <v>627</v>
      </c>
      <c r="E46" s="37">
        <v>1025101308</v>
      </c>
      <c r="F46" s="31" t="s">
        <v>740</v>
      </c>
      <c r="G46" s="31" t="s">
        <v>741</v>
      </c>
      <c r="H46" s="31" t="s">
        <v>622</v>
      </c>
      <c r="I46" s="31">
        <v>2021</v>
      </c>
      <c r="J46" s="31" t="s">
        <v>718</v>
      </c>
      <c r="K46" s="31" t="s">
        <v>718</v>
      </c>
      <c r="L46" s="31" t="str">
        <f t="shared" si="0"/>
        <v/>
      </c>
      <c r="W46" s="37"/>
    </row>
    <row r="47" spans="1:23" s="31" customFormat="1" x14ac:dyDescent="0.25">
      <c r="A47" s="31">
        <v>1307</v>
      </c>
      <c r="B47" s="36" t="s">
        <v>20</v>
      </c>
      <c r="C47" s="37" t="s">
        <v>641</v>
      </c>
      <c r="D47" s="37" t="s">
        <v>627</v>
      </c>
      <c r="E47" s="37">
        <v>1025101307</v>
      </c>
      <c r="F47" s="31" t="s">
        <v>738</v>
      </c>
      <c r="G47" s="31" t="s">
        <v>739</v>
      </c>
      <c r="H47" s="31" t="s">
        <v>622</v>
      </c>
      <c r="I47" s="31">
        <v>2021</v>
      </c>
      <c r="J47" s="31">
        <v>2023</v>
      </c>
      <c r="K47" s="31" t="s">
        <v>718</v>
      </c>
      <c r="L47" s="31" t="str">
        <f t="shared" si="0"/>
        <v>2023</v>
      </c>
      <c r="W47" s="37"/>
    </row>
    <row r="48" spans="1:23" s="31" customFormat="1" x14ac:dyDescent="0.25">
      <c r="A48" s="31">
        <v>1470</v>
      </c>
      <c r="B48" s="42" t="s">
        <v>45</v>
      </c>
      <c r="C48" s="37" t="s">
        <v>641</v>
      </c>
      <c r="D48" s="37" t="s">
        <v>627</v>
      </c>
      <c r="E48" s="50">
        <v>1025101470</v>
      </c>
      <c r="F48" s="31" t="s">
        <v>776</v>
      </c>
      <c r="G48" s="31" t="s">
        <v>777</v>
      </c>
      <c r="H48" s="31" t="s">
        <v>622</v>
      </c>
      <c r="I48" s="31">
        <v>2021</v>
      </c>
      <c r="J48" s="31" t="s">
        <v>718</v>
      </c>
      <c r="K48" s="31" t="s">
        <v>718</v>
      </c>
      <c r="L48" s="31" t="str">
        <f t="shared" si="0"/>
        <v/>
      </c>
      <c r="W48" s="37"/>
    </row>
    <row r="49" spans="1:23" s="31" customFormat="1" x14ac:dyDescent="0.25">
      <c r="A49" s="31">
        <v>1489</v>
      </c>
      <c r="B49" s="42" t="s">
        <v>49</v>
      </c>
      <c r="C49" s="37" t="s">
        <v>641</v>
      </c>
      <c r="D49" s="37" t="s">
        <v>627</v>
      </c>
      <c r="E49" s="50">
        <v>1025101489</v>
      </c>
      <c r="F49" s="31" t="s">
        <v>782</v>
      </c>
      <c r="G49" s="31" t="s">
        <v>783</v>
      </c>
      <c r="H49" s="31" t="s">
        <v>621</v>
      </c>
      <c r="I49" s="31">
        <v>2021</v>
      </c>
      <c r="J49" s="31" t="s">
        <v>718</v>
      </c>
      <c r="K49" s="31" t="s">
        <v>718</v>
      </c>
      <c r="L49" s="31" t="str">
        <f t="shared" si="0"/>
        <v/>
      </c>
      <c r="W49" s="37"/>
    </row>
    <row r="50" spans="1:23" s="31" customFormat="1" x14ac:dyDescent="0.25">
      <c r="A50" s="31">
        <v>1373</v>
      </c>
      <c r="B50" s="36" t="s">
        <v>24</v>
      </c>
      <c r="C50" s="37" t="s">
        <v>641</v>
      </c>
      <c r="D50" s="37" t="s">
        <v>627</v>
      </c>
      <c r="E50" s="37">
        <v>1025101373</v>
      </c>
      <c r="F50" s="31" t="s">
        <v>756</v>
      </c>
      <c r="G50" s="31" t="s">
        <v>757</v>
      </c>
      <c r="H50" s="31" t="s">
        <v>621</v>
      </c>
      <c r="I50" s="31">
        <v>2021</v>
      </c>
      <c r="J50" s="31" t="s">
        <v>718</v>
      </c>
      <c r="K50" s="31" t="s">
        <v>718</v>
      </c>
      <c r="L50" s="31" t="str">
        <f t="shared" si="0"/>
        <v/>
      </c>
      <c r="W50" s="37"/>
    </row>
    <row r="51" spans="1:23" s="31" customFormat="1" x14ac:dyDescent="0.25">
      <c r="A51" s="31">
        <v>1477</v>
      </c>
      <c r="B51" s="42" t="s">
        <v>612</v>
      </c>
      <c r="C51" s="37" t="s">
        <v>641</v>
      </c>
      <c r="D51" s="37" t="s">
        <v>627</v>
      </c>
      <c r="E51" s="50">
        <v>1025101477</v>
      </c>
      <c r="F51" s="31" t="s">
        <v>780</v>
      </c>
      <c r="G51" s="31" t="s">
        <v>781</v>
      </c>
      <c r="H51" s="31" t="s">
        <v>622</v>
      </c>
      <c r="I51" s="31">
        <v>2021</v>
      </c>
      <c r="J51" s="31" t="s">
        <v>718</v>
      </c>
      <c r="K51" s="31" t="s">
        <v>718</v>
      </c>
      <c r="L51" s="31" t="str">
        <f t="shared" si="0"/>
        <v/>
      </c>
      <c r="W51" s="37"/>
    </row>
    <row r="52" spans="1:23" s="31" customFormat="1" x14ac:dyDescent="0.25">
      <c r="A52" s="31">
        <v>1405</v>
      </c>
      <c r="B52" s="36" t="s">
        <v>27</v>
      </c>
      <c r="C52" s="37" t="s">
        <v>641</v>
      </c>
      <c r="D52" s="37" t="s">
        <v>627</v>
      </c>
      <c r="E52" s="37">
        <v>1025101405</v>
      </c>
      <c r="F52" s="31" t="s">
        <v>766</v>
      </c>
      <c r="G52" s="31" t="s">
        <v>767</v>
      </c>
      <c r="H52" s="31" t="s">
        <v>622</v>
      </c>
      <c r="I52" s="31">
        <v>2021</v>
      </c>
      <c r="J52" s="31" t="s">
        <v>718</v>
      </c>
      <c r="K52" s="31" t="s">
        <v>718</v>
      </c>
      <c r="L52" s="31" t="str">
        <f t="shared" si="0"/>
        <v/>
      </c>
      <c r="W52" s="37"/>
    </row>
    <row r="53" spans="1:23" s="31" customFormat="1" x14ac:dyDescent="0.25">
      <c r="A53" s="31">
        <v>1447</v>
      </c>
      <c r="B53" s="36" t="s">
        <v>28</v>
      </c>
      <c r="C53" s="37" t="s">
        <v>641</v>
      </c>
      <c r="D53" s="37" t="s">
        <v>627</v>
      </c>
      <c r="E53" s="37">
        <v>1025101447</v>
      </c>
      <c r="F53" s="31" t="s">
        <v>772</v>
      </c>
      <c r="G53" s="31" t="s">
        <v>773</v>
      </c>
      <c r="H53" s="31" t="s">
        <v>621</v>
      </c>
      <c r="I53" s="31">
        <v>2021</v>
      </c>
      <c r="J53" s="31" t="s">
        <v>718</v>
      </c>
      <c r="K53" s="31" t="s">
        <v>718</v>
      </c>
      <c r="L53" s="31" t="str">
        <f t="shared" si="0"/>
        <v/>
      </c>
      <c r="W53" s="37"/>
    </row>
    <row r="54" spans="1:23" s="31" customFormat="1" x14ac:dyDescent="0.25">
      <c r="A54" s="31">
        <v>1306</v>
      </c>
      <c r="B54" s="36" t="s">
        <v>18</v>
      </c>
      <c r="C54" s="37" t="s">
        <v>641</v>
      </c>
      <c r="D54" s="37" t="s">
        <v>627</v>
      </c>
      <c r="E54" s="37">
        <v>1025101306</v>
      </c>
      <c r="F54" s="31" t="s">
        <v>19</v>
      </c>
      <c r="H54" s="31" t="s">
        <v>622</v>
      </c>
      <c r="I54" s="31">
        <v>9999</v>
      </c>
      <c r="J54" s="31" t="s">
        <v>718</v>
      </c>
      <c r="K54" s="31" t="s">
        <v>718</v>
      </c>
      <c r="L54" s="31" t="str">
        <f t="shared" si="0"/>
        <v/>
      </c>
      <c r="M54" s="31" t="s">
        <v>813</v>
      </c>
      <c r="W54" s="37"/>
    </row>
    <row r="55" spans="1:23" s="31" customFormat="1" x14ac:dyDescent="0.25">
      <c r="A55" s="31">
        <v>1310</v>
      </c>
      <c r="B55" s="36" t="s">
        <v>22</v>
      </c>
      <c r="C55" s="37" t="s">
        <v>641</v>
      </c>
      <c r="D55" s="37" t="s">
        <v>627</v>
      </c>
      <c r="E55" s="37">
        <v>1025101310</v>
      </c>
      <c r="F55" s="31" t="s">
        <v>23</v>
      </c>
      <c r="H55" s="31" t="s">
        <v>622</v>
      </c>
      <c r="I55" s="31">
        <v>9999</v>
      </c>
      <c r="J55" s="31" t="s">
        <v>718</v>
      </c>
      <c r="K55" s="31" t="s">
        <v>718</v>
      </c>
      <c r="L55" s="31" t="str">
        <f t="shared" si="0"/>
        <v/>
      </c>
      <c r="M55" s="31" t="s">
        <v>813</v>
      </c>
    </row>
    <row r="56" spans="1:23" s="38" customFormat="1" x14ac:dyDescent="0.25">
      <c r="A56" s="38" t="s">
        <v>713</v>
      </c>
      <c r="B56" s="39" t="s">
        <v>29</v>
      </c>
      <c r="C56" s="40" t="s">
        <v>642</v>
      </c>
      <c r="D56" s="40" t="s">
        <v>627</v>
      </c>
      <c r="E56" s="40">
        <v>1025709999</v>
      </c>
      <c r="F56" s="38" t="s">
        <v>698</v>
      </c>
      <c r="H56" s="38" t="s">
        <v>693</v>
      </c>
      <c r="I56" s="38">
        <v>2021</v>
      </c>
      <c r="J56" s="31" t="s">
        <v>718</v>
      </c>
      <c r="K56" s="31" t="s">
        <v>718</v>
      </c>
      <c r="L56" s="31" t="str">
        <f t="shared" si="0"/>
        <v/>
      </c>
      <c r="M56" s="31"/>
      <c r="W56" s="40"/>
    </row>
    <row r="57" spans="1:23" s="31" customFormat="1" x14ac:dyDescent="0.25">
      <c r="A57" s="31">
        <v>1403</v>
      </c>
      <c r="B57" s="36" t="s">
        <v>25</v>
      </c>
      <c r="C57" s="37" t="s">
        <v>641</v>
      </c>
      <c r="D57" s="37" t="s">
        <v>627</v>
      </c>
      <c r="E57" s="37">
        <v>1025101403</v>
      </c>
      <c r="F57" s="31" t="s">
        <v>26</v>
      </c>
      <c r="H57" s="31" t="s">
        <v>622</v>
      </c>
      <c r="I57" s="31">
        <v>9999</v>
      </c>
      <c r="J57" s="31" t="s">
        <v>718</v>
      </c>
      <c r="K57" s="31" t="s">
        <v>718</v>
      </c>
      <c r="L57" s="31" t="str">
        <f t="shared" si="0"/>
        <v/>
      </c>
      <c r="M57" s="31" t="s">
        <v>813</v>
      </c>
    </row>
    <row r="58" spans="1:23" s="31" customFormat="1" x14ac:dyDescent="0.25">
      <c r="A58" s="31">
        <v>1548</v>
      </c>
      <c r="B58" s="36">
        <v>10251548</v>
      </c>
      <c r="C58" s="37" t="s">
        <v>641</v>
      </c>
      <c r="D58" s="37" t="s">
        <v>627</v>
      </c>
      <c r="E58" s="37">
        <v>1025101548</v>
      </c>
      <c r="F58" s="31" t="s">
        <v>800</v>
      </c>
      <c r="G58" s="31" t="s">
        <v>801</v>
      </c>
      <c r="H58" s="31" t="s">
        <v>621</v>
      </c>
      <c r="I58" s="31">
        <v>2022</v>
      </c>
      <c r="J58" s="31" t="s">
        <v>718</v>
      </c>
      <c r="K58" s="31">
        <v>2022</v>
      </c>
      <c r="L58" s="31" t="str">
        <f t="shared" si="0"/>
        <v>2022</v>
      </c>
    </row>
    <row r="59" spans="1:23" s="31" customFormat="1" x14ac:dyDescent="0.25">
      <c r="A59" s="31">
        <v>1376</v>
      </c>
      <c r="B59" s="36" t="s">
        <v>44</v>
      </c>
      <c r="C59" s="37" t="s">
        <v>641</v>
      </c>
      <c r="D59" s="37" t="s">
        <v>629</v>
      </c>
      <c r="E59" s="50">
        <v>1051101376</v>
      </c>
      <c r="F59" s="31" t="s">
        <v>758</v>
      </c>
      <c r="G59" s="31" t="s">
        <v>759</v>
      </c>
      <c r="H59" s="31" t="s">
        <v>621</v>
      </c>
      <c r="I59" s="31">
        <v>2021</v>
      </c>
      <c r="J59" s="31">
        <v>2023</v>
      </c>
      <c r="K59" s="31" t="s">
        <v>718</v>
      </c>
      <c r="L59" s="31" t="str">
        <f t="shared" si="0"/>
        <v>2023</v>
      </c>
    </row>
    <row r="60" spans="1:23" s="38" customFormat="1" x14ac:dyDescent="0.25">
      <c r="A60" s="38" t="s">
        <v>714</v>
      </c>
      <c r="B60" s="39">
        <v>10519999</v>
      </c>
      <c r="C60" s="40" t="s">
        <v>642</v>
      </c>
      <c r="D60" s="40" t="s">
        <v>629</v>
      </c>
      <c r="E60" s="51">
        <v>1051709999</v>
      </c>
      <c r="F60" s="38" t="s">
        <v>703</v>
      </c>
      <c r="H60" s="38" t="s">
        <v>693</v>
      </c>
      <c r="I60" s="38">
        <v>2021</v>
      </c>
      <c r="J60" s="31" t="s">
        <v>718</v>
      </c>
      <c r="K60" s="31" t="s">
        <v>718</v>
      </c>
      <c r="L60" s="31" t="str">
        <f t="shared" si="0"/>
        <v/>
      </c>
      <c r="M60" s="31"/>
    </row>
    <row r="61" spans="1:23" s="31" customFormat="1" x14ac:dyDescent="0.25">
      <c r="A61" s="31">
        <v>1516</v>
      </c>
      <c r="B61" s="36">
        <v>10511516</v>
      </c>
      <c r="C61" s="37" t="s">
        <v>641</v>
      </c>
      <c r="D61" s="37" t="s">
        <v>629</v>
      </c>
      <c r="E61" s="37">
        <v>1051101516</v>
      </c>
      <c r="F61" s="31" t="s">
        <v>788</v>
      </c>
      <c r="G61" s="31" t="s">
        <v>789</v>
      </c>
      <c r="H61" s="31" t="s">
        <v>621</v>
      </c>
      <c r="I61" s="31">
        <v>2021</v>
      </c>
      <c r="J61" s="31" t="s">
        <v>718</v>
      </c>
      <c r="K61" s="31" t="s">
        <v>718</v>
      </c>
      <c r="L61" s="31" t="str">
        <f t="shared" si="0"/>
        <v/>
      </c>
    </row>
    <row r="62" spans="1:23" s="31" customFormat="1" x14ac:dyDescent="0.25">
      <c r="A62" s="31">
        <v>1565</v>
      </c>
      <c r="B62" s="36">
        <v>10511565</v>
      </c>
      <c r="C62" s="37" t="s">
        <v>641</v>
      </c>
      <c r="D62" s="37" t="s">
        <v>629</v>
      </c>
      <c r="E62" s="37">
        <v>1051101565</v>
      </c>
      <c r="F62" s="31" t="s">
        <v>806</v>
      </c>
      <c r="G62" s="31" t="s">
        <v>807</v>
      </c>
      <c r="H62" s="31" t="s">
        <v>622</v>
      </c>
      <c r="I62" s="31">
        <v>2023</v>
      </c>
      <c r="J62" s="31" t="s">
        <v>718</v>
      </c>
      <c r="K62" s="31">
        <v>2023</v>
      </c>
      <c r="L62" s="31" t="str">
        <f t="shared" si="0"/>
        <v>2023</v>
      </c>
    </row>
    <row r="63" spans="1:23" s="31" customFormat="1" x14ac:dyDescent="0.25">
      <c r="A63" s="31">
        <v>1329</v>
      </c>
      <c r="B63" s="36" t="s">
        <v>39</v>
      </c>
      <c r="C63" s="37" t="s">
        <v>641</v>
      </c>
      <c r="D63" s="37" t="s">
        <v>630</v>
      </c>
      <c r="E63" s="37">
        <v>1035101329</v>
      </c>
      <c r="F63" s="31" t="s">
        <v>750</v>
      </c>
      <c r="G63" s="31" t="s">
        <v>751</v>
      </c>
      <c r="H63" s="31" t="s">
        <v>622</v>
      </c>
      <c r="I63" s="31">
        <v>2021</v>
      </c>
      <c r="J63" s="31" t="s">
        <v>718</v>
      </c>
      <c r="K63" s="31" t="s">
        <v>718</v>
      </c>
      <c r="L63" s="31" t="str">
        <f t="shared" si="0"/>
        <v/>
      </c>
    </row>
    <row r="64" spans="1:23" s="31" customFormat="1" x14ac:dyDescent="0.25">
      <c r="A64" s="31">
        <v>1330</v>
      </c>
      <c r="B64" s="36" t="s">
        <v>40</v>
      </c>
      <c r="C64" s="37" t="s">
        <v>641</v>
      </c>
      <c r="D64" s="37" t="s">
        <v>630</v>
      </c>
      <c r="E64" s="37">
        <v>1035101330</v>
      </c>
      <c r="F64" s="31" t="s">
        <v>752</v>
      </c>
      <c r="G64" s="31" t="s">
        <v>753</v>
      </c>
      <c r="H64" s="31" t="s">
        <v>621</v>
      </c>
      <c r="I64" s="31">
        <v>2021</v>
      </c>
      <c r="J64" s="31">
        <v>2022</v>
      </c>
      <c r="K64" s="31" t="s">
        <v>718</v>
      </c>
      <c r="L64" s="31" t="str">
        <f t="shared" si="0"/>
        <v>2022</v>
      </c>
    </row>
    <row r="65" spans="1:13" s="38" customFormat="1" x14ac:dyDescent="0.25">
      <c r="A65" s="38" t="s">
        <v>715</v>
      </c>
      <c r="B65" s="39" t="s">
        <v>41</v>
      </c>
      <c r="C65" s="40" t="s">
        <v>642</v>
      </c>
      <c r="D65" s="40" t="s">
        <v>630</v>
      </c>
      <c r="E65" s="40">
        <v>1035709999</v>
      </c>
      <c r="F65" s="38" t="s">
        <v>701</v>
      </c>
      <c r="H65" s="38" t="s">
        <v>693</v>
      </c>
      <c r="I65" s="38">
        <v>2021</v>
      </c>
      <c r="J65" s="31" t="s">
        <v>718</v>
      </c>
      <c r="K65" s="31" t="s">
        <v>718</v>
      </c>
      <c r="L65" s="31" t="str">
        <f t="shared" si="0"/>
        <v/>
      </c>
      <c r="M65" s="31"/>
    </row>
    <row r="66" spans="1:13" s="31" customFormat="1" x14ac:dyDescent="0.25">
      <c r="A66" s="31">
        <v>1595</v>
      </c>
      <c r="B66" s="36">
        <v>10281595</v>
      </c>
      <c r="C66" s="37" t="s">
        <v>640</v>
      </c>
      <c r="D66" s="37" t="s">
        <v>626</v>
      </c>
      <c r="E66" s="37">
        <v>1028101595</v>
      </c>
      <c r="F66" s="31" t="s">
        <v>705</v>
      </c>
      <c r="H66" s="31" t="s">
        <v>621</v>
      </c>
      <c r="I66" s="49">
        <v>2024</v>
      </c>
      <c r="J66" s="31" t="s">
        <v>718</v>
      </c>
      <c r="K66" s="31">
        <v>2023</v>
      </c>
      <c r="L66" s="31" t="str">
        <f t="shared" si="0"/>
        <v>2023</v>
      </c>
    </row>
    <row r="67" spans="1:13" s="31" customFormat="1" x14ac:dyDescent="0.25">
      <c r="A67" s="31">
        <v>1596</v>
      </c>
      <c r="B67" s="36">
        <v>10281596</v>
      </c>
      <c r="C67" s="37" t="s">
        <v>640</v>
      </c>
      <c r="D67" s="37" t="s">
        <v>626</v>
      </c>
      <c r="E67" s="37">
        <v>1028101596</v>
      </c>
      <c r="F67" s="31" t="s">
        <v>716</v>
      </c>
      <c r="H67" s="31" t="s">
        <v>621</v>
      </c>
      <c r="I67" s="49">
        <v>2024</v>
      </c>
      <c r="J67" s="31" t="s">
        <v>718</v>
      </c>
      <c r="K67" s="31">
        <v>2023</v>
      </c>
      <c r="L67" s="31" t="str">
        <f t="shared" si="0"/>
        <v>2023</v>
      </c>
    </row>
    <row r="68" spans="1:13" s="31" customFormat="1" x14ac:dyDescent="0.25">
      <c r="A68" s="31">
        <v>2000</v>
      </c>
      <c r="B68" s="31">
        <v>2000</v>
      </c>
      <c r="C68" s="37" t="s">
        <v>642</v>
      </c>
      <c r="D68" s="37" t="s">
        <v>642</v>
      </c>
      <c r="E68" s="31">
        <v>1015602000</v>
      </c>
      <c r="F68" s="31" t="s">
        <v>684</v>
      </c>
      <c r="G68" s="36" t="s">
        <v>643</v>
      </c>
      <c r="H68" s="31" t="s">
        <v>693</v>
      </c>
      <c r="I68" s="31">
        <v>8888</v>
      </c>
    </row>
    <row r="69" spans="1:13" s="31" customFormat="1" x14ac:dyDescent="0.25">
      <c r="A69" s="31">
        <v>2001</v>
      </c>
      <c r="B69" s="31">
        <v>2001</v>
      </c>
      <c r="C69" s="37" t="s">
        <v>642</v>
      </c>
      <c r="D69" s="37" t="s">
        <v>642</v>
      </c>
      <c r="E69" s="31">
        <v>1015602001</v>
      </c>
      <c r="F69" s="31" t="s">
        <v>684</v>
      </c>
      <c r="G69" s="36" t="s">
        <v>644</v>
      </c>
      <c r="H69" s="31" t="s">
        <v>693</v>
      </c>
      <c r="I69" s="31">
        <v>8888</v>
      </c>
    </row>
    <row r="70" spans="1:13" s="31" customFormat="1" x14ac:dyDescent="0.25">
      <c r="A70" s="31">
        <v>2002</v>
      </c>
      <c r="B70" s="31">
        <v>2002</v>
      </c>
      <c r="C70" s="37" t="s">
        <v>642</v>
      </c>
      <c r="D70" s="37" t="s">
        <v>642</v>
      </c>
      <c r="E70" s="31">
        <v>1015602002</v>
      </c>
      <c r="F70" s="31" t="s">
        <v>684</v>
      </c>
      <c r="G70" s="44" t="s">
        <v>645</v>
      </c>
      <c r="H70" s="31" t="s">
        <v>693</v>
      </c>
      <c r="I70" s="31">
        <v>8888</v>
      </c>
    </row>
    <row r="71" spans="1:13" s="31" customFormat="1" x14ac:dyDescent="0.25">
      <c r="A71" s="31">
        <v>2003</v>
      </c>
      <c r="B71" s="31">
        <v>2003</v>
      </c>
      <c r="C71" s="37" t="s">
        <v>642</v>
      </c>
      <c r="D71" s="37" t="s">
        <v>642</v>
      </c>
      <c r="E71" s="31">
        <v>1015602003</v>
      </c>
      <c r="F71" s="31" t="s">
        <v>685</v>
      </c>
      <c r="G71" s="44" t="s">
        <v>646</v>
      </c>
      <c r="H71" s="31" t="s">
        <v>693</v>
      </c>
      <c r="I71" s="31">
        <v>8888</v>
      </c>
    </row>
    <row r="72" spans="1:13" s="31" customFormat="1" x14ac:dyDescent="0.25">
      <c r="A72" s="31">
        <v>2004</v>
      </c>
      <c r="B72" s="31">
        <v>2004</v>
      </c>
      <c r="C72" s="37" t="s">
        <v>642</v>
      </c>
      <c r="D72" s="37" t="s">
        <v>642</v>
      </c>
      <c r="E72" s="31">
        <v>1015602004</v>
      </c>
      <c r="F72" s="31" t="s">
        <v>684</v>
      </c>
      <c r="G72" s="45" t="s">
        <v>647</v>
      </c>
      <c r="H72" s="31" t="s">
        <v>693</v>
      </c>
      <c r="I72" s="31">
        <v>8888</v>
      </c>
    </row>
    <row r="73" spans="1:13" s="31" customFormat="1" x14ac:dyDescent="0.25">
      <c r="A73" s="31">
        <v>3000</v>
      </c>
      <c r="B73" s="31">
        <v>3000</v>
      </c>
      <c r="C73" s="37" t="s">
        <v>642</v>
      </c>
      <c r="D73" s="37" t="s">
        <v>642</v>
      </c>
      <c r="E73" s="31">
        <v>1015703000</v>
      </c>
      <c r="G73" s="36" t="s">
        <v>648</v>
      </c>
      <c r="H73" s="31" t="s">
        <v>693</v>
      </c>
      <c r="I73" s="31">
        <v>8888</v>
      </c>
    </row>
    <row r="74" spans="1:13" s="31" customFormat="1" x14ac:dyDescent="0.25">
      <c r="A74" s="31">
        <v>3001</v>
      </c>
      <c r="B74" s="31">
        <v>3001</v>
      </c>
      <c r="C74" s="37" t="s">
        <v>642</v>
      </c>
      <c r="D74" s="37" t="s">
        <v>642</v>
      </c>
      <c r="E74" s="31">
        <v>1015703001</v>
      </c>
      <c r="G74" s="36" t="s">
        <v>649</v>
      </c>
      <c r="H74" s="31" t="s">
        <v>693</v>
      </c>
      <c r="I74" s="31">
        <v>8888</v>
      </c>
    </row>
    <row r="75" spans="1:13" s="31" customFormat="1" x14ac:dyDescent="0.25">
      <c r="A75" s="31">
        <v>3002</v>
      </c>
      <c r="B75" s="31">
        <v>3002</v>
      </c>
      <c r="C75" s="37" t="s">
        <v>642</v>
      </c>
      <c r="D75" s="37" t="s">
        <v>642</v>
      </c>
      <c r="E75" s="31">
        <v>1015703002</v>
      </c>
      <c r="G75" s="36" t="s">
        <v>650</v>
      </c>
      <c r="H75" s="31" t="s">
        <v>693</v>
      </c>
      <c r="I75" s="31">
        <v>8888</v>
      </c>
    </row>
    <row r="76" spans="1:13" s="31" customFormat="1" x14ac:dyDescent="0.25">
      <c r="A76" s="31">
        <v>3003</v>
      </c>
      <c r="B76" s="31">
        <v>3003</v>
      </c>
      <c r="C76" s="37" t="s">
        <v>642</v>
      </c>
      <c r="D76" s="37" t="s">
        <v>642</v>
      </c>
      <c r="E76" s="31">
        <v>1015703003</v>
      </c>
      <c r="F76" s="31" t="s">
        <v>686</v>
      </c>
      <c r="G76" s="36" t="s">
        <v>651</v>
      </c>
      <c r="H76" s="31" t="s">
        <v>693</v>
      </c>
      <c r="I76" s="31">
        <v>8888</v>
      </c>
    </row>
    <row r="77" spans="1:13" s="31" customFormat="1" x14ac:dyDescent="0.25">
      <c r="A77" s="31">
        <v>3004</v>
      </c>
      <c r="B77" s="31">
        <v>3004</v>
      </c>
      <c r="C77" s="37" t="s">
        <v>642</v>
      </c>
      <c r="D77" s="37" t="s">
        <v>642</v>
      </c>
      <c r="E77" s="31">
        <v>1015703004</v>
      </c>
      <c r="F77" s="31" t="s">
        <v>684</v>
      </c>
      <c r="G77" s="36" t="s">
        <v>652</v>
      </c>
      <c r="H77" s="31" t="s">
        <v>693</v>
      </c>
      <c r="I77" s="31">
        <v>8888</v>
      </c>
    </row>
    <row r="78" spans="1:13" s="31" customFormat="1" x14ac:dyDescent="0.25">
      <c r="A78" s="31">
        <v>4000</v>
      </c>
      <c r="B78" s="31">
        <v>4000</v>
      </c>
      <c r="C78" s="37" t="s">
        <v>642</v>
      </c>
      <c r="D78" s="37" t="s">
        <v>642</v>
      </c>
      <c r="E78" s="31">
        <v>1015704000</v>
      </c>
      <c r="F78" s="31" t="s">
        <v>685</v>
      </c>
      <c r="G78" s="36" t="s">
        <v>653</v>
      </c>
      <c r="H78" s="31" t="s">
        <v>693</v>
      </c>
      <c r="I78" s="31">
        <v>8888</v>
      </c>
    </row>
    <row r="79" spans="1:13" s="31" customFormat="1" x14ac:dyDescent="0.25">
      <c r="A79" s="31">
        <v>4001</v>
      </c>
      <c r="B79" s="31">
        <v>4001</v>
      </c>
      <c r="C79" s="37" t="s">
        <v>642</v>
      </c>
      <c r="D79" s="37" t="s">
        <v>642</v>
      </c>
      <c r="E79" s="31">
        <v>1015704001</v>
      </c>
      <c r="F79" s="31" t="s">
        <v>685</v>
      </c>
      <c r="G79" s="36" t="s">
        <v>654</v>
      </c>
      <c r="H79" s="31" t="s">
        <v>693</v>
      </c>
      <c r="I79" s="31">
        <v>8888</v>
      </c>
    </row>
    <row r="80" spans="1:13" s="31" customFormat="1" x14ac:dyDescent="0.25">
      <c r="A80" s="31">
        <v>4002</v>
      </c>
      <c r="B80" s="31">
        <v>4002</v>
      </c>
      <c r="C80" s="37" t="s">
        <v>642</v>
      </c>
      <c r="D80" s="37" t="s">
        <v>642</v>
      </c>
      <c r="E80" s="31">
        <v>1015704002</v>
      </c>
      <c r="F80" s="31" t="s">
        <v>685</v>
      </c>
      <c r="G80" s="36" t="s">
        <v>655</v>
      </c>
      <c r="H80" s="31" t="s">
        <v>693</v>
      </c>
      <c r="I80" s="31">
        <v>8888</v>
      </c>
    </row>
    <row r="81" spans="1:9" s="31" customFormat="1" x14ac:dyDescent="0.25">
      <c r="A81" s="31">
        <v>4003</v>
      </c>
      <c r="B81" s="31">
        <v>4003</v>
      </c>
      <c r="C81" s="37" t="s">
        <v>642</v>
      </c>
      <c r="D81" s="37" t="s">
        <v>642</v>
      </c>
      <c r="E81" s="31">
        <v>1015704003</v>
      </c>
      <c r="F81" s="31" t="s">
        <v>685</v>
      </c>
      <c r="G81" s="36" t="s">
        <v>656</v>
      </c>
      <c r="H81" s="31" t="s">
        <v>693</v>
      </c>
      <c r="I81" s="31">
        <v>8888</v>
      </c>
    </row>
    <row r="82" spans="1:9" s="31" customFormat="1" x14ac:dyDescent="0.25">
      <c r="A82" s="31">
        <v>4004</v>
      </c>
      <c r="B82" s="31">
        <v>4004</v>
      </c>
      <c r="C82" s="37" t="s">
        <v>642</v>
      </c>
      <c r="D82" s="37" t="s">
        <v>642</v>
      </c>
      <c r="E82" s="31">
        <v>1015704004</v>
      </c>
      <c r="F82" s="31" t="s">
        <v>685</v>
      </c>
      <c r="G82" s="36" t="s">
        <v>657</v>
      </c>
      <c r="H82" s="31" t="s">
        <v>693</v>
      </c>
      <c r="I82" s="31">
        <v>8888</v>
      </c>
    </row>
    <row r="83" spans="1:9" s="31" customFormat="1" x14ac:dyDescent="0.25">
      <c r="A83" s="31">
        <v>5000</v>
      </c>
      <c r="B83" s="31">
        <v>5000</v>
      </c>
      <c r="C83" s="37" t="s">
        <v>642</v>
      </c>
      <c r="D83" s="37" t="s">
        <v>642</v>
      </c>
      <c r="E83" s="31">
        <v>1015705000</v>
      </c>
      <c r="F83" s="31" t="s">
        <v>687</v>
      </c>
      <c r="G83" s="36" t="s">
        <v>658</v>
      </c>
      <c r="H83" s="31" t="s">
        <v>693</v>
      </c>
      <c r="I83" s="31">
        <v>8888</v>
      </c>
    </row>
    <row r="84" spans="1:9" s="31" customFormat="1" x14ac:dyDescent="0.25">
      <c r="A84" s="31">
        <v>5001</v>
      </c>
      <c r="B84" s="31">
        <v>5001</v>
      </c>
      <c r="C84" s="37" t="s">
        <v>642</v>
      </c>
      <c r="D84" s="37" t="s">
        <v>642</v>
      </c>
      <c r="E84" s="31">
        <v>1015705001</v>
      </c>
      <c r="F84" s="31" t="s">
        <v>687</v>
      </c>
      <c r="G84" s="36" t="s">
        <v>659</v>
      </c>
      <c r="H84" s="31" t="s">
        <v>693</v>
      </c>
      <c r="I84" s="31">
        <v>8888</v>
      </c>
    </row>
    <row r="85" spans="1:9" s="31" customFormat="1" x14ac:dyDescent="0.25">
      <c r="A85" s="31">
        <v>5002</v>
      </c>
      <c r="B85" s="31">
        <v>5002</v>
      </c>
      <c r="C85" s="37" t="s">
        <v>642</v>
      </c>
      <c r="D85" s="37" t="s">
        <v>642</v>
      </c>
      <c r="E85" s="31">
        <v>1015705002</v>
      </c>
      <c r="F85" s="31" t="s">
        <v>687</v>
      </c>
      <c r="G85" s="36" t="s">
        <v>660</v>
      </c>
      <c r="H85" s="31" t="s">
        <v>693</v>
      </c>
      <c r="I85" s="31">
        <v>8888</v>
      </c>
    </row>
    <row r="86" spans="1:9" s="31" customFormat="1" x14ac:dyDescent="0.25">
      <c r="A86" s="31">
        <v>5003</v>
      </c>
      <c r="B86" s="31">
        <v>5003</v>
      </c>
      <c r="C86" s="37" t="s">
        <v>642</v>
      </c>
      <c r="D86" s="37" t="s">
        <v>642</v>
      </c>
      <c r="E86" s="31">
        <v>1015705003</v>
      </c>
      <c r="F86" s="31" t="s">
        <v>687</v>
      </c>
      <c r="G86" s="36" t="s">
        <v>661</v>
      </c>
      <c r="H86" s="31" t="s">
        <v>693</v>
      </c>
      <c r="I86" s="31">
        <v>8888</v>
      </c>
    </row>
    <row r="87" spans="1:9" s="31" customFormat="1" x14ac:dyDescent="0.25">
      <c r="A87" s="31">
        <v>5004</v>
      </c>
      <c r="B87" s="31">
        <v>5004</v>
      </c>
      <c r="C87" s="37" t="s">
        <v>642</v>
      </c>
      <c r="D87" s="37" t="s">
        <v>642</v>
      </c>
      <c r="E87" s="31">
        <v>1015705004</v>
      </c>
      <c r="F87" s="31" t="s">
        <v>687</v>
      </c>
      <c r="G87" s="36" t="s">
        <v>662</v>
      </c>
      <c r="H87" s="31" t="s">
        <v>693</v>
      </c>
      <c r="I87" s="31">
        <v>8888</v>
      </c>
    </row>
    <row r="88" spans="1:9" x14ac:dyDescent="0.25">
      <c r="A88" s="28">
        <v>5005</v>
      </c>
      <c r="B88" s="28">
        <v>5005</v>
      </c>
      <c r="C88" s="29" t="s">
        <v>642</v>
      </c>
      <c r="D88" s="29" t="s">
        <v>642</v>
      </c>
      <c r="E88" s="28">
        <v>1015705005</v>
      </c>
      <c r="F88" s="28" t="s">
        <v>687</v>
      </c>
      <c r="G88" s="35" t="s">
        <v>663</v>
      </c>
      <c r="H88" s="28" t="s">
        <v>693</v>
      </c>
      <c r="I88" s="31">
        <v>8888</v>
      </c>
    </row>
    <row r="89" spans="1:9" x14ac:dyDescent="0.25">
      <c r="A89" s="28">
        <v>6000</v>
      </c>
      <c r="B89" s="28">
        <v>6000</v>
      </c>
      <c r="C89" s="29" t="s">
        <v>642</v>
      </c>
      <c r="D89" s="29" t="s">
        <v>642</v>
      </c>
      <c r="E89" s="28">
        <v>1015606000</v>
      </c>
      <c r="F89" s="28" t="s">
        <v>688</v>
      </c>
      <c r="G89" s="35" t="s">
        <v>664</v>
      </c>
      <c r="H89" s="28" t="s">
        <v>693</v>
      </c>
      <c r="I89" s="31">
        <v>8888</v>
      </c>
    </row>
    <row r="90" spans="1:9" x14ac:dyDescent="0.25">
      <c r="A90" s="28">
        <v>6001</v>
      </c>
      <c r="B90" s="28">
        <v>6001</v>
      </c>
      <c r="C90" s="29" t="s">
        <v>642</v>
      </c>
      <c r="D90" s="29" t="s">
        <v>642</v>
      </c>
      <c r="E90" s="28">
        <v>1015606001</v>
      </c>
      <c r="F90" s="28" t="s">
        <v>688</v>
      </c>
      <c r="G90" s="35" t="s">
        <v>665</v>
      </c>
      <c r="H90" s="28" t="s">
        <v>693</v>
      </c>
      <c r="I90" s="31">
        <v>8888</v>
      </c>
    </row>
    <row r="91" spans="1:9" x14ac:dyDescent="0.25">
      <c r="A91" s="28">
        <v>6002</v>
      </c>
      <c r="B91" s="28">
        <v>6002</v>
      </c>
      <c r="C91" s="29" t="s">
        <v>642</v>
      </c>
      <c r="D91" s="29" t="s">
        <v>642</v>
      </c>
      <c r="E91" s="28">
        <v>1015606002</v>
      </c>
      <c r="F91" s="28" t="s">
        <v>688</v>
      </c>
      <c r="G91" s="35" t="s">
        <v>666</v>
      </c>
      <c r="H91" s="28" t="s">
        <v>693</v>
      </c>
      <c r="I91" s="31">
        <v>8888</v>
      </c>
    </row>
    <row r="92" spans="1:9" x14ac:dyDescent="0.25">
      <c r="A92" s="28">
        <v>6003</v>
      </c>
      <c r="B92" s="28">
        <v>6003</v>
      </c>
      <c r="C92" s="29" t="s">
        <v>642</v>
      </c>
      <c r="D92" s="29" t="s">
        <v>642</v>
      </c>
      <c r="E92" s="28">
        <v>1015606003</v>
      </c>
      <c r="F92" s="28" t="s">
        <v>688</v>
      </c>
      <c r="G92" s="35" t="s">
        <v>667</v>
      </c>
      <c r="H92" s="28" t="s">
        <v>693</v>
      </c>
      <c r="I92" s="31">
        <v>8888</v>
      </c>
    </row>
    <row r="93" spans="1:9" x14ac:dyDescent="0.25">
      <c r="A93" s="28">
        <v>6004</v>
      </c>
      <c r="B93" s="28">
        <v>6004</v>
      </c>
      <c r="C93" s="29" t="s">
        <v>642</v>
      </c>
      <c r="D93" s="29" t="s">
        <v>642</v>
      </c>
      <c r="E93" s="28">
        <v>1015606004</v>
      </c>
      <c r="F93" s="28" t="s">
        <v>688</v>
      </c>
      <c r="G93" s="35" t="s">
        <v>668</v>
      </c>
      <c r="H93" s="28" t="s">
        <v>693</v>
      </c>
      <c r="I93" s="31">
        <v>8888</v>
      </c>
    </row>
    <row r="94" spans="1:9" x14ac:dyDescent="0.25">
      <c r="A94" s="28">
        <v>6005</v>
      </c>
      <c r="B94" s="28">
        <v>6005</v>
      </c>
      <c r="C94" s="29" t="s">
        <v>642</v>
      </c>
      <c r="D94" s="29" t="s">
        <v>642</v>
      </c>
      <c r="E94" s="28">
        <v>1015606005</v>
      </c>
      <c r="F94" s="28" t="s">
        <v>688</v>
      </c>
      <c r="G94" s="35" t="s">
        <v>669</v>
      </c>
      <c r="H94" s="28" t="s">
        <v>693</v>
      </c>
      <c r="I94" s="31">
        <v>8888</v>
      </c>
    </row>
    <row r="95" spans="1:9" x14ac:dyDescent="0.25">
      <c r="A95" s="28">
        <v>6006</v>
      </c>
      <c r="B95" s="28">
        <v>6006</v>
      </c>
      <c r="C95" s="29" t="s">
        <v>642</v>
      </c>
      <c r="D95" s="29" t="s">
        <v>642</v>
      </c>
      <c r="E95" s="28">
        <v>1015606006</v>
      </c>
      <c r="F95" s="28" t="s">
        <v>688</v>
      </c>
      <c r="G95" s="35" t="s">
        <v>670</v>
      </c>
      <c r="H95" s="28" t="s">
        <v>693</v>
      </c>
      <c r="I95" s="31">
        <v>8888</v>
      </c>
    </row>
    <row r="96" spans="1:9" x14ac:dyDescent="0.25">
      <c r="A96" s="28">
        <v>6007</v>
      </c>
      <c r="B96" s="28">
        <v>6007</v>
      </c>
      <c r="C96" s="29" t="s">
        <v>642</v>
      </c>
      <c r="D96" s="29" t="s">
        <v>642</v>
      </c>
      <c r="E96" s="28">
        <v>1015606007</v>
      </c>
      <c r="F96" s="28" t="s">
        <v>688</v>
      </c>
      <c r="G96" s="35" t="s">
        <v>671</v>
      </c>
      <c r="H96" s="28" t="s">
        <v>693</v>
      </c>
      <c r="I96" s="31">
        <v>8888</v>
      </c>
    </row>
    <row r="97" spans="1:9" x14ac:dyDescent="0.25">
      <c r="A97" s="28">
        <v>7000</v>
      </c>
      <c r="B97" s="28">
        <v>7000</v>
      </c>
      <c r="C97" s="29" t="s">
        <v>642</v>
      </c>
      <c r="D97" s="29" t="s">
        <v>642</v>
      </c>
      <c r="E97" s="28">
        <v>1015707000</v>
      </c>
      <c r="F97" s="28" t="s">
        <v>689</v>
      </c>
      <c r="G97" s="35" t="s">
        <v>672</v>
      </c>
      <c r="H97" s="28" t="s">
        <v>693</v>
      </c>
      <c r="I97" s="31">
        <v>8888</v>
      </c>
    </row>
    <row r="98" spans="1:9" x14ac:dyDescent="0.25">
      <c r="A98" s="28">
        <v>7001</v>
      </c>
      <c r="B98" s="28">
        <v>7001</v>
      </c>
      <c r="C98" s="29" t="s">
        <v>642</v>
      </c>
      <c r="D98" s="29" t="s">
        <v>642</v>
      </c>
      <c r="E98" s="28">
        <v>1015707001</v>
      </c>
      <c r="F98" s="28" t="s">
        <v>689</v>
      </c>
      <c r="G98" s="35" t="s">
        <v>673</v>
      </c>
      <c r="H98" s="28" t="s">
        <v>693</v>
      </c>
      <c r="I98" s="31">
        <v>8888</v>
      </c>
    </row>
    <row r="99" spans="1:9" x14ac:dyDescent="0.25">
      <c r="A99" s="28">
        <v>7002</v>
      </c>
      <c r="B99" s="28">
        <v>7002</v>
      </c>
      <c r="C99" s="29" t="s">
        <v>642</v>
      </c>
      <c r="D99" s="29" t="s">
        <v>642</v>
      </c>
      <c r="E99" s="28">
        <v>1015707002</v>
      </c>
      <c r="F99" s="28" t="s">
        <v>689</v>
      </c>
      <c r="G99" s="35" t="s">
        <v>674</v>
      </c>
      <c r="H99" s="28" t="s">
        <v>693</v>
      </c>
      <c r="I99" s="31">
        <v>8888</v>
      </c>
    </row>
    <row r="100" spans="1:9" x14ac:dyDescent="0.25">
      <c r="A100" s="28">
        <v>7003</v>
      </c>
      <c r="B100" s="28">
        <v>7003</v>
      </c>
      <c r="C100" s="29" t="s">
        <v>642</v>
      </c>
      <c r="D100" s="29" t="s">
        <v>642</v>
      </c>
      <c r="E100" s="28">
        <v>1015707003</v>
      </c>
      <c r="F100" s="28" t="s">
        <v>689</v>
      </c>
      <c r="G100" s="35" t="s">
        <v>675</v>
      </c>
      <c r="H100" s="28" t="s">
        <v>693</v>
      </c>
      <c r="I100" s="31">
        <v>8888</v>
      </c>
    </row>
    <row r="101" spans="1:9" x14ac:dyDescent="0.25">
      <c r="A101" s="28">
        <v>7004</v>
      </c>
      <c r="B101" s="28">
        <v>7004</v>
      </c>
      <c r="C101" s="29" t="s">
        <v>642</v>
      </c>
      <c r="D101" s="29" t="s">
        <v>642</v>
      </c>
      <c r="E101" s="28">
        <v>1015707004</v>
      </c>
      <c r="F101" s="28" t="s">
        <v>689</v>
      </c>
      <c r="G101" s="35" t="s">
        <v>676</v>
      </c>
      <c r="H101" s="28" t="s">
        <v>693</v>
      </c>
      <c r="I101" s="31">
        <v>8888</v>
      </c>
    </row>
    <row r="102" spans="1:9" x14ac:dyDescent="0.25">
      <c r="A102" s="28">
        <v>7005</v>
      </c>
      <c r="B102" s="28">
        <v>7005</v>
      </c>
      <c r="C102" s="29" t="s">
        <v>642</v>
      </c>
      <c r="D102" s="29" t="s">
        <v>642</v>
      </c>
      <c r="E102" s="28">
        <v>1015707005</v>
      </c>
      <c r="F102" s="28" t="s">
        <v>689</v>
      </c>
      <c r="G102" s="35" t="s">
        <v>677</v>
      </c>
      <c r="H102" s="28" t="s">
        <v>693</v>
      </c>
      <c r="I102" s="31">
        <v>8888</v>
      </c>
    </row>
    <row r="103" spans="1:9" x14ac:dyDescent="0.25">
      <c r="A103" s="28">
        <v>8000</v>
      </c>
      <c r="B103" s="28">
        <v>8000</v>
      </c>
      <c r="C103" s="29" t="s">
        <v>642</v>
      </c>
      <c r="D103" s="29" t="s">
        <v>642</v>
      </c>
      <c r="E103" s="28">
        <v>1015708000</v>
      </c>
      <c r="G103" s="35" t="s">
        <v>678</v>
      </c>
      <c r="H103" s="28" t="s">
        <v>693</v>
      </c>
      <c r="I103" s="31">
        <v>8888</v>
      </c>
    </row>
    <row r="104" spans="1:9" x14ac:dyDescent="0.25">
      <c r="A104" s="28">
        <v>8001</v>
      </c>
      <c r="B104" s="28">
        <v>8001</v>
      </c>
      <c r="C104" s="29" t="s">
        <v>642</v>
      </c>
      <c r="D104" s="29" t="s">
        <v>642</v>
      </c>
      <c r="E104" s="28">
        <v>1015708001</v>
      </c>
      <c r="F104" s="28" t="s">
        <v>690</v>
      </c>
      <c r="G104" s="35" t="s">
        <v>679</v>
      </c>
      <c r="H104" s="28" t="s">
        <v>693</v>
      </c>
      <c r="I104" s="31">
        <v>8888</v>
      </c>
    </row>
    <row r="105" spans="1:9" x14ac:dyDescent="0.25">
      <c r="A105" s="28">
        <v>8002</v>
      </c>
      <c r="B105" s="28">
        <v>8002</v>
      </c>
      <c r="C105" s="29" t="s">
        <v>642</v>
      </c>
      <c r="D105" s="29" t="s">
        <v>642</v>
      </c>
      <c r="E105" s="28">
        <v>1015708002</v>
      </c>
      <c r="F105" s="28" t="s">
        <v>690</v>
      </c>
      <c r="G105" s="35" t="s">
        <v>680</v>
      </c>
      <c r="H105" s="28" t="s">
        <v>693</v>
      </c>
      <c r="I105" s="31">
        <v>8888</v>
      </c>
    </row>
    <row r="106" spans="1:9" x14ac:dyDescent="0.25">
      <c r="A106" s="28">
        <v>8003</v>
      </c>
      <c r="B106" s="28">
        <v>8003</v>
      </c>
      <c r="C106" s="29" t="s">
        <v>642</v>
      </c>
      <c r="D106" s="29" t="s">
        <v>642</v>
      </c>
      <c r="E106" s="28">
        <v>1015708003</v>
      </c>
      <c r="F106" s="28" t="s">
        <v>685</v>
      </c>
      <c r="G106" s="35" t="s">
        <v>681</v>
      </c>
      <c r="H106" s="28" t="s">
        <v>693</v>
      </c>
      <c r="I106" s="31">
        <v>8888</v>
      </c>
    </row>
    <row r="107" spans="1:9" x14ac:dyDescent="0.25">
      <c r="A107" s="28">
        <v>8004</v>
      </c>
      <c r="B107" s="28">
        <v>8004</v>
      </c>
      <c r="C107" s="29" t="s">
        <v>642</v>
      </c>
      <c r="D107" s="29" t="s">
        <v>642</v>
      </c>
      <c r="E107" s="28">
        <v>1015708004</v>
      </c>
      <c r="F107" s="28" t="s">
        <v>685</v>
      </c>
      <c r="G107" s="35" t="s">
        <v>682</v>
      </c>
      <c r="H107" s="28" t="s">
        <v>693</v>
      </c>
      <c r="I107" s="31">
        <v>8888</v>
      </c>
    </row>
    <row r="108" spans="1:9" x14ac:dyDescent="0.25">
      <c r="A108" s="28">
        <v>9001</v>
      </c>
      <c r="B108" s="28">
        <v>9001</v>
      </c>
      <c r="C108" s="29" t="s">
        <v>642</v>
      </c>
      <c r="D108" s="29" t="s">
        <v>642</v>
      </c>
      <c r="E108" s="28">
        <v>1015709001</v>
      </c>
      <c r="F108" s="28" t="s">
        <v>691</v>
      </c>
      <c r="G108" s="35" t="s">
        <v>683</v>
      </c>
      <c r="H108" s="28" t="s">
        <v>693</v>
      </c>
      <c r="I108" s="31">
        <v>8888</v>
      </c>
    </row>
    <row r="109" spans="1:9" x14ac:dyDescent="0.25">
      <c r="A109" s="28" t="s">
        <v>620</v>
      </c>
      <c r="B109" s="28" t="s">
        <v>620</v>
      </c>
      <c r="E109" s="28" t="s">
        <v>620</v>
      </c>
      <c r="F109" s="28" t="s">
        <v>694</v>
      </c>
    </row>
  </sheetData>
  <autoFilter ref="A3:M109" xr:uid="{00000000-0001-0000-0000-000000000000}"/>
  <mergeCells count="1">
    <mergeCell ref="B1:M1"/>
  </mergeCells>
  <conditionalFormatting sqref="B110:B1048576 B1:B67">
    <cfRule type="duplicateValues" dxfId="8" priority="2"/>
  </conditionalFormatting>
  <conditionalFormatting sqref="E1:E1048576">
    <cfRule type="duplicateValues" dxfId="7" priority="1"/>
  </conditionalFormatting>
  <pageMargins left="0.7" right="0.7" top="0.75" bottom="0.75" header="0.3" footer="0.3"/>
  <pageSetup orientation="portrait" r:id="rId1"/>
  <customProperties>
    <customPr name="_pios_id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5866-C176-4664-9B20-9874F66E8259}">
  <dimension ref="A1:BJ122"/>
  <sheetViews>
    <sheetView showGridLines="0" tabSelected="1" topLeftCell="A3" workbookViewId="0">
      <selection activeCell="A75" sqref="A4:A75"/>
    </sheetView>
  </sheetViews>
  <sheetFormatPr defaultColWidth="7.7109375" defaultRowHeight="15" x14ac:dyDescent="0.25"/>
  <cols>
    <col min="1" max="2" width="8.5703125" style="28" customWidth="1"/>
    <col min="3" max="3" width="12.28515625" style="35" bestFit="1" customWidth="1"/>
    <col min="4" max="4" width="11" style="29" bestFit="1" customWidth="1"/>
    <col min="5" max="5" width="15.7109375" style="29" customWidth="1"/>
    <col min="6" max="6" width="15" style="29" bestFit="1" customWidth="1"/>
    <col min="7" max="7" width="25.28515625" style="28" customWidth="1"/>
    <col min="8" max="8" width="62.28515625" style="28" customWidth="1"/>
    <col min="9" max="9" width="22.42578125" style="28" bestFit="1" customWidth="1"/>
    <col min="10" max="10" width="9.28515625" style="28" customWidth="1"/>
    <col min="11" max="11" width="6.7109375" style="28" bestFit="1" customWidth="1"/>
    <col min="12" max="12" width="6.7109375" style="28" customWidth="1"/>
    <col min="13" max="13" width="15" style="28" customWidth="1"/>
    <col min="14" max="14" width="9.85546875" style="28" customWidth="1"/>
    <col min="15" max="15" width="10.85546875" style="28" customWidth="1"/>
    <col min="16" max="16" width="7.7109375" style="28" customWidth="1"/>
    <col min="17" max="17" width="12" style="28" bestFit="1" customWidth="1"/>
    <col min="18" max="18" width="6.42578125" style="28" customWidth="1"/>
    <col min="19" max="19" width="11.140625" style="28" customWidth="1"/>
    <col min="20" max="20" width="15.42578125" style="28" customWidth="1"/>
    <col min="21" max="21" width="15.28515625" style="28" customWidth="1"/>
    <col min="22" max="22" width="10.140625" style="28" bestFit="1" customWidth="1"/>
    <col min="23" max="23" width="15.7109375" style="28" bestFit="1" customWidth="1"/>
    <col min="24" max="24" width="7.7109375" style="28"/>
    <col min="25" max="25" width="5.28515625" style="28" bestFit="1" customWidth="1"/>
    <col min="26" max="26" width="13.7109375" style="28" bestFit="1" customWidth="1"/>
    <col min="27" max="27" width="1.85546875" style="28" bestFit="1" customWidth="1"/>
    <col min="28" max="28" width="7.7109375" style="28"/>
    <col min="29" max="29" width="21.140625" style="31" bestFit="1" customWidth="1"/>
    <col min="30" max="62" width="7.7109375" style="31"/>
    <col min="63" max="16384" width="7.7109375" style="28"/>
  </cols>
  <sheetData>
    <row r="1" spans="1:26" ht="15" customHeight="1" x14ac:dyDescent="0.25">
      <c r="C1" s="54" t="s">
        <v>632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3" spans="1:26" x14ac:dyDescent="0.25">
      <c r="A3" s="46" t="s">
        <v>637</v>
      </c>
      <c r="B3" s="46" t="s">
        <v>1533</v>
      </c>
      <c r="C3" s="30" t="s">
        <v>0</v>
      </c>
      <c r="D3" s="30" t="s">
        <v>638</v>
      </c>
      <c r="E3" s="30" t="s">
        <v>633</v>
      </c>
      <c r="F3" s="32" t="s">
        <v>1</v>
      </c>
      <c r="G3" s="30" t="s">
        <v>2</v>
      </c>
      <c r="H3" s="30" t="s">
        <v>721</v>
      </c>
      <c r="I3" s="30" t="s">
        <v>1044</v>
      </c>
      <c r="J3" s="30" t="s">
        <v>1060</v>
      </c>
      <c r="K3" s="46" t="s">
        <v>720</v>
      </c>
      <c r="L3" s="46" t="s">
        <v>829</v>
      </c>
      <c r="M3" s="33" t="s">
        <v>692</v>
      </c>
      <c r="N3" s="33" t="s">
        <v>717</v>
      </c>
      <c r="O3" s="33" t="s">
        <v>200</v>
      </c>
      <c r="P3" s="46" t="s">
        <v>719</v>
      </c>
      <c r="Q3" s="34" t="s">
        <v>812</v>
      </c>
      <c r="R3" s="46" t="s">
        <v>828</v>
      </c>
      <c r="S3" s="46" t="s">
        <v>836</v>
      </c>
      <c r="T3" s="46" t="s">
        <v>1534</v>
      </c>
      <c r="U3" s="46" t="s">
        <v>1535</v>
      </c>
    </row>
    <row r="4" spans="1:26" s="31" customFormat="1" x14ac:dyDescent="0.25">
      <c r="A4" s="31">
        <v>1409</v>
      </c>
      <c r="B4" s="31">
        <v>1409</v>
      </c>
      <c r="C4" s="36">
        <v>10111409</v>
      </c>
      <c r="D4" s="37" t="s">
        <v>817</v>
      </c>
      <c r="E4" s="37" t="s">
        <v>818</v>
      </c>
      <c r="F4" s="37">
        <v>1011101409</v>
      </c>
      <c r="G4" s="31" t="s">
        <v>841</v>
      </c>
      <c r="H4" s="31" t="s">
        <v>769</v>
      </c>
      <c r="I4" s="31" t="s">
        <v>1110</v>
      </c>
      <c r="J4" s="31" t="str" cm="1">
        <f t="array" ref="J4">IF(I4&lt;&gt;"","Tier 0"&amp;_xlfn.VALUETOTEXT(SUM(IFERROR(IF(FIND(I4,Tier!$D$1:$D$414)&gt;0,Tier!$F$1:$F$414,0),0))),"")</f>
        <v>Tier 03</v>
      </c>
      <c r="K4" s="31" t="s">
        <v>622</v>
      </c>
      <c r="L4" s="31" t="s">
        <v>1532</v>
      </c>
      <c r="M4" s="53" t="s">
        <v>830</v>
      </c>
      <c r="N4" s="31" t="s">
        <v>718</v>
      </c>
      <c r="O4" s="31" t="s">
        <v>718</v>
      </c>
      <c r="R4" s="52">
        <v>19.3</v>
      </c>
      <c r="S4" s="31" t="s">
        <v>837</v>
      </c>
      <c r="T4" s="121">
        <v>43433</v>
      </c>
      <c r="U4" s="121" t="str">
        <f ca="1">IFERROR(IF(TODAY()-T4&lt;365,"&lt;1 năm",IF(AND(TODAY()-T4&gt;=365,TODAY()-T4&lt;365*2),"&lt;2 năm","&gt;2 năm")),"")</f>
        <v>&gt;2 năm</v>
      </c>
      <c r="Z4" s="37"/>
    </row>
    <row r="5" spans="1:26" s="31" customFormat="1" x14ac:dyDescent="0.25">
      <c r="A5" s="31">
        <v>1256</v>
      </c>
      <c r="B5" s="31">
        <v>1256</v>
      </c>
      <c r="C5" s="36">
        <v>10111256</v>
      </c>
      <c r="D5" s="37" t="s">
        <v>817</v>
      </c>
      <c r="E5" s="37" t="s">
        <v>818</v>
      </c>
      <c r="F5" s="37">
        <v>1011101256</v>
      </c>
      <c r="G5" s="31" t="s">
        <v>856</v>
      </c>
      <c r="H5" s="31" t="s">
        <v>1021</v>
      </c>
      <c r="I5" s="31" t="s">
        <v>1045</v>
      </c>
      <c r="J5" s="31" t="str" cm="1">
        <f t="array" ref="J5">IF(I5&lt;&gt;"","Tier 0"&amp;_xlfn.VALUETOTEXT(SUM(IFERROR(IF(FIND(I5,Tier!$D$1:$D$414)&gt;0,Tier!$F$1:$F$414,0),0))),"")</f>
        <v>Tier 02</v>
      </c>
      <c r="K5" s="31" t="s">
        <v>621</v>
      </c>
      <c r="L5" s="31" t="s">
        <v>1532</v>
      </c>
      <c r="M5" s="53" t="s">
        <v>830</v>
      </c>
      <c r="N5" s="31">
        <v>2022</v>
      </c>
      <c r="O5" s="31" t="s">
        <v>718</v>
      </c>
      <c r="P5" s="31" t="str">
        <f>N5&amp;O5</f>
        <v>2022</v>
      </c>
      <c r="R5" s="52">
        <v>361</v>
      </c>
      <c r="S5" s="31" t="s">
        <v>838</v>
      </c>
      <c r="T5" s="121">
        <v>42315</v>
      </c>
      <c r="U5" s="121" t="str">
        <f t="shared" ref="U5:U68" ca="1" si="0">IFERROR(IF(TODAY()-T5&lt;365,"&lt;1 năm",IF(AND(TODAY()-T5&gt;=365,TODAY()-T5&lt;365*2),"&lt;2 năm","&gt;2 năm")),"")</f>
        <v>&gt;2 năm</v>
      </c>
      <c r="Z5" s="37"/>
    </row>
    <row r="6" spans="1:26" s="31" customFormat="1" x14ac:dyDescent="0.25">
      <c r="A6" s="31">
        <v>1255</v>
      </c>
      <c r="B6" s="31">
        <v>1255</v>
      </c>
      <c r="C6" s="36">
        <v>10111255</v>
      </c>
      <c r="D6" s="37" t="s">
        <v>817</v>
      </c>
      <c r="E6" s="37" t="s">
        <v>818</v>
      </c>
      <c r="F6" s="37">
        <v>1011101255</v>
      </c>
      <c r="G6" s="31" t="s">
        <v>842</v>
      </c>
      <c r="H6" s="31" t="s">
        <v>1022</v>
      </c>
      <c r="I6" s="31" t="s">
        <v>1045</v>
      </c>
      <c r="J6" s="31" t="str" cm="1">
        <f t="array" ref="J6">IF(I6&lt;&gt;"","Tier 0"&amp;_xlfn.VALUETOTEXT(SUM(IFERROR(IF(FIND(I6,Tier!$D$1:$D$414)&gt;0,Tier!$F$1:$F$414,0),0))),"")</f>
        <v>Tier 02</v>
      </c>
      <c r="K6" s="31" t="s">
        <v>621</v>
      </c>
      <c r="L6" s="31" t="s">
        <v>1532</v>
      </c>
      <c r="M6" s="53" t="s">
        <v>830</v>
      </c>
      <c r="N6" s="31" t="s">
        <v>718</v>
      </c>
      <c r="O6" s="31" t="s">
        <v>718</v>
      </c>
      <c r="P6" s="31" t="str">
        <f t="shared" ref="P6:P66" si="1">N6&amp;O6</f>
        <v/>
      </c>
      <c r="R6" s="52">
        <v>38</v>
      </c>
      <c r="S6" s="31" t="s">
        <v>840</v>
      </c>
      <c r="T6" s="121">
        <v>41912</v>
      </c>
      <c r="U6" s="121" t="str">
        <f t="shared" ca="1" si="0"/>
        <v>&gt;2 năm</v>
      </c>
      <c r="Z6" s="37"/>
    </row>
    <row r="7" spans="1:26" s="31" customFormat="1" x14ac:dyDescent="0.25">
      <c r="A7" s="31">
        <v>1558</v>
      </c>
      <c r="B7" s="31">
        <v>1558</v>
      </c>
      <c r="C7" s="36">
        <v>10111558</v>
      </c>
      <c r="D7" s="37" t="s">
        <v>817</v>
      </c>
      <c r="E7" s="37" t="s">
        <v>818</v>
      </c>
      <c r="F7" s="37">
        <v>1011101558</v>
      </c>
      <c r="G7" s="31" t="s">
        <v>857</v>
      </c>
      <c r="H7" s="31" t="s">
        <v>805</v>
      </c>
      <c r="I7" s="31" t="s">
        <v>1048</v>
      </c>
      <c r="J7" s="31" t="str" cm="1">
        <f t="array" ref="J7">IF(I7&lt;&gt;"","Tier 0"&amp;_xlfn.VALUETOTEXT(SUM(IFERROR(IF(FIND(I7,Tier!$D$1:$D$414)&gt;0,Tier!$F$1:$F$414,0),0))),"")</f>
        <v>Tier 03</v>
      </c>
      <c r="K7" s="31" t="s">
        <v>621</v>
      </c>
      <c r="L7" s="31">
        <v>2023</v>
      </c>
      <c r="M7" s="31">
        <v>2023</v>
      </c>
      <c r="N7" s="31" t="s">
        <v>718</v>
      </c>
      <c r="O7" s="31">
        <v>2022</v>
      </c>
      <c r="P7" s="31" t="str">
        <f t="shared" si="1"/>
        <v>2022</v>
      </c>
      <c r="Q7" s="31" t="s">
        <v>999</v>
      </c>
      <c r="R7" s="52">
        <v>0</v>
      </c>
      <c r="S7" s="31" t="s">
        <v>839</v>
      </c>
      <c r="T7" s="121">
        <v>44943</v>
      </c>
      <c r="U7" s="121" t="str">
        <f t="shared" ca="1" si="0"/>
        <v>&gt;2 năm</v>
      </c>
      <c r="Z7" s="37"/>
    </row>
    <row r="8" spans="1:26" s="31" customFormat="1" x14ac:dyDescent="0.25">
      <c r="A8" s="31">
        <v>1504</v>
      </c>
      <c r="B8" s="31">
        <v>1504</v>
      </c>
      <c r="C8" s="36">
        <v>10111504</v>
      </c>
      <c r="D8" s="37" t="s">
        <v>817</v>
      </c>
      <c r="E8" s="37" t="s">
        <v>818</v>
      </c>
      <c r="F8" s="37">
        <v>1011101504</v>
      </c>
      <c r="G8" s="31" t="s">
        <v>874</v>
      </c>
      <c r="H8" s="31" t="s">
        <v>787</v>
      </c>
      <c r="I8" s="31" t="s">
        <v>1045</v>
      </c>
      <c r="J8" s="31" t="str" cm="1">
        <f t="array" ref="J8">IF(I8&lt;&gt;"","Tier 0"&amp;_xlfn.VALUETOTEXT(SUM(IFERROR(IF(FIND(I8,Tier!$D$1:$D$414)&gt;0,Tier!$F$1:$F$414,0),0))),"")</f>
        <v>Tier 02</v>
      </c>
      <c r="K8" s="31" t="s">
        <v>621</v>
      </c>
      <c r="L8" s="31" t="s">
        <v>1532</v>
      </c>
      <c r="M8" s="53" t="s">
        <v>830</v>
      </c>
      <c r="N8" s="31" t="s">
        <v>718</v>
      </c>
      <c r="O8" s="31" t="s">
        <v>718</v>
      </c>
      <c r="P8" s="31" t="str">
        <f t="shared" si="1"/>
        <v/>
      </c>
      <c r="R8" s="52">
        <v>323</v>
      </c>
      <c r="S8" s="31" t="s">
        <v>838</v>
      </c>
      <c r="T8" s="121">
        <v>44333</v>
      </c>
      <c r="U8" s="121" t="str">
        <f t="shared" ca="1" si="0"/>
        <v>&gt;2 năm</v>
      </c>
      <c r="Z8" s="37"/>
    </row>
    <row r="9" spans="1:26" s="38" customFormat="1" x14ac:dyDescent="0.25">
      <c r="A9" s="38" t="s">
        <v>706</v>
      </c>
      <c r="B9" s="38" t="s">
        <v>706</v>
      </c>
      <c r="C9" s="39">
        <v>10119999</v>
      </c>
      <c r="D9" s="40" t="s">
        <v>642</v>
      </c>
      <c r="E9" s="40" t="s">
        <v>636</v>
      </c>
      <c r="F9" s="40">
        <v>1011709999</v>
      </c>
      <c r="G9" s="38" t="s">
        <v>704</v>
      </c>
      <c r="J9" s="31" t="str" cm="1">
        <f t="array" ref="J9">IF(I9&lt;&gt;"","Tier 0"&amp;_xlfn.VALUETOTEXT(SUM(IFERROR(IF(FIND(I9,Tier!$D$1:$D$414)&gt;0,Tier!$F$1:$F$414,0),0))),"")</f>
        <v/>
      </c>
      <c r="K9" s="38" t="s">
        <v>693</v>
      </c>
      <c r="L9" s="31" t="s">
        <v>1532</v>
      </c>
      <c r="M9" s="53" t="s">
        <v>693</v>
      </c>
      <c r="N9" s="31" t="s">
        <v>718</v>
      </c>
      <c r="O9" s="31" t="s">
        <v>718</v>
      </c>
      <c r="P9" s="31" t="str">
        <f t="shared" si="1"/>
        <v/>
      </c>
      <c r="Q9" s="31"/>
      <c r="R9" s="52">
        <v>0</v>
      </c>
      <c r="S9" s="31" t="s">
        <v>693</v>
      </c>
      <c r="T9" s="121" t="s">
        <v>718</v>
      </c>
      <c r="U9" s="121" t="str">
        <f t="shared" ca="1" si="0"/>
        <v/>
      </c>
      <c r="Z9" s="40"/>
    </row>
    <row r="10" spans="1:26" s="31" customFormat="1" x14ac:dyDescent="0.25">
      <c r="A10" s="31">
        <v>1404</v>
      </c>
      <c r="B10" s="31">
        <v>1404</v>
      </c>
      <c r="C10" s="36">
        <v>10281404</v>
      </c>
      <c r="D10" s="37" t="s">
        <v>819</v>
      </c>
      <c r="E10" s="37" t="s">
        <v>832</v>
      </c>
      <c r="F10" s="37">
        <v>1028101404</v>
      </c>
      <c r="G10" s="31" t="s">
        <v>875</v>
      </c>
      <c r="H10" s="31" t="s">
        <v>1023</v>
      </c>
      <c r="I10" s="31" t="s">
        <v>1051</v>
      </c>
      <c r="J10" s="31" t="str" cm="1">
        <f t="array" ref="J10">IF(I10&lt;&gt;"","Tier 0"&amp;_xlfn.VALUETOTEXT(SUM(IFERROR(IF(FIND(I10,Tier!$D$1:$D$414)&gt;0,Tier!$F$1:$F$414,0),0))),"")</f>
        <v>Tier 03</v>
      </c>
      <c r="K10" s="31" t="s">
        <v>621</v>
      </c>
      <c r="L10" s="31" t="s">
        <v>1532</v>
      </c>
      <c r="M10" s="53" t="s">
        <v>830</v>
      </c>
      <c r="N10" s="31">
        <v>2023</v>
      </c>
      <c r="O10" s="31" t="s">
        <v>718</v>
      </c>
      <c r="P10" s="31" t="str">
        <f t="shared" si="1"/>
        <v>2023</v>
      </c>
      <c r="R10" s="52">
        <v>186</v>
      </c>
      <c r="S10" s="31" t="s">
        <v>837</v>
      </c>
      <c r="T10" s="121">
        <v>43228</v>
      </c>
      <c r="U10" s="121" t="str">
        <f t="shared" ca="1" si="0"/>
        <v>&gt;2 năm</v>
      </c>
      <c r="Z10" s="37"/>
    </row>
    <row r="11" spans="1:26" s="31" customFormat="1" x14ac:dyDescent="0.25">
      <c r="A11" s="31">
        <v>1115</v>
      </c>
      <c r="B11" s="31">
        <v>1115</v>
      </c>
      <c r="C11" s="36">
        <v>10281115</v>
      </c>
      <c r="D11" s="37" t="s">
        <v>819</v>
      </c>
      <c r="E11" s="37" t="s">
        <v>832</v>
      </c>
      <c r="F11" s="37">
        <v>1028101115</v>
      </c>
      <c r="G11" s="31" t="s">
        <v>858</v>
      </c>
      <c r="H11" s="31" t="s">
        <v>1024</v>
      </c>
      <c r="I11" s="31" t="s">
        <v>832</v>
      </c>
      <c r="J11" s="31" t="str" cm="1">
        <f t="array" ref="J11">IF(I11&lt;&gt;"","Tier 0"&amp;_xlfn.VALUETOTEXT(SUM(IFERROR(IF(FIND(I11,Tier!$D$1:$D$414)&gt;0,Tier!$F$1:$F$414,0),0))),"")</f>
        <v>Tier 02</v>
      </c>
      <c r="K11" s="31" t="s">
        <v>621</v>
      </c>
      <c r="L11" s="31" t="s">
        <v>1532</v>
      </c>
      <c r="M11" s="53" t="s">
        <v>830</v>
      </c>
      <c r="N11" s="31" t="s">
        <v>718</v>
      </c>
      <c r="O11" s="31" t="s">
        <v>718</v>
      </c>
      <c r="P11" s="31" t="str">
        <f t="shared" si="1"/>
        <v/>
      </c>
      <c r="R11" s="52">
        <v>180.6</v>
      </c>
      <c r="S11" s="31" t="s">
        <v>840</v>
      </c>
      <c r="T11" s="121">
        <v>43589</v>
      </c>
      <c r="U11" s="121" t="str">
        <f t="shared" ca="1" si="0"/>
        <v>&gt;2 năm</v>
      </c>
      <c r="Z11" s="37"/>
    </row>
    <row r="12" spans="1:26" s="31" customFormat="1" x14ac:dyDescent="0.25">
      <c r="A12" s="31">
        <v>1316</v>
      </c>
      <c r="B12" s="31">
        <v>1316</v>
      </c>
      <c r="C12" s="36">
        <v>10281316</v>
      </c>
      <c r="D12" s="37" t="s">
        <v>819</v>
      </c>
      <c r="E12" s="37" t="s">
        <v>832</v>
      </c>
      <c r="F12" s="37">
        <v>1028101316</v>
      </c>
      <c r="G12" s="31" t="s">
        <v>859</v>
      </c>
      <c r="H12" s="31" t="s">
        <v>745</v>
      </c>
      <c r="I12" s="31" t="s">
        <v>832</v>
      </c>
      <c r="J12" s="31" t="str" cm="1">
        <f t="array" ref="J12">IF(I12&lt;&gt;"","Tier 0"&amp;_xlfn.VALUETOTEXT(SUM(IFERROR(IF(FIND(I12,Tier!$D$1:$D$414)&gt;0,Tier!$F$1:$F$414,0),0))),"")</f>
        <v>Tier 02</v>
      </c>
      <c r="K12" s="31" t="s">
        <v>621</v>
      </c>
      <c r="L12" s="31" t="s">
        <v>1532</v>
      </c>
      <c r="M12" s="53" t="s">
        <v>830</v>
      </c>
      <c r="N12" s="31" t="s">
        <v>718</v>
      </c>
      <c r="O12" s="31" t="s">
        <v>718</v>
      </c>
      <c r="P12" s="31" t="str">
        <f t="shared" si="1"/>
        <v/>
      </c>
      <c r="R12" s="52">
        <v>410</v>
      </c>
      <c r="S12" s="31" t="s">
        <v>838</v>
      </c>
      <c r="T12" s="121">
        <v>40917</v>
      </c>
      <c r="U12" s="121" t="str">
        <f t="shared" ca="1" si="0"/>
        <v>&gt;2 năm</v>
      </c>
      <c r="Z12" s="37"/>
    </row>
    <row r="13" spans="1:26" s="31" customFormat="1" x14ac:dyDescent="0.25">
      <c r="A13" s="31">
        <v>1317</v>
      </c>
      <c r="B13" s="31">
        <v>1317</v>
      </c>
      <c r="C13" s="36">
        <v>10281317</v>
      </c>
      <c r="D13" s="37" t="s">
        <v>819</v>
      </c>
      <c r="E13" s="37" t="s">
        <v>832</v>
      </c>
      <c r="F13" s="37">
        <v>1028101317</v>
      </c>
      <c r="G13" s="31" t="s">
        <v>843</v>
      </c>
      <c r="H13" s="31" t="s">
        <v>747</v>
      </c>
      <c r="I13" s="31" t="s">
        <v>832</v>
      </c>
      <c r="J13" s="31" t="str" cm="1">
        <f t="array" ref="J13">IF(I13&lt;&gt;"","Tier 0"&amp;_xlfn.VALUETOTEXT(SUM(IFERROR(IF(FIND(I13,Tier!$D$1:$D$414)&gt;0,Tier!$F$1:$F$414,0),0))),"")</f>
        <v>Tier 02</v>
      </c>
      <c r="K13" s="31" t="s">
        <v>622</v>
      </c>
      <c r="L13" s="31" t="s">
        <v>1532</v>
      </c>
      <c r="M13" s="53" t="s">
        <v>830</v>
      </c>
      <c r="N13" s="31">
        <v>2022</v>
      </c>
      <c r="O13" s="31" t="s">
        <v>718</v>
      </c>
      <c r="P13" s="31" t="str">
        <f t="shared" si="1"/>
        <v>2022</v>
      </c>
      <c r="R13" s="52">
        <v>30</v>
      </c>
      <c r="S13" s="31" t="s">
        <v>838</v>
      </c>
      <c r="T13" s="121">
        <v>41501</v>
      </c>
      <c r="U13" s="121" t="str">
        <f t="shared" ca="1" si="0"/>
        <v>&gt;2 năm</v>
      </c>
      <c r="Z13" s="37"/>
    </row>
    <row r="14" spans="1:26" s="38" customFormat="1" ht="17.25" x14ac:dyDescent="0.25">
      <c r="A14" s="38" t="s">
        <v>1000</v>
      </c>
      <c r="B14" s="38" t="s">
        <v>1000</v>
      </c>
      <c r="C14" s="39">
        <v>10289999</v>
      </c>
      <c r="D14" s="40" t="s">
        <v>642</v>
      </c>
      <c r="E14" s="40" t="s">
        <v>626</v>
      </c>
      <c r="F14" s="40">
        <v>1028709999</v>
      </c>
      <c r="G14" s="38" t="s">
        <v>700</v>
      </c>
      <c r="J14" s="31" t="str" cm="1">
        <f t="array" ref="J14">IF(I14&lt;&gt;"","Tier 0"&amp;_xlfn.VALUETOTEXT(SUM(IFERROR(IF(FIND(I14,Tier!$D$1:$D$414)&gt;0,Tier!$F$1:$F$414,0),0))),"")</f>
        <v/>
      </c>
      <c r="K14" s="38" t="s">
        <v>693</v>
      </c>
      <c r="L14" s="31" t="s">
        <v>1532</v>
      </c>
      <c r="M14" s="53" t="s">
        <v>693</v>
      </c>
      <c r="N14" s="31" t="s">
        <v>718</v>
      </c>
      <c r="O14" s="31" t="s">
        <v>718</v>
      </c>
      <c r="P14" s="31" t="str">
        <f t="shared" si="1"/>
        <v/>
      </c>
      <c r="Q14" s="31"/>
      <c r="R14" s="52">
        <v>0</v>
      </c>
      <c r="S14" s="31" t="s">
        <v>693</v>
      </c>
      <c r="T14" s="121" t="s">
        <v>718</v>
      </c>
      <c r="U14" s="121" t="str">
        <f t="shared" ca="1" si="0"/>
        <v/>
      </c>
      <c r="W14" s="41"/>
      <c r="Z14" s="40"/>
    </row>
    <row r="15" spans="1:26" s="31" customFormat="1" x14ac:dyDescent="0.25">
      <c r="A15" s="31">
        <v>1318</v>
      </c>
      <c r="B15" s="31">
        <v>1318</v>
      </c>
      <c r="C15" s="36">
        <v>10501318</v>
      </c>
      <c r="D15" s="37" t="s">
        <v>819</v>
      </c>
      <c r="E15" s="37" t="s">
        <v>833</v>
      </c>
      <c r="F15" s="37">
        <v>1050101318</v>
      </c>
      <c r="G15" s="31" t="s">
        <v>844</v>
      </c>
      <c r="H15" s="31" t="s">
        <v>749</v>
      </c>
      <c r="I15" s="31" t="s">
        <v>833</v>
      </c>
      <c r="J15" s="31" t="str" cm="1">
        <f t="array" ref="J15">IF(I15&lt;&gt;"","Tier 0"&amp;_xlfn.VALUETOTEXT(SUM(IFERROR(IF(FIND(I15,Tier!$D$1:$D$414)&gt;0,Tier!$F$1:$F$414,0),0))),"")</f>
        <v>Tier 02</v>
      </c>
      <c r="K15" s="31" t="s">
        <v>622</v>
      </c>
      <c r="L15" s="31" t="s">
        <v>1532</v>
      </c>
      <c r="M15" s="53" t="s">
        <v>830</v>
      </c>
      <c r="N15" s="31">
        <v>2022</v>
      </c>
      <c r="O15" s="31" t="s">
        <v>718</v>
      </c>
      <c r="P15" s="31" t="str">
        <f t="shared" si="1"/>
        <v>2022</v>
      </c>
      <c r="R15" s="52">
        <v>23.8</v>
      </c>
      <c r="S15" s="31" t="s">
        <v>838</v>
      </c>
      <c r="T15" s="121">
        <v>40967</v>
      </c>
      <c r="U15" s="121" t="str">
        <f t="shared" ca="1" si="0"/>
        <v>&gt;2 năm</v>
      </c>
      <c r="Z15" s="37"/>
    </row>
    <row r="16" spans="1:26" s="31" customFormat="1" x14ac:dyDescent="0.25">
      <c r="A16" s="31">
        <v>1402</v>
      </c>
      <c r="B16" s="31">
        <v>1402</v>
      </c>
      <c r="C16" s="36">
        <v>10501402</v>
      </c>
      <c r="D16" s="37" t="s">
        <v>819</v>
      </c>
      <c r="E16" s="37" t="s">
        <v>833</v>
      </c>
      <c r="F16" s="37">
        <v>1050101402</v>
      </c>
      <c r="G16" s="31" t="s">
        <v>845</v>
      </c>
      <c r="H16" s="31" t="s">
        <v>1025</v>
      </c>
      <c r="I16" s="31" t="s">
        <v>833</v>
      </c>
      <c r="J16" s="31" t="str" cm="1">
        <f t="array" ref="J16">IF(I16&lt;&gt;"","Tier 0"&amp;_xlfn.VALUETOTEXT(SUM(IFERROR(IF(FIND(I16,Tier!$D$1:$D$414)&gt;0,Tier!$F$1:$F$414,0),0))),"")</f>
        <v>Tier 02</v>
      </c>
      <c r="K16" s="31" t="s">
        <v>622</v>
      </c>
      <c r="L16" s="31" t="s">
        <v>1532</v>
      </c>
      <c r="M16" s="53" t="s">
        <v>830</v>
      </c>
      <c r="N16" s="31" t="s">
        <v>718</v>
      </c>
      <c r="O16" s="31" t="s">
        <v>718</v>
      </c>
      <c r="P16" s="31" t="str">
        <f t="shared" si="1"/>
        <v/>
      </c>
      <c r="Q16" s="31" t="s">
        <v>813</v>
      </c>
      <c r="R16" s="52">
        <v>82.2</v>
      </c>
      <c r="S16" s="31" t="s">
        <v>838</v>
      </c>
      <c r="T16" s="121">
        <v>43218</v>
      </c>
      <c r="U16" s="121" t="str">
        <f t="shared" ca="1" si="0"/>
        <v>&gt;2 năm</v>
      </c>
      <c r="Z16" s="37"/>
    </row>
    <row r="17" spans="1:26" s="38" customFormat="1" x14ac:dyDescent="0.25">
      <c r="A17" s="38" t="s">
        <v>1001</v>
      </c>
      <c r="B17" s="38" t="s">
        <v>1001</v>
      </c>
      <c r="C17" s="39">
        <v>10509999</v>
      </c>
      <c r="D17" s="40" t="s">
        <v>642</v>
      </c>
      <c r="E17" s="40" t="s">
        <v>831</v>
      </c>
      <c r="F17" s="40">
        <v>1050709999</v>
      </c>
      <c r="G17" s="38" t="s">
        <v>702</v>
      </c>
      <c r="J17" s="31" t="str" cm="1">
        <f t="array" ref="J17">IF(I17&lt;&gt;"","Tier 0"&amp;_xlfn.VALUETOTEXT(SUM(IFERROR(IF(FIND(I17,Tier!$D$1:$D$414)&gt;0,Tier!$F$1:$F$414,0),0))),"")</f>
        <v/>
      </c>
      <c r="K17" s="38" t="s">
        <v>693</v>
      </c>
      <c r="L17" s="31" t="s">
        <v>1532</v>
      </c>
      <c r="M17" s="53" t="s">
        <v>693</v>
      </c>
      <c r="N17" s="31" t="s">
        <v>718</v>
      </c>
      <c r="O17" s="31" t="s">
        <v>718</v>
      </c>
      <c r="P17" s="31" t="str">
        <f t="shared" si="1"/>
        <v/>
      </c>
      <c r="Q17" s="31"/>
      <c r="R17" s="52">
        <v>0</v>
      </c>
      <c r="S17" s="31" t="s">
        <v>693</v>
      </c>
      <c r="T17" s="121" t="s">
        <v>718</v>
      </c>
      <c r="U17" s="121" t="str">
        <f t="shared" ca="1" si="0"/>
        <v/>
      </c>
      <c r="Z17" s="40"/>
    </row>
    <row r="18" spans="1:26" s="31" customFormat="1" x14ac:dyDescent="0.25">
      <c r="A18" s="31">
        <v>1534</v>
      </c>
      <c r="B18" s="31">
        <v>1534</v>
      </c>
      <c r="C18" s="42">
        <v>10501534</v>
      </c>
      <c r="D18" s="37" t="s">
        <v>819</v>
      </c>
      <c r="E18" s="37" t="s">
        <v>833</v>
      </c>
      <c r="F18" s="37">
        <v>1050101534</v>
      </c>
      <c r="G18" s="31" t="s">
        <v>860</v>
      </c>
      <c r="H18" s="31" t="s">
        <v>795</v>
      </c>
      <c r="I18" s="31" t="s">
        <v>833</v>
      </c>
      <c r="J18" s="31" t="str" cm="1">
        <f t="array" ref="J18">IF(I18&lt;&gt;"","Tier 0"&amp;_xlfn.VALUETOTEXT(SUM(IFERROR(IF(FIND(I18,Tier!$D$1:$D$414)&gt;0,Tier!$F$1:$F$414,0),0))),"")</f>
        <v>Tier 02</v>
      </c>
      <c r="K18" s="31" t="s">
        <v>621</v>
      </c>
      <c r="L18" s="31" t="s">
        <v>1532</v>
      </c>
      <c r="M18" s="53" t="s">
        <v>830</v>
      </c>
      <c r="N18" s="31" t="s">
        <v>718</v>
      </c>
      <c r="O18" s="31">
        <v>2022</v>
      </c>
      <c r="P18" s="31" t="str">
        <f t="shared" si="1"/>
        <v>2022</v>
      </c>
      <c r="Q18" s="31" t="s">
        <v>998</v>
      </c>
      <c r="R18" s="52">
        <v>447</v>
      </c>
      <c r="S18" s="31" t="s">
        <v>838</v>
      </c>
      <c r="T18" s="121">
        <v>44712</v>
      </c>
      <c r="U18" s="121" t="str">
        <f t="shared" ca="1" si="0"/>
        <v>&gt;2 năm</v>
      </c>
      <c r="Z18" s="37"/>
    </row>
    <row r="19" spans="1:26" s="31" customFormat="1" x14ac:dyDescent="0.25">
      <c r="A19" s="31">
        <v>1541</v>
      </c>
      <c r="B19" s="31">
        <v>1541</v>
      </c>
      <c r="C19" s="36">
        <v>10281541</v>
      </c>
      <c r="D19" s="37" t="s">
        <v>819</v>
      </c>
      <c r="E19" s="37" t="s">
        <v>832</v>
      </c>
      <c r="F19" s="37">
        <v>1028101541</v>
      </c>
      <c r="G19" s="31" t="s">
        <v>861</v>
      </c>
      <c r="H19" s="31" t="s">
        <v>799</v>
      </c>
      <c r="I19" s="31" t="s">
        <v>1052</v>
      </c>
      <c r="J19" s="31" t="str" cm="1">
        <f t="array" ref="J19">IF(I19&lt;&gt;"","Tier 0"&amp;_xlfn.VALUETOTEXT(SUM(IFERROR(IF(FIND(I19,Tier!$D$1:$D$414)&gt;0,Tier!$F$1:$F$414,0),0))),"")</f>
        <v>Tier 03</v>
      </c>
      <c r="K19" s="31" t="s">
        <v>621</v>
      </c>
      <c r="L19" s="31" t="s">
        <v>1532</v>
      </c>
      <c r="M19" s="53" t="s">
        <v>830</v>
      </c>
      <c r="N19" s="31" t="s">
        <v>718</v>
      </c>
      <c r="O19" s="31">
        <v>2022</v>
      </c>
      <c r="P19" s="31" t="str">
        <f t="shared" si="1"/>
        <v>2022</v>
      </c>
      <c r="Q19" s="31" t="s">
        <v>998</v>
      </c>
      <c r="R19" s="52">
        <v>310</v>
      </c>
      <c r="S19" s="31" t="s">
        <v>838</v>
      </c>
      <c r="T19" s="121">
        <v>44792</v>
      </c>
      <c r="U19" s="121" t="str">
        <f t="shared" ca="1" si="0"/>
        <v>&gt;2 năm</v>
      </c>
      <c r="Z19" s="37"/>
    </row>
    <row r="20" spans="1:26" s="31" customFormat="1" x14ac:dyDescent="0.25">
      <c r="A20" s="31">
        <v>1575</v>
      </c>
      <c r="B20" s="31">
        <v>1575</v>
      </c>
      <c r="C20" s="36">
        <v>10281575</v>
      </c>
      <c r="D20" s="37" t="s">
        <v>819</v>
      </c>
      <c r="E20" s="37" t="s">
        <v>832</v>
      </c>
      <c r="F20" s="37">
        <v>1028101575</v>
      </c>
      <c r="G20" s="31" t="s">
        <v>862</v>
      </c>
      <c r="H20" s="31" t="s">
        <v>809</v>
      </c>
      <c r="I20" s="31" t="s">
        <v>1053</v>
      </c>
      <c r="J20" s="31" t="str" cm="1">
        <f t="array" ref="J20">IF(I20&lt;&gt;"","Tier 0"&amp;_xlfn.VALUETOTEXT(SUM(IFERROR(IF(FIND(I20,Tier!$D$1:$D$414)&gt;0,Tier!$F$1:$F$414,0),0))),"")</f>
        <v>Tier 03</v>
      </c>
      <c r="K20" s="31" t="s">
        <v>621</v>
      </c>
      <c r="L20" s="31">
        <v>2023</v>
      </c>
      <c r="M20" s="31">
        <v>2023</v>
      </c>
      <c r="N20" s="31" t="s">
        <v>718</v>
      </c>
      <c r="O20" s="31">
        <v>2023</v>
      </c>
      <c r="P20" s="31" t="str">
        <f t="shared" si="1"/>
        <v>2023</v>
      </c>
      <c r="Q20" s="31" t="s">
        <v>999</v>
      </c>
      <c r="R20" s="52">
        <v>240</v>
      </c>
      <c r="S20" s="31" t="s">
        <v>839</v>
      </c>
      <c r="T20" s="121">
        <v>45205</v>
      </c>
      <c r="U20" s="121" t="str">
        <f t="shared" ca="1" si="0"/>
        <v>&lt;2 năm</v>
      </c>
      <c r="Z20" s="37"/>
    </row>
    <row r="21" spans="1:26" s="31" customFormat="1" x14ac:dyDescent="0.25">
      <c r="A21" s="31">
        <v>1277</v>
      </c>
      <c r="B21" s="31">
        <v>1277</v>
      </c>
      <c r="C21" s="36">
        <v>10151277</v>
      </c>
      <c r="D21" s="37" t="s">
        <v>820</v>
      </c>
      <c r="E21" s="37" t="s">
        <v>821</v>
      </c>
      <c r="F21" s="37">
        <v>1015101277</v>
      </c>
      <c r="G21" s="31" t="s">
        <v>863</v>
      </c>
      <c r="H21" s="31" t="s">
        <v>1026</v>
      </c>
      <c r="I21" s="31" t="s">
        <v>1046</v>
      </c>
      <c r="J21" s="31" t="str" cm="1">
        <f t="array" ref="J21">IF(I21&lt;&gt;"","Tier 0"&amp;_xlfn.VALUETOTEXT(SUM(IFERROR(IF(FIND(I21,Tier!$D$1:$D$414)&gt;0,Tier!$F$1:$F$414,0),0))),"")</f>
        <v>Tier 01</v>
      </c>
      <c r="K21" s="31" t="s">
        <v>621</v>
      </c>
      <c r="L21" s="31" t="s">
        <v>1532</v>
      </c>
      <c r="M21" s="53" t="s">
        <v>830</v>
      </c>
      <c r="N21" s="31">
        <v>2023</v>
      </c>
      <c r="O21" s="31" t="s">
        <v>718</v>
      </c>
      <c r="P21" s="31" t="str">
        <f t="shared" si="1"/>
        <v>2023</v>
      </c>
      <c r="R21" s="52">
        <v>600</v>
      </c>
      <c r="S21" s="31" t="s">
        <v>837</v>
      </c>
      <c r="T21" s="121">
        <v>41838</v>
      </c>
      <c r="U21" s="121" t="str">
        <f t="shared" ca="1" si="0"/>
        <v>&gt;2 năm</v>
      </c>
      <c r="Z21" s="37"/>
    </row>
    <row r="22" spans="1:26" s="31" customFormat="1" x14ac:dyDescent="0.25">
      <c r="A22" s="31">
        <v>1278</v>
      </c>
      <c r="B22" s="31">
        <v>1278</v>
      </c>
      <c r="C22" s="36">
        <v>10151278</v>
      </c>
      <c r="D22" s="37" t="s">
        <v>820</v>
      </c>
      <c r="E22" s="37" t="s">
        <v>821</v>
      </c>
      <c r="F22" s="37">
        <v>1015101278</v>
      </c>
      <c r="G22" s="31" t="s">
        <v>846</v>
      </c>
      <c r="H22" s="31" t="s">
        <v>731</v>
      </c>
      <c r="I22" s="31" t="s">
        <v>1046</v>
      </c>
      <c r="J22" s="31" t="str" cm="1">
        <f t="array" ref="J22">IF(I22&lt;&gt;"","Tier 0"&amp;_xlfn.VALUETOTEXT(SUM(IFERROR(IF(FIND(I22,Tier!$D$1:$D$414)&gt;0,Tier!$F$1:$F$414,0),0))),"")</f>
        <v>Tier 01</v>
      </c>
      <c r="K22" s="31" t="s">
        <v>622</v>
      </c>
      <c r="L22" s="31" t="s">
        <v>1532</v>
      </c>
      <c r="M22" s="53" t="s">
        <v>830</v>
      </c>
      <c r="N22" s="31" t="s">
        <v>718</v>
      </c>
      <c r="O22" s="31" t="s">
        <v>718</v>
      </c>
      <c r="P22" s="31" t="str">
        <f t="shared" si="1"/>
        <v/>
      </c>
      <c r="R22" s="52">
        <v>15</v>
      </c>
      <c r="S22" s="31" t="s">
        <v>838</v>
      </c>
      <c r="T22" s="121">
        <v>42315</v>
      </c>
      <c r="U22" s="121" t="str">
        <f t="shared" ca="1" si="0"/>
        <v>&gt;2 năm</v>
      </c>
      <c r="Z22" s="37"/>
    </row>
    <row r="23" spans="1:26" s="31" customFormat="1" x14ac:dyDescent="0.25">
      <c r="A23" s="31">
        <v>1279</v>
      </c>
      <c r="B23" s="31">
        <v>1279</v>
      </c>
      <c r="C23" s="36">
        <v>10151279</v>
      </c>
      <c r="D23" s="37" t="s">
        <v>820</v>
      </c>
      <c r="E23" s="37" t="s">
        <v>821</v>
      </c>
      <c r="F23" s="37">
        <v>1015101279</v>
      </c>
      <c r="G23" s="31" t="s">
        <v>6</v>
      </c>
      <c r="H23" s="31" t="s">
        <v>1040</v>
      </c>
      <c r="I23" s="31" t="s">
        <v>1046</v>
      </c>
      <c r="J23" s="31" t="str" cm="1">
        <f t="array" ref="J23">IF(I23&lt;&gt;"","Tier 0"&amp;_xlfn.VALUETOTEXT(SUM(IFERROR(IF(FIND(I23,Tier!$D$1:$D$414)&gt;0,Tier!$F$1:$F$414,0),0))),"")</f>
        <v>Tier 01</v>
      </c>
      <c r="K23" s="31" t="s">
        <v>622</v>
      </c>
      <c r="L23" s="31" t="s">
        <v>1532</v>
      </c>
      <c r="M23" s="31">
        <v>9999</v>
      </c>
      <c r="N23" s="31" t="s">
        <v>718</v>
      </c>
      <c r="O23" s="31" t="s">
        <v>718</v>
      </c>
      <c r="P23" s="31" t="str">
        <f t="shared" si="1"/>
        <v/>
      </c>
      <c r="Q23" s="31" t="s">
        <v>813</v>
      </c>
      <c r="R23" s="52">
        <v>0</v>
      </c>
      <c r="S23" s="31" t="s">
        <v>838</v>
      </c>
      <c r="T23" s="121">
        <v>42931</v>
      </c>
      <c r="U23" s="121" t="str">
        <f t="shared" ca="1" si="0"/>
        <v>&gt;2 năm</v>
      </c>
      <c r="Z23" s="37"/>
    </row>
    <row r="24" spans="1:26" s="31" customFormat="1" x14ac:dyDescent="0.25">
      <c r="A24" s="31">
        <v>1370</v>
      </c>
      <c r="B24" s="31">
        <v>1370</v>
      </c>
      <c r="C24" s="36">
        <v>10151370</v>
      </c>
      <c r="D24" s="37" t="s">
        <v>820</v>
      </c>
      <c r="E24" s="37" t="s">
        <v>821</v>
      </c>
      <c r="F24" s="37">
        <v>1015101370</v>
      </c>
      <c r="G24" s="31" t="s">
        <v>876</v>
      </c>
      <c r="H24" s="31" t="s">
        <v>755</v>
      </c>
      <c r="I24" s="31" t="s">
        <v>1046</v>
      </c>
      <c r="J24" s="31" t="str" cm="1">
        <f t="array" ref="J24">IF(I24&lt;&gt;"","Tier 0"&amp;_xlfn.VALUETOTEXT(SUM(IFERROR(IF(FIND(I24,Tier!$D$1:$D$414)&gt;0,Tier!$F$1:$F$414,0),0))),"")</f>
        <v>Tier 01</v>
      </c>
      <c r="K24" s="31" t="s">
        <v>621</v>
      </c>
      <c r="L24" s="31" t="s">
        <v>1532</v>
      </c>
      <c r="M24" s="53" t="s">
        <v>830</v>
      </c>
      <c r="N24" s="31" t="s">
        <v>718</v>
      </c>
      <c r="O24" s="31" t="s">
        <v>718</v>
      </c>
      <c r="P24" s="31" t="str">
        <f t="shared" si="1"/>
        <v/>
      </c>
      <c r="R24" s="52">
        <v>369</v>
      </c>
      <c r="S24" s="31" t="s">
        <v>838</v>
      </c>
      <c r="T24" s="121">
        <v>43055</v>
      </c>
      <c r="U24" s="121" t="str">
        <f t="shared" ca="1" si="0"/>
        <v>&gt;2 năm</v>
      </c>
      <c r="Z24" s="37"/>
    </row>
    <row r="25" spans="1:26" s="31" customFormat="1" x14ac:dyDescent="0.25">
      <c r="A25" s="31">
        <v>1417</v>
      </c>
      <c r="B25" s="31">
        <v>1417</v>
      </c>
      <c r="C25" s="36">
        <v>10151417</v>
      </c>
      <c r="D25" s="37" t="s">
        <v>820</v>
      </c>
      <c r="E25" s="37" t="s">
        <v>821</v>
      </c>
      <c r="F25" s="37">
        <v>1015101417</v>
      </c>
      <c r="G25" s="31" t="s">
        <v>9</v>
      </c>
      <c r="H25" s="31" t="s">
        <v>1041</v>
      </c>
      <c r="I25" s="31" t="s">
        <v>1050</v>
      </c>
      <c r="J25" s="31" t="str" cm="1">
        <f t="array" ref="J25">IF(I25&lt;&gt;"","Tier 0"&amp;_xlfn.VALUETOTEXT(SUM(IFERROR(IF(FIND(I25,Tier!$D$1:$D$414)&gt;0,Tier!$F$1:$F$414,0),0))),"")</f>
        <v>Tier 03</v>
      </c>
      <c r="K25" s="31" t="s">
        <v>622</v>
      </c>
      <c r="L25" s="31" t="s">
        <v>1532</v>
      </c>
      <c r="M25" s="31">
        <v>9999</v>
      </c>
      <c r="N25" s="31" t="s">
        <v>718</v>
      </c>
      <c r="O25" s="31" t="s">
        <v>718</v>
      </c>
      <c r="P25" s="31" t="str">
        <f t="shared" si="1"/>
        <v/>
      </c>
      <c r="Q25" s="31" t="s">
        <v>813</v>
      </c>
      <c r="R25" s="52">
        <v>0</v>
      </c>
      <c r="S25" s="31" t="s">
        <v>693</v>
      </c>
      <c r="T25" s="121">
        <v>43112</v>
      </c>
      <c r="U25" s="121" t="str">
        <f t="shared" ca="1" si="0"/>
        <v>&gt;2 năm</v>
      </c>
      <c r="Z25" s="37"/>
    </row>
    <row r="26" spans="1:26" s="31" customFormat="1" x14ac:dyDescent="0.25">
      <c r="A26" s="31">
        <v>1473</v>
      </c>
      <c r="B26" s="31">
        <v>1473</v>
      </c>
      <c r="C26" s="42">
        <v>10151473</v>
      </c>
      <c r="D26" s="37" t="s">
        <v>820</v>
      </c>
      <c r="E26" s="37" t="s">
        <v>821</v>
      </c>
      <c r="F26" s="50">
        <v>1015101473</v>
      </c>
      <c r="G26" s="31" t="s">
        <v>877</v>
      </c>
      <c r="H26" s="31" t="s">
        <v>1027</v>
      </c>
      <c r="I26" s="31" t="s">
        <v>1046</v>
      </c>
      <c r="J26" s="31" t="str" cm="1">
        <f t="array" ref="J26">IF(I26&lt;&gt;"","Tier 0"&amp;_xlfn.VALUETOTEXT(SUM(IFERROR(IF(FIND(I26,Tier!$D$1:$D$414)&gt;0,Tier!$F$1:$F$414,0),0))),"")</f>
        <v>Tier 01</v>
      </c>
      <c r="K26" s="31" t="s">
        <v>621</v>
      </c>
      <c r="L26" s="31" t="s">
        <v>1532</v>
      </c>
      <c r="M26" s="53" t="s">
        <v>830</v>
      </c>
      <c r="N26" s="31" t="s">
        <v>718</v>
      </c>
      <c r="O26" s="31" t="s">
        <v>718</v>
      </c>
      <c r="P26" s="31" t="str">
        <f t="shared" si="1"/>
        <v/>
      </c>
      <c r="R26" s="52">
        <v>299.5</v>
      </c>
      <c r="S26" s="31" t="s">
        <v>838</v>
      </c>
      <c r="T26" s="121">
        <v>43848</v>
      </c>
      <c r="U26" s="121" t="str">
        <f t="shared" ca="1" si="0"/>
        <v>&gt;2 năm</v>
      </c>
      <c r="Z26" s="37"/>
    </row>
    <row r="27" spans="1:26" s="31" customFormat="1" x14ac:dyDescent="0.25">
      <c r="A27" s="31">
        <v>1517</v>
      </c>
      <c r="B27" s="31">
        <v>1517</v>
      </c>
      <c r="C27" s="42">
        <v>10151517</v>
      </c>
      <c r="D27" s="37" t="s">
        <v>820</v>
      </c>
      <c r="E27" s="37" t="s">
        <v>821</v>
      </c>
      <c r="F27" s="50">
        <v>1015101517</v>
      </c>
      <c r="G27" s="31" t="s">
        <v>864</v>
      </c>
      <c r="H27" s="31" t="s">
        <v>791</v>
      </c>
      <c r="I27" s="31" t="s">
        <v>1046</v>
      </c>
      <c r="J27" s="31" t="str" cm="1">
        <f t="array" ref="J27">IF(I27&lt;&gt;"","Tier 0"&amp;_xlfn.VALUETOTEXT(SUM(IFERROR(IF(FIND(I27,Tier!$D$1:$D$414)&gt;0,Tier!$F$1:$F$414,0),0))),"")</f>
        <v>Tier 01</v>
      </c>
      <c r="K27" s="31" t="s">
        <v>621</v>
      </c>
      <c r="L27" s="31" t="s">
        <v>1532</v>
      </c>
      <c r="M27" s="53" t="s">
        <v>830</v>
      </c>
      <c r="N27" s="31" t="s">
        <v>718</v>
      </c>
      <c r="O27" s="31" t="s">
        <v>718</v>
      </c>
      <c r="P27" s="31" t="str">
        <f t="shared" si="1"/>
        <v/>
      </c>
      <c r="R27" s="52">
        <v>400</v>
      </c>
      <c r="S27" s="31" t="s">
        <v>838</v>
      </c>
      <c r="T27" s="121">
        <v>44480</v>
      </c>
      <c r="U27" s="121" t="str">
        <f t="shared" ca="1" si="0"/>
        <v>&gt;2 năm</v>
      </c>
      <c r="Z27" s="37"/>
    </row>
    <row r="28" spans="1:26" s="31" customFormat="1" x14ac:dyDescent="0.25">
      <c r="A28" s="31">
        <v>1493</v>
      </c>
      <c r="B28" s="31">
        <v>1493</v>
      </c>
      <c r="C28" s="42">
        <v>10151493</v>
      </c>
      <c r="D28" s="37" t="s">
        <v>820</v>
      </c>
      <c r="E28" s="37" t="s">
        <v>821</v>
      </c>
      <c r="F28" s="50">
        <v>1015101493</v>
      </c>
      <c r="G28" s="31" t="s">
        <v>847</v>
      </c>
      <c r="H28" s="31" t="s">
        <v>785</v>
      </c>
      <c r="I28" s="31" t="s">
        <v>1046</v>
      </c>
      <c r="J28" s="31" t="str" cm="1">
        <f t="array" ref="J28">IF(I28&lt;&gt;"","Tier 0"&amp;_xlfn.VALUETOTEXT(SUM(IFERROR(IF(FIND(I28,Tier!$D$1:$D$414)&gt;0,Tier!$F$1:$F$414,0),0))),"")</f>
        <v>Tier 01</v>
      </c>
      <c r="K28" s="31" t="s">
        <v>622</v>
      </c>
      <c r="L28" s="31" t="s">
        <v>1532</v>
      </c>
      <c r="M28" s="53" t="s">
        <v>830</v>
      </c>
      <c r="N28" s="31" t="s">
        <v>718</v>
      </c>
      <c r="O28" s="31" t="s">
        <v>718</v>
      </c>
      <c r="P28" s="31" t="str">
        <f t="shared" si="1"/>
        <v/>
      </c>
      <c r="R28" s="52">
        <v>20</v>
      </c>
      <c r="S28" s="31" t="s">
        <v>838</v>
      </c>
      <c r="T28" s="121">
        <v>43840</v>
      </c>
      <c r="U28" s="121" t="str">
        <f t="shared" ca="1" si="0"/>
        <v>&gt;2 năm</v>
      </c>
      <c r="Z28" s="37"/>
    </row>
    <row r="29" spans="1:26" s="38" customFormat="1" x14ac:dyDescent="0.25">
      <c r="A29" s="38" t="s">
        <v>1002</v>
      </c>
      <c r="B29" s="38" t="s">
        <v>1002</v>
      </c>
      <c r="C29" s="39">
        <v>10159999</v>
      </c>
      <c r="D29" s="40" t="s">
        <v>642</v>
      </c>
      <c r="E29" s="40" t="s">
        <v>834</v>
      </c>
      <c r="F29" s="40">
        <v>1015709999</v>
      </c>
      <c r="G29" s="38" t="s">
        <v>695</v>
      </c>
      <c r="J29" s="31" t="str" cm="1">
        <f t="array" ref="J29">IF(I29&lt;&gt;"","Tier 0"&amp;_xlfn.VALUETOTEXT(SUM(IFERROR(IF(FIND(I29,Tier!$D$1:$D$414)&gt;0,Tier!$F$1:$F$414,0),0))),"")</f>
        <v/>
      </c>
      <c r="K29" s="38" t="s">
        <v>693</v>
      </c>
      <c r="L29" s="31" t="s">
        <v>1532</v>
      </c>
      <c r="M29" s="53" t="s">
        <v>693</v>
      </c>
      <c r="N29" s="38" t="s">
        <v>718</v>
      </c>
      <c r="O29" s="38" t="s">
        <v>718</v>
      </c>
      <c r="P29" s="38" t="str">
        <f t="shared" si="1"/>
        <v/>
      </c>
      <c r="R29" s="52">
        <v>0</v>
      </c>
      <c r="S29" s="31" t="s">
        <v>693</v>
      </c>
      <c r="T29" s="121" t="s">
        <v>718</v>
      </c>
      <c r="U29" s="121" t="str">
        <f t="shared" ca="1" si="0"/>
        <v/>
      </c>
      <c r="Z29" s="40"/>
    </row>
    <row r="30" spans="1:26" s="31" customFormat="1" x14ac:dyDescent="0.25">
      <c r="A30" s="31">
        <v>1555</v>
      </c>
      <c r="B30" s="31">
        <v>1555</v>
      </c>
      <c r="C30" s="36">
        <v>10151555</v>
      </c>
      <c r="D30" s="37" t="s">
        <v>820</v>
      </c>
      <c r="E30" s="37" t="s">
        <v>821</v>
      </c>
      <c r="F30" s="37">
        <v>1015101555</v>
      </c>
      <c r="G30" s="31" t="s">
        <v>885</v>
      </c>
      <c r="H30" s="31" t="s">
        <v>803</v>
      </c>
      <c r="I30" s="31" t="s">
        <v>1529</v>
      </c>
      <c r="J30" s="31" t="str" cm="1">
        <f t="array" ref="J30">IF(I30&lt;&gt;"","Tier 0"&amp;_xlfn.VALUETOTEXT(SUM(IFERROR(IF(FIND(I30,Tier!$D$1:$D$414)&gt;0,Tier!$F$1:$F$414,0),0))),"")</f>
        <v>Tier 03</v>
      </c>
      <c r="K30" s="31" t="s">
        <v>622</v>
      </c>
      <c r="L30" s="31" t="s">
        <v>1532</v>
      </c>
      <c r="M30" s="53" t="s">
        <v>830</v>
      </c>
      <c r="N30" s="31" t="s">
        <v>718</v>
      </c>
      <c r="O30" s="31">
        <v>2022</v>
      </c>
      <c r="P30" s="31" t="str">
        <f t="shared" si="1"/>
        <v>2022</v>
      </c>
      <c r="Q30" s="31" t="s">
        <v>998</v>
      </c>
      <c r="R30" s="52">
        <v>125</v>
      </c>
      <c r="S30" s="31" t="s">
        <v>838</v>
      </c>
      <c r="T30" s="121">
        <v>44632</v>
      </c>
      <c r="U30" s="121" t="str">
        <f t="shared" ca="1" si="0"/>
        <v>&gt;2 năm</v>
      </c>
      <c r="Z30" s="37"/>
    </row>
    <row r="31" spans="1:26" s="31" customFormat="1" x14ac:dyDescent="0.25">
      <c r="A31" s="31">
        <v>1280</v>
      </c>
      <c r="B31" s="31">
        <v>1280</v>
      </c>
      <c r="C31" s="36">
        <v>10161280</v>
      </c>
      <c r="D31" s="37" t="s">
        <v>819</v>
      </c>
      <c r="E31" s="37" t="s">
        <v>822</v>
      </c>
      <c r="F31" s="37">
        <v>1016101280</v>
      </c>
      <c r="G31" s="31" t="s">
        <v>848</v>
      </c>
      <c r="H31" s="31" t="s">
        <v>1043</v>
      </c>
      <c r="I31" s="31" t="s">
        <v>1054</v>
      </c>
      <c r="J31" s="31" t="str" cm="1">
        <f t="array" ref="J31">IF(I31&lt;&gt;"","Tier 0"&amp;_xlfn.VALUETOTEXT(SUM(IFERROR(IF(FIND(I31,Tier!$D$1:$D$414)&gt;0,Tier!$F$1:$F$414,0),0))),"")</f>
        <v>Tier 02</v>
      </c>
      <c r="K31" s="31" t="s">
        <v>622</v>
      </c>
      <c r="L31" s="31" t="s">
        <v>1532</v>
      </c>
      <c r="M31" s="53" t="s">
        <v>830</v>
      </c>
      <c r="N31" s="31" t="s">
        <v>718</v>
      </c>
      <c r="O31" s="31" t="s">
        <v>718</v>
      </c>
      <c r="P31" s="31" t="str">
        <f t="shared" si="1"/>
        <v/>
      </c>
      <c r="R31" s="52">
        <v>24.8</v>
      </c>
      <c r="S31" s="31" t="s">
        <v>838</v>
      </c>
      <c r="T31" s="121">
        <v>42181</v>
      </c>
      <c r="U31" s="121" t="str">
        <f t="shared" ca="1" si="0"/>
        <v>&gt;2 năm</v>
      </c>
      <c r="Z31" s="37"/>
    </row>
    <row r="32" spans="1:26" s="31" customFormat="1" x14ac:dyDescent="0.25">
      <c r="A32" s="31">
        <v>1401</v>
      </c>
      <c r="B32" s="31">
        <v>1401</v>
      </c>
      <c r="C32" s="36">
        <v>10161401</v>
      </c>
      <c r="D32" s="37" t="s">
        <v>819</v>
      </c>
      <c r="E32" s="37" t="s">
        <v>822</v>
      </c>
      <c r="F32" s="37">
        <v>1016101401</v>
      </c>
      <c r="G32" s="31" t="s">
        <v>878</v>
      </c>
      <c r="H32" s="31" t="s">
        <v>1028</v>
      </c>
      <c r="I32" s="31" t="s">
        <v>1054</v>
      </c>
      <c r="J32" s="31" t="str" cm="1">
        <f t="array" ref="J32">IF(I32&lt;&gt;"","Tier 0"&amp;_xlfn.VALUETOTEXT(SUM(IFERROR(IF(FIND(I32,Tier!$D$1:$D$414)&gt;0,Tier!$F$1:$F$414,0),0))),"")</f>
        <v>Tier 02</v>
      </c>
      <c r="K32" s="31" t="s">
        <v>621</v>
      </c>
      <c r="L32" s="31" t="s">
        <v>1532</v>
      </c>
      <c r="M32" s="53" t="s">
        <v>830</v>
      </c>
      <c r="N32" s="31">
        <v>2023</v>
      </c>
      <c r="O32" s="31" t="s">
        <v>718</v>
      </c>
      <c r="P32" s="31" t="str">
        <f t="shared" si="1"/>
        <v>2023</v>
      </c>
      <c r="R32" s="52">
        <v>288</v>
      </c>
      <c r="S32" s="31" t="s">
        <v>837</v>
      </c>
      <c r="T32" s="121">
        <v>43224</v>
      </c>
      <c r="U32" s="121" t="str">
        <f t="shared" ca="1" si="0"/>
        <v>&gt;2 năm</v>
      </c>
      <c r="Z32" s="37"/>
    </row>
    <row r="33" spans="1:26" s="38" customFormat="1" x14ac:dyDescent="0.25">
      <c r="A33" s="38" t="s">
        <v>1003</v>
      </c>
      <c r="B33" s="38" t="s">
        <v>1003</v>
      </c>
      <c r="C33" s="39">
        <v>10169999</v>
      </c>
      <c r="D33" s="40" t="s">
        <v>642</v>
      </c>
      <c r="E33" s="40" t="s">
        <v>635</v>
      </c>
      <c r="F33" s="40">
        <v>1016709999</v>
      </c>
      <c r="G33" s="38" t="s">
        <v>696</v>
      </c>
      <c r="J33" s="31" t="str" cm="1">
        <f t="array" ref="J33">IF(I33&lt;&gt;"","Tier 0"&amp;_xlfn.VALUETOTEXT(SUM(IFERROR(IF(FIND(I33,Tier!$D$1:$D$414)&gt;0,Tier!$F$1:$F$414,0),0))),"")</f>
        <v/>
      </c>
      <c r="K33" s="38" t="s">
        <v>693</v>
      </c>
      <c r="L33" s="31" t="s">
        <v>1532</v>
      </c>
      <c r="M33" s="53" t="s">
        <v>693</v>
      </c>
      <c r="N33" s="31" t="s">
        <v>718</v>
      </c>
      <c r="O33" s="31" t="s">
        <v>718</v>
      </c>
      <c r="P33" s="31" t="str">
        <f t="shared" si="1"/>
        <v/>
      </c>
      <c r="Q33" s="31"/>
      <c r="R33" s="52">
        <v>0</v>
      </c>
      <c r="S33" s="31" t="s">
        <v>693</v>
      </c>
      <c r="T33" s="121" t="s">
        <v>718</v>
      </c>
      <c r="U33" s="121" t="str">
        <f t="shared" ca="1" si="0"/>
        <v/>
      </c>
      <c r="Z33" s="40"/>
    </row>
    <row r="34" spans="1:26" s="31" customFormat="1" x14ac:dyDescent="0.25">
      <c r="A34" s="31">
        <v>1532</v>
      </c>
      <c r="B34" s="31">
        <v>1532</v>
      </c>
      <c r="C34" s="42">
        <v>10161532</v>
      </c>
      <c r="D34" s="37" t="s">
        <v>819</v>
      </c>
      <c r="E34" s="37" t="s">
        <v>822</v>
      </c>
      <c r="F34" s="37">
        <v>1016101532</v>
      </c>
      <c r="G34" s="31" t="s">
        <v>855</v>
      </c>
      <c r="H34" s="31" t="s">
        <v>793</v>
      </c>
      <c r="I34" s="31" t="s">
        <v>1530</v>
      </c>
      <c r="J34" s="31" t="str" cm="1">
        <f t="array" ref="J34">IF(I34&lt;&gt;"","Tier 0"&amp;_xlfn.VALUETOTEXT(SUM(IFERROR(IF(FIND(I34,Tier!$D$1:$D$414)&gt;0,Tier!$F$1:$F$414,0),0))),"")</f>
        <v>Tier 03</v>
      </c>
      <c r="K34" s="31" t="s">
        <v>621</v>
      </c>
      <c r="L34" s="31" t="s">
        <v>1532</v>
      </c>
      <c r="M34" s="53" t="s">
        <v>830</v>
      </c>
      <c r="N34" s="31" t="s">
        <v>718</v>
      </c>
      <c r="O34" s="31">
        <v>2022</v>
      </c>
      <c r="P34" s="31" t="str">
        <f t="shared" si="1"/>
        <v>2022</v>
      </c>
      <c r="Q34" s="31" t="s">
        <v>998</v>
      </c>
      <c r="R34" s="52">
        <v>243</v>
      </c>
      <c r="S34" s="31" t="s">
        <v>838</v>
      </c>
      <c r="T34" s="121">
        <v>44679</v>
      </c>
      <c r="U34" s="121" t="str">
        <f t="shared" ca="1" si="0"/>
        <v>&gt;2 năm</v>
      </c>
      <c r="Z34" s="37"/>
    </row>
    <row r="35" spans="1:26" s="31" customFormat="1" x14ac:dyDescent="0.25">
      <c r="A35" s="31">
        <v>1294</v>
      </c>
      <c r="B35" s="31">
        <v>1294</v>
      </c>
      <c r="C35" s="36">
        <v>10191294</v>
      </c>
      <c r="D35" s="37" t="s">
        <v>825</v>
      </c>
      <c r="E35" s="37" t="s">
        <v>823</v>
      </c>
      <c r="F35" s="37">
        <v>1019101294</v>
      </c>
      <c r="G35" s="31" t="s">
        <v>865</v>
      </c>
      <c r="H35" s="31" t="s">
        <v>1029</v>
      </c>
      <c r="I35" s="31" t="s">
        <v>1047</v>
      </c>
      <c r="J35" s="31" t="str" cm="1">
        <f t="array" ref="J35">IF(I35&lt;&gt;"","Tier 0"&amp;_xlfn.VALUETOTEXT(SUM(IFERROR(IF(FIND(I35,Tier!$D$1:$D$414)&gt;0,Tier!$F$1:$F$414,0),0))),"")</f>
        <v>Tier 02</v>
      </c>
      <c r="K35" s="31" t="s">
        <v>621</v>
      </c>
      <c r="L35" s="31" t="s">
        <v>1532</v>
      </c>
      <c r="M35" s="53" t="s">
        <v>830</v>
      </c>
      <c r="N35" s="31" t="s">
        <v>718</v>
      </c>
      <c r="O35" s="31" t="s">
        <v>718</v>
      </c>
      <c r="P35" s="31" t="str">
        <f t="shared" si="1"/>
        <v/>
      </c>
      <c r="R35" s="52">
        <v>261.16000000000003</v>
      </c>
      <c r="S35" s="31" t="s">
        <v>840</v>
      </c>
      <c r="T35" s="121">
        <v>41993</v>
      </c>
      <c r="U35" s="121" t="str">
        <f t="shared" ca="1" si="0"/>
        <v>&gt;2 năm</v>
      </c>
      <c r="Z35" s="37"/>
    </row>
    <row r="36" spans="1:26" s="31" customFormat="1" x14ac:dyDescent="0.25">
      <c r="A36" s="31">
        <v>1295</v>
      </c>
      <c r="B36" s="31">
        <v>1295</v>
      </c>
      <c r="C36" s="36">
        <v>10191295</v>
      </c>
      <c r="D36" s="37" t="s">
        <v>825</v>
      </c>
      <c r="E36" s="37" t="s">
        <v>823</v>
      </c>
      <c r="F36" s="37">
        <v>1019101295</v>
      </c>
      <c r="G36" s="31" t="s">
        <v>849</v>
      </c>
      <c r="H36" s="31" t="s">
        <v>737</v>
      </c>
      <c r="I36" s="31" t="s">
        <v>1047</v>
      </c>
      <c r="J36" s="31" t="str" cm="1">
        <f t="array" ref="J36">IF(I36&lt;&gt;"","Tier 0"&amp;_xlfn.VALUETOTEXT(SUM(IFERROR(IF(FIND(I36,Tier!$D$1:$D$414)&gt;0,Tier!$F$1:$F$414,0),0))),"")</f>
        <v>Tier 02</v>
      </c>
      <c r="K36" s="31" t="s">
        <v>622</v>
      </c>
      <c r="L36" s="31" t="s">
        <v>1532</v>
      </c>
      <c r="M36" s="53" t="s">
        <v>830</v>
      </c>
      <c r="N36" s="31" t="s">
        <v>718</v>
      </c>
      <c r="O36" s="31" t="s">
        <v>718</v>
      </c>
      <c r="P36" s="31" t="str">
        <f t="shared" si="1"/>
        <v/>
      </c>
      <c r="R36" s="52">
        <v>19.399999999999999</v>
      </c>
      <c r="S36" s="31" t="s">
        <v>838</v>
      </c>
      <c r="T36" s="121">
        <v>42278</v>
      </c>
      <c r="U36" s="121" t="str">
        <f t="shared" ca="1" si="0"/>
        <v>&gt;2 năm</v>
      </c>
      <c r="Z36" s="37"/>
    </row>
    <row r="37" spans="1:26" s="31" customFormat="1" x14ac:dyDescent="0.25">
      <c r="A37" s="31">
        <v>1445</v>
      </c>
      <c r="B37" s="31">
        <v>1445</v>
      </c>
      <c r="C37" s="36">
        <v>10191445</v>
      </c>
      <c r="D37" s="37" t="s">
        <v>825</v>
      </c>
      <c r="E37" s="37" t="s">
        <v>823</v>
      </c>
      <c r="F37" s="37">
        <v>1019101445</v>
      </c>
      <c r="G37" s="31" t="s">
        <v>866</v>
      </c>
      <c r="H37" s="31" t="s">
        <v>1030</v>
      </c>
      <c r="I37" s="31" t="s">
        <v>1047</v>
      </c>
      <c r="J37" s="31" t="str" cm="1">
        <f t="array" ref="J37">IF(I37&lt;&gt;"","Tier 0"&amp;_xlfn.VALUETOTEXT(SUM(IFERROR(IF(FIND(I37,Tier!$D$1:$D$414)&gt;0,Tier!$F$1:$F$414,0),0))),"")</f>
        <v>Tier 02</v>
      </c>
      <c r="K37" s="31" t="s">
        <v>621</v>
      </c>
      <c r="L37" s="31" t="s">
        <v>1532</v>
      </c>
      <c r="M37" s="53" t="s">
        <v>830</v>
      </c>
      <c r="N37" s="31" t="s">
        <v>718</v>
      </c>
      <c r="O37" s="31" t="s">
        <v>718</v>
      </c>
      <c r="P37" s="31" t="str">
        <f t="shared" si="1"/>
        <v/>
      </c>
      <c r="R37" s="52">
        <v>936</v>
      </c>
      <c r="S37" s="31" t="s">
        <v>838</v>
      </c>
      <c r="T37" s="121">
        <v>43644</v>
      </c>
      <c r="U37" s="121" t="str">
        <f t="shared" ca="1" si="0"/>
        <v>&gt;2 năm</v>
      </c>
      <c r="Z37" s="37"/>
    </row>
    <row r="38" spans="1:26" s="38" customFormat="1" x14ac:dyDescent="0.25">
      <c r="A38" s="38" t="s">
        <v>711</v>
      </c>
      <c r="B38" s="38" t="s">
        <v>711</v>
      </c>
      <c r="C38" s="39">
        <v>10199999</v>
      </c>
      <c r="D38" s="40" t="s">
        <v>642</v>
      </c>
      <c r="E38" s="40" t="s">
        <v>631</v>
      </c>
      <c r="F38" s="40">
        <v>1019709999</v>
      </c>
      <c r="G38" s="38" t="s">
        <v>697</v>
      </c>
      <c r="J38" s="31" t="str" cm="1">
        <f t="array" ref="J38">IF(I38&lt;&gt;"","Tier 0"&amp;_xlfn.VALUETOTEXT(SUM(IFERROR(IF(FIND(I38,Tier!$D$1:$D$414)&gt;0,Tier!$F$1:$F$414,0),0))),"")</f>
        <v/>
      </c>
      <c r="K38" s="38" t="s">
        <v>693</v>
      </c>
      <c r="L38" s="31" t="s">
        <v>1532</v>
      </c>
      <c r="M38" s="53" t="s">
        <v>693</v>
      </c>
      <c r="N38" s="31" t="s">
        <v>718</v>
      </c>
      <c r="O38" s="31" t="s">
        <v>718</v>
      </c>
      <c r="P38" s="31" t="str">
        <f t="shared" si="1"/>
        <v/>
      </c>
      <c r="Q38" s="31"/>
      <c r="R38" s="52">
        <v>0</v>
      </c>
      <c r="S38" s="31" t="s">
        <v>693</v>
      </c>
      <c r="T38" s="121" t="s">
        <v>718</v>
      </c>
      <c r="U38" s="121" t="str">
        <f t="shared" ca="1" si="0"/>
        <v/>
      </c>
      <c r="Z38" s="40"/>
    </row>
    <row r="39" spans="1:26" s="31" customFormat="1" x14ac:dyDescent="0.25">
      <c r="A39" s="31">
        <v>1539</v>
      </c>
      <c r="B39" s="31">
        <v>1539</v>
      </c>
      <c r="C39" s="36">
        <v>10191539</v>
      </c>
      <c r="D39" s="37" t="s">
        <v>820</v>
      </c>
      <c r="E39" s="37" t="s">
        <v>823</v>
      </c>
      <c r="F39" s="37">
        <v>1019101539</v>
      </c>
      <c r="G39" s="31" t="s">
        <v>867</v>
      </c>
      <c r="H39" s="31" t="s">
        <v>797</v>
      </c>
      <c r="I39" s="31" t="s">
        <v>1055</v>
      </c>
      <c r="J39" s="31" t="str" cm="1">
        <f t="array" ref="J39">IF(I39&lt;&gt;"","Tier 0"&amp;_xlfn.VALUETOTEXT(SUM(IFERROR(IF(FIND(I39,Tier!$D$1:$D$414)&gt;0,Tier!$F$1:$F$414,0),0))),"")</f>
        <v>Tier 03</v>
      </c>
      <c r="K39" s="31" t="s">
        <v>621</v>
      </c>
      <c r="L39" s="31" t="s">
        <v>1532</v>
      </c>
      <c r="M39" s="53" t="s">
        <v>830</v>
      </c>
      <c r="N39" s="31" t="s">
        <v>718</v>
      </c>
      <c r="O39" s="31">
        <v>2022</v>
      </c>
      <c r="P39" s="31" t="str">
        <f t="shared" si="1"/>
        <v>2022</v>
      </c>
      <c r="Q39" s="31" t="s">
        <v>998</v>
      </c>
      <c r="R39" s="52">
        <v>297</v>
      </c>
      <c r="S39" s="31" t="s">
        <v>838</v>
      </c>
      <c r="T39" s="121">
        <v>44568</v>
      </c>
      <c r="U39" s="121" t="str">
        <f t="shared" ca="1" si="0"/>
        <v>&gt;2 năm</v>
      </c>
      <c r="Z39" s="37"/>
    </row>
    <row r="40" spans="1:26" s="31" customFormat="1" x14ac:dyDescent="0.25">
      <c r="A40" s="31">
        <v>1579</v>
      </c>
      <c r="B40" s="31">
        <v>1579</v>
      </c>
      <c r="C40" s="36">
        <v>10191579</v>
      </c>
      <c r="D40" s="37" t="s">
        <v>825</v>
      </c>
      <c r="E40" s="37" t="s">
        <v>823</v>
      </c>
      <c r="F40" s="37">
        <v>1019101579</v>
      </c>
      <c r="G40" s="31" t="s">
        <v>868</v>
      </c>
      <c r="H40" s="31" t="s">
        <v>811</v>
      </c>
      <c r="I40" s="31" t="s">
        <v>1047</v>
      </c>
      <c r="J40" s="31" t="str" cm="1">
        <f t="array" ref="J40">IF(I40&lt;&gt;"","Tier 0"&amp;_xlfn.VALUETOTEXT(SUM(IFERROR(IF(FIND(I40,Tier!$D$1:$D$414)&gt;0,Tier!$F$1:$F$414,0),0))),"")</f>
        <v>Tier 02</v>
      </c>
      <c r="K40" s="31" t="s">
        <v>621</v>
      </c>
      <c r="L40" s="31">
        <v>2023</v>
      </c>
      <c r="M40" s="31">
        <v>2023</v>
      </c>
      <c r="N40" s="31" t="s">
        <v>718</v>
      </c>
      <c r="O40" s="31">
        <v>2023</v>
      </c>
      <c r="P40" s="31" t="str">
        <f t="shared" si="1"/>
        <v>2023</v>
      </c>
      <c r="Q40" s="31" t="s">
        <v>999</v>
      </c>
      <c r="R40" s="52">
        <v>400</v>
      </c>
      <c r="S40" s="31" t="s">
        <v>839</v>
      </c>
      <c r="T40" s="121">
        <v>44933</v>
      </c>
      <c r="U40" s="121" t="str">
        <f t="shared" ca="1" si="0"/>
        <v>&gt;2 năm</v>
      </c>
      <c r="Z40" s="37"/>
    </row>
    <row r="41" spans="1:26" s="31" customFormat="1" x14ac:dyDescent="0.25">
      <c r="A41" s="31">
        <v>1314</v>
      </c>
      <c r="B41" s="31">
        <v>1314</v>
      </c>
      <c r="C41" s="36">
        <v>10271314</v>
      </c>
      <c r="D41" s="37" t="s">
        <v>820</v>
      </c>
      <c r="E41" s="37" t="s">
        <v>824</v>
      </c>
      <c r="F41" s="37">
        <v>1027101314</v>
      </c>
      <c r="G41" s="31" t="s">
        <v>869</v>
      </c>
      <c r="H41" s="31" t="s">
        <v>1031</v>
      </c>
      <c r="I41" s="31" t="s">
        <v>824</v>
      </c>
      <c r="J41" s="31" t="str" cm="1">
        <f t="array" ref="J41">IF(I41&lt;&gt;"","Tier 0"&amp;_xlfn.VALUETOTEXT(SUM(IFERROR(IF(FIND(I41,Tier!$D$1:$D$414)&gt;0,Tier!$F$1:$F$414,0),0))),"")</f>
        <v>Tier 02</v>
      </c>
      <c r="K41" s="31" t="s">
        <v>621</v>
      </c>
      <c r="L41" s="31" t="s">
        <v>1532</v>
      </c>
      <c r="M41" s="53" t="s">
        <v>830</v>
      </c>
      <c r="N41" s="31">
        <v>2023</v>
      </c>
      <c r="O41" s="31" t="s">
        <v>718</v>
      </c>
      <c r="P41" s="31" t="str">
        <f t="shared" si="1"/>
        <v>2023</v>
      </c>
      <c r="R41" s="52">
        <v>411</v>
      </c>
      <c r="S41" s="31" t="s">
        <v>837</v>
      </c>
      <c r="T41" s="121">
        <v>42841</v>
      </c>
      <c r="U41" s="121" t="str">
        <f t="shared" ca="1" si="0"/>
        <v>&gt;2 năm</v>
      </c>
      <c r="Z41" s="37"/>
    </row>
    <row r="42" spans="1:26" s="31" customFormat="1" x14ac:dyDescent="0.25">
      <c r="A42" s="31">
        <v>1467</v>
      </c>
      <c r="B42" s="31">
        <v>1467</v>
      </c>
      <c r="C42" s="36">
        <v>10271467</v>
      </c>
      <c r="D42" s="37" t="s">
        <v>820</v>
      </c>
      <c r="E42" s="37" t="s">
        <v>824</v>
      </c>
      <c r="F42" s="50">
        <v>1027101467</v>
      </c>
      <c r="G42" s="31" t="s">
        <v>850</v>
      </c>
      <c r="H42" s="31" t="s">
        <v>775</v>
      </c>
      <c r="I42" s="31" t="s">
        <v>824</v>
      </c>
      <c r="J42" s="31" t="str" cm="1">
        <f t="array" ref="J42">IF(I42&lt;&gt;"","Tier 0"&amp;_xlfn.VALUETOTEXT(SUM(IFERROR(IF(FIND(I42,Tier!$D$1:$D$414)&gt;0,Tier!$F$1:$F$414,0),0))),"")</f>
        <v>Tier 02</v>
      </c>
      <c r="K42" s="31" t="s">
        <v>622</v>
      </c>
      <c r="L42" s="31" t="s">
        <v>1532</v>
      </c>
      <c r="M42" s="53" t="s">
        <v>830</v>
      </c>
      <c r="N42" s="31" t="s">
        <v>718</v>
      </c>
      <c r="O42" s="31" t="s">
        <v>718</v>
      </c>
      <c r="P42" s="31" t="str">
        <f t="shared" si="1"/>
        <v/>
      </c>
      <c r="R42" s="52">
        <v>25.9</v>
      </c>
      <c r="S42" s="31" t="s">
        <v>838</v>
      </c>
      <c r="T42" s="121">
        <v>43823</v>
      </c>
      <c r="U42" s="121" t="str">
        <f t="shared" ca="1" si="0"/>
        <v>&gt;2 năm</v>
      </c>
      <c r="Z42" s="37"/>
    </row>
    <row r="43" spans="1:26" s="38" customFormat="1" x14ac:dyDescent="0.25">
      <c r="A43" s="38" t="s">
        <v>1004</v>
      </c>
      <c r="B43" s="38" t="s">
        <v>1004</v>
      </c>
      <c r="C43" s="39">
        <v>10279999</v>
      </c>
      <c r="D43" s="40" t="s">
        <v>642</v>
      </c>
      <c r="E43" s="40" t="s">
        <v>628</v>
      </c>
      <c r="F43" s="40">
        <v>1027709999</v>
      </c>
      <c r="G43" s="38" t="s">
        <v>699</v>
      </c>
      <c r="J43" s="31" t="str" cm="1">
        <f t="array" ref="J43">IF(I43&lt;&gt;"","Tier 0"&amp;_xlfn.VALUETOTEXT(SUM(IFERROR(IF(FIND(I43,Tier!$D$1:$D$414)&gt;0,Tier!$F$1:$F$414,0),0))),"")</f>
        <v/>
      </c>
      <c r="K43" s="38" t="s">
        <v>693</v>
      </c>
      <c r="L43" s="31" t="s">
        <v>1532</v>
      </c>
      <c r="M43" s="53" t="s">
        <v>693</v>
      </c>
      <c r="N43" s="31" t="s">
        <v>718</v>
      </c>
      <c r="O43" s="31" t="s">
        <v>718</v>
      </c>
      <c r="P43" s="31" t="str">
        <f t="shared" si="1"/>
        <v/>
      </c>
      <c r="Q43" s="31"/>
      <c r="R43" s="52">
        <v>0</v>
      </c>
      <c r="S43" s="31" t="s">
        <v>693</v>
      </c>
      <c r="T43" s="121" t="s">
        <v>718</v>
      </c>
      <c r="U43" s="121" t="str">
        <f t="shared" ca="1" si="0"/>
        <v/>
      </c>
      <c r="Z43" s="40"/>
    </row>
    <row r="44" spans="1:26" s="31" customFormat="1" x14ac:dyDescent="0.25">
      <c r="A44" s="31">
        <v>1315</v>
      </c>
      <c r="B44" s="31">
        <v>1315</v>
      </c>
      <c r="C44" s="36">
        <v>10271315</v>
      </c>
      <c r="D44" s="37" t="s">
        <v>820</v>
      </c>
      <c r="E44" s="37" t="s">
        <v>824</v>
      </c>
      <c r="F44" s="37">
        <v>1027101315</v>
      </c>
      <c r="G44" s="31" t="s">
        <v>1019</v>
      </c>
      <c r="I44" s="31" t="s">
        <v>824</v>
      </c>
      <c r="J44" s="31" t="str" cm="1">
        <f t="array" ref="J44">IF(I44&lt;&gt;"","Tier 0"&amp;_xlfn.VALUETOTEXT(SUM(IFERROR(IF(FIND(I44,Tier!$D$1:$D$414)&gt;0,Tier!$F$1:$F$414,0),0))),"")</f>
        <v>Tier 02</v>
      </c>
      <c r="K44" s="31" t="s">
        <v>622</v>
      </c>
      <c r="L44" s="31" t="s">
        <v>1532</v>
      </c>
      <c r="M44" s="31">
        <v>9999</v>
      </c>
      <c r="N44" s="31" t="s">
        <v>718</v>
      </c>
      <c r="O44" s="31" t="s">
        <v>718</v>
      </c>
      <c r="P44" s="31" t="str">
        <f t="shared" si="1"/>
        <v/>
      </c>
      <c r="Q44" s="31" t="s">
        <v>813</v>
      </c>
      <c r="R44" s="52">
        <v>0</v>
      </c>
      <c r="S44" s="31" t="s">
        <v>693</v>
      </c>
      <c r="T44" s="121">
        <v>42747</v>
      </c>
      <c r="U44" s="121" t="str">
        <f t="shared" ca="1" si="0"/>
        <v>&gt;2 năm</v>
      </c>
      <c r="Z44" s="37"/>
    </row>
    <row r="45" spans="1:26" s="31" customFormat="1" x14ac:dyDescent="0.25">
      <c r="A45" s="31">
        <v>1308</v>
      </c>
      <c r="B45" s="31">
        <v>1308</v>
      </c>
      <c r="C45" s="36">
        <v>10251308</v>
      </c>
      <c r="D45" s="37" t="s">
        <v>825</v>
      </c>
      <c r="E45" s="37" t="s">
        <v>835</v>
      </c>
      <c r="F45" s="37">
        <v>1025101308</v>
      </c>
      <c r="G45" s="31" t="s">
        <v>881</v>
      </c>
      <c r="H45" s="31" t="s">
        <v>1032</v>
      </c>
      <c r="I45" s="31" t="s">
        <v>835</v>
      </c>
      <c r="J45" s="31" t="str" cm="1">
        <f t="array" ref="J45">IF(I45&lt;&gt;"","Tier 0"&amp;_xlfn.VALUETOTEXT(SUM(IFERROR(IF(FIND(I45,Tier!$D$1:$D$414)&gt;0,Tier!$F$1:$F$414,0),0))),"")</f>
        <v>Tier 01</v>
      </c>
      <c r="K45" s="31" t="s">
        <v>622</v>
      </c>
      <c r="L45" s="31" t="s">
        <v>1532</v>
      </c>
      <c r="M45" s="53" t="s">
        <v>830</v>
      </c>
      <c r="N45" s="31" t="s">
        <v>718</v>
      </c>
      <c r="O45" s="31" t="s">
        <v>718</v>
      </c>
      <c r="P45" s="31" t="str">
        <f t="shared" si="1"/>
        <v/>
      </c>
      <c r="Q45" s="31" t="s">
        <v>813</v>
      </c>
      <c r="R45" s="52">
        <v>20.5</v>
      </c>
      <c r="S45" s="31" t="s">
        <v>838</v>
      </c>
      <c r="T45" s="121">
        <v>43093</v>
      </c>
      <c r="U45" s="121" t="str">
        <f t="shared" ca="1" si="0"/>
        <v>&gt;2 năm</v>
      </c>
      <c r="Z45" s="37"/>
    </row>
    <row r="46" spans="1:26" s="31" customFormat="1" x14ac:dyDescent="0.25">
      <c r="A46" s="31">
        <v>1307</v>
      </c>
      <c r="B46" s="31">
        <v>1307</v>
      </c>
      <c r="C46" s="36">
        <v>10251307</v>
      </c>
      <c r="D46" s="37" t="s">
        <v>825</v>
      </c>
      <c r="E46" s="37" t="s">
        <v>835</v>
      </c>
      <c r="F46" s="37">
        <v>1025101307</v>
      </c>
      <c r="G46" s="31" t="s">
        <v>851</v>
      </c>
      <c r="H46" s="31" t="s">
        <v>1033</v>
      </c>
      <c r="I46" s="31" t="s">
        <v>835</v>
      </c>
      <c r="J46" s="31" t="str" cm="1">
        <f t="array" ref="J46">IF(I46&lt;&gt;"","Tier 0"&amp;_xlfn.VALUETOTEXT(SUM(IFERROR(IF(FIND(I46,Tier!$D$1:$D$414)&gt;0,Tier!$F$1:$F$414,0),0))),"")</f>
        <v>Tier 01</v>
      </c>
      <c r="K46" s="31" t="s">
        <v>622</v>
      </c>
      <c r="L46" s="31" t="s">
        <v>1532</v>
      </c>
      <c r="M46" s="53" t="s">
        <v>830</v>
      </c>
      <c r="N46" s="31">
        <v>2023</v>
      </c>
      <c r="O46" s="31" t="s">
        <v>718</v>
      </c>
      <c r="P46" s="31" t="str">
        <f t="shared" si="1"/>
        <v>2023</v>
      </c>
      <c r="R46" s="52">
        <v>22</v>
      </c>
      <c r="S46" s="31" t="s">
        <v>837</v>
      </c>
      <c r="T46" s="121">
        <v>43007</v>
      </c>
      <c r="U46" s="121" t="str">
        <f t="shared" ca="1" si="0"/>
        <v>&gt;2 năm</v>
      </c>
      <c r="Z46" s="37"/>
    </row>
    <row r="47" spans="1:26" s="31" customFormat="1" x14ac:dyDescent="0.25">
      <c r="A47" s="31">
        <v>1470</v>
      </c>
      <c r="B47" s="31">
        <v>1470</v>
      </c>
      <c r="C47" s="42">
        <v>10251470</v>
      </c>
      <c r="D47" s="37" t="s">
        <v>825</v>
      </c>
      <c r="E47" s="37" t="s">
        <v>835</v>
      </c>
      <c r="F47" s="50">
        <v>1025101470</v>
      </c>
      <c r="G47" s="31" t="s">
        <v>883</v>
      </c>
      <c r="H47" s="31" t="s">
        <v>777</v>
      </c>
      <c r="I47" s="31" t="s">
        <v>1056</v>
      </c>
      <c r="J47" s="31" t="str" cm="1">
        <f t="array" ref="J47">IF(I47&lt;&gt;"","Tier 0"&amp;_xlfn.VALUETOTEXT(SUM(IFERROR(IF(FIND(I47,Tier!$D$1:$D$414)&gt;0,Tier!$F$1:$F$414,0),0))),"")</f>
        <v>Tier 03</v>
      </c>
      <c r="K47" s="31" t="s">
        <v>622</v>
      </c>
      <c r="L47" s="31" t="s">
        <v>1532</v>
      </c>
      <c r="M47" s="53" t="s">
        <v>830</v>
      </c>
      <c r="N47" s="31" t="s">
        <v>718</v>
      </c>
      <c r="O47" s="31" t="s">
        <v>718</v>
      </c>
      <c r="P47" s="31" t="str">
        <f t="shared" si="1"/>
        <v/>
      </c>
      <c r="R47" s="52">
        <v>20.100000000000001</v>
      </c>
      <c r="S47" s="31" t="s">
        <v>838</v>
      </c>
      <c r="T47" s="121">
        <v>43814</v>
      </c>
      <c r="U47" s="121" t="str">
        <f t="shared" ca="1" si="0"/>
        <v>&gt;2 năm</v>
      </c>
      <c r="Z47" s="37"/>
    </row>
    <row r="48" spans="1:26" s="31" customFormat="1" x14ac:dyDescent="0.25">
      <c r="A48" s="31">
        <v>1489</v>
      </c>
      <c r="B48" s="31">
        <v>1489</v>
      </c>
      <c r="C48" s="42">
        <v>10251489</v>
      </c>
      <c r="D48" s="37" t="s">
        <v>825</v>
      </c>
      <c r="E48" s="37" t="s">
        <v>835</v>
      </c>
      <c r="F48" s="50">
        <v>1025101489</v>
      </c>
      <c r="G48" s="31" t="s">
        <v>879</v>
      </c>
      <c r="H48" s="31" t="s">
        <v>783</v>
      </c>
      <c r="I48" s="31" t="s">
        <v>1057</v>
      </c>
      <c r="J48" s="31" t="str" cm="1">
        <f t="array" ref="J48">IF(I48&lt;&gt;"","Tier 0"&amp;_xlfn.VALUETOTEXT(SUM(IFERROR(IF(FIND(I48,Tier!$D$1:$D$414)&gt;0,Tier!$F$1:$F$414,0),0))),"")</f>
        <v>Tier 02</v>
      </c>
      <c r="K48" s="31" t="s">
        <v>621</v>
      </c>
      <c r="L48" s="31" t="s">
        <v>1532</v>
      </c>
      <c r="M48" s="53" t="s">
        <v>830</v>
      </c>
      <c r="N48" s="31" t="s">
        <v>718</v>
      </c>
      <c r="O48" s="31" t="s">
        <v>718</v>
      </c>
      <c r="P48" s="31" t="str">
        <f t="shared" si="1"/>
        <v/>
      </c>
      <c r="R48" s="52">
        <v>289.2</v>
      </c>
      <c r="S48" s="31" t="s">
        <v>838</v>
      </c>
      <c r="T48" s="121">
        <v>44064</v>
      </c>
      <c r="U48" s="121" t="str">
        <f t="shared" ca="1" si="0"/>
        <v>&gt;2 năm</v>
      </c>
      <c r="Z48" s="37"/>
    </row>
    <row r="49" spans="1:26" s="31" customFormat="1" x14ac:dyDescent="0.25">
      <c r="A49" s="31">
        <v>1373</v>
      </c>
      <c r="B49" s="31">
        <v>1373</v>
      </c>
      <c r="C49" s="36">
        <v>10251373</v>
      </c>
      <c r="D49" s="37" t="s">
        <v>825</v>
      </c>
      <c r="E49" s="37" t="s">
        <v>835</v>
      </c>
      <c r="F49" s="37">
        <v>1025101373</v>
      </c>
      <c r="G49" s="31" t="s">
        <v>870</v>
      </c>
      <c r="H49" s="31" t="s">
        <v>1034</v>
      </c>
      <c r="I49" s="31" t="s">
        <v>835</v>
      </c>
      <c r="J49" s="31" t="str" cm="1">
        <f t="array" ref="J49">IF(I49&lt;&gt;"","Tier 0"&amp;_xlfn.VALUETOTEXT(SUM(IFERROR(IF(FIND(I49,Tier!$D$1:$D$414)&gt;0,Tier!$F$1:$F$414,0),0))),"")</f>
        <v>Tier 01</v>
      </c>
      <c r="K49" s="31" t="s">
        <v>621</v>
      </c>
      <c r="L49" s="31" t="s">
        <v>1532</v>
      </c>
      <c r="M49" s="53" t="s">
        <v>830</v>
      </c>
      <c r="N49" s="31" t="s">
        <v>718</v>
      </c>
      <c r="O49" s="31" t="s">
        <v>718</v>
      </c>
      <c r="P49" s="31" t="str">
        <f t="shared" si="1"/>
        <v/>
      </c>
      <c r="R49" s="52">
        <v>0</v>
      </c>
      <c r="S49" s="31" t="s">
        <v>838</v>
      </c>
      <c r="T49" s="121">
        <v>42000</v>
      </c>
      <c r="U49" s="121" t="str">
        <f t="shared" ca="1" si="0"/>
        <v>&gt;2 năm</v>
      </c>
      <c r="Z49" s="37"/>
    </row>
    <row r="50" spans="1:26" s="31" customFormat="1" x14ac:dyDescent="0.25">
      <c r="A50" s="31">
        <v>1477</v>
      </c>
      <c r="B50" s="31">
        <v>1477</v>
      </c>
      <c r="C50" s="42">
        <v>10251477</v>
      </c>
      <c r="D50" s="37" t="s">
        <v>825</v>
      </c>
      <c r="E50" s="37" t="s">
        <v>835</v>
      </c>
      <c r="F50" s="50">
        <v>1025101477</v>
      </c>
      <c r="G50" s="31" t="s">
        <v>852</v>
      </c>
      <c r="H50" s="31" t="s">
        <v>1035</v>
      </c>
      <c r="I50" s="31" t="s">
        <v>835</v>
      </c>
      <c r="J50" s="31" t="str" cm="1">
        <f t="array" ref="J50">IF(I50&lt;&gt;"","Tier 0"&amp;_xlfn.VALUETOTEXT(SUM(IFERROR(IF(FIND(I50,Tier!$D$1:$D$414)&gt;0,Tier!$F$1:$F$414,0),0))),"")</f>
        <v>Tier 01</v>
      </c>
      <c r="K50" s="31" t="s">
        <v>622</v>
      </c>
      <c r="L50" s="31" t="s">
        <v>1532</v>
      </c>
      <c r="M50" s="53" t="s">
        <v>830</v>
      </c>
      <c r="N50" s="31" t="s">
        <v>718</v>
      </c>
      <c r="O50" s="31" t="s">
        <v>718</v>
      </c>
      <c r="P50" s="31" t="str">
        <f t="shared" si="1"/>
        <v/>
      </c>
      <c r="R50" s="52">
        <v>31.8</v>
      </c>
      <c r="S50" s="31" t="s">
        <v>840</v>
      </c>
      <c r="T50" s="121">
        <v>43913</v>
      </c>
      <c r="U50" s="121" t="str">
        <f t="shared" ca="1" si="0"/>
        <v>&gt;2 năm</v>
      </c>
      <c r="Z50" s="37"/>
    </row>
    <row r="51" spans="1:26" s="31" customFormat="1" x14ac:dyDescent="0.25">
      <c r="A51" s="31">
        <v>1405</v>
      </c>
      <c r="B51" s="31">
        <v>1405</v>
      </c>
      <c r="C51" s="36">
        <v>10251405</v>
      </c>
      <c r="D51" s="37" t="s">
        <v>825</v>
      </c>
      <c r="E51" s="37" t="s">
        <v>835</v>
      </c>
      <c r="F51" s="37">
        <v>1025101405</v>
      </c>
      <c r="G51" s="31" t="s">
        <v>882</v>
      </c>
      <c r="H51" s="31" t="s">
        <v>1036</v>
      </c>
      <c r="I51" s="31" t="s">
        <v>835</v>
      </c>
      <c r="J51" s="31" t="str" cm="1">
        <f t="array" ref="J51">IF(I51&lt;&gt;"","Tier 0"&amp;_xlfn.VALUETOTEXT(SUM(IFERROR(IF(FIND(I51,Tier!$D$1:$D$414)&gt;0,Tier!$F$1:$F$414,0),0))),"")</f>
        <v>Tier 01</v>
      </c>
      <c r="K51" s="31" t="s">
        <v>622</v>
      </c>
      <c r="L51" s="31" t="s">
        <v>1532</v>
      </c>
      <c r="M51" s="53" t="s">
        <v>830</v>
      </c>
      <c r="N51" s="31" t="s">
        <v>718</v>
      </c>
      <c r="O51" s="31" t="s">
        <v>718</v>
      </c>
      <c r="P51" s="31" t="str">
        <f t="shared" si="1"/>
        <v/>
      </c>
      <c r="R51" s="52">
        <v>22</v>
      </c>
      <c r="S51" s="31" t="s">
        <v>838</v>
      </c>
      <c r="T51" s="121">
        <v>43327</v>
      </c>
      <c r="U51" s="121" t="str">
        <f t="shared" ca="1" si="0"/>
        <v>&gt;2 năm</v>
      </c>
      <c r="Z51" s="37"/>
    </row>
    <row r="52" spans="1:26" s="31" customFormat="1" x14ac:dyDescent="0.25">
      <c r="A52" s="31">
        <v>1447</v>
      </c>
      <c r="B52" s="31">
        <v>1447</v>
      </c>
      <c r="C52" s="36">
        <v>10251447</v>
      </c>
      <c r="D52" s="37" t="s">
        <v>825</v>
      </c>
      <c r="E52" s="37" t="s">
        <v>835</v>
      </c>
      <c r="F52" s="37">
        <v>1025101447</v>
      </c>
      <c r="G52" s="31" t="s">
        <v>871</v>
      </c>
      <c r="H52" s="31" t="s">
        <v>1037</v>
      </c>
      <c r="I52" s="31" t="s">
        <v>835</v>
      </c>
      <c r="J52" s="31" t="str" cm="1">
        <f t="array" ref="J52">IF(I52&lt;&gt;"","Tier 0"&amp;_xlfn.VALUETOTEXT(SUM(IFERROR(IF(FIND(I52,Tier!$D$1:$D$414)&gt;0,Tier!$F$1:$F$414,0),0))),"")</f>
        <v>Tier 01</v>
      </c>
      <c r="K52" s="31" t="s">
        <v>621</v>
      </c>
      <c r="L52" s="31" t="s">
        <v>1532</v>
      </c>
      <c r="M52" s="53" t="s">
        <v>830</v>
      </c>
      <c r="N52" s="31" t="s">
        <v>718</v>
      </c>
      <c r="O52" s="31" t="s">
        <v>718</v>
      </c>
      <c r="P52" s="31" t="str">
        <f t="shared" si="1"/>
        <v/>
      </c>
      <c r="R52" s="52">
        <v>531.57000000000005</v>
      </c>
      <c r="S52" s="31" t="s">
        <v>838</v>
      </c>
      <c r="T52" s="121">
        <v>43532</v>
      </c>
      <c r="U52" s="121" t="str">
        <f t="shared" ca="1" si="0"/>
        <v>&gt;2 năm</v>
      </c>
      <c r="Z52" s="37"/>
    </row>
    <row r="53" spans="1:26" s="31" customFormat="1" x14ac:dyDescent="0.25">
      <c r="A53" s="31">
        <v>1306</v>
      </c>
      <c r="B53" s="31">
        <v>1306</v>
      </c>
      <c r="C53" s="36">
        <v>10251306</v>
      </c>
      <c r="D53" s="37" t="s">
        <v>825</v>
      </c>
      <c r="E53" s="37" t="s">
        <v>835</v>
      </c>
      <c r="F53" s="37">
        <v>1025101306</v>
      </c>
      <c r="G53" s="31" t="s">
        <v>1016</v>
      </c>
      <c r="I53" s="31" t="s">
        <v>835</v>
      </c>
      <c r="J53" s="31" t="str" cm="1">
        <f t="array" ref="J53">IF(I53&lt;&gt;"","Tier 0"&amp;_xlfn.VALUETOTEXT(SUM(IFERROR(IF(FIND(I53,Tier!$D$1:$D$414)&gt;0,Tier!$F$1:$F$414,0),0))),"")</f>
        <v>Tier 01</v>
      </c>
      <c r="K53" s="31" t="s">
        <v>622</v>
      </c>
      <c r="L53" s="31" t="s">
        <v>1532</v>
      </c>
      <c r="M53" s="31">
        <v>9999</v>
      </c>
      <c r="N53" s="31" t="s">
        <v>718</v>
      </c>
      <c r="O53" s="31" t="s">
        <v>718</v>
      </c>
      <c r="P53" s="31" t="str">
        <f t="shared" si="1"/>
        <v/>
      </c>
      <c r="Q53" s="31" t="s">
        <v>813</v>
      </c>
      <c r="R53" s="52">
        <v>0</v>
      </c>
      <c r="S53" s="31" t="s">
        <v>693</v>
      </c>
      <c r="T53" s="121">
        <v>42495</v>
      </c>
      <c r="U53" s="121" t="str">
        <f t="shared" ca="1" si="0"/>
        <v>&gt;2 năm</v>
      </c>
      <c r="Z53" s="37"/>
    </row>
    <row r="54" spans="1:26" s="31" customFormat="1" x14ac:dyDescent="0.25">
      <c r="A54" s="31">
        <v>1310</v>
      </c>
      <c r="B54" s="31">
        <v>1310</v>
      </c>
      <c r="C54" s="36">
        <v>10251310</v>
      </c>
      <c r="D54" s="37" t="s">
        <v>825</v>
      </c>
      <c r="E54" s="37" t="s">
        <v>835</v>
      </c>
      <c r="F54" s="37">
        <v>1025101310</v>
      </c>
      <c r="G54" s="31" t="s">
        <v>1017</v>
      </c>
      <c r="I54" s="31" t="s">
        <v>835</v>
      </c>
      <c r="J54" s="31" t="str" cm="1">
        <f t="array" ref="J54">IF(I54&lt;&gt;"","Tier 0"&amp;_xlfn.VALUETOTEXT(SUM(IFERROR(IF(FIND(I54,Tier!$D$1:$D$414)&gt;0,Tier!$F$1:$F$414,0),0))),"")</f>
        <v>Tier 01</v>
      </c>
      <c r="K54" s="31" t="s">
        <v>622</v>
      </c>
      <c r="L54" s="31" t="s">
        <v>1532</v>
      </c>
      <c r="M54" s="31">
        <v>9999</v>
      </c>
      <c r="N54" s="31" t="s">
        <v>718</v>
      </c>
      <c r="O54" s="31" t="s">
        <v>718</v>
      </c>
      <c r="P54" s="31" t="str">
        <f t="shared" si="1"/>
        <v/>
      </c>
      <c r="Q54" s="31" t="s">
        <v>813</v>
      </c>
      <c r="R54" s="52">
        <v>0</v>
      </c>
      <c r="S54" s="31" t="s">
        <v>693</v>
      </c>
      <c r="T54" s="121">
        <v>40546</v>
      </c>
      <c r="U54" s="121" t="str">
        <f t="shared" ca="1" si="0"/>
        <v>&gt;2 năm</v>
      </c>
    </row>
    <row r="55" spans="1:26" s="38" customFormat="1" x14ac:dyDescent="0.25">
      <c r="A55" s="38" t="s">
        <v>713</v>
      </c>
      <c r="B55" s="38" t="s">
        <v>713</v>
      </c>
      <c r="C55" s="39">
        <v>10259999</v>
      </c>
      <c r="D55" s="40" t="s">
        <v>642</v>
      </c>
      <c r="E55" s="40" t="s">
        <v>627</v>
      </c>
      <c r="F55" s="40">
        <v>1025709999</v>
      </c>
      <c r="G55" s="38" t="s">
        <v>698</v>
      </c>
      <c r="J55" s="31" t="str" cm="1">
        <f t="array" ref="J55">IF(I55&lt;&gt;"","Tier 0"&amp;_xlfn.VALUETOTEXT(SUM(IFERROR(IF(FIND(I55,Tier!$D$1:$D$414)&gt;0,Tier!$F$1:$F$414,0),0))),"")</f>
        <v/>
      </c>
      <c r="K55" s="38" t="s">
        <v>693</v>
      </c>
      <c r="L55" s="31" t="s">
        <v>1532</v>
      </c>
      <c r="M55" s="53" t="s">
        <v>693</v>
      </c>
      <c r="N55" s="31" t="s">
        <v>718</v>
      </c>
      <c r="O55" s="31" t="s">
        <v>718</v>
      </c>
      <c r="P55" s="31" t="str">
        <f t="shared" si="1"/>
        <v/>
      </c>
      <c r="Q55" s="31"/>
      <c r="R55" s="52">
        <v>0</v>
      </c>
      <c r="S55" s="31" t="s">
        <v>693</v>
      </c>
      <c r="T55" s="121" t="s">
        <v>718</v>
      </c>
      <c r="U55" s="121" t="str">
        <f t="shared" ca="1" si="0"/>
        <v/>
      </c>
      <c r="Z55" s="40"/>
    </row>
    <row r="56" spans="1:26" s="31" customFormat="1" x14ac:dyDescent="0.25">
      <c r="A56" s="31">
        <v>1403</v>
      </c>
      <c r="B56" s="31">
        <v>1403</v>
      </c>
      <c r="C56" s="36">
        <v>10251403</v>
      </c>
      <c r="D56" s="37" t="s">
        <v>825</v>
      </c>
      <c r="E56" s="37" t="s">
        <v>835</v>
      </c>
      <c r="F56" s="37">
        <v>1025101403</v>
      </c>
      <c r="G56" s="31" t="s">
        <v>1018</v>
      </c>
      <c r="I56" s="31" t="s">
        <v>835</v>
      </c>
      <c r="J56" s="31" t="str" cm="1">
        <f t="array" ref="J56">IF(I56&lt;&gt;"","Tier 0"&amp;_xlfn.VALUETOTEXT(SUM(IFERROR(IF(FIND(I56,Tier!$D$1:$D$414)&gt;0,Tier!$F$1:$F$414,0),0))),"")</f>
        <v>Tier 01</v>
      </c>
      <c r="K56" s="31" t="s">
        <v>622</v>
      </c>
      <c r="L56" s="31" t="s">
        <v>1532</v>
      </c>
      <c r="M56" s="31">
        <v>9999</v>
      </c>
      <c r="N56" s="31" t="s">
        <v>718</v>
      </c>
      <c r="O56" s="31" t="s">
        <v>718</v>
      </c>
      <c r="P56" s="31" t="str">
        <f t="shared" si="1"/>
        <v/>
      </c>
      <c r="Q56" s="31" t="s">
        <v>813</v>
      </c>
      <c r="R56" s="52">
        <v>0</v>
      </c>
      <c r="S56" s="31" t="s">
        <v>693</v>
      </c>
      <c r="T56" s="121">
        <v>43245</v>
      </c>
      <c r="U56" s="121" t="str">
        <f t="shared" ca="1" si="0"/>
        <v>&gt;2 năm</v>
      </c>
    </row>
    <row r="57" spans="1:26" s="31" customFormat="1" x14ac:dyDescent="0.25">
      <c r="A57" s="31">
        <v>1548</v>
      </c>
      <c r="B57" s="31">
        <v>1548</v>
      </c>
      <c r="C57" s="36">
        <v>10251548</v>
      </c>
      <c r="D57" s="37" t="s">
        <v>825</v>
      </c>
      <c r="E57" s="37" t="s">
        <v>835</v>
      </c>
      <c r="F57" s="37">
        <v>1025101548</v>
      </c>
      <c r="G57" s="31" t="s">
        <v>884</v>
      </c>
      <c r="H57" s="31" t="s">
        <v>1020</v>
      </c>
      <c r="I57" s="31" t="s">
        <v>835</v>
      </c>
      <c r="J57" s="31" t="str" cm="1">
        <f t="array" ref="J57">IF(I57&lt;&gt;"","Tier 0"&amp;_xlfn.VALUETOTEXT(SUM(IFERROR(IF(FIND(I57,Tier!$D$1:$D$414)&gt;0,Tier!$F$1:$F$414,0),0))),"")</f>
        <v>Tier 01</v>
      </c>
      <c r="K57" s="31" t="s">
        <v>621</v>
      </c>
      <c r="L57" s="31" t="s">
        <v>1532</v>
      </c>
      <c r="M57" s="53" t="s">
        <v>830</v>
      </c>
      <c r="N57" s="31" t="s">
        <v>718</v>
      </c>
      <c r="O57" s="31">
        <v>2022</v>
      </c>
      <c r="P57" s="31" t="str">
        <f t="shared" si="1"/>
        <v>2022</v>
      </c>
      <c r="Q57" s="31" t="s">
        <v>998</v>
      </c>
      <c r="R57" s="52">
        <v>432</v>
      </c>
      <c r="S57" s="31" t="s">
        <v>838</v>
      </c>
      <c r="T57" s="121">
        <v>44870</v>
      </c>
      <c r="U57" s="121" t="str">
        <f t="shared" ca="1" si="0"/>
        <v>&gt;2 năm</v>
      </c>
    </row>
    <row r="58" spans="1:26" s="31" customFormat="1" x14ac:dyDescent="0.25">
      <c r="A58" s="31">
        <v>1376</v>
      </c>
      <c r="B58" s="31">
        <v>1376</v>
      </c>
      <c r="C58" s="36">
        <v>10511376</v>
      </c>
      <c r="D58" s="37" t="s">
        <v>817</v>
      </c>
      <c r="E58" s="37" t="s">
        <v>826</v>
      </c>
      <c r="F58" s="50">
        <v>1051101376</v>
      </c>
      <c r="G58" s="31" t="s">
        <v>880</v>
      </c>
      <c r="H58" s="31" t="s">
        <v>1038</v>
      </c>
      <c r="I58" s="31" t="s">
        <v>1058</v>
      </c>
      <c r="J58" s="31" t="str" cm="1">
        <f t="array" ref="J58">IF(I58&lt;&gt;"","Tier 0"&amp;_xlfn.VALUETOTEXT(SUM(IFERROR(IF(FIND(I58,Tier!$D$1:$D$414)&gt;0,Tier!$F$1:$F$414,0),0))),"")</f>
        <v>Tier 02</v>
      </c>
      <c r="K58" s="31" t="s">
        <v>621</v>
      </c>
      <c r="L58" s="31" t="s">
        <v>1532</v>
      </c>
      <c r="M58" s="53" t="s">
        <v>830</v>
      </c>
      <c r="N58" s="31">
        <v>2023</v>
      </c>
      <c r="O58" s="31" t="s">
        <v>718</v>
      </c>
      <c r="P58" s="31" t="str">
        <f t="shared" si="1"/>
        <v>2023</v>
      </c>
      <c r="R58" s="52">
        <v>183.7</v>
      </c>
      <c r="S58" s="31" t="s">
        <v>837</v>
      </c>
      <c r="T58" s="121">
        <v>43378</v>
      </c>
      <c r="U58" s="121" t="str">
        <f t="shared" ca="1" si="0"/>
        <v>&gt;2 năm</v>
      </c>
    </row>
    <row r="59" spans="1:26" s="38" customFormat="1" x14ac:dyDescent="0.25">
      <c r="A59" s="38" t="s">
        <v>1005</v>
      </c>
      <c r="B59" s="38" t="s">
        <v>1005</v>
      </c>
      <c r="C59" s="39">
        <v>10519999</v>
      </c>
      <c r="D59" s="40" t="s">
        <v>642</v>
      </c>
      <c r="E59" s="40" t="s">
        <v>629</v>
      </c>
      <c r="F59" s="51">
        <v>1051709999</v>
      </c>
      <c r="G59" s="38" t="s">
        <v>703</v>
      </c>
      <c r="J59" s="31" t="str" cm="1">
        <f t="array" ref="J59">IF(I59&lt;&gt;"","Tier 0"&amp;_xlfn.VALUETOTEXT(SUM(IFERROR(IF(FIND(I59,Tier!$D$1:$D$414)&gt;0,Tier!$F$1:$F$414,0),0))),"")</f>
        <v/>
      </c>
      <c r="K59" s="38" t="s">
        <v>693</v>
      </c>
      <c r="L59" s="31" t="s">
        <v>1532</v>
      </c>
      <c r="M59" s="53" t="s">
        <v>693</v>
      </c>
      <c r="N59" s="31" t="s">
        <v>718</v>
      </c>
      <c r="O59" s="31" t="s">
        <v>718</v>
      </c>
      <c r="P59" s="31" t="str">
        <f t="shared" si="1"/>
        <v/>
      </c>
      <c r="Q59" s="31"/>
      <c r="R59" s="52">
        <v>0</v>
      </c>
      <c r="S59" s="31" t="s">
        <v>693</v>
      </c>
      <c r="T59" s="121" t="s">
        <v>718</v>
      </c>
      <c r="U59" s="121" t="str">
        <f t="shared" ca="1" si="0"/>
        <v/>
      </c>
    </row>
    <row r="60" spans="1:26" s="31" customFormat="1" x14ac:dyDescent="0.25">
      <c r="A60" s="31">
        <v>1516</v>
      </c>
      <c r="B60" s="31">
        <v>1516</v>
      </c>
      <c r="C60" s="36">
        <v>10511516</v>
      </c>
      <c r="D60" s="37" t="s">
        <v>817</v>
      </c>
      <c r="E60" s="37" t="s">
        <v>826</v>
      </c>
      <c r="F60" s="37">
        <v>1051101516</v>
      </c>
      <c r="G60" s="31" t="s">
        <v>872</v>
      </c>
      <c r="H60" s="31" t="s">
        <v>789</v>
      </c>
      <c r="I60" s="31" t="s">
        <v>1058</v>
      </c>
      <c r="J60" s="31" t="str" cm="1">
        <f t="array" ref="J60">IF(I60&lt;&gt;"","Tier 0"&amp;_xlfn.VALUETOTEXT(SUM(IFERROR(IF(FIND(I60,Tier!$D$1:$D$414)&gt;0,Tier!$F$1:$F$414,0),0))),"")</f>
        <v>Tier 02</v>
      </c>
      <c r="K60" s="31" t="s">
        <v>621</v>
      </c>
      <c r="L60" s="31" t="s">
        <v>1532</v>
      </c>
      <c r="M60" s="53" t="s">
        <v>830</v>
      </c>
      <c r="N60" s="31" t="s">
        <v>718</v>
      </c>
      <c r="O60" s="31" t="s">
        <v>718</v>
      </c>
      <c r="P60" s="31" t="str">
        <f t="shared" si="1"/>
        <v/>
      </c>
      <c r="R60" s="52">
        <v>295</v>
      </c>
      <c r="S60" s="31" t="s">
        <v>838</v>
      </c>
      <c r="T60" s="121">
        <v>44449</v>
      </c>
      <c r="U60" s="121" t="str">
        <f t="shared" ca="1" si="0"/>
        <v>&gt;2 năm</v>
      </c>
    </row>
    <row r="61" spans="1:26" s="31" customFormat="1" x14ac:dyDescent="0.25">
      <c r="A61" s="31">
        <v>1565</v>
      </c>
      <c r="B61" s="31">
        <v>1565</v>
      </c>
      <c r="C61" s="36">
        <v>10511565</v>
      </c>
      <c r="D61" s="37" t="s">
        <v>817</v>
      </c>
      <c r="E61" s="37" t="s">
        <v>826</v>
      </c>
      <c r="F61" s="37">
        <v>1051101565</v>
      </c>
      <c r="G61" s="31" t="s">
        <v>853</v>
      </c>
      <c r="H61" s="31" t="s">
        <v>1039</v>
      </c>
      <c r="I61" s="31" t="s">
        <v>1058</v>
      </c>
      <c r="J61" s="31" t="str" cm="1">
        <f t="array" ref="J61">IF(I61&lt;&gt;"","Tier 0"&amp;_xlfn.VALUETOTEXT(SUM(IFERROR(IF(FIND(I61,Tier!$D$1:$D$414)&gt;0,Tier!$F$1:$F$414,0),0))),"")</f>
        <v>Tier 02</v>
      </c>
      <c r="K61" s="31" t="s">
        <v>622</v>
      </c>
      <c r="L61" s="31">
        <v>2023</v>
      </c>
      <c r="M61" s="31">
        <v>2023</v>
      </c>
      <c r="N61" s="31" t="s">
        <v>718</v>
      </c>
      <c r="O61" s="31">
        <v>2023</v>
      </c>
      <c r="P61" s="31" t="str">
        <f t="shared" si="1"/>
        <v>2023</v>
      </c>
      <c r="Q61" s="31" t="s">
        <v>999</v>
      </c>
      <c r="R61" s="52">
        <v>23.5</v>
      </c>
      <c r="S61" s="31" t="s">
        <v>839</v>
      </c>
      <c r="T61" s="121">
        <v>45049</v>
      </c>
      <c r="U61" s="121" t="str">
        <f t="shared" ca="1" si="0"/>
        <v>&lt;2 năm</v>
      </c>
    </row>
    <row r="62" spans="1:26" s="31" customFormat="1" x14ac:dyDescent="0.25">
      <c r="A62" s="31">
        <v>1329</v>
      </c>
      <c r="B62" s="31">
        <v>1329</v>
      </c>
      <c r="C62" s="36">
        <v>10351329</v>
      </c>
      <c r="D62" s="37" t="s">
        <v>817</v>
      </c>
      <c r="E62" s="37" t="s">
        <v>827</v>
      </c>
      <c r="F62" s="37">
        <v>1035101329</v>
      </c>
      <c r="G62" s="31" t="s">
        <v>854</v>
      </c>
      <c r="H62" s="31" t="s">
        <v>751</v>
      </c>
      <c r="I62" s="31" t="s">
        <v>1059</v>
      </c>
      <c r="J62" s="31" t="str" cm="1">
        <f t="array" ref="J62">IF(I62&lt;&gt;"","Tier 0"&amp;_xlfn.VALUETOTEXT(SUM(IFERROR(IF(FIND(I62,Tier!$D$1:$D$414)&gt;0,Tier!$F$1:$F$414,0),0))),"")</f>
        <v>Tier 02</v>
      </c>
      <c r="K62" s="31" t="s">
        <v>622</v>
      </c>
      <c r="L62" s="31" t="s">
        <v>1532</v>
      </c>
      <c r="M62" s="53" t="s">
        <v>830</v>
      </c>
      <c r="N62" s="31" t="s">
        <v>718</v>
      </c>
      <c r="O62" s="31" t="s">
        <v>718</v>
      </c>
      <c r="P62" s="31" t="str">
        <f t="shared" si="1"/>
        <v/>
      </c>
      <c r="R62" s="52">
        <v>25</v>
      </c>
      <c r="S62" s="31" t="s">
        <v>838</v>
      </c>
      <c r="T62" s="121">
        <v>43056</v>
      </c>
      <c r="U62" s="121" t="str">
        <f t="shared" ca="1" si="0"/>
        <v>&gt;2 năm</v>
      </c>
    </row>
    <row r="63" spans="1:26" s="31" customFormat="1" x14ac:dyDescent="0.25">
      <c r="A63" s="31">
        <v>1330</v>
      </c>
      <c r="B63" s="31">
        <v>1330</v>
      </c>
      <c r="C63" s="36">
        <v>10351330</v>
      </c>
      <c r="D63" s="37" t="s">
        <v>817</v>
      </c>
      <c r="E63" s="37" t="s">
        <v>827</v>
      </c>
      <c r="F63" s="37">
        <v>1035101330</v>
      </c>
      <c r="G63" s="31" t="s">
        <v>873</v>
      </c>
      <c r="H63" s="31" t="s">
        <v>753</v>
      </c>
      <c r="I63" s="31" t="s">
        <v>1059</v>
      </c>
      <c r="J63" s="31" t="str" cm="1">
        <f t="array" ref="J63">IF(I63&lt;&gt;"","Tier 0"&amp;_xlfn.VALUETOTEXT(SUM(IFERROR(IF(FIND(I63,Tier!$D$1:$D$414)&gt;0,Tier!$F$1:$F$414,0),0))),"")</f>
        <v>Tier 02</v>
      </c>
      <c r="K63" s="31" t="s">
        <v>621</v>
      </c>
      <c r="L63" s="31" t="s">
        <v>1532</v>
      </c>
      <c r="M63" s="53" t="s">
        <v>830</v>
      </c>
      <c r="N63" s="31">
        <v>2022</v>
      </c>
      <c r="O63" s="31" t="s">
        <v>718</v>
      </c>
      <c r="P63" s="31" t="str">
        <f t="shared" si="1"/>
        <v>2022</v>
      </c>
      <c r="R63" s="52">
        <v>190</v>
      </c>
      <c r="S63" s="31" t="s">
        <v>838</v>
      </c>
      <c r="T63" s="121">
        <v>42915</v>
      </c>
      <c r="U63" s="121" t="str">
        <f t="shared" ca="1" si="0"/>
        <v>&gt;2 năm</v>
      </c>
    </row>
    <row r="64" spans="1:26" s="38" customFormat="1" x14ac:dyDescent="0.25">
      <c r="A64" s="38" t="s">
        <v>1006</v>
      </c>
      <c r="B64" s="38" t="s">
        <v>1006</v>
      </c>
      <c r="C64" s="39">
        <v>10359999</v>
      </c>
      <c r="D64" s="40" t="s">
        <v>642</v>
      </c>
      <c r="E64" s="40" t="s">
        <v>630</v>
      </c>
      <c r="F64" s="40">
        <v>1035709999</v>
      </c>
      <c r="G64" s="38" t="s">
        <v>701</v>
      </c>
      <c r="J64" s="31" t="str" cm="1">
        <f t="array" ref="J64">IF(I64&lt;&gt;"","Tier 0"&amp;_xlfn.VALUETOTEXT(SUM(IFERROR(IF(FIND(I64,Tier!$D$1:$D$414)&gt;0,Tier!$F$1:$F$414,0),0))),"")</f>
        <v/>
      </c>
      <c r="K64" s="38" t="s">
        <v>693</v>
      </c>
      <c r="L64" s="31" t="s">
        <v>1532</v>
      </c>
      <c r="M64" s="53" t="s">
        <v>693</v>
      </c>
      <c r="N64" s="31" t="s">
        <v>718</v>
      </c>
      <c r="O64" s="31" t="s">
        <v>718</v>
      </c>
      <c r="P64" s="31" t="str">
        <f t="shared" si="1"/>
        <v/>
      </c>
      <c r="Q64" s="31"/>
      <c r="R64" s="52">
        <v>0</v>
      </c>
      <c r="S64" s="31" t="s">
        <v>693</v>
      </c>
      <c r="T64" s="121" t="s">
        <v>718</v>
      </c>
      <c r="U64" s="121" t="str">
        <f t="shared" ca="1" si="0"/>
        <v/>
      </c>
    </row>
    <row r="65" spans="1:26" s="31" customFormat="1" x14ac:dyDescent="0.25">
      <c r="A65" s="31">
        <v>1595</v>
      </c>
      <c r="B65" s="31">
        <v>1595</v>
      </c>
      <c r="C65" s="36">
        <v>10281595</v>
      </c>
      <c r="D65" s="37" t="s">
        <v>819</v>
      </c>
      <c r="E65" s="37" t="s">
        <v>832</v>
      </c>
      <c r="F65" s="37">
        <v>1028101595</v>
      </c>
      <c r="G65" s="31" t="s">
        <v>1015</v>
      </c>
      <c r="I65" s="31" t="s">
        <v>1051</v>
      </c>
      <c r="J65" s="31" t="str" cm="1">
        <f t="array" ref="J65">IF(I65&lt;&gt;"","Tier 0"&amp;_xlfn.VALUETOTEXT(SUM(IFERROR(IF(FIND(I65,Tier!$D$1:$D$414)&gt;0,Tier!$F$1:$F$414,0),0))),"")</f>
        <v>Tier 03</v>
      </c>
      <c r="K65" s="31" t="s">
        <v>621</v>
      </c>
      <c r="L65" s="31">
        <v>2024</v>
      </c>
      <c r="M65" s="49">
        <v>2024</v>
      </c>
      <c r="N65" s="31" t="s">
        <v>718</v>
      </c>
      <c r="O65" s="31">
        <v>2023</v>
      </c>
      <c r="P65" s="31" t="str">
        <f t="shared" si="1"/>
        <v>2023</v>
      </c>
      <c r="Q65" s="31" t="s">
        <v>813</v>
      </c>
      <c r="S65" s="31" t="s">
        <v>839</v>
      </c>
      <c r="T65" s="121" t="s">
        <v>718</v>
      </c>
      <c r="U65" s="121" t="str">
        <f t="shared" ca="1" si="0"/>
        <v/>
      </c>
    </row>
    <row r="66" spans="1:26" s="31" customFormat="1" x14ac:dyDescent="0.25">
      <c r="A66" s="31">
        <v>1596</v>
      </c>
      <c r="B66" s="31">
        <v>1596</v>
      </c>
      <c r="C66" s="36">
        <v>10281596</v>
      </c>
      <c r="D66" s="37" t="s">
        <v>819</v>
      </c>
      <c r="E66" s="37" t="s">
        <v>832</v>
      </c>
      <c r="F66" s="37">
        <v>1028101596</v>
      </c>
      <c r="G66" s="31" t="s">
        <v>1014</v>
      </c>
      <c r="I66" s="31" t="s">
        <v>832</v>
      </c>
      <c r="J66" s="31" t="str" cm="1">
        <f t="array" ref="J66">IF(I66&lt;&gt;"","Tier 0"&amp;_xlfn.VALUETOTEXT(SUM(IFERROR(IF(FIND(I66,Tier!$D$1:$D$414)&gt;0,Tier!$F$1:$F$414,0),0))),"")</f>
        <v>Tier 02</v>
      </c>
      <c r="K66" s="31" t="s">
        <v>621</v>
      </c>
      <c r="L66" s="31">
        <v>2023</v>
      </c>
      <c r="M66" s="31">
        <v>2023</v>
      </c>
      <c r="N66" s="31" t="s">
        <v>718</v>
      </c>
      <c r="O66" s="31">
        <v>2023</v>
      </c>
      <c r="P66" s="31" t="str">
        <f t="shared" si="1"/>
        <v>2023</v>
      </c>
      <c r="Q66" s="31" t="s">
        <v>999</v>
      </c>
      <c r="R66" s="31">
        <v>270.8</v>
      </c>
      <c r="S66" s="31" t="s">
        <v>839</v>
      </c>
      <c r="T66" s="121">
        <v>45255</v>
      </c>
      <c r="U66" s="121" t="str">
        <f t="shared" ca="1" si="0"/>
        <v>&lt;2 năm</v>
      </c>
    </row>
    <row r="67" spans="1:26" s="31" customFormat="1" x14ac:dyDescent="0.25">
      <c r="A67" s="31">
        <v>1617</v>
      </c>
      <c r="B67" s="31">
        <v>1617</v>
      </c>
      <c r="C67" s="36">
        <v>10151617</v>
      </c>
      <c r="D67" s="37" t="s">
        <v>820</v>
      </c>
      <c r="E67" s="37" t="s">
        <v>821</v>
      </c>
      <c r="F67" s="37">
        <v>1015101617</v>
      </c>
      <c r="G67" s="31" t="s">
        <v>1012</v>
      </c>
      <c r="H67" s="31" t="s">
        <v>1042</v>
      </c>
      <c r="I67" s="31" t="s">
        <v>1046</v>
      </c>
      <c r="J67" s="31" t="str" cm="1">
        <f t="array" ref="J67">IF(I67&lt;&gt;"","Tier 0"&amp;_xlfn.VALUETOTEXT(SUM(IFERROR(IF(FIND(I67,Tier!$D$1:$D$414)&gt;0,Tier!$F$1:$F$414,0),0))),"")</f>
        <v>Tier 01</v>
      </c>
      <c r="K67" s="31" t="s">
        <v>621</v>
      </c>
      <c r="L67" s="31">
        <v>2024</v>
      </c>
      <c r="M67" s="31">
        <v>2024</v>
      </c>
      <c r="R67" s="31">
        <v>430</v>
      </c>
      <c r="S67" s="31" t="s">
        <v>1013</v>
      </c>
      <c r="T67" s="121">
        <v>45402</v>
      </c>
      <c r="U67" s="121" t="str">
        <f t="shared" ca="1" si="0"/>
        <v>&lt;1 năm</v>
      </c>
      <c r="V67" s="125"/>
      <c r="W67" s="125"/>
    </row>
    <row r="68" spans="1:26" s="31" customFormat="1" x14ac:dyDescent="0.25">
      <c r="A68" s="31">
        <v>1627</v>
      </c>
      <c r="B68" s="31">
        <v>1627</v>
      </c>
      <c r="C68" s="36">
        <v>10351627</v>
      </c>
      <c r="D68" s="37" t="s">
        <v>817</v>
      </c>
      <c r="E68" s="37" t="s">
        <v>827</v>
      </c>
      <c r="F68" s="31">
        <v>1035101627</v>
      </c>
      <c r="G68" s="31" t="s">
        <v>1540</v>
      </c>
      <c r="H68" s="31" t="s">
        <v>1540</v>
      </c>
      <c r="I68" s="31" t="s">
        <v>1059</v>
      </c>
      <c r="J68" s="31" t="str" cm="1">
        <f t="array" ref="J68">IF(I68&lt;&gt;"","Tier 0"&amp;_xlfn.VALUETOTEXT(SUM(IFERROR(IF(FIND(I68,Tier!$D$1:$D$414)&gt;0,Tier!$F$1:$F$414,0),0))),"")</f>
        <v>Tier 02</v>
      </c>
      <c r="K68" s="31" t="s">
        <v>621</v>
      </c>
      <c r="L68" s="31">
        <v>2024</v>
      </c>
      <c r="M68" s="31">
        <v>2024</v>
      </c>
      <c r="S68" s="31" t="s">
        <v>1013</v>
      </c>
      <c r="T68" s="121">
        <v>45496</v>
      </c>
      <c r="U68" s="121" t="str">
        <f t="shared" ca="1" si="0"/>
        <v>&lt;1 năm</v>
      </c>
      <c r="V68" s="125"/>
      <c r="W68" s="125"/>
    </row>
    <row r="69" spans="1:26" s="31" customFormat="1" x14ac:dyDescent="0.25">
      <c r="A69" s="31">
        <v>1628</v>
      </c>
      <c r="B69" s="31">
        <v>1628</v>
      </c>
      <c r="C69" s="36">
        <v>10191628</v>
      </c>
      <c r="D69" s="37" t="s">
        <v>825</v>
      </c>
      <c r="E69" s="37" t="s">
        <v>823</v>
      </c>
      <c r="F69" s="31">
        <v>1019101628</v>
      </c>
      <c r="G69" s="31" t="s">
        <v>1541</v>
      </c>
      <c r="H69" s="31" t="s">
        <v>1541</v>
      </c>
      <c r="I69" s="31" t="s">
        <v>1278</v>
      </c>
      <c r="J69" s="31" t="str" cm="1">
        <f t="array" ref="J69">IF(I69&lt;&gt;"","Tier 0"&amp;_xlfn.VALUETOTEXT(SUM(IFERROR(IF(FIND(I69,Tier!$D$1:$D$414)&gt;0,Tier!$F$1:$F$414,0),0))),"")</f>
        <v>Tier 03</v>
      </c>
      <c r="K69" s="31" t="s">
        <v>621</v>
      </c>
      <c r="L69" s="31">
        <v>2024</v>
      </c>
      <c r="M69" s="31">
        <v>2024</v>
      </c>
      <c r="S69" s="31" t="s">
        <v>1013</v>
      </c>
      <c r="T69" s="121">
        <v>45508</v>
      </c>
      <c r="U69" s="121" t="str">
        <f t="shared" ref="U69:U74" ca="1" si="2">IFERROR(IF(TODAY()-T69&lt;365,"&lt;1 năm",IF(AND(TODAY()-T69&gt;=365,TODAY()-T69&lt;365*2),"&lt;2 năm","&gt;2 năm")),"")</f>
        <v>&lt;1 năm</v>
      </c>
      <c r="V69" s="125"/>
      <c r="W69" s="125"/>
    </row>
    <row r="70" spans="1:26" s="31" customFormat="1" x14ac:dyDescent="0.25">
      <c r="A70" s="31">
        <v>1632</v>
      </c>
      <c r="B70" s="31">
        <v>1632</v>
      </c>
      <c r="C70" s="36">
        <v>10351632</v>
      </c>
      <c r="D70" s="37" t="s">
        <v>817</v>
      </c>
      <c r="E70" s="37" t="s">
        <v>827</v>
      </c>
      <c r="F70" s="31">
        <v>1035101632</v>
      </c>
      <c r="G70" s="31" t="s">
        <v>1538</v>
      </c>
      <c r="H70" s="31" t="s">
        <v>1536</v>
      </c>
      <c r="I70" s="31" t="s">
        <v>1267</v>
      </c>
      <c r="J70" s="31" t="str" cm="1">
        <f t="array" ref="J70">IF(I70&lt;&gt;"","Tier 0"&amp;_xlfn.VALUETOTEXT(SUM(IFERROR(IF(FIND(I70,Tier!$D$1:$D$414)&gt;0,Tier!$F$1:$F$414,0),0))),"")</f>
        <v>Tier 03</v>
      </c>
      <c r="K70" s="31" t="s">
        <v>621</v>
      </c>
      <c r="L70" s="31">
        <v>2024</v>
      </c>
      <c r="M70" s="31">
        <v>2024</v>
      </c>
      <c r="S70" s="31" t="s">
        <v>1013</v>
      </c>
      <c r="T70" s="121">
        <v>45577</v>
      </c>
      <c r="U70" s="121" t="str">
        <f t="shared" ca="1" si="2"/>
        <v>&lt;1 năm</v>
      </c>
      <c r="V70" s="125"/>
      <c r="W70" s="125"/>
    </row>
    <row r="71" spans="1:26" s="31" customFormat="1" x14ac:dyDescent="0.25">
      <c r="A71" s="31">
        <v>1634</v>
      </c>
      <c r="B71" s="31">
        <v>1634</v>
      </c>
      <c r="C71" s="36">
        <v>10151634</v>
      </c>
      <c r="D71" s="37" t="s">
        <v>820</v>
      </c>
      <c r="E71" s="37" t="s">
        <v>821</v>
      </c>
      <c r="F71" s="31">
        <v>1015101634</v>
      </c>
      <c r="G71" s="31" t="s">
        <v>1539</v>
      </c>
      <c r="H71" s="31" t="s">
        <v>1537</v>
      </c>
      <c r="I71" s="31" t="s">
        <v>1249</v>
      </c>
      <c r="J71" s="31" t="str" cm="1">
        <f t="array" ref="J71">IF(I71&lt;&gt;"","Tier 0"&amp;_xlfn.VALUETOTEXT(SUM(IFERROR(IF(FIND(I71,Tier!$D$1:$D$414)&gt;0,Tier!$F$1:$F$414,0),0))),"")</f>
        <v>Tier 03</v>
      </c>
      <c r="K71" s="31" t="s">
        <v>621</v>
      </c>
      <c r="L71" s="31">
        <v>2024</v>
      </c>
      <c r="M71" s="31">
        <v>2024</v>
      </c>
      <c r="S71" s="31" t="s">
        <v>1013</v>
      </c>
      <c r="T71" s="121">
        <v>45556</v>
      </c>
      <c r="U71" s="121" t="str">
        <f t="shared" ca="1" si="2"/>
        <v>&lt;1 năm</v>
      </c>
      <c r="V71" s="125"/>
      <c r="W71" s="125"/>
    </row>
    <row r="72" spans="1:26" s="31" customFormat="1" x14ac:dyDescent="0.25">
      <c r="A72" s="31">
        <v>1644</v>
      </c>
      <c r="B72" s="31">
        <v>1644</v>
      </c>
      <c r="C72" s="36">
        <v>10191644</v>
      </c>
      <c r="D72" s="37" t="s">
        <v>825</v>
      </c>
      <c r="E72" s="37" t="s">
        <v>823</v>
      </c>
      <c r="F72" s="31">
        <v>1019101644</v>
      </c>
      <c r="G72" s="31" t="s">
        <v>1647</v>
      </c>
      <c r="H72" s="31" t="s">
        <v>1647</v>
      </c>
      <c r="I72" s="31" t="s">
        <v>1047</v>
      </c>
      <c r="J72" s="31" t="str" cm="1">
        <f t="array" ref="J72">IF(I72&lt;&gt;"","Tier 0"&amp;_xlfn.VALUETOTEXT(SUM(IFERROR(IF(FIND(I72,Tier!$D$1:$D$414)&gt;0,Tier!$F$1:$F$414,0),0))),"")</f>
        <v>Tier 02</v>
      </c>
      <c r="K72" s="31" t="s">
        <v>621</v>
      </c>
      <c r="L72" s="31">
        <v>2024</v>
      </c>
      <c r="M72" s="31">
        <v>2024</v>
      </c>
      <c r="S72" s="31" t="s">
        <v>1013</v>
      </c>
      <c r="T72" s="121">
        <v>45628</v>
      </c>
      <c r="U72" s="121" t="str">
        <f t="shared" ca="1" si="2"/>
        <v>&lt;1 năm</v>
      </c>
      <c r="V72" s="125"/>
      <c r="W72" s="125"/>
    </row>
    <row r="73" spans="1:26" s="31" customFormat="1" x14ac:dyDescent="0.25">
      <c r="A73" s="31">
        <v>1647</v>
      </c>
      <c r="B73" s="31">
        <v>1647</v>
      </c>
      <c r="C73" s="36">
        <v>10111647</v>
      </c>
      <c r="D73" s="37" t="s">
        <v>817</v>
      </c>
      <c r="E73" s="37" t="s">
        <v>818</v>
      </c>
      <c r="F73" s="37">
        <v>1011101647</v>
      </c>
      <c r="G73" s="31" t="s">
        <v>1681</v>
      </c>
      <c r="H73" s="31" t="s">
        <v>1681</v>
      </c>
      <c r="I73" s="31" t="s">
        <v>1045</v>
      </c>
      <c r="J73" s="31" t="str" cm="1">
        <f t="array" ref="J73">IF(I73&lt;&gt;"","Tier 0"&amp;_xlfn.VALUETOTEXT(SUM(IFERROR(IF(FIND(I73,Tier!$D$1:$D$414)&gt;0,Tier!$F$1:$F$414,0),0))),"")</f>
        <v>Tier 02</v>
      </c>
      <c r="K73" s="31" t="s">
        <v>621</v>
      </c>
      <c r="L73" s="31">
        <v>2024</v>
      </c>
      <c r="M73" s="31">
        <v>2024</v>
      </c>
      <c r="S73" s="31" t="s">
        <v>1013</v>
      </c>
      <c r="T73" s="121">
        <v>45654</v>
      </c>
      <c r="U73" s="121" t="str">
        <f t="shared" ca="1" si="2"/>
        <v>&lt;1 năm</v>
      </c>
      <c r="W73" s="125"/>
    </row>
    <row r="74" spans="1:26" s="31" customFormat="1" x14ac:dyDescent="0.25">
      <c r="A74" s="31">
        <v>1648</v>
      </c>
      <c r="B74" s="31">
        <v>1648</v>
      </c>
      <c r="C74" s="36">
        <v>10511648</v>
      </c>
      <c r="D74" s="37" t="s">
        <v>817</v>
      </c>
      <c r="E74" s="37" t="s">
        <v>826</v>
      </c>
      <c r="F74" s="37">
        <v>1051101648</v>
      </c>
      <c r="G74" s="31" t="s">
        <v>1682</v>
      </c>
      <c r="H74" s="31" t="s">
        <v>1683</v>
      </c>
      <c r="I74" s="31" t="s">
        <v>1058</v>
      </c>
      <c r="J74" s="31" t="str" cm="1">
        <f t="array" ref="J74">IF(I74&lt;&gt;"","Tier 0"&amp;_xlfn.VALUETOTEXT(SUM(IFERROR(IF(FIND(I74,Tier!$D$1:$D$414)&gt;0,Tier!$F$1:$F$414,0),0))),"")</f>
        <v>Tier 02</v>
      </c>
      <c r="K74" s="31" t="s">
        <v>622</v>
      </c>
      <c r="L74" s="31">
        <v>2024</v>
      </c>
      <c r="M74" s="31">
        <v>2024</v>
      </c>
      <c r="S74" s="31" t="s">
        <v>1013</v>
      </c>
      <c r="T74" s="121">
        <v>45647</v>
      </c>
      <c r="U74" s="121" t="str">
        <f t="shared" ca="1" si="2"/>
        <v>&lt;1 năm</v>
      </c>
      <c r="W74" s="125"/>
    </row>
    <row r="75" spans="1:26" s="31" customFormat="1" x14ac:dyDescent="0.25">
      <c r="A75" s="31">
        <v>1652</v>
      </c>
      <c r="B75" s="31">
        <v>1652</v>
      </c>
      <c r="C75" s="31">
        <v>10111652</v>
      </c>
      <c r="D75" s="37" t="s">
        <v>817</v>
      </c>
      <c r="E75" s="37" t="s">
        <v>818</v>
      </c>
      <c r="F75" s="31">
        <v>1011101652</v>
      </c>
      <c r="G75" s="31" t="s">
        <v>1691</v>
      </c>
      <c r="H75" s="31" t="s">
        <v>1691</v>
      </c>
      <c r="I75" s="31" t="s">
        <v>1045</v>
      </c>
      <c r="J75" s="31" t="str" cm="1">
        <f t="array" ref="J75">IF(I75&lt;&gt;"","Tier 0"&amp;_xlfn.VALUETOTEXT(SUM(IFERROR(IF(FIND(I75,Tier!$D$1:$D$414)&gt;0,Tier!$F$1:$F$414,0),0))),"")</f>
        <v>Tier 02</v>
      </c>
      <c r="K75" s="31" t="s">
        <v>621</v>
      </c>
      <c r="L75" s="31">
        <v>2025</v>
      </c>
      <c r="M75" s="31">
        <v>2025</v>
      </c>
      <c r="T75" s="121"/>
      <c r="U75" s="121"/>
    </row>
    <row r="76" spans="1:26" s="31" customFormat="1" x14ac:dyDescent="0.25">
      <c r="C76" s="36"/>
      <c r="D76" s="37"/>
      <c r="E76" s="37"/>
      <c r="T76" s="121"/>
      <c r="U76" s="121"/>
    </row>
    <row r="77" spans="1:26" s="38" customFormat="1" x14ac:dyDescent="0.25">
      <c r="A77" s="38">
        <v>1013</v>
      </c>
      <c r="B77" s="38">
        <v>5000</v>
      </c>
      <c r="C77" s="47">
        <v>1013</v>
      </c>
      <c r="D77" s="40" t="s">
        <v>642</v>
      </c>
      <c r="E77" s="40" t="s">
        <v>821</v>
      </c>
      <c r="F77" s="51">
        <v>1015201013</v>
      </c>
      <c r="G77" s="38" t="s">
        <v>47</v>
      </c>
      <c r="H77" s="38" t="s">
        <v>816</v>
      </c>
      <c r="J77" s="31" t="str" cm="1">
        <f t="array" ref="J77">IF(I77&lt;&gt;"","Tier 0"&amp;_xlfn.VALUETOTEXT(SUM(IFERROR(IF(FIND(I77,Tier!$D$1:$D$414)&gt;0,Tier!$F$1:$F$414,0),0))),"")</f>
        <v/>
      </c>
      <c r="K77" s="38" t="s">
        <v>693</v>
      </c>
      <c r="L77" s="31" t="s">
        <v>1532</v>
      </c>
      <c r="M77" s="53" t="s">
        <v>693</v>
      </c>
      <c r="N77" s="38" t="s">
        <v>718</v>
      </c>
      <c r="O77" s="38" t="s">
        <v>718</v>
      </c>
      <c r="P77" s="38" t="str">
        <f>N77&amp;O77</f>
        <v/>
      </c>
      <c r="R77" s="52">
        <v>0</v>
      </c>
      <c r="S77" s="31" t="s">
        <v>693</v>
      </c>
      <c r="T77" s="121" t="s">
        <v>718</v>
      </c>
      <c r="U77" s="121" t="str">
        <f ca="1">IFERROR(IF(TODAY()-T77&lt;365,"&lt;1 năm",IF(AND(TODAY()-T77&gt;=365,TODAY()-T77&lt;365*2),"&lt;2 năm","&gt;2 năm")),"")</f>
        <v/>
      </c>
      <c r="Z77" s="40"/>
    </row>
    <row r="78" spans="1:26" s="31" customFormat="1" x14ac:dyDescent="0.25">
      <c r="A78" s="31">
        <v>2000</v>
      </c>
      <c r="B78" s="31">
        <v>2000</v>
      </c>
      <c r="C78" s="31">
        <v>2000</v>
      </c>
      <c r="D78" s="37" t="s">
        <v>642</v>
      </c>
      <c r="E78" s="37" t="s">
        <v>642</v>
      </c>
      <c r="F78" s="31">
        <v>1015602000</v>
      </c>
      <c r="G78" s="31" t="s">
        <v>684</v>
      </c>
      <c r="H78" s="36" t="s">
        <v>643</v>
      </c>
      <c r="I78" s="36"/>
      <c r="J78" s="36"/>
      <c r="K78" s="31" t="s">
        <v>693</v>
      </c>
      <c r="M78" s="53" t="s">
        <v>693</v>
      </c>
    </row>
    <row r="79" spans="1:26" s="38" customFormat="1" x14ac:dyDescent="0.25">
      <c r="A79" s="38">
        <v>2001</v>
      </c>
      <c r="B79" s="31">
        <v>2000</v>
      </c>
      <c r="C79" s="38">
        <v>2001</v>
      </c>
      <c r="D79" s="40" t="s">
        <v>642</v>
      </c>
      <c r="E79" s="40" t="s">
        <v>642</v>
      </c>
      <c r="F79" s="38">
        <v>1015602001</v>
      </c>
      <c r="G79" s="38" t="s">
        <v>684</v>
      </c>
      <c r="H79" s="39" t="s">
        <v>644</v>
      </c>
      <c r="I79" s="39"/>
      <c r="J79" s="39"/>
      <c r="K79" s="38" t="s">
        <v>693</v>
      </c>
      <c r="M79" s="56" t="s">
        <v>693</v>
      </c>
    </row>
    <row r="80" spans="1:26" s="38" customFormat="1" x14ac:dyDescent="0.25">
      <c r="A80" s="38">
        <v>2002</v>
      </c>
      <c r="B80" s="31">
        <v>2000</v>
      </c>
      <c r="C80" s="38">
        <v>2002</v>
      </c>
      <c r="D80" s="40" t="s">
        <v>642</v>
      </c>
      <c r="E80" s="40" t="s">
        <v>642</v>
      </c>
      <c r="F80" s="38">
        <v>1015602002</v>
      </c>
      <c r="G80" s="38" t="s">
        <v>684</v>
      </c>
      <c r="H80" s="57" t="s">
        <v>645</v>
      </c>
      <c r="I80" s="57"/>
      <c r="J80" s="57"/>
      <c r="K80" s="38" t="s">
        <v>693</v>
      </c>
      <c r="M80" s="56" t="s">
        <v>693</v>
      </c>
    </row>
    <row r="81" spans="1:13" s="38" customFormat="1" x14ac:dyDescent="0.25">
      <c r="A81" s="38">
        <v>2003</v>
      </c>
      <c r="B81" s="31">
        <v>4000</v>
      </c>
      <c r="C81" s="38">
        <v>2003</v>
      </c>
      <c r="D81" s="40" t="s">
        <v>642</v>
      </c>
      <c r="E81" s="40" t="s">
        <v>642</v>
      </c>
      <c r="F81" s="38">
        <v>1015602003</v>
      </c>
      <c r="G81" s="38" t="s">
        <v>685</v>
      </c>
      <c r="H81" s="57" t="s">
        <v>646</v>
      </c>
      <c r="I81" s="57"/>
      <c r="J81" s="57"/>
      <c r="K81" s="38" t="s">
        <v>693</v>
      </c>
      <c r="M81" s="56" t="s">
        <v>693</v>
      </c>
    </row>
    <row r="82" spans="1:13" s="31" customFormat="1" x14ac:dyDescent="0.25">
      <c r="A82" s="31">
        <v>2004</v>
      </c>
      <c r="B82" s="31">
        <v>2000</v>
      </c>
      <c r="C82" s="31">
        <v>2004</v>
      </c>
      <c r="D82" s="37" t="s">
        <v>642</v>
      </c>
      <c r="E82" s="37" t="s">
        <v>642</v>
      </c>
      <c r="F82" s="31">
        <v>1015602004</v>
      </c>
      <c r="G82" s="31" t="s">
        <v>684</v>
      </c>
      <c r="H82" s="45" t="s">
        <v>647</v>
      </c>
      <c r="I82" s="45"/>
      <c r="J82" s="45"/>
      <c r="K82" s="31" t="s">
        <v>693</v>
      </c>
      <c r="M82" s="53" t="s">
        <v>693</v>
      </c>
    </row>
    <row r="83" spans="1:13" s="31" customFormat="1" x14ac:dyDescent="0.25">
      <c r="A83" s="31">
        <v>3000</v>
      </c>
      <c r="B83" s="31">
        <v>3000</v>
      </c>
      <c r="C83" s="31">
        <v>3000</v>
      </c>
      <c r="D83" s="37" t="s">
        <v>642</v>
      </c>
      <c r="E83" s="37" t="s">
        <v>642</v>
      </c>
      <c r="F83" s="31">
        <v>1015703000</v>
      </c>
      <c r="H83" s="36" t="s">
        <v>648</v>
      </c>
      <c r="I83" s="36"/>
      <c r="J83" s="36"/>
      <c r="K83" s="31" t="s">
        <v>693</v>
      </c>
      <c r="M83" s="53" t="s">
        <v>693</v>
      </c>
    </row>
    <row r="84" spans="1:13" s="31" customFormat="1" x14ac:dyDescent="0.25">
      <c r="A84" s="31">
        <v>3001</v>
      </c>
      <c r="B84" s="31">
        <v>3001</v>
      </c>
      <c r="C84" s="31">
        <v>3001</v>
      </c>
      <c r="D84" s="37" t="s">
        <v>642</v>
      </c>
      <c r="E84" s="37" t="s">
        <v>642</v>
      </c>
      <c r="F84" s="31">
        <v>1015703001</v>
      </c>
      <c r="H84" s="36" t="s">
        <v>649</v>
      </c>
      <c r="I84" s="36"/>
      <c r="J84" s="36"/>
      <c r="K84" s="31" t="s">
        <v>693</v>
      </c>
      <c r="M84" s="53" t="s">
        <v>693</v>
      </c>
    </row>
    <row r="85" spans="1:13" s="31" customFormat="1" x14ac:dyDescent="0.25">
      <c r="A85" s="31">
        <v>3002</v>
      </c>
      <c r="B85" s="31">
        <v>3002</v>
      </c>
      <c r="C85" s="31">
        <v>3002</v>
      </c>
      <c r="D85" s="37" t="s">
        <v>642</v>
      </c>
      <c r="E85" s="37" t="s">
        <v>642</v>
      </c>
      <c r="F85" s="31">
        <v>1015703002</v>
      </c>
      <c r="H85" s="36" t="s">
        <v>650</v>
      </c>
      <c r="I85" s="36"/>
      <c r="J85" s="36"/>
      <c r="K85" s="31" t="s">
        <v>693</v>
      </c>
      <c r="M85" s="53" t="s">
        <v>693</v>
      </c>
    </row>
    <row r="86" spans="1:13" s="38" customFormat="1" x14ac:dyDescent="0.25">
      <c r="A86" s="38">
        <v>3003</v>
      </c>
      <c r="B86" s="38">
        <v>3003</v>
      </c>
      <c r="C86" s="38">
        <v>3003</v>
      </c>
      <c r="D86" s="40" t="s">
        <v>642</v>
      </c>
      <c r="E86" s="40" t="s">
        <v>642</v>
      </c>
      <c r="F86" s="38">
        <v>1015703003</v>
      </c>
      <c r="G86" s="38" t="s">
        <v>686</v>
      </c>
      <c r="H86" s="39" t="s">
        <v>651</v>
      </c>
      <c r="I86" s="39"/>
      <c r="J86" s="39"/>
      <c r="K86" s="38" t="s">
        <v>693</v>
      </c>
      <c r="M86" s="56" t="s">
        <v>693</v>
      </c>
    </row>
    <row r="87" spans="1:13" s="31" customFormat="1" x14ac:dyDescent="0.25">
      <c r="A87" s="31">
        <v>3004</v>
      </c>
      <c r="B87" s="31">
        <v>2000</v>
      </c>
      <c r="C87" s="31">
        <v>3004</v>
      </c>
      <c r="D87" s="37" t="s">
        <v>642</v>
      </c>
      <c r="E87" s="37" t="s">
        <v>642</v>
      </c>
      <c r="F87" s="31">
        <v>1015703004</v>
      </c>
      <c r="G87" s="31" t="s">
        <v>684</v>
      </c>
      <c r="H87" s="36" t="s">
        <v>652</v>
      </c>
      <c r="I87" s="36"/>
      <c r="J87" s="36"/>
      <c r="K87" s="31" t="s">
        <v>693</v>
      </c>
      <c r="M87" s="53" t="s">
        <v>693</v>
      </c>
    </row>
    <row r="88" spans="1:13" s="31" customFormat="1" x14ac:dyDescent="0.25">
      <c r="A88" s="31">
        <v>4000</v>
      </c>
      <c r="B88" s="31">
        <v>4000</v>
      </c>
      <c r="C88" s="31">
        <v>4000</v>
      </c>
      <c r="D88" s="37" t="s">
        <v>642</v>
      </c>
      <c r="E88" s="37" t="s">
        <v>642</v>
      </c>
      <c r="F88" s="31">
        <v>1015704000</v>
      </c>
      <c r="G88" s="31" t="s">
        <v>685</v>
      </c>
      <c r="H88" s="36" t="s">
        <v>653</v>
      </c>
      <c r="I88" s="36"/>
      <c r="J88" s="36"/>
      <c r="K88" s="31" t="s">
        <v>693</v>
      </c>
      <c r="M88" s="53" t="s">
        <v>693</v>
      </c>
    </row>
    <row r="89" spans="1:13" s="31" customFormat="1" x14ac:dyDescent="0.25">
      <c r="A89" s="31">
        <v>4001</v>
      </c>
      <c r="B89" s="31">
        <v>4000</v>
      </c>
      <c r="C89" s="31">
        <v>4001</v>
      </c>
      <c r="D89" s="37" t="s">
        <v>642</v>
      </c>
      <c r="E89" s="37" t="s">
        <v>642</v>
      </c>
      <c r="F89" s="31">
        <v>1015704001</v>
      </c>
      <c r="G89" s="31" t="s">
        <v>685</v>
      </c>
      <c r="H89" s="36" t="s">
        <v>654</v>
      </c>
      <c r="I89" s="36"/>
      <c r="J89" s="36"/>
      <c r="K89" s="31" t="s">
        <v>693</v>
      </c>
      <c r="M89" s="53" t="s">
        <v>693</v>
      </c>
    </row>
    <row r="90" spans="1:13" s="31" customFormat="1" x14ac:dyDescent="0.25">
      <c r="A90" s="31">
        <v>4002</v>
      </c>
      <c r="B90" s="31">
        <v>4000</v>
      </c>
      <c r="C90" s="31">
        <v>4002</v>
      </c>
      <c r="D90" s="37" t="s">
        <v>642</v>
      </c>
      <c r="E90" s="37" t="s">
        <v>642</v>
      </c>
      <c r="F90" s="31">
        <v>1015704002</v>
      </c>
      <c r="G90" s="31" t="s">
        <v>685</v>
      </c>
      <c r="H90" s="36" t="s">
        <v>655</v>
      </c>
      <c r="I90" s="36"/>
      <c r="J90" s="36"/>
      <c r="K90" s="31" t="s">
        <v>693</v>
      </c>
      <c r="M90" s="53" t="s">
        <v>693</v>
      </c>
    </row>
    <row r="91" spans="1:13" s="31" customFormat="1" x14ac:dyDescent="0.25">
      <c r="A91" s="31">
        <v>4003</v>
      </c>
      <c r="B91" s="31">
        <v>4000</v>
      </c>
      <c r="C91" s="31">
        <v>4003</v>
      </c>
      <c r="D91" s="37" t="s">
        <v>642</v>
      </c>
      <c r="E91" s="37" t="s">
        <v>642</v>
      </c>
      <c r="F91" s="31">
        <v>1015704003</v>
      </c>
      <c r="G91" s="31" t="s">
        <v>685</v>
      </c>
      <c r="H91" s="36" t="s">
        <v>656</v>
      </c>
      <c r="I91" s="36"/>
      <c r="J91" s="36"/>
      <c r="K91" s="31" t="s">
        <v>693</v>
      </c>
      <c r="M91" s="53" t="s">
        <v>693</v>
      </c>
    </row>
    <row r="92" spans="1:13" s="31" customFormat="1" x14ac:dyDescent="0.25">
      <c r="A92" s="31">
        <v>4004</v>
      </c>
      <c r="B92" s="31">
        <v>4000</v>
      </c>
      <c r="C92" s="31">
        <v>4004</v>
      </c>
      <c r="D92" s="37" t="s">
        <v>642</v>
      </c>
      <c r="E92" s="37" t="s">
        <v>642</v>
      </c>
      <c r="F92" s="31">
        <v>1015704004</v>
      </c>
      <c r="G92" s="31" t="s">
        <v>685</v>
      </c>
      <c r="H92" s="36" t="s">
        <v>657</v>
      </c>
      <c r="I92" s="36"/>
      <c r="J92" s="36"/>
      <c r="K92" s="31" t="s">
        <v>693</v>
      </c>
      <c r="M92" s="53" t="s">
        <v>693</v>
      </c>
    </row>
    <row r="93" spans="1:13" s="38" customFormat="1" x14ac:dyDescent="0.25">
      <c r="A93" s="38">
        <v>5000</v>
      </c>
      <c r="B93" s="38">
        <v>5000</v>
      </c>
      <c r="C93" s="38">
        <v>5000</v>
      </c>
      <c r="D93" s="40" t="s">
        <v>642</v>
      </c>
      <c r="E93" s="40" t="s">
        <v>642</v>
      </c>
      <c r="F93" s="38">
        <v>1015705000</v>
      </c>
      <c r="G93" s="38" t="s">
        <v>687</v>
      </c>
      <c r="H93" s="39" t="s">
        <v>658</v>
      </c>
      <c r="I93" s="39"/>
      <c r="J93" s="39"/>
      <c r="K93" s="38" t="s">
        <v>693</v>
      </c>
      <c r="M93" s="56" t="s">
        <v>693</v>
      </c>
    </row>
    <row r="94" spans="1:13" s="31" customFormat="1" x14ac:dyDescent="0.25">
      <c r="A94" s="31">
        <v>5001</v>
      </c>
      <c r="B94" s="38">
        <v>5000</v>
      </c>
      <c r="C94" s="31">
        <v>5001</v>
      </c>
      <c r="D94" s="37" t="s">
        <v>642</v>
      </c>
      <c r="E94" s="37" t="s">
        <v>642</v>
      </c>
      <c r="F94" s="31">
        <v>1015705001</v>
      </c>
      <c r="G94" s="31" t="s">
        <v>687</v>
      </c>
      <c r="H94" s="36" t="s">
        <v>659</v>
      </c>
      <c r="I94" s="36"/>
      <c r="J94" s="36"/>
      <c r="K94" s="31" t="s">
        <v>693</v>
      </c>
      <c r="M94" s="53" t="s">
        <v>693</v>
      </c>
    </row>
    <row r="95" spans="1:13" s="31" customFormat="1" x14ac:dyDescent="0.25">
      <c r="A95" s="31">
        <v>5002</v>
      </c>
      <c r="B95" s="38">
        <v>5000</v>
      </c>
      <c r="C95" s="31">
        <v>5002</v>
      </c>
      <c r="D95" s="37" t="s">
        <v>642</v>
      </c>
      <c r="E95" s="37" t="s">
        <v>642</v>
      </c>
      <c r="F95" s="31">
        <v>1015705002</v>
      </c>
      <c r="G95" s="31" t="s">
        <v>687</v>
      </c>
      <c r="H95" s="36" t="s">
        <v>660</v>
      </c>
      <c r="I95" s="36"/>
      <c r="J95" s="36"/>
      <c r="K95" s="31" t="s">
        <v>693</v>
      </c>
      <c r="M95" s="53" t="s">
        <v>693</v>
      </c>
    </row>
    <row r="96" spans="1:13" s="38" customFormat="1" x14ac:dyDescent="0.25">
      <c r="A96" s="38">
        <v>5003</v>
      </c>
      <c r="B96" s="38">
        <v>5000</v>
      </c>
      <c r="C96" s="38">
        <v>5003</v>
      </c>
      <c r="D96" s="40" t="s">
        <v>642</v>
      </c>
      <c r="E96" s="40" t="s">
        <v>642</v>
      </c>
      <c r="F96" s="38">
        <v>1015705003</v>
      </c>
      <c r="G96" s="38" t="s">
        <v>687</v>
      </c>
      <c r="H96" s="39" t="s">
        <v>661</v>
      </c>
      <c r="I96" s="39"/>
      <c r="J96" s="39"/>
      <c r="K96" s="38" t="s">
        <v>693</v>
      </c>
      <c r="M96" s="56" t="s">
        <v>693</v>
      </c>
    </row>
    <row r="97" spans="1:18" s="31" customFormat="1" x14ac:dyDescent="0.25">
      <c r="A97" s="31">
        <v>5004</v>
      </c>
      <c r="B97" s="38">
        <v>5000</v>
      </c>
      <c r="C97" s="31">
        <v>5004</v>
      </c>
      <c r="D97" s="37" t="s">
        <v>642</v>
      </c>
      <c r="E97" s="37" t="s">
        <v>642</v>
      </c>
      <c r="F97" s="31">
        <v>1015705004</v>
      </c>
      <c r="G97" s="31" t="s">
        <v>687</v>
      </c>
      <c r="H97" s="36" t="s">
        <v>662</v>
      </c>
      <c r="I97" s="36"/>
      <c r="J97" s="36"/>
      <c r="K97" s="31" t="s">
        <v>693</v>
      </c>
      <c r="M97" s="53" t="s">
        <v>693</v>
      </c>
    </row>
    <row r="98" spans="1:18" x14ac:dyDescent="0.25">
      <c r="A98" s="28">
        <v>5005</v>
      </c>
      <c r="B98" s="38">
        <v>5000</v>
      </c>
      <c r="C98" s="28">
        <v>5005</v>
      </c>
      <c r="D98" s="29" t="s">
        <v>642</v>
      </c>
      <c r="E98" s="29" t="s">
        <v>642</v>
      </c>
      <c r="F98" s="28">
        <v>1015705005</v>
      </c>
      <c r="G98" s="28" t="s">
        <v>687</v>
      </c>
      <c r="H98" s="35" t="s">
        <v>663</v>
      </c>
      <c r="I98" s="35"/>
      <c r="J98" s="35"/>
      <c r="K98" s="28" t="s">
        <v>693</v>
      </c>
      <c r="M98" s="53" t="s">
        <v>693</v>
      </c>
      <c r="R98" s="31"/>
    </row>
    <row r="99" spans="1:18" x14ac:dyDescent="0.25">
      <c r="A99" s="28">
        <v>6000</v>
      </c>
      <c r="B99" s="28">
        <v>6000</v>
      </c>
      <c r="C99" s="28">
        <v>6000</v>
      </c>
      <c r="D99" s="29" t="s">
        <v>642</v>
      </c>
      <c r="E99" s="29" t="s">
        <v>642</v>
      </c>
      <c r="F99" s="28">
        <v>1015606000</v>
      </c>
      <c r="G99" s="28" t="s">
        <v>688</v>
      </c>
      <c r="H99" s="35" t="s">
        <v>664</v>
      </c>
      <c r="I99" s="35"/>
      <c r="J99" s="35"/>
      <c r="K99" s="28" t="s">
        <v>693</v>
      </c>
      <c r="M99" s="53" t="s">
        <v>693</v>
      </c>
      <c r="R99" s="31"/>
    </row>
    <row r="100" spans="1:18" x14ac:dyDescent="0.25">
      <c r="A100" s="28">
        <v>6001</v>
      </c>
      <c r="B100" s="28">
        <v>6000</v>
      </c>
      <c r="C100" s="28">
        <v>6001</v>
      </c>
      <c r="D100" s="29" t="s">
        <v>642</v>
      </c>
      <c r="E100" s="29" t="s">
        <v>642</v>
      </c>
      <c r="F100" s="28">
        <v>1015606001</v>
      </c>
      <c r="G100" s="28" t="s">
        <v>688</v>
      </c>
      <c r="H100" s="35" t="s">
        <v>665</v>
      </c>
      <c r="I100" s="35"/>
      <c r="J100" s="35"/>
      <c r="K100" s="28" t="s">
        <v>693</v>
      </c>
      <c r="M100" s="53" t="s">
        <v>693</v>
      </c>
      <c r="R100" s="31"/>
    </row>
    <row r="101" spans="1:18" x14ac:dyDescent="0.25">
      <c r="A101" s="28">
        <v>6002</v>
      </c>
      <c r="B101" s="28">
        <v>6000</v>
      </c>
      <c r="C101" s="28">
        <v>6002</v>
      </c>
      <c r="D101" s="29" t="s">
        <v>642</v>
      </c>
      <c r="E101" s="29" t="s">
        <v>642</v>
      </c>
      <c r="F101" s="28">
        <v>1015606002</v>
      </c>
      <c r="G101" s="28" t="s">
        <v>688</v>
      </c>
      <c r="H101" s="35" t="s">
        <v>666</v>
      </c>
      <c r="I101" s="35"/>
      <c r="J101" s="35"/>
      <c r="K101" s="28" t="s">
        <v>693</v>
      </c>
      <c r="M101" s="53" t="s">
        <v>693</v>
      </c>
      <c r="R101" s="31"/>
    </row>
    <row r="102" spans="1:18" x14ac:dyDescent="0.25">
      <c r="A102" s="28">
        <v>6003</v>
      </c>
      <c r="B102" s="28">
        <v>6000</v>
      </c>
      <c r="C102" s="28">
        <v>6003</v>
      </c>
      <c r="D102" s="29" t="s">
        <v>642</v>
      </c>
      <c r="E102" s="29" t="s">
        <v>642</v>
      </c>
      <c r="F102" s="28">
        <v>1015606003</v>
      </c>
      <c r="G102" s="28" t="s">
        <v>688</v>
      </c>
      <c r="H102" s="35" t="s">
        <v>667</v>
      </c>
      <c r="I102" s="35"/>
      <c r="J102" s="35"/>
      <c r="K102" s="28" t="s">
        <v>693</v>
      </c>
      <c r="M102" s="53" t="s">
        <v>693</v>
      </c>
      <c r="R102" s="31"/>
    </row>
    <row r="103" spans="1:18" x14ac:dyDescent="0.25">
      <c r="A103" s="28">
        <v>6004</v>
      </c>
      <c r="B103" s="28">
        <v>6000</v>
      </c>
      <c r="C103" s="28">
        <v>6004</v>
      </c>
      <c r="D103" s="29" t="s">
        <v>642</v>
      </c>
      <c r="E103" s="29" t="s">
        <v>642</v>
      </c>
      <c r="F103" s="28">
        <v>1015606004</v>
      </c>
      <c r="G103" s="28" t="s">
        <v>688</v>
      </c>
      <c r="H103" s="35" t="s">
        <v>668</v>
      </c>
      <c r="I103" s="35"/>
      <c r="J103" s="35"/>
      <c r="K103" s="28" t="s">
        <v>693</v>
      </c>
      <c r="M103" s="53" t="s">
        <v>693</v>
      </c>
      <c r="R103" s="31"/>
    </row>
    <row r="104" spans="1:18" x14ac:dyDescent="0.25">
      <c r="A104" s="28">
        <v>6005</v>
      </c>
      <c r="B104" s="28">
        <v>6000</v>
      </c>
      <c r="C104" s="28">
        <v>6005</v>
      </c>
      <c r="D104" s="29" t="s">
        <v>642</v>
      </c>
      <c r="E104" s="29" t="s">
        <v>642</v>
      </c>
      <c r="F104" s="28">
        <v>1015606005</v>
      </c>
      <c r="G104" s="28" t="s">
        <v>688</v>
      </c>
      <c r="H104" s="35" t="s">
        <v>669</v>
      </c>
      <c r="I104" s="35"/>
      <c r="J104" s="35"/>
      <c r="K104" s="28" t="s">
        <v>693</v>
      </c>
      <c r="M104" s="53" t="s">
        <v>693</v>
      </c>
      <c r="R104" s="31"/>
    </row>
    <row r="105" spans="1:18" x14ac:dyDescent="0.25">
      <c r="A105" s="28">
        <v>6006</v>
      </c>
      <c r="B105" s="28">
        <v>6000</v>
      </c>
      <c r="C105" s="28">
        <v>6006</v>
      </c>
      <c r="D105" s="29" t="s">
        <v>642</v>
      </c>
      <c r="E105" s="29" t="s">
        <v>642</v>
      </c>
      <c r="F105" s="28">
        <v>1015606006</v>
      </c>
      <c r="G105" s="28" t="s">
        <v>688</v>
      </c>
      <c r="H105" s="35" t="s">
        <v>670</v>
      </c>
      <c r="I105" s="35"/>
      <c r="J105" s="35"/>
      <c r="K105" s="28" t="s">
        <v>693</v>
      </c>
      <c r="M105" s="53" t="s">
        <v>693</v>
      </c>
      <c r="R105" s="31"/>
    </row>
    <row r="106" spans="1:18" x14ac:dyDescent="0.25">
      <c r="A106" s="28">
        <v>6007</v>
      </c>
      <c r="B106" s="28">
        <v>6000</v>
      </c>
      <c r="C106" s="28">
        <v>6007</v>
      </c>
      <c r="D106" s="29" t="s">
        <v>642</v>
      </c>
      <c r="E106" s="29" t="s">
        <v>642</v>
      </c>
      <c r="F106" s="28">
        <v>1015606007</v>
      </c>
      <c r="G106" s="28" t="s">
        <v>688</v>
      </c>
      <c r="H106" s="35" t="s">
        <v>671</v>
      </c>
      <c r="I106" s="35"/>
      <c r="J106" s="35"/>
      <c r="K106" s="28" t="s">
        <v>693</v>
      </c>
      <c r="M106" s="53" t="s">
        <v>693</v>
      </c>
      <c r="R106" s="31"/>
    </row>
    <row r="107" spans="1:18" x14ac:dyDescent="0.25">
      <c r="A107" s="28">
        <v>7000</v>
      </c>
      <c r="B107" s="28">
        <v>7000</v>
      </c>
      <c r="C107" s="28">
        <v>7000</v>
      </c>
      <c r="D107" s="29" t="s">
        <v>642</v>
      </c>
      <c r="E107" s="29" t="s">
        <v>642</v>
      </c>
      <c r="F107" s="28">
        <v>1015707000</v>
      </c>
      <c r="G107" s="28" t="s">
        <v>689</v>
      </c>
      <c r="H107" s="35" t="s">
        <v>672</v>
      </c>
      <c r="I107" s="35"/>
      <c r="J107" s="35"/>
      <c r="K107" s="28" t="s">
        <v>693</v>
      </c>
      <c r="M107" s="53" t="s">
        <v>693</v>
      </c>
      <c r="R107" s="31"/>
    </row>
    <row r="108" spans="1:18" x14ac:dyDescent="0.25">
      <c r="A108" s="28">
        <v>7001</v>
      </c>
      <c r="B108" s="28">
        <v>7000</v>
      </c>
      <c r="C108" s="28">
        <v>7001</v>
      </c>
      <c r="D108" s="29" t="s">
        <v>642</v>
      </c>
      <c r="E108" s="29" t="s">
        <v>642</v>
      </c>
      <c r="F108" s="28">
        <v>1015707001</v>
      </c>
      <c r="G108" s="28" t="s">
        <v>689</v>
      </c>
      <c r="H108" s="35" t="s">
        <v>673</v>
      </c>
      <c r="I108" s="35"/>
      <c r="J108" s="35"/>
      <c r="K108" s="28" t="s">
        <v>693</v>
      </c>
      <c r="M108" s="53" t="s">
        <v>693</v>
      </c>
      <c r="R108" s="31"/>
    </row>
    <row r="109" spans="1:18" x14ac:dyDescent="0.25">
      <c r="A109" s="28">
        <v>7002</v>
      </c>
      <c r="B109" s="28">
        <v>7000</v>
      </c>
      <c r="C109" s="28">
        <v>7002</v>
      </c>
      <c r="D109" s="29" t="s">
        <v>642</v>
      </c>
      <c r="E109" s="29" t="s">
        <v>642</v>
      </c>
      <c r="F109" s="28">
        <v>1015707002</v>
      </c>
      <c r="G109" s="28" t="s">
        <v>689</v>
      </c>
      <c r="H109" s="35" t="s">
        <v>674</v>
      </c>
      <c r="I109" s="35"/>
      <c r="J109" s="35"/>
      <c r="K109" s="28" t="s">
        <v>693</v>
      </c>
      <c r="M109" s="53" t="s">
        <v>693</v>
      </c>
      <c r="R109" s="31"/>
    </row>
    <row r="110" spans="1:18" x14ac:dyDescent="0.25">
      <c r="A110" s="28">
        <v>7003</v>
      </c>
      <c r="B110" s="28">
        <v>7000</v>
      </c>
      <c r="C110" s="28">
        <v>7003</v>
      </c>
      <c r="D110" s="29" t="s">
        <v>642</v>
      </c>
      <c r="E110" s="29" t="s">
        <v>642</v>
      </c>
      <c r="F110" s="28">
        <v>1015707003</v>
      </c>
      <c r="G110" s="28" t="s">
        <v>689</v>
      </c>
      <c r="H110" s="35" t="s">
        <v>675</v>
      </c>
      <c r="I110" s="35"/>
      <c r="J110" s="35"/>
      <c r="K110" s="28" t="s">
        <v>693</v>
      </c>
      <c r="M110" s="53" t="s">
        <v>693</v>
      </c>
      <c r="R110" s="31"/>
    </row>
    <row r="111" spans="1:18" x14ac:dyDescent="0.25">
      <c r="A111" s="28">
        <v>7004</v>
      </c>
      <c r="B111" s="28">
        <v>7000</v>
      </c>
      <c r="C111" s="28">
        <v>7004</v>
      </c>
      <c r="D111" s="29" t="s">
        <v>642</v>
      </c>
      <c r="E111" s="29" t="s">
        <v>642</v>
      </c>
      <c r="F111" s="28">
        <v>1015707004</v>
      </c>
      <c r="G111" s="28" t="s">
        <v>689</v>
      </c>
      <c r="H111" s="35" t="s">
        <v>676</v>
      </c>
      <c r="I111" s="35"/>
      <c r="J111" s="35"/>
      <c r="K111" s="28" t="s">
        <v>693</v>
      </c>
      <c r="M111" s="53" t="s">
        <v>693</v>
      </c>
      <c r="R111" s="31"/>
    </row>
    <row r="112" spans="1:18" x14ac:dyDescent="0.25">
      <c r="A112" s="28">
        <v>7005</v>
      </c>
      <c r="B112" s="28">
        <v>7000</v>
      </c>
      <c r="C112" s="28">
        <v>7005</v>
      </c>
      <c r="D112" s="29" t="s">
        <v>642</v>
      </c>
      <c r="E112" s="29" t="s">
        <v>642</v>
      </c>
      <c r="F112" s="28">
        <v>1015707005</v>
      </c>
      <c r="G112" s="28" t="s">
        <v>689</v>
      </c>
      <c r="H112" s="35" t="s">
        <v>677</v>
      </c>
      <c r="I112" s="35"/>
      <c r="J112" s="35"/>
      <c r="K112" s="28" t="s">
        <v>693</v>
      </c>
      <c r="M112" s="53" t="s">
        <v>693</v>
      </c>
      <c r="R112" s="31"/>
    </row>
    <row r="113" spans="1:18" x14ac:dyDescent="0.25">
      <c r="A113" s="28">
        <v>8000</v>
      </c>
      <c r="B113" s="28">
        <v>8000</v>
      </c>
      <c r="C113" s="28">
        <v>8000</v>
      </c>
      <c r="D113" s="29" t="s">
        <v>642</v>
      </c>
      <c r="E113" s="29" t="s">
        <v>642</v>
      </c>
      <c r="F113" s="28">
        <v>1015708000</v>
      </c>
      <c r="G113" s="28" t="s">
        <v>690</v>
      </c>
      <c r="H113" s="35" t="s">
        <v>678</v>
      </c>
      <c r="I113" s="35"/>
      <c r="J113" s="35"/>
      <c r="K113" s="28" t="s">
        <v>693</v>
      </c>
      <c r="M113" s="53" t="s">
        <v>693</v>
      </c>
      <c r="R113" s="31"/>
    </row>
    <row r="114" spans="1:18" x14ac:dyDescent="0.25">
      <c r="A114" s="28">
        <v>8001</v>
      </c>
      <c r="B114" s="28">
        <v>8000</v>
      </c>
      <c r="C114" s="28">
        <v>8001</v>
      </c>
      <c r="D114" s="29" t="s">
        <v>642</v>
      </c>
      <c r="E114" s="29" t="s">
        <v>642</v>
      </c>
      <c r="F114" s="28">
        <v>1015708001</v>
      </c>
      <c r="G114" s="28" t="s">
        <v>690</v>
      </c>
      <c r="H114" s="35" t="s">
        <v>679</v>
      </c>
      <c r="I114" s="35"/>
      <c r="J114" s="35"/>
      <c r="K114" s="28" t="s">
        <v>693</v>
      </c>
      <c r="M114" s="53" t="s">
        <v>693</v>
      </c>
      <c r="R114" s="31"/>
    </row>
    <row r="115" spans="1:18" x14ac:dyDescent="0.25">
      <c r="A115" s="28">
        <v>8002</v>
      </c>
      <c r="B115" s="28">
        <v>8000</v>
      </c>
      <c r="C115" s="28">
        <v>8002</v>
      </c>
      <c r="D115" s="29" t="s">
        <v>642</v>
      </c>
      <c r="E115" s="29" t="s">
        <v>642</v>
      </c>
      <c r="F115" s="28">
        <v>1015708002</v>
      </c>
      <c r="G115" s="28" t="s">
        <v>690</v>
      </c>
      <c r="H115" s="35" t="s">
        <v>680</v>
      </c>
      <c r="I115" s="35"/>
      <c r="J115" s="35"/>
      <c r="K115" s="28" t="s">
        <v>693</v>
      </c>
      <c r="M115" s="53" t="s">
        <v>693</v>
      </c>
      <c r="R115" s="31"/>
    </row>
    <row r="116" spans="1:18" x14ac:dyDescent="0.25">
      <c r="A116" s="28">
        <v>8003</v>
      </c>
      <c r="B116" s="31">
        <v>4000</v>
      </c>
      <c r="C116" s="28">
        <v>8003</v>
      </c>
      <c r="D116" s="29" t="s">
        <v>642</v>
      </c>
      <c r="E116" s="29" t="s">
        <v>642</v>
      </c>
      <c r="F116" s="28">
        <v>1015708003</v>
      </c>
      <c r="G116" s="28" t="s">
        <v>685</v>
      </c>
      <c r="H116" s="35" t="s">
        <v>681</v>
      </c>
      <c r="I116" s="35"/>
      <c r="J116" s="35"/>
      <c r="K116" s="28" t="s">
        <v>693</v>
      </c>
      <c r="M116" s="53" t="s">
        <v>693</v>
      </c>
      <c r="R116" s="31"/>
    </row>
    <row r="117" spans="1:18" x14ac:dyDescent="0.25">
      <c r="A117" s="28">
        <v>8004</v>
      </c>
      <c r="B117" s="31">
        <v>4000</v>
      </c>
      <c r="C117" s="28">
        <v>8004</v>
      </c>
      <c r="D117" s="29" t="s">
        <v>642</v>
      </c>
      <c r="E117" s="29" t="s">
        <v>642</v>
      </c>
      <c r="F117" s="28">
        <v>1015708004</v>
      </c>
      <c r="G117" s="28" t="s">
        <v>685</v>
      </c>
      <c r="H117" s="35" t="s">
        <v>682</v>
      </c>
      <c r="I117" s="35"/>
      <c r="J117" s="35"/>
      <c r="K117" s="28" t="s">
        <v>693</v>
      </c>
      <c r="M117" s="53" t="s">
        <v>693</v>
      </c>
      <c r="R117" s="31"/>
    </row>
    <row r="118" spans="1:18" x14ac:dyDescent="0.25">
      <c r="A118" s="28">
        <v>9001</v>
      </c>
      <c r="B118" s="28">
        <v>9001</v>
      </c>
      <c r="C118" s="28">
        <v>9001</v>
      </c>
      <c r="D118" s="29" t="s">
        <v>642</v>
      </c>
      <c r="E118" s="29" t="s">
        <v>642</v>
      </c>
      <c r="F118" s="28">
        <v>1015709001</v>
      </c>
      <c r="G118" s="28" t="s">
        <v>691</v>
      </c>
      <c r="H118" s="35" t="s">
        <v>683</v>
      </c>
      <c r="I118" s="35"/>
      <c r="J118" s="35"/>
      <c r="K118" s="28" t="s">
        <v>693</v>
      </c>
      <c r="M118" s="53" t="s">
        <v>693</v>
      </c>
      <c r="R118" s="31"/>
    </row>
    <row r="119" spans="1:18" x14ac:dyDescent="0.25">
      <c r="A119" s="28" t="s">
        <v>1008</v>
      </c>
      <c r="B119" s="28" t="s">
        <v>1008</v>
      </c>
      <c r="C119" s="28" t="s">
        <v>1008</v>
      </c>
      <c r="D119" s="29" t="s">
        <v>642</v>
      </c>
      <c r="E119" s="29" t="s">
        <v>642</v>
      </c>
      <c r="F119" s="28"/>
      <c r="G119" s="28" t="s">
        <v>1009</v>
      </c>
      <c r="H119" s="28" t="s">
        <v>1009</v>
      </c>
      <c r="K119" s="28" t="s">
        <v>693</v>
      </c>
      <c r="M119" s="53" t="s">
        <v>693</v>
      </c>
      <c r="R119" s="31"/>
    </row>
    <row r="120" spans="1:18" x14ac:dyDescent="0.25">
      <c r="A120" s="28" t="s">
        <v>1011</v>
      </c>
      <c r="B120" s="28" t="s">
        <v>1011</v>
      </c>
      <c r="C120" s="28" t="s">
        <v>1011</v>
      </c>
      <c r="D120" s="29" t="s">
        <v>642</v>
      </c>
      <c r="E120" s="29" t="s">
        <v>642</v>
      </c>
      <c r="F120" s="28"/>
      <c r="G120" s="28" t="s">
        <v>1010</v>
      </c>
      <c r="H120" s="28" t="s">
        <v>1010</v>
      </c>
      <c r="K120" s="28" t="s">
        <v>693</v>
      </c>
      <c r="M120" s="53" t="s">
        <v>693</v>
      </c>
      <c r="R120" s="31"/>
    </row>
    <row r="121" spans="1:18" x14ac:dyDescent="0.25">
      <c r="A121" s="28">
        <v>9999</v>
      </c>
      <c r="B121" s="28">
        <v>9999</v>
      </c>
      <c r="C121" s="28">
        <v>9999</v>
      </c>
      <c r="D121" s="29" t="s">
        <v>642</v>
      </c>
      <c r="E121" s="29" t="s">
        <v>642</v>
      </c>
      <c r="F121" s="28"/>
      <c r="G121" s="28" t="s">
        <v>1007</v>
      </c>
      <c r="H121" s="28" t="s">
        <v>1007</v>
      </c>
      <c r="K121" s="28" t="s">
        <v>693</v>
      </c>
      <c r="M121" s="53" t="s">
        <v>693</v>
      </c>
      <c r="R121" s="31"/>
    </row>
    <row r="122" spans="1:18" x14ac:dyDescent="0.25">
      <c r="A122" s="28" t="s">
        <v>620</v>
      </c>
      <c r="B122" s="28" t="s">
        <v>620</v>
      </c>
      <c r="C122" s="28" t="s">
        <v>620</v>
      </c>
      <c r="F122" s="28" t="s">
        <v>620</v>
      </c>
      <c r="G122" s="28" t="s">
        <v>694</v>
      </c>
      <c r="R122" s="31"/>
    </row>
  </sheetData>
  <conditionalFormatting sqref="C75">
    <cfRule type="duplicateValues" dxfId="6" priority="1"/>
  </conditionalFormatting>
  <conditionalFormatting sqref="C123:C1048576 C1:C74 C76:C77">
    <cfRule type="duplicateValues" dxfId="5" priority="6"/>
  </conditionalFormatting>
  <conditionalFormatting sqref="F1:F67 F77:F1048576 F73:F74">
    <cfRule type="duplicateValues" dxfId="4" priority="5"/>
  </conditionalFormatting>
  <conditionalFormatting sqref="F68">
    <cfRule type="duplicateValues" dxfId="3" priority="4"/>
  </conditionalFormatting>
  <conditionalFormatting sqref="F69 F72 F75:F76">
    <cfRule type="duplicateValues" dxfId="2" priority="3"/>
  </conditionalFormatting>
  <conditionalFormatting sqref="F70:F71">
    <cfRule type="duplicateValues" dxfId="1" priority="2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13C7-3196-45D0-9669-61110894411D}">
  <sheetPr filterMode="1"/>
  <dimension ref="A1:F414"/>
  <sheetViews>
    <sheetView workbookViewId="0">
      <selection activeCell="D193" sqref="D193"/>
    </sheetView>
  </sheetViews>
  <sheetFormatPr defaultRowHeight="15" x14ac:dyDescent="0.25"/>
  <cols>
    <col min="4" max="4" width="61.140625" customWidth="1"/>
  </cols>
  <sheetData>
    <row r="1" spans="1:6" x14ac:dyDescent="0.25">
      <c r="A1" s="128" t="s">
        <v>1061</v>
      </c>
      <c r="B1" s="130" t="s">
        <v>1062</v>
      </c>
      <c r="C1" s="128" t="s">
        <v>1063</v>
      </c>
      <c r="D1" s="99" t="s">
        <v>1044</v>
      </c>
      <c r="E1" s="130" t="s">
        <v>1064</v>
      </c>
      <c r="F1" s="130" t="s">
        <v>1065</v>
      </c>
    </row>
    <row r="2" spans="1:6" hidden="1" x14ac:dyDescent="0.25">
      <c r="A2" s="129"/>
      <c r="B2" s="131"/>
      <c r="C2" s="129"/>
      <c r="D2" s="100" t="s">
        <v>1066</v>
      </c>
      <c r="E2" s="131"/>
      <c r="F2" s="131"/>
    </row>
    <row r="3" spans="1:6" ht="30" hidden="1" x14ac:dyDescent="0.25">
      <c r="A3" s="101">
        <v>1</v>
      </c>
      <c r="B3" s="102" t="s">
        <v>1067</v>
      </c>
      <c r="C3" s="103" t="s">
        <v>1068</v>
      </c>
      <c r="D3" s="104" t="s">
        <v>1069</v>
      </c>
      <c r="E3" s="105">
        <v>1</v>
      </c>
      <c r="F3" s="105">
        <v>1</v>
      </c>
    </row>
    <row r="4" spans="1:6" ht="30" hidden="1" x14ac:dyDescent="0.25">
      <c r="A4" s="101">
        <v>2</v>
      </c>
      <c r="B4" s="102" t="s">
        <v>1067</v>
      </c>
      <c r="C4" s="103" t="s">
        <v>1068</v>
      </c>
      <c r="D4" s="104" t="s">
        <v>1070</v>
      </c>
      <c r="E4" s="105">
        <v>1</v>
      </c>
      <c r="F4" s="105">
        <v>1</v>
      </c>
    </row>
    <row r="5" spans="1:6" ht="30" hidden="1" x14ac:dyDescent="0.25">
      <c r="A5" s="101">
        <v>3</v>
      </c>
      <c r="B5" s="102" t="s">
        <v>1067</v>
      </c>
      <c r="C5" s="103" t="s">
        <v>1068</v>
      </c>
      <c r="D5" s="104" t="s">
        <v>1071</v>
      </c>
      <c r="E5" s="105">
        <v>1</v>
      </c>
      <c r="F5" s="105">
        <v>1</v>
      </c>
    </row>
    <row r="6" spans="1:6" ht="30" hidden="1" x14ac:dyDescent="0.25">
      <c r="A6" s="101">
        <v>4</v>
      </c>
      <c r="B6" s="102" t="s">
        <v>1067</v>
      </c>
      <c r="C6" s="103" t="s">
        <v>1068</v>
      </c>
      <c r="D6" s="104" t="s">
        <v>1072</v>
      </c>
      <c r="E6" s="105">
        <v>1</v>
      </c>
      <c r="F6" s="105">
        <v>1</v>
      </c>
    </row>
    <row r="7" spans="1:6" ht="30" hidden="1" x14ac:dyDescent="0.25">
      <c r="A7" s="101">
        <v>5</v>
      </c>
      <c r="B7" s="102" t="s">
        <v>1067</v>
      </c>
      <c r="C7" s="103" t="s">
        <v>1068</v>
      </c>
      <c r="D7" s="104" t="s">
        <v>1073</v>
      </c>
      <c r="E7" s="105">
        <v>1</v>
      </c>
      <c r="F7" s="105">
        <v>1</v>
      </c>
    </row>
    <row r="8" spans="1:6" ht="30" hidden="1" x14ac:dyDescent="0.25">
      <c r="A8" s="101">
        <v>6</v>
      </c>
      <c r="B8" s="102" t="s">
        <v>1067</v>
      </c>
      <c r="C8" s="103" t="s">
        <v>1068</v>
      </c>
      <c r="D8" s="104" t="s">
        <v>1074</v>
      </c>
      <c r="E8" s="105">
        <v>1</v>
      </c>
      <c r="F8" s="105">
        <v>1</v>
      </c>
    </row>
    <row r="9" spans="1:6" ht="30" hidden="1" x14ac:dyDescent="0.25">
      <c r="A9" s="101">
        <v>7</v>
      </c>
      <c r="B9" s="102" t="s">
        <v>1067</v>
      </c>
      <c r="C9" s="103" t="s">
        <v>1068</v>
      </c>
      <c r="D9" s="104" t="s">
        <v>1075</v>
      </c>
      <c r="E9" s="105">
        <v>1</v>
      </c>
      <c r="F9" s="105">
        <v>1</v>
      </c>
    </row>
    <row r="10" spans="1:6" ht="30" hidden="1" x14ac:dyDescent="0.25">
      <c r="A10" s="101">
        <v>8</v>
      </c>
      <c r="B10" s="102" t="s">
        <v>1067</v>
      </c>
      <c r="C10" s="103" t="s">
        <v>1068</v>
      </c>
      <c r="D10" s="104" t="s">
        <v>1076</v>
      </c>
      <c r="E10" s="106">
        <v>2</v>
      </c>
      <c r="F10" s="106">
        <v>1</v>
      </c>
    </row>
    <row r="11" spans="1:6" ht="30" hidden="1" x14ac:dyDescent="0.25">
      <c r="A11" s="101">
        <v>9</v>
      </c>
      <c r="B11" s="102" t="s">
        <v>1067</v>
      </c>
      <c r="C11" s="103" t="s">
        <v>1068</v>
      </c>
      <c r="D11" s="104" t="s">
        <v>1077</v>
      </c>
      <c r="E11" s="106">
        <v>2</v>
      </c>
      <c r="F11" s="106">
        <v>1</v>
      </c>
    </row>
    <row r="12" spans="1:6" ht="30" hidden="1" x14ac:dyDescent="0.25">
      <c r="A12" s="101">
        <v>10</v>
      </c>
      <c r="B12" s="102" t="s">
        <v>1067</v>
      </c>
      <c r="C12" s="103" t="s">
        <v>1068</v>
      </c>
      <c r="D12" s="104" t="s">
        <v>1078</v>
      </c>
      <c r="E12" s="105">
        <v>1</v>
      </c>
      <c r="F12" s="105">
        <v>1</v>
      </c>
    </row>
    <row r="13" spans="1:6" ht="30" hidden="1" x14ac:dyDescent="0.25">
      <c r="A13" s="101">
        <v>11</v>
      </c>
      <c r="B13" s="102" t="s">
        <v>1067</v>
      </c>
      <c r="C13" s="103" t="s">
        <v>1068</v>
      </c>
      <c r="D13" s="104" t="s">
        <v>1079</v>
      </c>
      <c r="E13" s="105">
        <v>1</v>
      </c>
      <c r="F13" s="105">
        <v>1</v>
      </c>
    </row>
    <row r="14" spans="1:6" ht="30" hidden="1" x14ac:dyDescent="0.25">
      <c r="A14" s="101">
        <v>12</v>
      </c>
      <c r="B14" s="102" t="s">
        <v>1067</v>
      </c>
      <c r="C14" s="103" t="s">
        <v>1068</v>
      </c>
      <c r="D14" s="104" t="s">
        <v>1080</v>
      </c>
      <c r="E14" s="106">
        <v>2</v>
      </c>
      <c r="F14" s="106">
        <v>1</v>
      </c>
    </row>
    <row r="15" spans="1:6" ht="30" hidden="1" x14ac:dyDescent="0.25">
      <c r="A15" s="101">
        <v>13</v>
      </c>
      <c r="B15" s="102" t="s">
        <v>1067</v>
      </c>
      <c r="C15" s="103" t="s">
        <v>1068</v>
      </c>
      <c r="D15" s="104" t="s">
        <v>1081</v>
      </c>
      <c r="E15" s="105">
        <v>1</v>
      </c>
      <c r="F15" s="105">
        <v>1</v>
      </c>
    </row>
    <row r="16" spans="1:6" ht="30" hidden="1" x14ac:dyDescent="0.25">
      <c r="A16" s="101">
        <v>14</v>
      </c>
      <c r="B16" s="102" t="s">
        <v>1067</v>
      </c>
      <c r="C16" s="103" t="s">
        <v>1068</v>
      </c>
      <c r="D16" s="104" t="s">
        <v>1082</v>
      </c>
      <c r="E16" s="105">
        <v>1</v>
      </c>
      <c r="F16" s="105">
        <v>1</v>
      </c>
    </row>
    <row r="17" spans="1:6" ht="30" hidden="1" x14ac:dyDescent="0.25">
      <c r="A17" s="101">
        <v>15</v>
      </c>
      <c r="B17" s="102" t="s">
        <v>1067</v>
      </c>
      <c r="C17" s="103" t="s">
        <v>1068</v>
      </c>
      <c r="D17" s="104" t="s">
        <v>1083</v>
      </c>
      <c r="E17" s="105">
        <v>1</v>
      </c>
      <c r="F17" s="105">
        <v>1</v>
      </c>
    </row>
    <row r="18" spans="1:6" ht="30" hidden="1" x14ac:dyDescent="0.25">
      <c r="A18" s="101">
        <v>16</v>
      </c>
      <c r="B18" s="102" t="s">
        <v>1067</v>
      </c>
      <c r="C18" s="103" t="s">
        <v>1068</v>
      </c>
      <c r="D18" s="104" t="s">
        <v>1084</v>
      </c>
      <c r="E18" s="105">
        <v>1</v>
      </c>
      <c r="F18" s="105">
        <v>1</v>
      </c>
    </row>
    <row r="19" spans="1:6" ht="30" hidden="1" x14ac:dyDescent="0.25">
      <c r="A19" s="101">
        <v>17</v>
      </c>
      <c r="B19" s="102" t="s">
        <v>1067</v>
      </c>
      <c r="C19" s="103" t="s">
        <v>1068</v>
      </c>
      <c r="D19" s="104" t="s">
        <v>1085</v>
      </c>
      <c r="E19" s="105">
        <v>2</v>
      </c>
      <c r="F19" s="105">
        <v>1</v>
      </c>
    </row>
    <row r="20" spans="1:6" ht="30" hidden="1" x14ac:dyDescent="0.25">
      <c r="A20" s="101">
        <v>18</v>
      </c>
      <c r="B20" s="102" t="s">
        <v>1067</v>
      </c>
      <c r="C20" s="103" t="s">
        <v>1068</v>
      </c>
      <c r="D20" s="104" t="s">
        <v>1086</v>
      </c>
      <c r="E20" s="105">
        <v>2</v>
      </c>
      <c r="F20" s="105">
        <v>1</v>
      </c>
    </row>
    <row r="21" spans="1:6" ht="30" hidden="1" x14ac:dyDescent="0.25">
      <c r="A21" s="101">
        <v>19</v>
      </c>
      <c r="B21" s="102" t="s">
        <v>1067</v>
      </c>
      <c r="C21" s="103" t="s">
        <v>1068</v>
      </c>
      <c r="D21" s="104" t="s">
        <v>1087</v>
      </c>
      <c r="E21" s="106">
        <v>2</v>
      </c>
      <c r="F21" s="106">
        <v>1</v>
      </c>
    </row>
    <row r="22" spans="1:6" ht="30" hidden="1" x14ac:dyDescent="0.25">
      <c r="A22" s="101">
        <v>20</v>
      </c>
      <c r="B22" s="102" t="s">
        <v>1067</v>
      </c>
      <c r="C22" s="103" t="s">
        <v>1068</v>
      </c>
      <c r="D22" s="104" t="s">
        <v>1088</v>
      </c>
      <c r="E22" s="105">
        <v>2</v>
      </c>
      <c r="F22" s="105">
        <v>2</v>
      </c>
    </row>
    <row r="23" spans="1:6" ht="30" hidden="1" x14ac:dyDescent="0.25">
      <c r="A23" s="101">
        <v>21</v>
      </c>
      <c r="B23" s="102" t="s">
        <v>1067</v>
      </c>
      <c r="C23" s="103" t="s">
        <v>1068</v>
      </c>
      <c r="D23" s="104" t="s">
        <v>1089</v>
      </c>
      <c r="E23" s="105">
        <v>2</v>
      </c>
      <c r="F23" s="105">
        <v>2</v>
      </c>
    </row>
    <row r="24" spans="1:6" ht="30" hidden="1" x14ac:dyDescent="0.25">
      <c r="A24" s="101">
        <v>22</v>
      </c>
      <c r="B24" s="102" t="s">
        <v>1067</v>
      </c>
      <c r="C24" s="103" t="s">
        <v>1068</v>
      </c>
      <c r="D24" s="104" t="s">
        <v>1090</v>
      </c>
      <c r="E24" s="105">
        <v>2</v>
      </c>
      <c r="F24" s="105">
        <v>2</v>
      </c>
    </row>
    <row r="25" spans="1:6" ht="30" hidden="1" x14ac:dyDescent="0.25">
      <c r="A25" s="101">
        <v>23</v>
      </c>
      <c r="B25" s="102" t="s">
        <v>1067</v>
      </c>
      <c r="C25" s="103" t="s">
        <v>1068</v>
      </c>
      <c r="D25" s="104" t="s">
        <v>1091</v>
      </c>
      <c r="E25" s="105">
        <v>2</v>
      </c>
      <c r="F25" s="105">
        <v>2</v>
      </c>
    </row>
    <row r="26" spans="1:6" ht="30" hidden="1" x14ac:dyDescent="0.25">
      <c r="A26" s="101">
        <v>24</v>
      </c>
      <c r="B26" s="102" t="s">
        <v>1067</v>
      </c>
      <c r="C26" s="103" t="s">
        <v>1068</v>
      </c>
      <c r="D26" s="104" t="s">
        <v>1092</v>
      </c>
      <c r="E26" s="105">
        <v>2</v>
      </c>
      <c r="F26" s="105">
        <v>2</v>
      </c>
    </row>
    <row r="27" spans="1:6" ht="30" hidden="1" x14ac:dyDescent="0.25">
      <c r="A27" s="101">
        <v>25</v>
      </c>
      <c r="B27" s="102" t="s">
        <v>1067</v>
      </c>
      <c r="C27" s="103" t="s">
        <v>1068</v>
      </c>
      <c r="D27" s="107" t="s">
        <v>1093</v>
      </c>
      <c r="E27" s="108" t="s">
        <v>1094</v>
      </c>
      <c r="F27" s="108">
        <v>3</v>
      </c>
    </row>
    <row r="28" spans="1:6" ht="30" hidden="1" x14ac:dyDescent="0.25">
      <c r="A28" s="101">
        <v>26</v>
      </c>
      <c r="B28" s="102" t="s">
        <v>1067</v>
      </c>
      <c r="C28" s="103" t="s">
        <v>1068</v>
      </c>
      <c r="D28" s="107" t="s">
        <v>1095</v>
      </c>
      <c r="E28" s="108" t="s">
        <v>1094</v>
      </c>
      <c r="F28" s="108">
        <v>3</v>
      </c>
    </row>
    <row r="29" spans="1:6" ht="30" hidden="1" x14ac:dyDescent="0.25">
      <c r="A29" s="101">
        <v>27</v>
      </c>
      <c r="B29" s="105" t="s">
        <v>1067</v>
      </c>
      <c r="C29" s="109" t="s">
        <v>1096</v>
      </c>
      <c r="D29" s="110" t="s">
        <v>1097</v>
      </c>
      <c r="E29" s="108">
        <v>2</v>
      </c>
      <c r="F29" s="108">
        <v>2</v>
      </c>
    </row>
    <row r="30" spans="1:6" ht="30" hidden="1" x14ac:dyDescent="0.25">
      <c r="A30" s="101">
        <v>28</v>
      </c>
      <c r="B30" s="102" t="s">
        <v>1067</v>
      </c>
      <c r="C30" s="103" t="s">
        <v>1096</v>
      </c>
      <c r="D30" s="107" t="s">
        <v>1098</v>
      </c>
      <c r="E30" s="108" t="s">
        <v>1094</v>
      </c>
      <c r="F30" s="108">
        <v>3</v>
      </c>
    </row>
    <row r="31" spans="1:6" ht="30" hidden="1" x14ac:dyDescent="0.25">
      <c r="A31" s="101">
        <v>29</v>
      </c>
      <c r="B31" s="102" t="s">
        <v>1067</v>
      </c>
      <c r="C31" s="103" t="s">
        <v>1096</v>
      </c>
      <c r="D31" s="107" t="s">
        <v>1099</v>
      </c>
      <c r="E31" s="108">
        <v>3</v>
      </c>
      <c r="F31" s="108">
        <v>3</v>
      </c>
    </row>
    <row r="32" spans="1:6" ht="30" hidden="1" x14ac:dyDescent="0.25">
      <c r="A32" s="101">
        <v>30</v>
      </c>
      <c r="B32" s="102" t="s">
        <v>1067</v>
      </c>
      <c r="C32" s="103" t="s">
        <v>1096</v>
      </c>
      <c r="D32" s="107" t="s">
        <v>1100</v>
      </c>
      <c r="E32" s="108" t="s">
        <v>1094</v>
      </c>
      <c r="F32" s="108">
        <v>3</v>
      </c>
    </row>
    <row r="33" spans="1:6" ht="30" hidden="1" x14ac:dyDescent="0.25">
      <c r="A33" s="101">
        <v>31</v>
      </c>
      <c r="B33" s="102" t="s">
        <v>1067</v>
      </c>
      <c r="C33" s="103" t="s">
        <v>1096</v>
      </c>
      <c r="D33" s="107" t="s">
        <v>1101</v>
      </c>
      <c r="E33" s="108">
        <v>3</v>
      </c>
      <c r="F33" s="108">
        <v>3</v>
      </c>
    </row>
    <row r="34" spans="1:6" ht="30" hidden="1" x14ac:dyDescent="0.25">
      <c r="A34" s="101">
        <v>32</v>
      </c>
      <c r="B34" s="102" t="s">
        <v>1067</v>
      </c>
      <c r="C34" s="103" t="s">
        <v>1102</v>
      </c>
      <c r="D34" s="103" t="s">
        <v>1103</v>
      </c>
      <c r="E34" s="108">
        <v>2</v>
      </c>
      <c r="F34" s="108">
        <v>2</v>
      </c>
    </row>
    <row r="35" spans="1:6" ht="30" hidden="1" x14ac:dyDescent="0.25">
      <c r="A35" s="101">
        <v>33</v>
      </c>
      <c r="B35" s="102" t="s">
        <v>1067</v>
      </c>
      <c r="C35" s="103" t="s">
        <v>1102</v>
      </c>
      <c r="D35" s="103" t="s">
        <v>1104</v>
      </c>
      <c r="E35" s="108" t="s">
        <v>1094</v>
      </c>
      <c r="F35" s="108">
        <v>3</v>
      </c>
    </row>
    <row r="36" spans="1:6" ht="30" hidden="1" x14ac:dyDescent="0.25">
      <c r="A36" s="101">
        <v>34</v>
      </c>
      <c r="B36" s="102" t="s">
        <v>1067</v>
      </c>
      <c r="C36" s="103" t="s">
        <v>1102</v>
      </c>
      <c r="D36" s="103" t="s">
        <v>1105</v>
      </c>
      <c r="E36" s="108" t="s">
        <v>1094</v>
      </c>
      <c r="F36" s="108">
        <v>3</v>
      </c>
    </row>
    <row r="37" spans="1:6" ht="30" hidden="1" x14ac:dyDescent="0.25">
      <c r="A37" s="101">
        <v>35</v>
      </c>
      <c r="B37" s="102" t="s">
        <v>1067</v>
      </c>
      <c r="C37" s="103" t="s">
        <v>1106</v>
      </c>
      <c r="D37" s="103" t="s">
        <v>1107</v>
      </c>
      <c r="E37" s="108">
        <v>2</v>
      </c>
      <c r="F37" s="108">
        <v>2</v>
      </c>
    </row>
    <row r="38" spans="1:6" hidden="1" x14ac:dyDescent="0.25">
      <c r="A38" s="101">
        <v>36</v>
      </c>
      <c r="B38" s="101" t="s">
        <v>902</v>
      </c>
      <c r="C38" s="107" t="s">
        <v>818</v>
      </c>
      <c r="D38" s="107" t="s">
        <v>1108</v>
      </c>
      <c r="E38" s="101">
        <v>2</v>
      </c>
      <c r="F38" s="101">
        <v>2</v>
      </c>
    </row>
    <row r="39" spans="1:6" hidden="1" x14ac:dyDescent="0.25">
      <c r="A39" s="101">
        <v>37</v>
      </c>
      <c r="B39" s="101" t="s">
        <v>902</v>
      </c>
      <c r="C39" s="107" t="s">
        <v>818</v>
      </c>
      <c r="D39" s="107" t="s">
        <v>1109</v>
      </c>
      <c r="E39" s="101" t="s">
        <v>1094</v>
      </c>
      <c r="F39" s="101">
        <v>3</v>
      </c>
    </row>
    <row r="40" spans="1:6" hidden="1" x14ac:dyDescent="0.25">
      <c r="A40" s="101">
        <v>38</v>
      </c>
      <c r="B40" s="101" t="s">
        <v>902</v>
      </c>
      <c r="C40" s="107" t="s">
        <v>818</v>
      </c>
      <c r="D40" s="107" t="s">
        <v>1110</v>
      </c>
      <c r="E40" s="101">
        <v>3</v>
      </c>
      <c r="F40" s="101">
        <v>3</v>
      </c>
    </row>
    <row r="41" spans="1:6" hidden="1" x14ac:dyDescent="0.25">
      <c r="A41" s="101">
        <v>39</v>
      </c>
      <c r="B41" s="101" t="s">
        <v>1111</v>
      </c>
      <c r="C41" s="107" t="s">
        <v>1112</v>
      </c>
      <c r="D41" s="107" t="s">
        <v>1113</v>
      </c>
      <c r="E41" s="101">
        <v>2</v>
      </c>
      <c r="F41" s="101">
        <v>2</v>
      </c>
    </row>
    <row r="42" spans="1:6" hidden="1" x14ac:dyDescent="0.25">
      <c r="A42" s="101">
        <v>40</v>
      </c>
      <c r="B42" s="101" t="s">
        <v>1111</v>
      </c>
      <c r="C42" s="107" t="s">
        <v>1112</v>
      </c>
      <c r="D42" s="107" t="s">
        <v>1114</v>
      </c>
      <c r="E42" s="101">
        <v>1</v>
      </c>
      <c r="F42" s="101">
        <v>1</v>
      </c>
    </row>
    <row r="43" spans="1:6" hidden="1" x14ac:dyDescent="0.25">
      <c r="A43" s="101">
        <v>41</v>
      </c>
      <c r="B43" s="101" t="s">
        <v>1111</v>
      </c>
      <c r="C43" s="107" t="s">
        <v>1112</v>
      </c>
      <c r="D43" s="107" t="s">
        <v>1115</v>
      </c>
      <c r="E43" s="101" t="s">
        <v>1094</v>
      </c>
      <c r="F43" s="101">
        <v>3</v>
      </c>
    </row>
    <row r="44" spans="1:6" hidden="1" x14ac:dyDescent="0.25">
      <c r="A44" s="101">
        <v>42</v>
      </c>
      <c r="B44" s="108" t="s">
        <v>1111</v>
      </c>
      <c r="C44" s="110" t="s">
        <v>1116</v>
      </c>
      <c r="D44" s="110" t="s">
        <v>1117</v>
      </c>
      <c r="E44" s="101">
        <v>1</v>
      </c>
      <c r="F44" s="101">
        <v>1</v>
      </c>
    </row>
    <row r="45" spans="1:6" hidden="1" x14ac:dyDescent="0.25">
      <c r="A45" s="101">
        <v>43</v>
      </c>
      <c r="B45" s="108" t="s">
        <v>1111</v>
      </c>
      <c r="C45" s="110" t="s">
        <v>1116</v>
      </c>
      <c r="D45" s="110" t="s">
        <v>1118</v>
      </c>
      <c r="E45" s="101">
        <v>3</v>
      </c>
      <c r="F45" s="101">
        <v>3</v>
      </c>
    </row>
    <row r="46" spans="1:6" hidden="1" x14ac:dyDescent="0.25">
      <c r="A46" s="101">
        <v>44</v>
      </c>
      <c r="B46" s="101" t="s">
        <v>1111</v>
      </c>
      <c r="C46" s="107" t="s">
        <v>1116</v>
      </c>
      <c r="D46" s="107" t="s">
        <v>1119</v>
      </c>
      <c r="E46" s="101" t="s">
        <v>1094</v>
      </c>
      <c r="F46" s="101">
        <v>3</v>
      </c>
    </row>
    <row r="47" spans="1:6" hidden="1" x14ac:dyDescent="0.25">
      <c r="A47" s="101">
        <v>45</v>
      </c>
      <c r="B47" s="101" t="s">
        <v>1111</v>
      </c>
      <c r="C47" s="107" t="s">
        <v>1116</v>
      </c>
      <c r="D47" s="107" t="s">
        <v>1120</v>
      </c>
      <c r="E47" s="108" t="s">
        <v>1094</v>
      </c>
      <c r="F47" s="108">
        <v>2</v>
      </c>
    </row>
    <row r="48" spans="1:6" hidden="1" x14ac:dyDescent="0.25">
      <c r="A48" s="101">
        <v>46</v>
      </c>
      <c r="B48" s="101" t="s">
        <v>1111</v>
      </c>
      <c r="C48" s="107" t="s">
        <v>1116</v>
      </c>
      <c r="D48" s="107" t="s">
        <v>1121</v>
      </c>
      <c r="E48" s="101">
        <v>3</v>
      </c>
      <c r="F48" s="101">
        <v>3</v>
      </c>
    </row>
    <row r="49" spans="1:6" hidden="1" x14ac:dyDescent="0.25">
      <c r="A49" s="101">
        <v>47</v>
      </c>
      <c r="B49" s="101" t="s">
        <v>1111</v>
      </c>
      <c r="C49" s="107" t="s">
        <v>1116</v>
      </c>
      <c r="D49" s="107" t="s">
        <v>1122</v>
      </c>
      <c r="E49" s="101">
        <v>3</v>
      </c>
      <c r="F49" s="101">
        <v>3</v>
      </c>
    </row>
    <row r="50" spans="1:6" hidden="1" x14ac:dyDescent="0.25">
      <c r="A50" s="101">
        <v>48</v>
      </c>
      <c r="B50" s="101" t="s">
        <v>1111</v>
      </c>
      <c r="C50" s="107" t="s">
        <v>1123</v>
      </c>
      <c r="D50" s="107" t="s">
        <v>1124</v>
      </c>
      <c r="E50" s="101">
        <v>1</v>
      </c>
      <c r="F50" s="101">
        <v>1</v>
      </c>
    </row>
    <row r="51" spans="1:6" hidden="1" x14ac:dyDescent="0.25">
      <c r="A51" s="101">
        <v>49</v>
      </c>
      <c r="B51" s="101" t="s">
        <v>1111</v>
      </c>
      <c r="C51" s="107" t="s">
        <v>1123</v>
      </c>
      <c r="D51" s="107" t="s">
        <v>1125</v>
      </c>
      <c r="E51" s="108">
        <v>2</v>
      </c>
      <c r="F51" s="108">
        <v>1</v>
      </c>
    </row>
    <row r="52" spans="1:6" hidden="1" x14ac:dyDescent="0.25">
      <c r="A52" s="101">
        <v>50</v>
      </c>
      <c r="B52" s="101" t="s">
        <v>1111</v>
      </c>
      <c r="C52" s="107" t="s">
        <v>1123</v>
      </c>
      <c r="D52" s="107" t="s">
        <v>1126</v>
      </c>
      <c r="E52" s="108">
        <v>2</v>
      </c>
      <c r="F52" s="108">
        <v>1</v>
      </c>
    </row>
    <row r="53" spans="1:6" hidden="1" x14ac:dyDescent="0.25">
      <c r="A53" s="101">
        <v>51</v>
      </c>
      <c r="B53" s="101" t="s">
        <v>1111</v>
      </c>
      <c r="C53" s="107" t="s">
        <v>1123</v>
      </c>
      <c r="D53" s="107" t="s">
        <v>1127</v>
      </c>
      <c r="E53" s="101" t="s">
        <v>1094</v>
      </c>
      <c r="F53" s="101">
        <v>3</v>
      </c>
    </row>
    <row r="54" spans="1:6" hidden="1" x14ac:dyDescent="0.25">
      <c r="A54" s="101">
        <v>52</v>
      </c>
      <c r="B54" s="101" t="s">
        <v>1111</v>
      </c>
      <c r="C54" s="107" t="s">
        <v>1123</v>
      </c>
      <c r="D54" s="107" t="s">
        <v>1128</v>
      </c>
      <c r="E54" s="101" t="s">
        <v>1094</v>
      </c>
      <c r="F54" s="101">
        <v>3</v>
      </c>
    </row>
    <row r="55" spans="1:6" hidden="1" x14ac:dyDescent="0.25">
      <c r="A55" s="101">
        <v>53</v>
      </c>
      <c r="B55" s="101" t="s">
        <v>1111</v>
      </c>
      <c r="C55" s="107" t="s">
        <v>1129</v>
      </c>
      <c r="D55" s="107" t="s">
        <v>1130</v>
      </c>
      <c r="E55" s="101">
        <v>2</v>
      </c>
      <c r="F55" s="101">
        <v>2</v>
      </c>
    </row>
    <row r="56" spans="1:6" hidden="1" x14ac:dyDescent="0.25">
      <c r="A56" s="101">
        <v>54</v>
      </c>
      <c r="B56" s="101" t="s">
        <v>1111</v>
      </c>
      <c r="C56" s="107" t="s">
        <v>1129</v>
      </c>
      <c r="D56" s="107" t="s">
        <v>1131</v>
      </c>
      <c r="E56" s="101" t="s">
        <v>1094</v>
      </c>
      <c r="F56" s="101">
        <v>3</v>
      </c>
    </row>
    <row r="57" spans="1:6" hidden="1" x14ac:dyDescent="0.25">
      <c r="A57" s="101">
        <v>55</v>
      </c>
      <c r="B57" s="101" t="s">
        <v>1111</v>
      </c>
      <c r="C57" s="107" t="s">
        <v>1129</v>
      </c>
      <c r="D57" s="107" t="s">
        <v>1132</v>
      </c>
      <c r="E57" s="101">
        <v>3</v>
      </c>
      <c r="F57" s="101">
        <v>3</v>
      </c>
    </row>
    <row r="58" spans="1:6" hidden="1" x14ac:dyDescent="0.25">
      <c r="A58" s="101">
        <v>56</v>
      </c>
      <c r="B58" s="101" t="s">
        <v>1111</v>
      </c>
      <c r="C58" s="107" t="s">
        <v>1129</v>
      </c>
      <c r="D58" s="107" t="s">
        <v>1133</v>
      </c>
      <c r="E58" s="101">
        <v>3</v>
      </c>
      <c r="F58" s="101">
        <v>3</v>
      </c>
    </row>
    <row r="59" spans="1:6" hidden="1" x14ac:dyDescent="0.25">
      <c r="A59" s="101">
        <v>57</v>
      </c>
      <c r="B59" s="108" t="s">
        <v>1111</v>
      </c>
      <c r="C59" s="110" t="s">
        <v>1134</v>
      </c>
      <c r="D59" s="110" t="s">
        <v>1135</v>
      </c>
      <c r="E59" s="108">
        <v>2</v>
      </c>
      <c r="F59" s="108">
        <v>2</v>
      </c>
    </row>
    <row r="60" spans="1:6" hidden="1" x14ac:dyDescent="0.25">
      <c r="A60" s="101">
        <v>58</v>
      </c>
      <c r="B60" s="108" t="s">
        <v>1111</v>
      </c>
      <c r="C60" s="110" t="s">
        <v>1134</v>
      </c>
      <c r="D60" s="110" t="s">
        <v>1136</v>
      </c>
      <c r="E60" s="108" t="s">
        <v>1094</v>
      </c>
      <c r="F60" s="108">
        <v>3</v>
      </c>
    </row>
    <row r="61" spans="1:6" hidden="1" x14ac:dyDescent="0.25">
      <c r="A61" s="101">
        <v>59</v>
      </c>
      <c r="B61" s="108" t="s">
        <v>1111</v>
      </c>
      <c r="C61" s="110" t="s">
        <v>1134</v>
      </c>
      <c r="D61" s="110" t="s">
        <v>1137</v>
      </c>
      <c r="E61" s="108" t="s">
        <v>1094</v>
      </c>
      <c r="F61" s="108">
        <v>3</v>
      </c>
    </row>
    <row r="62" spans="1:6" hidden="1" x14ac:dyDescent="0.25">
      <c r="A62" s="101">
        <v>60</v>
      </c>
      <c r="B62" s="108" t="s">
        <v>1111</v>
      </c>
      <c r="C62" s="110" t="s">
        <v>1134</v>
      </c>
      <c r="D62" s="110" t="s">
        <v>1138</v>
      </c>
      <c r="E62" s="108" t="s">
        <v>1094</v>
      </c>
      <c r="F62" s="108">
        <v>3</v>
      </c>
    </row>
    <row r="63" spans="1:6" hidden="1" x14ac:dyDescent="0.25">
      <c r="A63" s="101">
        <v>61</v>
      </c>
      <c r="B63" s="101" t="s">
        <v>1139</v>
      </c>
      <c r="C63" s="103" t="s">
        <v>1140</v>
      </c>
      <c r="D63" s="107" t="s">
        <v>1141</v>
      </c>
      <c r="E63" s="102">
        <v>1</v>
      </c>
      <c r="F63" s="102">
        <v>1</v>
      </c>
    </row>
    <row r="64" spans="1:6" hidden="1" x14ac:dyDescent="0.25">
      <c r="A64" s="101">
        <v>62</v>
      </c>
      <c r="B64" s="101" t="s">
        <v>1139</v>
      </c>
      <c r="C64" s="103" t="s">
        <v>1140</v>
      </c>
      <c r="D64" s="107" t="s">
        <v>1142</v>
      </c>
      <c r="E64" s="102">
        <v>1</v>
      </c>
      <c r="F64" s="102">
        <v>1</v>
      </c>
    </row>
    <row r="65" spans="1:6" hidden="1" x14ac:dyDescent="0.25">
      <c r="A65" s="101">
        <v>63</v>
      </c>
      <c r="B65" s="101" t="s">
        <v>1139</v>
      </c>
      <c r="C65" s="103" t="s">
        <v>1140</v>
      </c>
      <c r="D65" s="107" t="s">
        <v>1143</v>
      </c>
      <c r="E65" s="101">
        <v>2</v>
      </c>
      <c r="F65" s="101">
        <v>2</v>
      </c>
    </row>
    <row r="66" spans="1:6" hidden="1" x14ac:dyDescent="0.25">
      <c r="A66" s="101">
        <v>64</v>
      </c>
      <c r="B66" s="101" t="s">
        <v>1139</v>
      </c>
      <c r="C66" s="103" t="s">
        <v>1140</v>
      </c>
      <c r="D66" s="107" t="s">
        <v>1144</v>
      </c>
      <c r="E66" s="101">
        <v>2</v>
      </c>
      <c r="F66" s="101">
        <v>2</v>
      </c>
    </row>
    <row r="67" spans="1:6" hidden="1" x14ac:dyDescent="0.25">
      <c r="A67" s="101">
        <v>65</v>
      </c>
      <c r="B67" s="101" t="s">
        <v>1139</v>
      </c>
      <c r="C67" s="103" t="s">
        <v>1140</v>
      </c>
      <c r="D67" s="107" t="s">
        <v>1145</v>
      </c>
      <c r="E67" s="101">
        <v>2</v>
      </c>
      <c r="F67" s="101">
        <v>2</v>
      </c>
    </row>
    <row r="68" spans="1:6" hidden="1" x14ac:dyDescent="0.25">
      <c r="A68" s="101">
        <v>66</v>
      </c>
      <c r="B68" s="101" t="s">
        <v>1139</v>
      </c>
      <c r="C68" s="103" t="s">
        <v>1140</v>
      </c>
      <c r="D68" s="107" t="s">
        <v>1146</v>
      </c>
      <c r="E68" s="101">
        <v>2</v>
      </c>
      <c r="F68" s="101">
        <v>2</v>
      </c>
    </row>
    <row r="69" spans="1:6" hidden="1" x14ac:dyDescent="0.25">
      <c r="A69" s="101">
        <v>67</v>
      </c>
      <c r="B69" s="101" t="s">
        <v>1139</v>
      </c>
      <c r="C69" s="103" t="s">
        <v>1140</v>
      </c>
      <c r="D69" s="107" t="s">
        <v>1147</v>
      </c>
      <c r="E69" s="101">
        <v>3</v>
      </c>
      <c r="F69" s="101">
        <v>3</v>
      </c>
    </row>
    <row r="70" spans="1:6" hidden="1" x14ac:dyDescent="0.25">
      <c r="A70" s="101">
        <v>68</v>
      </c>
      <c r="B70" s="101" t="s">
        <v>1139</v>
      </c>
      <c r="C70" s="103" t="s">
        <v>1148</v>
      </c>
      <c r="D70" s="107" t="s">
        <v>1149</v>
      </c>
      <c r="E70" s="101">
        <v>1</v>
      </c>
      <c r="F70" s="101">
        <v>1</v>
      </c>
    </row>
    <row r="71" spans="1:6" hidden="1" x14ac:dyDescent="0.25">
      <c r="A71" s="101">
        <v>69</v>
      </c>
      <c r="B71" s="101" t="s">
        <v>1139</v>
      </c>
      <c r="C71" s="103" t="s">
        <v>1148</v>
      </c>
      <c r="D71" s="107" t="s">
        <v>1150</v>
      </c>
      <c r="E71" s="101" t="s">
        <v>1094</v>
      </c>
      <c r="F71" s="101">
        <v>3</v>
      </c>
    </row>
    <row r="72" spans="1:6" hidden="1" x14ac:dyDescent="0.25">
      <c r="A72" s="101">
        <v>70</v>
      </c>
      <c r="B72" s="101" t="s">
        <v>1139</v>
      </c>
      <c r="C72" s="103" t="s">
        <v>1148</v>
      </c>
      <c r="D72" s="107" t="s">
        <v>1151</v>
      </c>
      <c r="E72" s="101" t="s">
        <v>1094</v>
      </c>
      <c r="F72" s="101">
        <v>3</v>
      </c>
    </row>
    <row r="73" spans="1:6" hidden="1" x14ac:dyDescent="0.25">
      <c r="A73" s="101">
        <v>71</v>
      </c>
      <c r="B73" s="101" t="s">
        <v>1139</v>
      </c>
      <c r="C73" s="103" t="s">
        <v>1148</v>
      </c>
      <c r="D73" s="107" t="s">
        <v>1152</v>
      </c>
      <c r="E73" s="101">
        <v>3</v>
      </c>
      <c r="F73" s="101">
        <v>3</v>
      </c>
    </row>
    <row r="74" spans="1:6" hidden="1" x14ac:dyDescent="0.25">
      <c r="A74" s="101">
        <v>72</v>
      </c>
      <c r="B74" s="101" t="s">
        <v>1139</v>
      </c>
      <c r="C74" s="103" t="s">
        <v>1148</v>
      </c>
      <c r="D74" s="107" t="s">
        <v>1153</v>
      </c>
      <c r="E74" s="101">
        <v>3</v>
      </c>
      <c r="F74" s="101">
        <v>3</v>
      </c>
    </row>
    <row r="75" spans="1:6" hidden="1" x14ac:dyDescent="0.25">
      <c r="A75" s="101">
        <v>73</v>
      </c>
      <c r="B75" s="101" t="s">
        <v>1139</v>
      </c>
      <c r="C75" s="103" t="s">
        <v>1148</v>
      </c>
      <c r="D75" s="107" t="s">
        <v>1154</v>
      </c>
      <c r="E75" s="101">
        <v>3</v>
      </c>
      <c r="F75" s="101">
        <v>3</v>
      </c>
    </row>
    <row r="76" spans="1:6" hidden="1" x14ac:dyDescent="0.25">
      <c r="A76" s="101">
        <v>74</v>
      </c>
      <c r="B76" s="101" t="s">
        <v>1139</v>
      </c>
      <c r="C76" s="103" t="s">
        <v>1148</v>
      </c>
      <c r="D76" s="107" t="s">
        <v>1155</v>
      </c>
      <c r="E76" s="101">
        <v>3</v>
      </c>
      <c r="F76" s="101">
        <v>3</v>
      </c>
    </row>
    <row r="77" spans="1:6" hidden="1" x14ac:dyDescent="0.25">
      <c r="A77" s="101">
        <v>75</v>
      </c>
      <c r="B77" s="101" t="s">
        <v>1139</v>
      </c>
      <c r="C77" s="103" t="s">
        <v>1148</v>
      </c>
      <c r="D77" s="107" t="s">
        <v>1156</v>
      </c>
      <c r="E77" s="101">
        <v>3</v>
      </c>
      <c r="F77" s="101">
        <v>3</v>
      </c>
    </row>
    <row r="78" spans="1:6" hidden="1" x14ac:dyDescent="0.25">
      <c r="A78" s="101">
        <v>76</v>
      </c>
      <c r="B78" s="101" t="s">
        <v>1139</v>
      </c>
      <c r="C78" s="103" t="s">
        <v>1148</v>
      </c>
      <c r="D78" s="107" t="s">
        <v>1157</v>
      </c>
      <c r="E78" s="101">
        <v>3</v>
      </c>
      <c r="F78" s="101">
        <v>3</v>
      </c>
    </row>
    <row r="79" spans="1:6" hidden="1" x14ac:dyDescent="0.25">
      <c r="A79" s="101">
        <v>77</v>
      </c>
      <c r="B79" s="101" t="s">
        <v>1139</v>
      </c>
      <c r="C79" s="103" t="s">
        <v>1158</v>
      </c>
      <c r="D79" s="107" t="s">
        <v>1159</v>
      </c>
      <c r="E79" s="101">
        <v>2</v>
      </c>
      <c r="F79" s="101">
        <v>2</v>
      </c>
    </row>
    <row r="80" spans="1:6" hidden="1" x14ac:dyDescent="0.25">
      <c r="A80" s="101">
        <v>78</v>
      </c>
      <c r="B80" s="101" t="s">
        <v>1139</v>
      </c>
      <c r="C80" s="103" t="s">
        <v>1158</v>
      </c>
      <c r="D80" s="107" t="s">
        <v>1160</v>
      </c>
      <c r="E80" s="111">
        <v>2</v>
      </c>
      <c r="F80" s="111">
        <v>1</v>
      </c>
    </row>
    <row r="81" spans="1:6" hidden="1" x14ac:dyDescent="0.25">
      <c r="A81" s="101">
        <v>79</v>
      </c>
      <c r="B81" s="101" t="s">
        <v>1139</v>
      </c>
      <c r="C81" s="103" t="s">
        <v>1158</v>
      </c>
      <c r="D81" s="107" t="s">
        <v>1161</v>
      </c>
      <c r="E81" s="101">
        <v>3</v>
      </c>
      <c r="F81" s="101">
        <v>3</v>
      </c>
    </row>
    <row r="82" spans="1:6" hidden="1" x14ac:dyDescent="0.25">
      <c r="A82" s="101">
        <v>80</v>
      </c>
      <c r="B82" s="101" t="s">
        <v>1139</v>
      </c>
      <c r="C82" s="103" t="s">
        <v>1158</v>
      </c>
      <c r="D82" s="107" t="s">
        <v>1162</v>
      </c>
      <c r="E82" s="101">
        <v>3</v>
      </c>
      <c r="F82" s="101">
        <v>3</v>
      </c>
    </row>
    <row r="83" spans="1:6" hidden="1" x14ac:dyDescent="0.25">
      <c r="A83" s="101">
        <v>81</v>
      </c>
      <c r="B83" s="101" t="s">
        <v>1139</v>
      </c>
      <c r="C83" s="103" t="s">
        <v>1158</v>
      </c>
      <c r="D83" s="107" t="s">
        <v>1163</v>
      </c>
      <c r="E83" s="101" t="s">
        <v>1094</v>
      </c>
      <c r="F83" s="101">
        <v>3</v>
      </c>
    </row>
    <row r="84" spans="1:6" hidden="1" x14ac:dyDescent="0.25">
      <c r="A84" s="101">
        <v>82</v>
      </c>
      <c r="B84" s="101" t="s">
        <v>1139</v>
      </c>
      <c r="C84" s="103" t="s">
        <v>1158</v>
      </c>
      <c r="D84" s="107" t="s">
        <v>1164</v>
      </c>
      <c r="E84" s="101">
        <v>3</v>
      </c>
      <c r="F84" s="101">
        <v>3</v>
      </c>
    </row>
    <row r="85" spans="1:6" hidden="1" x14ac:dyDescent="0.25">
      <c r="A85" s="101">
        <v>83</v>
      </c>
      <c r="B85" s="101" t="s">
        <v>1139</v>
      </c>
      <c r="C85" s="103" t="s">
        <v>1158</v>
      </c>
      <c r="D85" s="107" t="s">
        <v>1165</v>
      </c>
      <c r="E85" s="101">
        <v>3</v>
      </c>
      <c r="F85" s="101">
        <v>3</v>
      </c>
    </row>
    <row r="86" spans="1:6" hidden="1" x14ac:dyDescent="0.25">
      <c r="A86" s="101">
        <v>84</v>
      </c>
      <c r="B86" s="101" t="s">
        <v>1139</v>
      </c>
      <c r="C86" s="103" t="s">
        <v>1158</v>
      </c>
      <c r="D86" s="107" t="s">
        <v>1166</v>
      </c>
      <c r="E86" s="101">
        <v>3</v>
      </c>
      <c r="F86" s="101">
        <v>3</v>
      </c>
    </row>
    <row r="87" spans="1:6" hidden="1" x14ac:dyDescent="0.25">
      <c r="A87" s="101">
        <v>85</v>
      </c>
      <c r="B87" s="101" t="s">
        <v>1139</v>
      </c>
      <c r="C87" s="103" t="s">
        <v>1158</v>
      </c>
      <c r="D87" s="107" t="s">
        <v>1167</v>
      </c>
      <c r="E87" s="101">
        <v>3</v>
      </c>
      <c r="F87" s="101">
        <v>3</v>
      </c>
    </row>
    <row r="88" spans="1:6" hidden="1" x14ac:dyDescent="0.25">
      <c r="A88" s="101">
        <v>86</v>
      </c>
      <c r="B88" s="101" t="s">
        <v>1139</v>
      </c>
      <c r="C88" s="103" t="s">
        <v>1158</v>
      </c>
      <c r="D88" s="107" t="s">
        <v>1168</v>
      </c>
      <c r="E88" s="101">
        <v>3</v>
      </c>
      <c r="F88" s="101">
        <v>3</v>
      </c>
    </row>
    <row r="89" spans="1:6" hidden="1" x14ac:dyDescent="0.25">
      <c r="A89" s="101">
        <v>87</v>
      </c>
      <c r="B89" s="101" t="s">
        <v>1139</v>
      </c>
      <c r="C89" s="103" t="s">
        <v>1158</v>
      </c>
      <c r="D89" s="107" t="s">
        <v>1169</v>
      </c>
      <c r="E89" s="101">
        <v>3</v>
      </c>
      <c r="F89" s="101">
        <v>3</v>
      </c>
    </row>
    <row r="90" spans="1:6" hidden="1" x14ac:dyDescent="0.25">
      <c r="A90" s="101">
        <v>88</v>
      </c>
      <c r="B90" s="101" t="s">
        <v>1139</v>
      </c>
      <c r="C90" s="103" t="s">
        <v>1158</v>
      </c>
      <c r="D90" s="107" t="s">
        <v>1170</v>
      </c>
      <c r="E90" s="101">
        <v>3</v>
      </c>
      <c r="F90" s="101">
        <v>3</v>
      </c>
    </row>
    <row r="91" spans="1:6" hidden="1" x14ac:dyDescent="0.25">
      <c r="A91" s="101">
        <v>89</v>
      </c>
      <c r="B91" s="101" t="s">
        <v>1139</v>
      </c>
      <c r="C91" s="103" t="s">
        <v>1158</v>
      </c>
      <c r="D91" s="107" t="s">
        <v>1171</v>
      </c>
      <c r="E91" s="101">
        <v>3</v>
      </c>
      <c r="F91" s="101">
        <v>3</v>
      </c>
    </row>
    <row r="92" spans="1:6" hidden="1" x14ac:dyDescent="0.25">
      <c r="A92" s="101">
        <v>90</v>
      </c>
      <c r="B92" s="101" t="s">
        <v>1139</v>
      </c>
      <c r="C92" s="103" t="s">
        <v>1158</v>
      </c>
      <c r="D92" s="107" t="s">
        <v>1172</v>
      </c>
      <c r="E92" s="101">
        <v>3</v>
      </c>
      <c r="F92" s="101">
        <v>3</v>
      </c>
    </row>
    <row r="93" spans="1:6" hidden="1" x14ac:dyDescent="0.25">
      <c r="A93" s="101">
        <v>91</v>
      </c>
      <c r="B93" s="101" t="s">
        <v>1139</v>
      </c>
      <c r="C93" s="103" t="s">
        <v>1158</v>
      </c>
      <c r="D93" s="107" t="s">
        <v>1173</v>
      </c>
      <c r="E93" s="101">
        <v>3</v>
      </c>
      <c r="F93" s="101">
        <v>3</v>
      </c>
    </row>
    <row r="94" spans="1:6" hidden="1" x14ac:dyDescent="0.25">
      <c r="A94" s="101">
        <v>92</v>
      </c>
      <c r="B94" s="101" t="s">
        <v>1139</v>
      </c>
      <c r="C94" s="103" t="s">
        <v>1158</v>
      </c>
      <c r="D94" s="107" t="s">
        <v>1174</v>
      </c>
      <c r="E94" s="101">
        <v>3</v>
      </c>
      <c r="F94" s="101">
        <v>3</v>
      </c>
    </row>
    <row r="95" spans="1:6" hidden="1" x14ac:dyDescent="0.25">
      <c r="A95" s="101">
        <v>93</v>
      </c>
      <c r="B95" s="101" t="s">
        <v>1139</v>
      </c>
      <c r="C95" s="103" t="s">
        <v>1158</v>
      </c>
      <c r="D95" s="107" t="s">
        <v>1175</v>
      </c>
      <c r="E95" s="101">
        <v>3</v>
      </c>
      <c r="F95" s="101">
        <v>3</v>
      </c>
    </row>
    <row r="96" spans="1:6" hidden="1" x14ac:dyDescent="0.25">
      <c r="A96" s="101">
        <v>94</v>
      </c>
      <c r="B96" s="101" t="s">
        <v>1139</v>
      </c>
      <c r="C96" s="103" t="s">
        <v>1158</v>
      </c>
      <c r="D96" s="107" t="s">
        <v>1176</v>
      </c>
      <c r="E96" s="101">
        <v>3</v>
      </c>
      <c r="F96" s="101">
        <v>3</v>
      </c>
    </row>
    <row r="97" spans="1:6" hidden="1" x14ac:dyDescent="0.25">
      <c r="A97" s="101">
        <v>95</v>
      </c>
      <c r="B97" s="101" t="s">
        <v>1139</v>
      </c>
      <c r="C97" s="103" t="s">
        <v>1177</v>
      </c>
      <c r="D97" s="107" t="s">
        <v>1178</v>
      </c>
      <c r="E97" s="111">
        <v>2</v>
      </c>
      <c r="F97" s="111">
        <v>1</v>
      </c>
    </row>
    <row r="98" spans="1:6" hidden="1" x14ac:dyDescent="0.25">
      <c r="A98" s="101">
        <v>96</v>
      </c>
      <c r="B98" s="101" t="s">
        <v>1139</v>
      </c>
      <c r="C98" s="103" t="s">
        <v>1177</v>
      </c>
      <c r="D98" s="107" t="s">
        <v>1179</v>
      </c>
      <c r="E98" s="101" t="s">
        <v>1094</v>
      </c>
      <c r="F98" s="101">
        <v>3</v>
      </c>
    </row>
    <row r="99" spans="1:6" hidden="1" x14ac:dyDescent="0.25">
      <c r="A99" s="101">
        <v>97</v>
      </c>
      <c r="B99" s="101" t="s">
        <v>1139</v>
      </c>
      <c r="C99" s="103" t="s">
        <v>1177</v>
      </c>
      <c r="D99" s="107" t="s">
        <v>1180</v>
      </c>
      <c r="E99" s="101">
        <v>3</v>
      </c>
      <c r="F99" s="101">
        <v>3</v>
      </c>
    </row>
    <row r="100" spans="1:6" hidden="1" x14ac:dyDescent="0.25">
      <c r="A100" s="101">
        <v>98</v>
      </c>
      <c r="B100" s="101" t="s">
        <v>1139</v>
      </c>
      <c r="C100" s="103" t="s">
        <v>1177</v>
      </c>
      <c r="D100" s="107" t="s">
        <v>1181</v>
      </c>
      <c r="E100" s="101">
        <v>3</v>
      </c>
      <c r="F100" s="101">
        <v>3</v>
      </c>
    </row>
    <row r="101" spans="1:6" hidden="1" x14ac:dyDescent="0.25">
      <c r="A101" s="101">
        <v>99</v>
      </c>
      <c r="B101" s="101" t="s">
        <v>1139</v>
      </c>
      <c r="C101" s="103" t="s">
        <v>1177</v>
      </c>
      <c r="D101" s="107" t="s">
        <v>1182</v>
      </c>
      <c r="E101" s="101">
        <v>3</v>
      </c>
      <c r="F101" s="101">
        <v>3</v>
      </c>
    </row>
    <row r="102" spans="1:6" hidden="1" x14ac:dyDescent="0.25">
      <c r="A102" s="101">
        <v>100</v>
      </c>
      <c r="B102" s="101" t="s">
        <v>1139</v>
      </c>
      <c r="C102" s="103" t="s">
        <v>1177</v>
      </c>
      <c r="D102" s="107" t="s">
        <v>1183</v>
      </c>
      <c r="E102" s="101">
        <v>3</v>
      </c>
      <c r="F102" s="101">
        <v>3</v>
      </c>
    </row>
    <row r="103" spans="1:6" hidden="1" x14ac:dyDescent="0.25">
      <c r="A103" s="101">
        <v>101</v>
      </c>
      <c r="B103" s="101" t="s">
        <v>1139</v>
      </c>
      <c r="C103" s="103" t="s">
        <v>1177</v>
      </c>
      <c r="D103" s="107" t="s">
        <v>1184</v>
      </c>
      <c r="E103" s="101">
        <v>3</v>
      </c>
      <c r="F103" s="101">
        <v>3</v>
      </c>
    </row>
    <row r="104" spans="1:6" hidden="1" x14ac:dyDescent="0.25">
      <c r="A104" s="101">
        <v>102</v>
      </c>
      <c r="B104" s="101" t="s">
        <v>1139</v>
      </c>
      <c r="C104" s="103" t="s">
        <v>1177</v>
      </c>
      <c r="D104" s="107" t="s">
        <v>1185</v>
      </c>
      <c r="E104" s="101">
        <v>3</v>
      </c>
      <c r="F104" s="101">
        <v>3</v>
      </c>
    </row>
    <row r="105" spans="1:6" hidden="1" x14ac:dyDescent="0.25">
      <c r="A105" s="101">
        <v>103</v>
      </c>
      <c r="B105" s="101" t="s">
        <v>1139</v>
      </c>
      <c r="C105" s="103" t="s">
        <v>1177</v>
      </c>
      <c r="D105" s="107" t="s">
        <v>1186</v>
      </c>
      <c r="E105" s="101">
        <v>3</v>
      </c>
      <c r="F105" s="101">
        <v>3</v>
      </c>
    </row>
    <row r="106" spans="1:6" hidden="1" x14ac:dyDescent="0.25">
      <c r="A106" s="101">
        <v>104</v>
      </c>
      <c r="B106" s="101" t="s">
        <v>1139</v>
      </c>
      <c r="C106" s="103" t="s">
        <v>1177</v>
      </c>
      <c r="D106" s="107" t="s">
        <v>1187</v>
      </c>
      <c r="E106" s="101">
        <v>3</v>
      </c>
      <c r="F106" s="101">
        <v>3</v>
      </c>
    </row>
    <row r="107" spans="1:6" hidden="1" x14ac:dyDescent="0.25">
      <c r="A107" s="101">
        <v>105</v>
      </c>
      <c r="B107" s="101" t="s">
        <v>1139</v>
      </c>
      <c r="C107" s="103" t="s">
        <v>1177</v>
      </c>
      <c r="D107" s="107" t="s">
        <v>1188</v>
      </c>
      <c r="E107" s="101">
        <v>3</v>
      </c>
      <c r="F107" s="101">
        <v>3</v>
      </c>
    </row>
    <row r="108" spans="1:6" hidden="1" x14ac:dyDescent="0.25">
      <c r="A108" s="101">
        <v>106</v>
      </c>
      <c r="B108" s="101" t="s">
        <v>1139</v>
      </c>
      <c r="C108" s="103" t="s">
        <v>1177</v>
      </c>
      <c r="D108" s="107" t="s">
        <v>1189</v>
      </c>
      <c r="E108" s="101">
        <v>3</v>
      </c>
      <c r="F108" s="101">
        <v>3</v>
      </c>
    </row>
    <row r="109" spans="1:6" hidden="1" x14ac:dyDescent="0.25">
      <c r="A109" s="101">
        <v>107</v>
      </c>
      <c r="B109" s="101" t="s">
        <v>1139</v>
      </c>
      <c r="C109" s="103" t="s">
        <v>1177</v>
      </c>
      <c r="D109" s="107" t="s">
        <v>1190</v>
      </c>
      <c r="E109" s="101">
        <v>3</v>
      </c>
      <c r="F109" s="101">
        <v>3</v>
      </c>
    </row>
    <row r="110" spans="1:6" hidden="1" x14ac:dyDescent="0.25">
      <c r="A110" s="101">
        <v>108</v>
      </c>
      <c r="B110" s="101" t="s">
        <v>1139</v>
      </c>
      <c r="C110" s="103" t="s">
        <v>1191</v>
      </c>
      <c r="D110" s="107" t="s">
        <v>1192</v>
      </c>
      <c r="E110" s="111">
        <v>2</v>
      </c>
      <c r="F110" s="111">
        <v>1</v>
      </c>
    </row>
    <row r="111" spans="1:6" hidden="1" x14ac:dyDescent="0.25">
      <c r="A111" s="101">
        <v>109</v>
      </c>
      <c r="B111" s="101" t="s">
        <v>1139</v>
      </c>
      <c r="C111" s="103" t="s">
        <v>1191</v>
      </c>
      <c r="D111" s="107" t="s">
        <v>1193</v>
      </c>
      <c r="E111" s="101">
        <v>3</v>
      </c>
      <c r="F111" s="101">
        <v>3</v>
      </c>
    </row>
    <row r="112" spans="1:6" hidden="1" x14ac:dyDescent="0.25">
      <c r="A112" s="101">
        <v>110</v>
      </c>
      <c r="B112" s="101" t="s">
        <v>1139</v>
      </c>
      <c r="C112" s="103" t="s">
        <v>1191</v>
      </c>
      <c r="D112" s="107" t="s">
        <v>1194</v>
      </c>
      <c r="E112" s="101">
        <v>3</v>
      </c>
      <c r="F112" s="101">
        <v>3</v>
      </c>
    </row>
    <row r="113" spans="1:6" hidden="1" x14ac:dyDescent="0.25">
      <c r="A113" s="101">
        <v>111</v>
      </c>
      <c r="B113" s="101" t="s">
        <v>1139</v>
      </c>
      <c r="C113" s="103" t="s">
        <v>1191</v>
      </c>
      <c r="D113" s="107" t="s">
        <v>1195</v>
      </c>
      <c r="E113" s="101">
        <v>3</v>
      </c>
      <c r="F113" s="101">
        <v>3</v>
      </c>
    </row>
    <row r="114" spans="1:6" hidden="1" x14ac:dyDescent="0.25">
      <c r="A114" s="101">
        <v>112</v>
      </c>
      <c r="B114" s="101" t="s">
        <v>1139</v>
      </c>
      <c r="C114" s="103" t="s">
        <v>1191</v>
      </c>
      <c r="D114" s="107" t="s">
        <v>1196</v>
      </c>
      <c r="E114" s="101">
        <v>3</v>
      </c>
      <c r="F114" s="101">
        <v>3</v>
      </c>
    </row>
    <row r="115" spans="1:6" hidden="1" x14ac:dyDescent="0.25">
      <c r="A115" s="101">
        <v>113</v>
      </c>
      <c r="B115" s="101" t="s">
        <v>1139</v>
      </c>
      <c r="C115" s="103" t="s">
        <v>1191</v>
      </c>
      <c r="D115" s="107" t="s">
        <v>1197</v>
      </c>
      <c r="E115" s="101">
        <v>3</v>
      </c>
      <c r="F115" s="101">
        <v>3</v>
      </c>
    </row>
    <row r="116" spans="1:6" hidden="1" x14ac:dyDescent="0.25">
      <c r="A116" s="101">
        <v>114</v>
      </c>
      <c r="B116" s="101" t="s">
        <v>1139</v>
      </c>
      <c r="C116" s="103" t="s">
        <v>1191</v>
      </c>
      <c r="D116" s="107" t="s">
        <v>1198</v>
      </c>
      <c r="E116" s="101">
        <v>3</v>
      </c>
      <c r="F116" s="101">
        <v>3</v>
      </c>
    </row>
    <row r="117" spans="1:6" hidden="1" x14ac:dyDescent="0.25">
      <c r="A117" s="101">
        <v>115</v>
      </c>
      <c r="B117" s="101" t="s">
        <v>1139</v>
      </c>
      <c r="C117" s="103" t="s">
        <v>1191</v>
      </c>
      <c r="D117" s="107" t="s">
        <v>1199</v>
      </c>
      <c r="E117" s="101">
        <v>3</v>
      </c>
      <c r="F117" s="101">
        <v>3</v>
      </c>
    </row>
    <row r="118" spans="1:6" hidden="1" x14ac:dyDescent="0.25">
      <c r="A118" s="101">
        <v>116</v>
      </c>
      <c r="B118" s="101" t="s">
        <v>1139</v>
      </c>
      <c r="C118" s="103" t="s">
        <v>1191</v>
      </c>
      <c r="D118" s="107" t="s">
        <v>1200</v>
      </c>
      <c r="E118" s="101" t="s">
        <v>1094</v>
      </c>
      <c r="F118" s="101">
        <v>3</v>
      </c>
    </row>
    <row r="119" spans="1:6" hidden="1" x14ac:dyDescent="0.25">
      <c r="A119" s="101">
        <v>117</v>
      </c>
      <c r="B119" s="101" t="s">
        <v>1139</v>
      </c>
      <c r="C119" s="103" t="s">
        <v>1191</v>
      </c>
      <c r="D119" s="107" t="s">
        <v>1201</v>
      </c>
      <c r="E119" s="101">
        <v>3</v>
      </c>
      <c r="F119" s="101">
        <v>3</v>
      </c>
    </row>
    <row r="120" spans="1:6" hidden="1" x14ac:dyDescent="0.25">
      <c r="A120" s="101">
        <v>118</v>
      </c>
      <c r="B120" s="101" t="s">
        <v>1139</v>
      </c>
      <c r="C120" s="103" t="s">
        <v>1202</v>
      </c>
      <c r="D120" s="107" t="s">
        <v>1203</v>
      </c>
      <c r="E120" s="101">
        <v>3</v>
      </c>
      <c r="F120" s="101">
        <v>3</v>
      </c>
    </row>
    <row r="121" spans="1:6" hidden="1" x14ac:dyDescent="0.25">
      <c r="A121" s="101">
        <v>119</v>
      </c>
      <c r="B121" s="101" t="s">
        <v>1139</v>
      </c>
      <c r="C121" s="103" t="s">
        <v>1202</v>
      </c>
      <c r="D121" s="107" t="s">
        <v>1204</v>
      </c>
      <c r="E121" s="111">
        <v>2</v>
      </c>
      <c r="F121" s="111">
        <v>1</v>
      </c>
    </row>
    <row r="122" spans="1:6" hidden="1" x14ac:dyDescent="0.25">
      <c r="A122" s="101">
        <v>120</v>
      </c>
      <c r="B122" s="101" t="s">
        <v>1139</v>
      </c>
      <c r="C122" s="103" t="s">
        <v>1202</v>
      </c>
      <c r="D122" s="107" t="s">
        <v>1205</v>
      </c>
      <c r="E122" s="101">
        <v>3</v>
      </c>
      <c r="F122" s="101">
        <v>3</v>
      </c>
    </row>
    <row r="123" spans="1:6" hidden="1" x14ac:dyDescent="0.25">
      <c r="A123" s="101">
        <v>121</v>
      </c>
      <c r="B123" s="101" t="s">
        <v>1139</v>
      </c>
      <c r="C123" s="103" t="s">
        <v>1202</v>
      </c>
      <c r="D123" s="107" t="s">
        <v>1206</v>
      </c>
      <c r="E123" s="101">
        <v>2</v>
      </c>
      <c r="F123" s="101">
        <v>2</v>
      </c>
    </row>
    <row r="124" spans="1:6" hidden="1" x14ac:dyDescent="0.25">
      <c r="A124" s="101">
        <v>122</v>
      </c>
      <c r="B124" s="101" t="s">
        <v>1139</v>
      </c>
      <c r="C124" s="103" t="s">
        <v>1202</v>
      </c>
      <c r="D124" s="107" t="s">
        <v>1207</v>
      </c>
      <c r="E124" s="101">
        <v>3</v>
      </c>
      <c r="F124" s="101">
        <v>3</v>
      </c>
    </row>
    <row r="125" spans="1:6" hidden="1" x14ac:dyDescent="0.25">
      <c r="A125" s="101">
        <v>123</v>
      </c>
      <c r="B125" s="101" t="s">
        <v>1139</v>
      </c>
      <c r="C125" s="103" t="s">
        <v>1202</v>
      </c>
      <c r="D125" s="107" t="s">
        <v>1208</v>
      </c>
      <c r="E125" s="101">
        <v>3</v>
      </c>
      <c r="F125" s="101">
        <v>3</v>
      </c>
    </row>
    <row r="126" spans="1:6" hidden="1" x14ac:dyDescent="0.25">
      <c r="A126" s="101">
        <v>124</v>
      </c>
      <c r="B126" s="101" t="s">
        <v>1139</v>
      </c>
      <c r="C126" s="103" t="s">
        <v>1202</v>
      </c>
      <c r="D126" s="107" t="s">
        <v>1209</v>
      </c>
      <c r="E126" s="101">
        <v>3</v>
      </c>
      <c r="F126" s="101">
        <v>3</v>
      </c>
    </row>
    <row r="127" spans="1:6" hidden="1" x14ac:dyDescent="0.25">
      <c r="A127" s="101">
        <v>125</v>
      </c>
      <c r="B127" s="101" t="s">
        <v>1139</v>
      </c>
      <c r="C127" s="103" t="s">
        <v>1202</v>
      </c>
      <c r="D127" s="107" t="s">
        <v>1210</v>
      </c>
      <c r="E127" s="101">
        <v>3</v>
      </c>
      <c r="F127" s="101">
        <v>3</v>
      </c>
    </row>
    <row r="128" spans="1:6" hidden="1" x14ac:dyDescent="0.25">
      <c r="A128" s="101">
        <v>126</v>
      </c>
      <c r="B128" s="108" t="s">
        <v>1139</v>
      </c>
      <c r="C128" s="109" t="s">
        <v>1211</v>
      </c>
      <c r="D128" s="107" t="s">
        <v>1212</v>
      </c>
      <c r="E128" s="101">
        <v>1</v>
      </c>
      <c r="F128" s="101">
        <v>1</v>
      </c>
    </row>
    <row r="129" spans="1:6" hidden="1" x14ac:dyDescent="0.25">
      <c r="A129" s="101">
        <v>127</v>
      </c>
      <c r="B129" s="108" t="s">
        <v>1139</v>
      </c>
      <c r="C129" s="109" t="s">
        <v>1211</v>
      </c>
      <c r="D129" s="107" t="s">
        <v>1213</v>
      </c>
      <c r="E129" s="101">
        <v>3</v>
      </c>
      <c r="F129" s="101">
        <v>3</v>
      </c>
    </row>
    <row r="130" spans="1:6" hidden="1" x14ac:dyDescent="0.25">
      <c r="A130" s="101">
        <v>128</v>
      </c>
      <c r="B130" s="108" t="s">
        <v>1139</v>
      </c>
      <c r="C130" s="109" t="s">
        <v>1211</v>
      </c>
      <c r="D130" s="107" t="s">
        <v>1214</v>
      </c>
      <c r="E130" s="101">
        <v>3</v>
      </c>
      <c r="F130" s="101">
        <v>3</v>
      </c>
    </row>
    <row r="131" spans="1:6" hidden="1" x14ac:dyDescent="0.25">
      <c r="A131" s="101">
        <v>129</v>
      </c>
      <c r="B131" s="108" t="s">
        <v>1139</v>
      </c>
      <c r="C131" s="109" t="s">
        <v>1211</v>
      </c>
      <c r="D131" s="107" t="s">
        <v>1215</v>
      </c>
      <c r="E131" s="101" t="s">
        <v>1094</v>
      </c>
      <c r="F131" s="101">
        <v>3</v>
      </c>
    </row>
    <row r="132" spans="1:6" hidden="1" x14ac:dyDescent="0.25">
      <c r="A132" s="101">
        <v>130</v>
      </c>
      <c r="B132" s="108" t="s">
        <v>1139</v>
      </c>
      <c r="C132" s="109" t="s">
        <v>1211</v>
      </c>
      <c r="D132" s="107" t="s">
        <v>1216</v>
      </c>
      <c r="E132" s="101">
        <v>3</v>
      </c>
      <c r="F132" s="101">
        <v>3</v>
      </c>
    </row>
    <row r="133" spans="1:6" hidden="1" x14ac:dyDescent="0.25">
      <c r="A133" s="101">
        <v>131</v>
      </c>
      <c r="B133" s="108" t="s">
        <v>1139</v>
      </c>
      <c r="C133" s="109" t="s">
        <v>1211</v>
      </c>
      <c r="D133" s="107" t="s">
        <v>1217</v>
      </c>
      <c r="E133" s="101">
        <v>3</v>
      </c>
      <c r="F133" s="101">
        <v>3</v>
      </c>
    </row>
    <row r="134" spans="1:6" hidden="1" x14ac:dyDescent="0.25">
      <c r="A134" s="101">
        <v>132</v>
      </c>
      <c r="B134" s="108" t="s">
        <v>1139</v>
      </c>
      <c r="C134" s="109" t="s">
        <v>1211</v>
      </c>
      <c r="D134" s="107" t="s">
        <v>1218</v>
      </c>
      <c r="E134" s="101">
        <v>3</v>
      </c>
      <c r="F134" s="101">
        <v>3</v>
      </c>
    </row>
    <row r="135" spans="1:6" hidden="1" x14ac:dyDescent="0.25">
      <c r="A135" s="101">
        <v>133</v>
      </c>
      <c r="B135" s="108" t="s">
        <v>1139</v>
      </c>
      <c r="C135" s="109" t="s">
        <v>1211</v>
      </c>
      <c r="D135" s="107" t="s">
        <v>1219</v>
      </c>
      <c r="E135" s="101">
        <v>3</v>
      </c>
      <c r="F135" s="101">
        <v>3</v>
      </c>
    </row>
    <row r="136" spans="1:6" hidden="1" x14ac:dyDescent="0.25">
      <c r="A136" s="101">
        <v>134</v>
      </c>
      <c r="B136" s="108" t="s">
        <v>1139</v>
      </c>
      <c r="C136" s="109" t="s">
        <v>1211</v>
      </c>
      <c r="D136" s="107" t="s">
        <v>1220</v>
      </c>
      <c r="E136" s="101">
        <v>3</v>
      </c>
      <c r="F136" s="101">
        <v>3</v>
      </c>
    </row>
    <row r="137" spans="1:6" hidden="1" x14ac:dyDescent="0.25">
      <c r="A137" s="101">
        <v>135</v>
      </c>
      <c r="B137" s="108" t="s">
        <v>1139</v>
      </c>
      <c r="C137" s="109" t="s">
        <v>1211</v>
      </c>
      <c r="D137" s="107" t="s">
        <v>1221</v>
      </c>
      <c r="E137" s="101">
        <v>3</v>
      </c>
      <c r="F137" s="101">
        <v>3</v>
      </c>
    </row>
    <row r="138" spans="1:6" hidden="1" x14ac:dyDescent="0.25">
      <c r="A138" s="101">
        <v>136</v>
      </c>
      <c r="B138" s="108" t="s">
        <v>1139</v>
      </c>
      <c r="C138" s="109" t="s">
        <v>1211</v>
      </c>
      <c r="D138" s="107" t="s">
        <v>1222</v>
      </c>
      <c r="E138" s="101">
        <v>3</v>
      </c>
      <c r="F138" s="101">
        <v>3</v>
      </c>
    </row>
    <row r="139" spans="1:6" hidden="1" x14ac:dyDescent="0.25">
      <c r="A139" s="101">
        <v>137</v>
      </c>
      <c r="B139" s="101" t="s">
        <v>902</v>
      </c>
      <c r="C139" s="103" t="s">
        <v>1223</v>
      </c>
      <c r="D139" s="107" t="s">
        <v>1224</v>
      </c>
      <c r="E139" s="101">
        <v>2</v>
      </c>
      <c r="F139" s="101">
        <v>2</v>
      </c>
    </row>
    <row r="140" spans="1:6" hidden="1" x14ac:dyDescent="0.25">
      <c r="A140" s="101">
        <v>138</v>
      </c>
      <c r="B140" s="101" t="s">
        <v>902</v>
      </c>
      <c r="C140" s="103" t="s">
        <v>1223</v>
      </c>
      <c r="D140" s="107" t="s">
        <v>1225</v>
      </c>
      <c r="E140" s="101">
        <v>3</v>
      </c>
      <c r="F140" s="101">
        <v>3</v>
      </c>
    </row>
    <row r="141" spans="1:6" hidden="1" x14ac:dyDescent="0.25">
      <c r="A141" s="101">
        <v>139</v>
      </c>
      <c r="B141" s="101" t="s">
        <v>902</v>
      </c>
      <c r="C141" s="103" t="s">
        <v>1223</v>
      </c>
      <c r="D141" s="107" t="s">
        <v>1226</v>
      </c>
      <c r="E141" s="101">
        <v>3</v>
      </c>
      <c r="F141" s="101">
        <v>3</v>
      </c>
    </row>
    <row r="142" spans="1:6" hidden="1" x14ac:dyDescent="0.25">
      <c r="A142" s="101">
        <v>140</v>
      </c>
      <c r="B142" s="101" t="s">
        <v>902</v>
      </c>
      <c r="C142" s="103" t="s">
        <v>1223</v>
      </c>
      <c r="D142" s="107" t="s">
        <v>1227</v>
      </c>
      <c r="E142" s="101">
        <v>3</v>
      </c>
      <c r="F142" s="101">
        <v>3</v>
      </c>
    </row>
    <row r="143" spans="1:6" hidden="1" x14ac:dyDescent="0.25">
      <c r="A143" s="101">
        <v>141</v>
      </c>
      <c r="B143" s="101" t="s">
        <v>902</v>
      </c>
      <c r="C143" s="103" t="s">
        <v>1223</v>
      </c>
      <c r="D143" s="107" t="s">
        <v>1228</v>
      </c>
      <c r="E143" s="101">
        <v>3</v>
      </c>
      <c r="F143" s="101">
        <v>3</v>
      </c>
    </row>
    <row r="144" spans="1:6" hidden="1" x14ac:dyDescent="0.25">
      <c r="A144" s="101">
        <v>142</v>
      </c>
      <c r="B144" s="101" t="s">
        <v>902</v>
      </c>
      <c r="C144" s="103" t="s">
        <v>1223</v>
      </c>
      <c r="D144" s="107" t="s">
        <v>1229</v>
      </c>
      <c r="E144" s="101">
        <v>3</v>
      </c>
      <c r="F144" s="101">
        <v>3</v>
      </c>
    </row>
    <row r="145" spans="1:6" hidden="1" x14ac:dyDescent="0.25">
      <c r="A145" s="101">
        <v>143</v>
      </c>
      <c r="B145" s="101" t="s">
        <v>902</v>
      </c>
      <c r="C145" s="103" t="s">
        <v>1223</v>
      </c>
      <c r="D145" s="107" t="s">
        <v>1230</v>
      </c>
      <c r="E145" s="101">
        <v>3</v>
      </c>
      <c r="F145" s="101">
        <v>3</v>
      </c>
    </row>
    <row r="146" spans="1:6" hidden="1" x14ac:dyDescent="0.25">
      <c r="A146" s="101">
        <v>144</v>
      </c>
      <c r="B146" s="101" t="s">
        <v>902</v>
      </c>
      <c r="C146" s="103" t="s">
        <v>1223</v>
      </c>
      <c r="D146" s="107" t="s">
        <v>1231</v>
      </c>
      <c r="E146" s="101">
        <v>3</v>
      </c>
      <c r="F146" s="101">
        <v>3</v>
      </c>
    </row>
    <row r="147" spans="1:6" hidden="1" x14ac:dyDescent="0.25">
      <c r="A147" s="101">
        <v>145</v>
      </c>
      <c r="B147" s="101" t="s">
        <v>902</v>
      </c>
      <c r="C147" s="103" t="s">
        <v>903</v>
      </c>
      <c r="D147" s="103" t="s">
        <v>1232</v>
      </c>
      <c r="E147" s="101">
        <v>2</v>
      </c>
      <c r="F147" s="101">
        <v>2</v>
      </c>
    </row>
    <row r="148" spans="1:6" hidden="1" x14ac:dyDescent="0.25">
      <c r="A148" s="101">
        <v>146</v>
      </c>
      <c r="B148" s="101" t="s">
        <v>902</v>
      </c>
      <c r="C148" s="103" t="s">
        <v>903</v>
      </c>
      <c r="D148" s="103" t="s">
        <v>1233</v>
      </c>
      <c r="E148" s="101">
        <v>2</v>
      </c>
      <c r="F148" s="101">
        <v>2</v>
      </c>
    </row>
    <row r="149" spans="1:6" hidden="1" x14ac:dyDescent="0.25">
      <c r="A149" s="101">
        <v>147</v>
      </c>
      <c r="B149" s="101" t="s">
        <v>902</v>
      </c>
      <c r="C149" s="103" t="s">
        <v>903</v>
      </c>
      <c r="D149" s="103" t="s">
        <v>1234</v>
      </c>
      <c r="E149" s="101" t="s">
        <v>1094</v>
      </c>
      <c r="F149" s="101">
        <v>3</v>
      </c>
    </row>
    <row r="150" spans="1:6" hidden="1" x14ac:dyDescent="0.25">
      <c r="A150" s="101">
        <v>148</v>
      </c>
      <c r="B150" s="101" t="s">
        <v>902</v>
      </c>
      <c r="C150" s="103" t="s">
        <v>903</v>
      </c>
      <c r="D150" s="107" t="s">
        <v>1235</v>
      </c>
      <c r="E150" s="101">
        <v>3</v>
      </c>
      <c r="F150" s="101">
        <v>3</v>
      </c>
    </row>
    <row r="151" spans="1:6" hidden="1" x14ac:dyDescent="0.25">
      <c r="A151" s="101">
        <v>149</v>
      </c>
      <c r="B151" s="101" t="s">
        <v>902</v>
      </c>
      <c r="C151" s="103" t="s">
        <v>903</v>
      </c>
      <c r="D151" s="107" t="s">
        <v>1236</v>
      </c>
      <c r="E151" s="101">
        <v>3</v>
      </c>
      <c r="F151" s="101">
        <v>3</v>
      </c>
    </row>
    <row r="152" spans="1:6" hidden="1" x14ac:dyDescent="0.25">
      <c r="A152" s="101">
        <v>150</v>
      </c>
      <c r="B152" s="101" t="s">
        <v>902</v>
      </c>
      <c r="C152" s="103" t="s">
        <v>903</v>
      </c>
      <c r="D152" s="107" t="s">
        <v>1237</v>
      </c>
      <c r="E152" s="101">
        <v>3</v>
      </c>
      <c r="F152" s="101">
        <v>3</v>
      </c>
    </row>
    <row r="153" spans="1:6" hidden="1" x14ac:dyDescent="0.25">
      <c r="A153" s="101">
        <v>151</v>
      </c>
      <c r="B153" s="101" t="s">
        <v>902</v>
      </c>
      <c r="C153" s="103" t="s">
        <v>903</v>
      </c>
      <c r="D153" s="107" t="s">
        <v>1238</v>
      </c>
      <c r="E153" s="101">
        <v>3</v>
      </c>
      <c r="F153" s="101">
        <v>3</v>
      </c>
    </row>
    <row r="154" spans="1:6" hidden="1" x14ac:dyDescent="0.25">
      <c r="A154" s="101">
        <v>152</v>
      </c>
      <c r="B154" s="101" t="s">
        <v>902</v>
      </c>
      <c r="C154" s="103" t="s">
        <v>903</v>
      </c>
      <c r="D154" s="107" t="s">
        <v>1239</v>
      </c>
      <c r="E154" s="101">
        <v>3</v>
      </c>
      <c r="F154" s="101">
        <v>3</v>
      </c>
    </row>
    <row r="155" spans="1:6" hidden="1" x14ac:dyDescent="0.25">
      <c r="A155" s="101">
        <v>153</v>
      </c>
      <c r="B155" s="101" t="s">
        <v>902</v>
      </c>
      <c r="C155" s="103" t="s">
        <v>903</v>
      </c>
      <c r="D155" s="107" t="s">
        <v>1240</v>
      </c>
      <c r="E155" s="101">
        <v>3</v>
      </c>
      <c r="F155" s="101">
        <v>3</v>
      </c>
    </row>
    <row r="156" spans="1:6" hidden="1" x14ac:dyDescent="0.25">
      <c r="A156" s="101">
        <v>154</v>
      </c>
      <c r="B156" s="101" t="s">
        <v>902</v>
      </c>
      <c r="C156" s="103" t="s">
        <v>903</v>
      </c>
      <c r="D156" s="107" t="s">
        <v>1241</v>
      </c>
      <c r="E156" s="101">
        <v>3</v>
      </c>
      <c r="F156" s="101">
        <v>3</v>
      </c>
    </row>
    <row r="157" spans="1:6" hidden="1" x14ac:dyDescent="0.25">
      <c r="A157" s="101">
        <v>155</v>
      </c>
      <c r="B157" s="101" t="s">
        <v>902</v>
      </c>
      <c r="C157" s="103" t="s">
        <v>903</v>
      </c>
      <c r="D157" s="107" t="s">
        <v>1242</v>
      </c>
      <c r="E157" s="101">
        <v>3</v>
      </c>
      <c r="F157" s="101">
        <v>3</v>
      </c>
    </row>
    <row r="158" spans="1:6" hidden="1" x14ac:dyDescent="0.25">
      <c r="A158" s="101">
        <v>156</v>
      </c>
      <c r="B158" s="101" t="s">
        <v>902</v>
      </c>
      <c r="C158" s="103" t="s">
        <v>903</v>
      </c>
      <c r="D158" s="107" t="s">
        <v>1243</v>
      </c>
      <c r="E158" s="101">
        <v>3</v>
      </c>
      <c r="F158" s="101">
        <v>3</v>
      </c>
    </row>
    <row r="159" spans="1:6" hidden="1" x14ac:dyDescent="0.25">
      <c r="A159" s="101">
        <v>157</v>
      </c>
      <c r="B159" s="101" t="s">
        <v>902</v>
      </c>
      <c r="C159" s="103" t="s">
        <v>1244</v>
      </c>
      <c r="D159" s="103" t="s">
        <v>1049</v>
      </c>
      <c r="E159" s="108">
        <v>2</v>
      </c>
      <c r="F159" s="108">
        <v>1</v>
      </c>
    </row>
    <row r="160" spans="1:6" hidden="1" x14ac:dyDescent="0.25">
      <c r="A160" s="101">
        <v>158</v>
      </c>
      <c r="B160" s="101" t="s">
        <v>902</v>
      </c>
      <c r="C160" s="103" t="s">
        <v>1244</v>
      </c>
      <c r="D160" s="103" t="s">
        <v>1245</v>
      </c>
      <c r="E160" s="101">
        <v>3</v>
      </c>
      <c r="F160" s="101">
        <v>3</v>
      </c>
    </row>
    <row r="161" spans="1:6" hidden="1" x14ac:dyDescent="0.25">
      <c r="A161" s="101">
        <v>159</v>
      </c>
      <c r="B161" s="101" t="s">
        <v>902</v>
      </c>
      <c r="C161" s="103" t="s">
        <v>1244</v>
      </c>
      <c r="D161" s="107" t="s">
        <v>1246</v>
      </c>
      <c r="E161" s="101">
        <v>3</v>
      </c>
      <c r="F161" s="101">
        <v>3</v>
      </c>
    </row>
    <row r="162" spans="1:6" hidden="1" x14ac:dyDescent="0.25">
      <c r="A162" s="101">
        <v>160</v>
      </c>
      <c r="B162" s="101" t="s">
        <v>902</v>
      </c>
      <c r="C162" s="103" t="s">
        <v>1244</v>
      </c>
      <c r="D162" s="107" t="s">
        <v>1247</v>
      </c>
      <c r="E162" s="101">
        <v>3</v>
      </c>
      <c r="F162" s="101">
        <v>3</v>
      </c>
    </row>
    <row r="163" spans="1:6" hidden="1" x14ac:dyDescent="0.25">
      <c r="A163" s="101">
        <v>161</v>
      </c>
      <c r="B163" s="101" t="s">
        <v>902</v>
      </c>
      <c r="C163" s="103" t="s">
        <v>1244</v>
      </c>
      <c r="D163" s="107" t="s">
        <v>1248</v>
      </c>
      <c r="E163" s="101">
        <v>3</v>
      </c>
      <c r="F163" s="101">
        <v>3</v>
      </c>
    </row>
    <row r="164" spans="1:6" hidden="1" x14ac:dyDescent="0.25">
      <c r="A164" s="101">
        <v>162</v>
      </c>
      <c r="B164" s="101" t="s">
        <v>902</v>
      </c>
      <c r="C164" s="103" t="s">
        <v>1244</v>
      </c>
      <c r="D164" s="107" t="s">
        <v>1249</v>
      </c>
      <c r="E164" s="101">
        <v>3</v>
      </c>
      <c r="F164" s="101">
        <v>3</v>
      </c>
    </row>
    <row r="165" spans="1:6" hidden="1" x14ac:dyDescent="0.25">
      <c r="A165" s="101">
        <v>163</v>
      </c>
      <c r="B165" s="101" t="s">
        <v>902</v>
      </c>
      <c r="C165" s="103" t="s">
        <v>1244</v>
      </c>
      <c r="D165" s="107" t="s">
        <v>1250</v>
      </c>
      <c r="E165" s="101">
        <v>3</v>
      </c>
      <c r="F165" s="101">
        <v>3</v>
      </c>
    </row>
    <row r="166" spans="1:6" hidden="1" x14ac:dyDescent="0.25">
      <c r="A166" s="101">
        <v>164</v>
      </c>
      <c r="B166" s="101" t="s">
        <v>902</v>
      </c>
      <c r="C166" s="103" t="s">
        <v>1244</v>
      </c>
      <c r="D166" s="107" t="s">
        <v>1251</v>
      </c>
      <c r="E166" s="101">
        <v>3</v>
      </c>
      <c r="F166" s="101">
        <v>3</v>
      </c>
    </row>
    <row r="167" spans="1:6" hidden="1" x14ac:dyDescent="0.25">
      <c r="A167" s="101">
        <v>165</v>
      </c>
      <c r="B167" s="101" t="s">
        <v>902</v>
      </c>
      <c r="C167" s="103" t="s">
        <v>1244</v>
      </c>
      <c r="D167" s="107" t="s">
        <v>1252</v>
      </c>
      <c r="E167" s="101">
        <v>3</v>
      </c>
      <c r="F167" s="101">
        <v>3</v>
      </c>
    </row>
    <row r="168" spans="1:6" hidden="1" x14ac:dyDescent="0.25">
      <c r="A168" s="101">
        <v>166</v>
      </c>
      <c r="B168" s="101" t="s">
        <v>902</v>
      </c>
      <c r="C168" s="103" t="s">
        <v>1244</v>
      </c>
      <c r="D168" s="107" t="s">
        <v>1253</v>
      </c>
      <c r="E168" s="101">
        <v>3</v>
      </c>
      <c r="F168" s="101">
        <v>3</v>
      </c>
    </row>
    <row r="169" spans="1:6" hidden="1" x14ac:dyDescent="0.25">
      <c r="A169" s="101">
        <v>167</v>
      </c>
      <c r="B169" s="101" t="s">
        <v>902</v>
      </c>
      <c r="C169" s="103" t="s">
        <v>1244</v>
      </c>
      <c r="D169" s="107" t="s">
        <v>1254</v>
      </c>
      <c r="E169" s="101">
        <v>3</v>
      </c>
      <c r="F169" s="101">
        <v>3</v>
      </c>
    </row>
    <row r="170" spans="1:6" hidden="1" x14ac:dyDescent="0.25">
      <c r="A170" s="101">
        <v>168</v>
      </c>
      <c r="B170" s="101" t="s">
        <v>902</v>
      </c>
      <c r="C170" s="103" t="s">
        <v>1244</v>
      </c>
      <c r="D170" s="107" t="s">
        <v>1255</v>
      </c>
      <c r="E170" s="101">
        <v>3</v>
      </c>
      <c r="F170" s="101">
        <v>3</v>
      </c>
    </row>
    <row r="171" spans="1:6" hidden="1" x14ac:dyDescent="0.25">
      <c r="A171" s="101">
        <v>169</v>
      </c>
      <c r="B171" s="101" t="s">
        <v>902</v>
      </c>
      <c r="C171" s="103" t="s">
        <v>1244</v>
      </c>
      <c r="D171" s="107" t="s">
        <v>1256</v>
      </c>
      <c r="E171" s="101">
        <v>3</v>
      </c>
      <c r="F171" s="101">
        <v>3</v>
      </c>
    </row>
    <row r="172" spans="1:6" hidden="1" x14ac:dyDescent="0.25">
      <c r="A172" s="101">
        <v>170</v>
      </c>
      <c r="B172" s="101" t="s">
        <v>902</v>
      </c>
      <c r="C172" s="103" t="s">
        <v>1244</v>
      </c>
      <c r="D172" s="107" t="s">
        <v>1257</v>
      </c>
      <c r="E172" s="101">
        <v>3</v>
      </c>
      <c r="F172" s="101">
        <v>3</v>
      </c>
    </row>
    <row r="173" spans="1:6" hidden="1" x14ac:dyDescent="0.25">
      <c r="A173" s="101">
        <v>171</v>
      </c>
      <c r="B173" s="101" t="s">
        <v>902</v>
      </c>
      <c r="C173" s="103" t="s">
        <v>927</v>
      </c>
      <c r="D173" s="103" t="s">
        <v>1258</v>
      </c>
      <c r="E173" s="108">
        <v>2</v>
      </c>
      <c r="F173" s="108">
        <v>1</v>
      </c>
    </row>
    <row r="174" spans="1:6" hidden="1" x14ac:dyDescent="0.25">
      <c r="A174" s="101">
        <v>172</v>
      </c>
      <c r="B174" s="101" t="s">
        <v>902</v>
      </c>
      <c r="C174" s="103" t="s">
        <v>927</v>
      </c>
      <c r="D174" s="103" t="s">
        <v>1259</v>
      </c>
      <c r="E174" s="101">
        <v>2</v>
      </c>
      <c r="F174" s="101">
        <v>2</v>
      </c>
    </row>
    <row r="175" spans="1:6" hidden="1" x14ac:dyDescent="0.25">
      <c r="A175" s="101">
        <v>173</v>
      </c>
      <c r="B175" s="101" t="s">
        <v>902</v>
      </c>
      <c r="C175" s="103" t="s">
        <v>927</v>
      </c>
      <c r="D175" s="103" t="s">
        <v>1260</v>
      </c>
      <c r="E175" s="101" t="s">
        <v>1094</v>
      </c>
      <c r="F175" s="101">
        <v>3</v>
      </c>
    </row>
    <row r="176" spans="1:6" hidden="1" x14ac:dyDescent="0.25">
      <c r="A176" s="101">
        <v>174</v>
      </c>
      <c r="B176" s="101" t="s">
        <v>902</v>
      </c>
      <c r="C176" s="103" t="s">
        <v>927</v>
      </c>
      <c r="D176" s="103" t="s">
        <v>1261</v>
      </c>
      <c r="E176" s="101" t="s">
        <v>1094</v>
      </c>
      <c r="F176" s="101">
        <v>3</v>
      </c>
    </row>
    <row r="177" spans="1:6" hidden="1" x14ac:dyDescent="0.25">
      <c r="A177" s="101">
        <v>175</v>
      </c>
      <c r="B177" s="101" t="s">
        <v>902</v>
      </c>
      <c r="C177" s="103" t="s">
        <v>927</v>
      </c>
      <c r="D177" s="107" t="s">
        <v>1262</v>
      </c>
      <c r="E177" s="101">
        <v>3</v>
      </c>
      <c r="F177" s="101">
        <v>3</v>
      </c>
    </row>
    <row r="178" spans="1:6" hidden="1" x14ac:dyDescent="0.25">
      <c r="A178" s="101">
        <v>176</v>
      </c>
      <c r="B178" s="101" t="s">
        <v>902</v>
      </c>
      <c r="C178" s="103" t="s">
        <v>927</v>
      </c>
      <c r="D178" s="107" t="s">
        <v>1263</v>
      </c>
      <c r="E178" s="101">
        <v>3</v>
      </c>
      <c r="F178" s="101">
        <v>3</v>
      </c>
    </row>
    <row r="179" spans="1:6" hidden="1" x14ac:dyDescent="0.25">
      <c r="A179" s="101">
        <v>177</v>
      </c>
      <c r="B179" s="101" t="s">
        <v>902</v>
      </c>
      <c r="C179" s="103" t="s">
        <v>927</v>
      </c>
      <c r="D179" s="107" t="s">
        <v>1264</v>
      </c>
      <c r="E179" s="101">
        <v>3</v>
      </c>
      <c r="F179" s="101">
        <v>3</v>
      </c>
    </row>
    <row r="180" spans="1:6" hidden="1" x14ac:dyDescent="0.25">
      <c r="A180" s="101">
        <v>178</v>
      </c>
      <c r="B180" s="101" t="s">
        <v>902</v>
      </c>
      <c r="C180" s="103" t="s">
        <v>927</v>
      </c>
      <c r="D180" s="107" t="s">
        <v>1265</v>
      </c>
      <c r="E180" s="101">
        <v>3</v>
      </c>
      <c r="F180" s="101">
        <v>3</v>
      </c>
    </row>
    <row r="181" spans="1:6" hidden="1" x14ac:dyDescent="0.25">
      <c r="A181" s="101">
        <v>179</v>
      </c>
      <c r="B181" s="101" t="s">
        <v>902</v>
      </c>
      <c r="C181" s="103" t="s">
        <v>827</v>
      </c>
      <c r="D181" s="103" t="s">
        <v>1266</v>
      </c>
      <c r="E181" s="101">
        <v>2</v>
      </c>
      <c r="F181" s="101">
        <v>2</v>
      </c>
    </row>
    <row r="182" spans="1:6" hidden="1" x14ac:dyDescent="0.25">
      <c r="A182" s="101">
        <v>180</v>
      </c>
      <c r="B182" s="101" t="s">
        <v>902</v>
      </c>
      <c r="C182" s="103" t="s">
        <v>827</v>
      </c>
      <c r="D182" s="103" t="s">
        <v>1267</v>
      </c>
      <c r="E182" s="101">
        <v>3</v>
      </c>
      <c r="F182" s="101">
        <v>3</v>
      </c>
    </row>
    <row r="183" spans="1:6" hidden="1" x14ac:dyDescent="0.25">
      <c r="A183" s="101">
        <v>181</v>
      </c>
      <c r="B183" s="101" t="s">
        <v>902</v>
      </c>
      <c r="C183" s="103" t="s">
        <v>827</v>
      </c>
      <c r="D183" s="107" t="s">
        <v>1268</v>
      </c>
      <c r="E183" s="101">
        <v>3</v>
      </c>
      <c r="F183" s="101">
        <v>3</v>
      </c>
    </row>
    <row r="184" spans="1:6" hidden="1" x14ac:dyDescent="0.25">
      <c r="A184" s="101">
        <v>182</v>
      </c>
      <c r="B184" s="101" t="s">
        <v>902</v>
      </c>
      <c r="C184" s="103" t="s">
        <v>827</v>
      </c>
      <c r="D184" s="107" t="s">
        <v>1269</v>
      </c>
      <c r="E184" s="101">
        <v>3</v>
      </c>
      <c r="F184" s="101">
        <v>3</v>
      </c>
    </row>
    <row r="185" spans="1:6" hidden="1" x14ac:dyDescent="0.25">
      <c r="A185" s="101">
        <v>183</v>
      </c>
      <c r="B185" s="101" t="s">
        <v>902</v>
      </c>
      <c r="C185" s="103" t="s">
        <v>827</v>
      </c>
      <c r="D185" s="107" t="s">
        <v>1270</v>
      </c>
      <c r="E185" s="101">
        <v>3</v>
      </c>
      <c r="F185" s="101">
        <v>3</v>
      </c>
    </row>
    <row r="186" spans="1:6" hidden="1" x14ac:dyDescent="0.25">
      <c r="A186" s="101">
        <v>184</v>
      </c>
      <c r="B186" s="101" t="s">
        <v>902</v>
      </c>
      <c r="C186" s="103" t="s">
        <v>827</v>
      </c>
      <c r="D186" s="107" t="s">
        <v>1271</v>
      </c>
      <c r="E186" s="101">
        <v>3</v>
      </c>
      <c r="F186" s="101">
        <v>3</v>
      </c>
    </row>
    <row r="187" spans="1:6" hidden="1" x14ac:dyDescent="0.25">
      <c r="A187" s="101">
        <v>185</v>
      </c>
      <c r="B187" s="101" t="s">
        <v>902</v>
      </c>
      <c r="C187" s="103" t="s">
        <v>827</v>
      </c>
      <c r="D187" s="107" t="s">
        <v>1272</v>
      </c>
      <c r="E187" s="101">
        <v>3</v>
      </c>
      <c r="F187" s="101">
        <v>3</v>
      </c>
    </row>
    <row r="188" spans="1:6" hidden="1" x14ac:dyDescent="0.25">
      <c r="A188" s="101">
        <v>186</v>
      </c>
      <c r="B188" s="101" t="s">
        <v>902</v>
      </c>
      <c r="C188" s="103" t="s">
        <v>827</v>
      </c>
      <c r="D188" s="107" t="s">
        <v>1273</v>
      </c>
      <c r="E188" s="101">
        <v>3</v>
      </c>
      <c r="F188" s="101">
        <v>3</v>
      </c>
    </row>
    <row r="189" spans="1:6" hidden="1" x14ac:dyDescent="0.25">
      <c r="A189" s="101">
        <v>187</v>
      </c>
      <c r="B189" s="101" t="s">
        <v>902</v>
      </c>
      <c r="C189" s="103" t="s">
        <v>827</v>
      </c>
      <c r="D189" s="107" t="s">
        <v>1274</v>
      </c>
      <c r="E189" s="101">
        <v>3</v>
      </c>
      <c r="F189" s="101">
        <v>3</v>
      </c>
    </row>
    <row r="190" spans="1:6" x14ac:dyDescent="0.25">
      <c r="A190" s="101">
        <v>188</v>
      </c>
      <c r="B190" s="101" t="s">
        <v>902</v>
      </c>
      <c r="C190" s="103" t="s">
        <v>823</v>
      </c>
      <c r="D190" s="103" t="s">
        <v>1275</v>
      </c>
      <c r="E190" s="101">
        <v>2</v>
      </c>
      <c r="F190" s="101">
        <v>2</v>
      </c>
    </row>
    <row r="191" spans="1:6" x14ac:dyDescent="0.25">
      <c r="A191" s="101">
        <v>189</v>
      </c>
      <c r="B191" s="101" t="s">
        <v>902</v>
      </c>
      <c r="C191" s="103" t="s">
        <v>823</v>
      </c>
      <c r="D191" s="103" t="s">
        <v>1276</v>
      </c>
      <c r="E191" s="101">
        <v>3</v>
      </c>
      <c r="F191" s="101">
        <v>3</v>
      </c>
    </row>
    <row r="192" spans="1:6" x14ac:dyDescent="0.25">
      <c r="A192" s="101">
        <v>190</v>
      </c>
      <c r="B192" s="101" t="s">
        <v>902</v>
      </c>
      <c r="C192" s="103" t="s">
        <v>823</v>
      </c>
      <c r="D192" s="104" t="s">
        <v>1277</v>
      </c>
      <c r="E192" s="101">
        <v>3</v>
      </c>
      <c r="F192" s="101">
        <v>3</v>
      </c>
    </row>
    <row r="193" spans="1:6" x14ac:dyDescent="0.25">
      <c r="A193" s="101">
        <v>191</v>
      </c>
      <c r="B193" s="101" t="s">
        <v>902</v>
      </c>
      <c r="C193" s="103" t="s">
        <v>823</v>
      </c>
      <c r="D193" s="107" t="s">
        <v>1278</v>
      </c>
      <c r="E193" s="101">
        <v>3</v>
      </c>
      <c r="F193" s="101">
        <v>3</v>
      </c>
    </row>
    <row r="194" spans="1:6" x14ac:dyDescent="0.25">
      <c r="A194" s="101">
        <v>192</v>
      </c>
      <c r="B194" s="101" t="s">
        <v>902</v>
      </c>
      <c r="C194" s="103" t="s">
        <v>823</v>
      </c>
      <c r="D194" s="107" t="s">
        <v>1279</v>
      </c>
      <c r="E194" s="101">
        <v>3</v>
      </c>
      <c r="F194" s="101">
        <v>3</v>
      </c>
    </row>
    <row r="195" spans="1:6" x14ac:dyDescent="0.25">
      <c r="A195" s="101">
        <v>193</v>
      </c>
      <c r="B195" s="101" t="s">
        <v>902</v>
      </c>
      <c r="C195" s="103" t="s">
        <v>823</v>
      </c>
      <c r="D195" s="107" t="s">
        <v>1280</v>
      </c>
      <c r="E195" s="101">
        <v>3</v>
      </c>
      <c r="F195" s="101">
        <v>3</v>
      </c>
    </row>
    <row r="196" spans="1:6" x14ac:dyDescent="0.25">
      <c r="A196" s="101">
        <v>194</v>
      </c>
      <c r="B196" s="101" t="s">
        <v>902</v>
      </c>
      <c r="C196" s="103" t="s">
        <v>823</v>
      </c>
      <c r="D196" s="107" t="s">
        <v>1281</v>
      </c>
      <c r="E196" s="101">
        <v>3</v>
      </c>
      <c r="F196" s="101">
        <v>3</v>
      </c>
    </row>
    <row r="197" spans="1:6" x14ac:dyDescent="0.25">
      <c r="A197" s="101">
        <v>195</v>
      </c>
      <c r="B197" s="101" t="s">
        <v>902</v>
      </c>
      <c r="C197" s="103" t="s">
        <v>823</v>
      </c>
      <c r="D197" s="107" t="s">
        <v>1282</v>
      </c>
      <c r="E197" s="101">
        <v>3</v>
      </c>
      <c r="F197" s="101">
        <v>3</v>
      </c>
    </row>
    <row r="198" spans="1:6" x14ac:dyDescent="0.25">
      <c r="A198" s="101">
        <v>196</v>
      </c>
      <c r="B198" s="101" t="s">
        <v>902</v>
      </c>
      <c r="C198" s="103" t="s">
        <v>823</v>
      </c>
      <c r="D198" s="107" t="s">
        <v>1283</v>
      </c>
      <c r="E198" s="101">
        <v>3</v>
      </c>
      <c r="F198" s="101">
        <v>3</v>
      </c>
    </row>
    <row r="199" spans="1:6" x14ac:dyDescent="0.25">
      <c r="A199" s="101">
        <v>197</v>
      </c>
      <c r="B199" s="101" t="s">
        <v>902</v>
      </c>
      <c r="C199" s="103" t="s">
        <v>823</v>
      </c>
      <c r="D199" s="107" t="s">
        <v>1284</v>
      </c>
      <c r="E199" s="101">
        <v>3</v>
      </c>
      <c r="F199" s="101">
        <v>3</v>
      </c>
    </row>
    <row r="200" spans="1:6" x14ac:dyDescent="0.25">
      <c r="A200" s="101">
        <v>198</v>
      </c>
      <c r="B200" s="101" t="s">
        <v>902</v>
      </c>
      <c r="C200" s="103" t="s">
        <v>823</v>
      </c>
      <c r="D200" s="107" t="s">
        <v>1285</v>
      </c>
      <c r="E200" s="101">
        <v>3</v>
      </c>
      <c r="F200" s="101">
        <v>3</v>
      </c>
    </row>
    <row r="201" spans="1:6" x14ac:dyDescent="0.25">
      <c r="A201" s="101">
        <v>199</v>
      </c>
      <c r="B201" s="101" t="s">
        <v>902</v>
      </c>
      <c r="C201" s="103" t="s">
        <v>823</v>
      </c>
      <c r="D201" s="107" t="s">
        <v>1286</v>
      </c>
      <c r="E201" s="101">
        <v>3</v>
      </c>
      <c r="F201" s="101">
        <v>3</v>
      </c>
    </row>
    <row r="202" spans="1:6" x14ac:dyDescent="0.25">
      <c r="A202" s="101">
        <v>200</v>
      </c>
      <c r="B202" s="101" t="s">
        <v>902</v>
      </c>
      <c r="C202" s="103" t="s">
        <v>823</v>
      </c>
      <c r="D202" s="107" t="s">
        <v>1287</v>
      </c>
      <c r="E202" s="101">
        <v>3</v>
      </c>
      <c r="F202" s="101">
        <v>3</v>
      </c>
    </row>
    <row r="203" spans="1:6" x14ac:dyDescent="0.25">
      <c r="A203" s="101">
        <v>201</v>
      </c>
      <c r="B203" s="101" t="s">
        <v>902</v>
      </c>
      <c r="C203" s="103" t="s">
        <v>823</v>
      </c>
      <c r="D203" s="107" t="s">
        <v>1288</v>
      </c>
      <c r="E203" s="101">
        <v>3</v>
      </c>
      <c r="F203" s="101">
        <v>3</v>
      </c>
    </row>
    <row r="204" spans="1:6" x14ac:dyDescent="0.25">
      <c r="A204" s="101">
        <v>202</v>
      </c>
      <c r="B204" s="101" t="s">
        <v>902</v>
      </c>
      <c r="C204" s="103" t="s">
        <v>823</v>
      </c>
      <c r="D204" s="107" t="s">
        <v>1289</v>
      </c>
      <c r="E204" s="101">
        <v>3</v>
      </c>
      <c r="F204" s="101">
        <v>3</v>
      </c>
    </row>
    <row r="205" spans="1:6" x14ac:dyDescent="0.25">
      <c r="A205" s="101">
        <v>203</v>
      </c>
      <c r="B205" s="101" t="s">
        <v>902</v>
      </c>
      <c r="C205" s="103" t="s">
        <v>823</v>
      </c>
      <c r="D205" s="107" t="s">
        <v>1290</v>
      </c>
      <c r="E205" s="101">
        <v>3</v>
      </c>
      <c r="F205" s="101">
        <v>3</v>
      </c>
    </row>
    <row r="206" spans="1:6" x14ac:dyDescent="0.25">
      <c r="A206" s="101">
        <v>204</v>
      </c>
      <c r="B206" s="101" t="s">
        <v>902</v>
      </c>
      <c r="C206" s="103" t="s">
        <v>823</v>
      </c>
      <c r="D206" s="107" t="s">
        <v>1291</v>
      </c>
      <c r="E206" s="101">
        <v>3</v>
      </c>
      <c r="F206" s="101">
        <v>3</v>
      </c>
    </row>
    <row r="207" spans="1:6" hidden="1" x14ac:dyDescent="0.25">
      <c r="A207" s="101">
        <v>205</v>
      </c>
      <c r="B207" s="101" t="s">
        <v>902</v>
      </c>
      <c r="C207" s="103" t="s">
        <v>824</v>
      </c>
      <c r="D207" s="103" t="s">
        <v>1292</v>
      </c>
      <c r="E207" s="101">
        <v>2</v>
      </c>
      <c r="F207" s="101">
        <v>2</v>
      </c>
    </row>
    <row r="208" spans="1:6" hidden="1" x14ac:dyDescent="0.25">
      <c r="A208" s="101">
        <v>206</v>
      </c>
      <c r="B208" s="101" t="s">
        <v>902</v>
      </c>
      <c r="C208" s="103" t="s">
        <v>824</v>
      </c>
      <c r="D208" s="107" t="s">
        <v>1293</v>
      </c>
      <c r="E208" s="101">
        <v>3</v>
      </c>
      <c r="F208" s="101">
        <v>3</v>
      </c>
    </row>
    <row r="209" spans="1:6" hidden="1" x14ac:dyDescent="0.25">
      <c r="A209" s="101">
        <v>207</v>
      </c>
      <c r="B209" s="101" t="s">
        <v>902</v>
      </c>
      <c r="C209" s="103" t="s">
        <v>824</v>
      </c>
      <c r="D209" s="107" t="s">
        <v>1294</v>
      </c>
      <c r="E209" s="101">
        <v>3</v>
      </c>
      <c r="F209" s="101">
        <v>3</v>
      </c>
    </row>
    <row r="210" spans="1:6" hidden="1" x14ac:dyDescent="0.25">
      <c r="A210" s="101">
        <v>208</v>
      </c>
      <c r="B210" s="101" t="s">
        <v>902</v>
      </c>
      <c r="C210" s="103" t="s">
        <v>824</v>
      </c>
      <c r="D210" s="107" t="s">
        <v>1295</v>
      </c>
      <c r="E210" s="101">
        <v>3</v>
      </c>
      <c r="F210" s="101">
        <v>3</v>
      </c>
    </row>
    <row r="211" spans="1:6" hidden="1" x14ac:dyDescent="0.25">
      <c r="A211" s="101">
        <v>209</v>
      </c>
      <c r="B211" s="101" t="s">
        <v>902</v>
      </c>
      <c r="C211" s="103" t="s">
        <v>824</v>
      </c>
      <c r="D211" s="107" t="s">
        <v>1296</v>
      </c>
      <c r="E211" s="101">
        <v>3</v>
      </c>
      <c r="F211" s="101">
        <v>3</v>
      </c>
    </row>
    <row r="212" spans="1:6" hidden="1" x14ac:dyDescent="0.25">
      <c r="A212" s="101">
        <v>210</v>
      </c>
      <c r="B212" s="101" t="s">
        <v>902</v>
      </c>
      <c r="C212" s="103" t="s">
        <v>824</v>
      </c>
      <c r="D212" s="107" t="s">
        <v>1297</v>
      </c>
      <c r="E212" s="101">
        <v>3</v>
      </c>
      <c r="F212" s="101">
        <v>3</v>
      </c>
    </row>
    <row r="213" spans="1:6" hidden="1" x14ac:dyDescent="0.25">
      <c r="A213" s="101">
        <v>211</v>
      </c>
      <c r="B213" s="101" t="s">
        <v>902</v>
      </c>
      <c r="C213" s="103" t="s">
        <v>824</v>
      </c>
      <c r="D213" s="107" t="s">
        <v>1298</v>
      </c>
      <c r="E213" s="101">
        <v>3</v>
      </c>
      <c r="F213" s="101">
        <v>3</v>
      </c>
    </row>
    <row r="214" spans="1:6" hidden="1" x14ac:dyDescent="0.25">
      <c r="A214" s="101">
        <v>212</v>
      </c>
      <c r="B214" s="101" t="s">
        <v>902</v>
      </c>
      <c r="C214" s="103" t="s">
        <v>824</v>
      </c>
      <c r="D214" s="107" t="s">
        <v>1299</v>
      </c>
      <c r="E214" s="101">
        <v>3</v>
      </c>
      <c r="F214" s="101">
        <v>3</v>
      </c>
    </row>
    <row r="215" spans="1:6" hidden="1" x14ac:dyDescent="0.25">
      <c r="A215" s="101">
        <v>213</v>
      </c>
      <c r="B215" s="101" t="s">
        <v>902</v>
      </c>
      <c r="C215" s="103" t="s">
        <v>824</v>
      </c>
      <c r="D215" s="107" t="s">
        <v>1300</v>
      </c>
      <c r="E215" s="101">
        <v>3</v>
      </c>
      <c r="F215" s="101">
        <v>3</v>
      </c>
    </row>
    <row r="216" spans="1:6" hidden="1" x14ac:dyDescent="0.25">
      <c r="A216" s="101">
        <v>214</v>
      </c>
      <c r="B216" s="101" t="s">
        <v>902</v>
      </c>
      <c r="C216" s="103" t="s">
        <v>824</v>
      </c>
      <c r="D216" s="107" t="s">
        <v>1301</v>
      </c>
      <c r="E216" s="101">
        <v>3</v>
      </c>
      <c r="F216" s="101">
        <v>3</v>
      </c>
    </row>
    <row r="217" spans="1:6" hidden="1" x14ac:dyDescent="0.25">
      <c r="A217" s="101">
        <v>215</v>
      </c>
      <c r="B217" s="101" t="s">
        <v>902</v>
      </c>
      <c r="C217" s="103" t="s">
        <v>826</v>
      </c>
      <c r="D217" s="103" t="s">
        <v>1531</v>
      </c>
      <c r="E217" s="101">
        <v>2</v>
      </c>
      <c r="F217" s="101">
        <v>2</v>
      </c>
    </row>
    <row r="218" spans="1:6" hidden="1" x14ac:dyDescent="0.25">
      <c r="A218" s="101">
        <v>216</v>
      </c>
      <c r="B218" s="101" t="s">
        <v>902</v>
      </c>
      <c r="C218" s="103" t="s">
        <v>826</v>
      </c>
      <c r="D218" s="107" t="s">
        <v>1302</v>
      </c>
      <c r="E218" s="101">
        <v>3</v>
      </c>
      <c r="F218" s="101">
        <v>3</v>
      </c>
    </row>
    <row r="219" spans="1:6" hidden="1" x14ac:dyDescent="0.25">
      <c r="A219" s="101">
        <v>217</v>
      </c>
      <c r="B219" s="101" t="s">
        <v>902</v>
      </c>
      <c r="C219" s="103" t="s">
        <v>826</v>
      </c>
      <c r="D219" s="107" t="s">
        <v>1303</v>
      </c>
      <c r="E219" s="101">
        <v>3</v>
      </c>
      <c r="F219" s="101">
        <v>3</v>
      </c>
    </row>
    <row r="220" spans="1:6" hidden="1" x14ac:dyDescent="0.25">
      <c r="A220" s="101">
        <v>218</v>
      </c>
      <c r="B220" s="101" t="s">
        <v>902</v>
      </c>
      <c r="C220" s="103" t="s">
        <v>826</v>
      </c>
      <c r="D220" s="107" t="s">
        <v>1304</v>
      </c>
      <c r="E220" s="101">
        <v>3</v>
      </c>
      <c r="F220" s="101">
        <v>3</v>
      </c>
    </row>
    <row r="221" spans="1:6" hidden="1" x14ac:dyDescent="0.25">
      <c r="A221" s="101">
        <v>219</v>
      </c>
      <c r="B221" s="101" t="s">
        <v>902</v>
      </c>
      <c r="C221" s="103" t="s">
        <v>826</v>
      </c>
      <c r="D221" s="107" t="s">
        <v>1305</v>
      </c>
      <c r="E221" s="101">
        <v>3</v>
      </c>
      <c r="F221" s="101">
        <v>3</v>
      </c>
    </row>
    <row r="222" spans="1:6" hidden="1" x14ac:dyDescent="0.25">
      <c r="A222" s="101">
        <v>220</v>
      </c>
      <c r="B222" s="101" t="s">
        <v>902</v>
      </c>
      <c r="C222" s="103" t="s">
        <v>826</v>
      </c>
      <c r="D222" s="107" t="s">
        <v>1306</v>
      </c>
      <c r="E222" s="101">
        <v>3</v>
      </c>
      <c r="F222" s="101">
        <v>3</v>
      </c>
    </row>
    <row r="223" spans="1:6" hidden="1" x14ac:dyDescent="0.25">
      <c r="A223" s="101">
        <v>221</v>
      </c>
      <c r="B223" s="101" t="s">
        <v>902</v>
      </c>
      <c r="C223" s="103" t="s">
        <v>826</v>
      </c>
      <c r="D223" s="107" t="s">
        <v>1307</v>
      </c>
      <c r="E223" s="101">
        <v>3</v>
      </c>
      <c r="F223" s="101">
        <v>3</v>
      </c>
    </row>
    <row r="224" spans="1:6" hidden="1" x14ac:dyDescent="0.25">
      <c r="A224" s="101">
        <v>222</v>
      </c>
      <c r="B224" s="101" t="s">
        <v>1308</v>
      </c>
      <c r="C224" s="103" t="s">
        <v>1309</v>
      </c>
      <c r="D224" s="104" t="s">
        <v>1310</v>
      </c>
      <c r="E224" s="102">
        <v>1</v>
      </c>
      <c r="F224" s="102">
        <v>1</v>
      </c>
    </row>
    <row r="225" spans="1:6" hidden="1" x14ac:dyDescent="0.25">
      <c r="A225" s="101">
        <v>223</v>
      </c>
      <c r="B225" s="101" t="s">
        <v>1308</v>
      </c>
      <c r="C225" s="103" t="s">
        <v>1309</v>
      </c>
      <c r="D225" s="104" t="s">
        <v>1311</v>
      </c>
      <c r="E225" s="102" t="s">
        <v>1094</v>
      </c>
      <c r="F225" s="102">
        <v>3</v>
      </c>
    </row>
    <row r="226" spans="1:6" hidden="1" x14ac:dyDescent="0.25">
      <c r="A226" s="101">
        <v>224</v>
      </c>
      <c r="B226" s="101" t="s">
        <v>1308</v>
      </c>
      <c r="C226" s="103" t="s">
        <v>1309</v>
      </c>
      <c r="D226" s="104" t="s">
        <v>1312</v>
      </c>
      <c r="E226" s="102">
        <v>2</v>
      </c>
      <c r="F226" s="102">
        <v>2</v>
      </c>
    </row>
    <row r="227" spans="1:6" hidden="1" x14ac:dyDescent="0.25">
      <c r="A227" s="101">
        <v>225</v>
      </c>
      <c r="B227" s="101" t="s">
        <v>1308</v>
      </c>
      <c r="C227" s="103" t="s">
        <v>1309</v>
      </c>
      <c r="D227" s="104" t="s">
        <v>1313</v>
      </c>
      <c r="E227" s="102" t="s">
        <v>1094</v>
      </c>
      <c r="F227" s="102">
        <v>3</v>
      </c>
    </row>
    <row r="228" spans="1:6" hidden="1" x14ac:dyDescent="0.25">
      <c r="A228" s="101">
        <v>226</v>
      </c>
      <c r="B228" s="101" t="s">
        <v>1308</v>
      </c>
      <c r="C228" s="103" t="s">
        <v>1309</v>
      </c>
      <c r="D228" s="104" t="s">
        <v>1314</v>
      </c>
      <c r="E228" s="102" t="s">
        <v>1094</v>
      </c>
      <c r="F228" s="102">
        <v>3</v>
      </c>
    </row>
    <row r="229" spans="1:6" hidden="1" x14ac:dyDescent="0.25">
      <c r="A229" s="101">
        <v>227</v>
      </c>
      <c r="B229" s="101" t="s">
        <v>1308</v>
      </c>
      <c r="C229" s="103" t="s">
        <v>1309</v>
      </c>
      <c r="D229" s="104" t="s">
        <v>1315</v>
      </c>
      <c r="E229" s="102">
        <v>3</v>
      </c>
      <c r="F229" s="102">
        <v>3</v>
      </c>
    </row>
    <row r="230" spans="1:6" hidden="1" x14ac:dyDescent="0.25">
      <c r="A230" s="101">
        <v>228</v>
      </c>
      <c r="B230" s="101" t="s">
        <v>1308</v>
      </c>
      <c r="C230" s="103" t="s">
        <v>1309</v>
      </c>
      <c r="D230" s="104" t="s">
        <v>1155</v>
      </c>
      <c r="E230" s="102">
        <v>3</v>
      </c>
      <c r="F230" s="102">
        <v>3</v>
      </c>
    </row>
    <row r="231" spans="1:6" hidden="1" x14ac:dyDescent="0.25">
      <c r="A231" s="101">
        <v>229</v>
      </c>
      <c r="B231" s="101" t="s">
        <v>1308</v>
      </c>
      <c r="C231" s="103" t="s">
        <v>1309</v>
      </c>
      <c r="D231" s="104" t="s">
        <v>1316</v>
      </c>
      <c r="E231" s="102">
        <v>3</v>
      </c>
      <c r="F231" s="102">
        <v>3</v>
      </c>
    </row>
    <row r="232" spans="1:6" hidden="1" x14ac:dyDescent="0.25">
      <c r="A232" s="101">
        <v>230</v>
      </c>
      <c r="B232" s="101" t="s">
        <v>1308</v>
      </c>
      <c r="C232" s="103" t="s">
        <v>1309</v>
      </c>
      <c r="D232" s="104" t="s">
        <v>1220</v>
      </c>
      <c r="E232" s="102">
        <v>3</v>
      </c>
      <c r="F232" s="102">
        <v>3</v>
      </c>
    </row>
    <row r="233" spans="1:6" ht="30" hidden="1" x14ac:dyDescent="0.25">
      <c r="A233" s="101">
        <v>231</v>
      </c>
      <c r="B233" s="101" t="s">
        <v>1308</v>
      </c>
      <c r="C233" s="112" t="s">
        <v>1317</v>
      </c>
      <c r="D233" s="112" t="s">
        <v>1318</v>
      </c>
      <c r="E233" s="101">
        <v>2</v>
      </c>
      <c r="F233" s="101">
        <v>2</v>
      </c>
    </row>
    <row r="234" spans="1:6" hidden="1" x14ac:dyDescent="0.25">
      <c r="A234" s="101">
        <v>232</v>
      </c>
      <c r="B234" s="101" t="s">
        <v>1308</v>
      </c>
      <c r="C234" s="103" t="s">
        <v>1317</v>
      </c>
      <c r="D234" s="103" t="s">
        <v>1319</v>
      </c>
      <c r="E234" s="101" t="s">
        <v>1094</v>
      </c>
      <c r="F234" s="101">
        <v>3</v>
      </c>
    </row>
    <row r="235" spans="1:6" hidden="1" x14ac:dyDescent="0.25">
      <c r="A235" s="101">
        <v>233</v>
      </c>
      <c r="B235" s="101" t="s">
        <v>1308</v>
      </c>
      <c r="C235" s="103" t="s">
        <v>1317</v>
      </c>
      <c r="D235" s="103" t="s">
        <v>1320</v>
      </c>
      <c r="E235" s="101">
        <v>2</v>
      </c>
      <c r="F235" s="101">
        <v>2</v>
      </c>
    </row>
    <row r="236" spans="1:6" hidden="1" x14ac:dyDescent="0.25">
      <c r="A236" s="101">
        <v>234</v>
      </c>
      <c r="B236" s="101" t="s">
        <v>1308</v>
      </c>
      <c r="C236" s="103" t="s">
        <v>1317</v>
      </c>
      <c r="D236" s="103" t="s">
        <v>1321</v>
      </c>
      <c r="E236" s="101">
        <v>3</v>
      </c>
      <c r="F236" s="101">
        <v>3</v>
      </c>
    </row>
    <row r="237" spans="1:6" hidden="1" x14ac:dyDescent="0.25">
      <c r="A237" s="101">
        <v>235</v>
      </c>
      <c r="B237" s="101" t="s">
        <v>1308</v>
      </c>
      <c r="C237" s="103" t="s">
        <v>1317</v>
      </c>
      <c r="D237" s="103" t="s">
        <v>1322</v>
      </c>
      <c r="E237" s="101">
        <v>3</v>
      </c>
      <c r="F237" s="101">
        <v>3</v>
      </c>
    </row>
    <row r="238" spans="1:6" hidden="1" x14ac:dyDescent="0.25">
      <c r="A238" s="101">
        <v>236</v>
      </c>
      <c r="B238" s="101" t="s">
        <v>1308</v>
      </c>
      <c r="C238" s="103" t="s">
        <v>1317</v>
      </c>
      <c r="D238" s="103" t="s">
        <v>1323</v>
      </c>
      <c r="E238" s="101">
        <v>3</v>
      </c>
      <c r="F238" s="101">
        <v>3</v>
      </c>
    </row>
    <row r="239" spans="1:6" hidden="1" x14ac:dyDescent="0.25">
      <c r="A239" s="101">
        <v>237</v>
      </c>
      <c r="B239" s="101" t="s">
        <v>1308</v>
      </c>
      <c r="C239" s="103" t="s">
        <v>1317</v>
      </c>
      <c r="D239" s="103" t="s">
        <v>1324</v>
      </c>
      <c r="E239" s="101">
        <v>3</v>
      </c>
      <c r="F239" s="101">
        <v>3</v>
      </c>
    </row>
    <row r="240" spans="1:6" hidden="1" x14ac:dyDescent="0.25">
      <c r="A240" s="101">
        <v>238</v>
      </c>
      <c r="B240" s="101" t="s">
        <v>1308</v>
      </c>
      <c r="C240" s="103" t="s">
        <v>1317</v>
      </c>
      <c r="D240" s="103" t="s">
        <v>1325</v>
      </c>
      <c r="E240" s="101">
        <v>3</v>
      </c>
      <c r="F240" s="101">
        <v>3</v>
      </c>
    </row>
    <row r="241" spans="1:6" hidden="1" x14ac:dyDescent="0.25">
      <c r="A241" s="101">
        <v>239</v>
      </c>
      <c r="B241" s="101" t="s">
        <v>1308</v>
      </c>
      <c r="C241" s="103" t="s">
        <v>1317</v>
      </c>
      <c r="D241" s="103" t="s">
        <v>1326</v>
      </c>
      <c r="E241" s="101">
        <v>3</v>
      </c>
      <c r="F241" s="101">
        <v>3</v>
      </c>
    </row>
    <row r="242" spans="1:6" hidden="1" x14ac:dyDescent="0.25">
      <c r="A242" s="101">
        <v>240</v>
      </c>
      <c r="B242" s="101" t="s">
        <v>1308</v>
      </c>
      <c r="C242" s="103" t="s">
        <v>1317</v>
      </c>
      <c r="D242" s="103" t="s">
        <v>1327</v>
      </c>
      <c r="E242" s="101">
        <v>3</v>
      </c>
      <c r="F242" s="101">
        <v>3</v>
      </c>
    </row>
    <row r="243" spans="1:6" hidden="1" x14ac:dyDescent="0.25">
      <c r="A243" s="101">
        <v>241</v>
      </c>
      <c r="B243" s="101" t="s">
        <v>1308</v>
      </c>
      <c r="C243" s="103" t="s">
        <v>1317</v>
      </c>
      <c r="D243" s="113" t="s">
        <v>1328</v>
      </c>
      <c r="E243" s="101">
        <v>3</v>
      </c>
      <c r="F243" s="101">
        <v>3</v>
      </c>
    </row>
    <row r="244" spans="1:6" hidden="1" x14ac:dyDescent="0.25">
      <c r="A244" s="101">
        <v>242</v>
      </c>
      <c r="B244" s="101" t="s">
        <v>1308</v>
      </c>
      <c r="C244" s="103" t="s">
        <v>1317</v>
      </c>
      <c r="D244" s="113" t="s">
        <v>1329</v>
      </c>
      <c r="E244" s="101">
        <v>3</v>
      </c>
      <c r="F244" s="101">
        <v>3</v>
      </c>
    </row>
    <row r="245" spans="1:6" hidden="1" x14ac:dyDescent="0.25">
      <c r="A245" s="101">
        <v>243</v>
      </c>
      <c r="B245" s="101" t="s">
        <v>1308</v>
      </c>
      <c r="C245" s="103" t="s">
        <v>1317</v>
      </c>
      <c r="D245" s="113" t="s">
        <v>1330</v>
      </c>
      <c r="E245" s="101">
        <v>3</v>
      </c>
      <c r="F245" s="101">
        <v>3</v>
      </c>
    </row>
    <row r="246" spans="1:6" hidden="1" x14ac:dyDescent="0.25">
      <c r="A246" s="101">
        <v>244</v>
      </c>
      <c r="B246" s="101" t="s">
        <v>1308</v>
      </c>
      <c r="C246" s="103" t="s">
        <v>1317</v>
      </c>
      <c r="D246" s="113" t="s">
        <v>1331</v>
      </c>
      <c r="E246" s="101">
        <v>3</v>
      </c>
      <c r="F246" s="101">
        <v>3</v>
      </c>
    </row>
    <row r="247" spans="1:6" hidden="1" x14ac:dyDescent="0.25">
      <c r="A247" s="101">
        <v>245</v>
      </c>
      <c r="B247" s="101" t="s">
        <v>1308</v>
      </c>
      <c r="C247" s="103" t="s">
        <v>1317</v>
      </c>
      <c r="D247" s="113" t="s">
        <v>1332</v>
      </c>
      <c r="E247" s="101">
        <v>3</v>
      </c>
      <c r="F247" s="101">
        <v>3</v>
      </c>
    </row>
    <row r="248" spans="1:6" hidden="1" x14ac:dyDescent="0.25">
      <c r="A248" s="101">
        <v>246</v>
      </c>
      <c r="B248" s="101" t="s">
        <v>1308</v>
      </c>
      <c r="C248" s="103" t="s">
        <v>1333</v>
      </c>
      <c r="D248" s="103" t="s">
        <v>1334</v>
      </c>
      <c r="E248" s="101">
        <v>2</v>
      </c>
      <c r="F248" s="101">
        <v>2</v>
      </c>
    </row>
    <row r="249" spans="1:6" hidden="1" x14ac:dyDescent="0.25">
      <c r="A249" s="101">
        <v>247</v>
      </c>
      <c r="B249" s="101" t="s">
        <v>1308</v>
      </c>
      <c r="C249" s="103" t="s">
        <v>1333</v>
      </c>
      <c r="D249" s="103" t="s">
        <v>1335</v>
      </c>
      <c r="E249" s="101" t="s">
        <v>1094</v>
      </c>
      <c r="F249" s="101">
        <v>3</v>
      </c>
    </row>
    <row r="250" spans="1:6" hidden="1" x14ac:dyDescent="0.25">
      <c r="A250" s="101">
        <v>248</v>
      </c>
      <c r="B250" s="101" t="s">
        <v>1308</v>
      </c>
      <c r="C250" s="103" t="s">
        <v>1333</v>
      </c>
      <c r="D250" s="103" t="s">
        <v>1336</v>
      </c>
      <c r="E250" s="101">
        <v>3</v>
      </c>
      <c r="F250" s="101">
        <v>3</v>
      </c>
    </row>
    <row r="251" spans="1:6" hidden="1" x14ac:dyDescent="0.25">
      <c r="A251" s="101">
        <v>249</v>
      </c>
      <c r="B251" s="101" t="s">
        <v>1308</v>
      </c>
      <c r="C251" s="103" t="s">
        <v>1333</v>
      </c>
      <c r="D251" s="103" t="s">
        <v>1337</v>
      </c>
      <c r="E251" s="101">
        <v>3</v>
      </c>
      <c r="F251" s="101">
        <v>3</v>
      </c>
    </row>
    <row r="252" spans="1:6" hidden="1" x14ac:dyDescent="0.25">
      <c r="A252" s="101">
        <v>250</v>
      </c>
      <c r="B252" s="101" t="s">
        <v>1308</v>
      </c>
      <c r="C252" s="103" t="s">
        <v>1333</v>
      </c>
      <c r="D252" s="103" t="s">
        <v>1338</v>
      </c>
      <c r="E252" s="101">
        <v>3</v>
      </c>
      <c r="F252" s="101">
        <v>3</v>
      </c>
    </row>
    <row r="253" spans="1:6" hidden="1" x14ac:dyDescent="0.25">
      <c r="A253" s="101">
        <v>251</v>
      </c>
      <c r="B253" s="101" t="s">
        <v>1308</v>
      </c>
      <c r="C253" s="103" t="s">
        <v>1333</v>
      </c>
      <c r="D253" s="103" t="s">
        <v>1339</v>
      </c>
      <c r="E253" s="101">
        <v>3</v>
      </c>
      <c r="F253" s="101">
        <v>3</v>
      </c>
    </row>
    <row r="254" spans="1:6" hidden="1" x14ac:dyDescent="0.25">
      <c r="A254" s="101">
        <v>252</v>
      </c>
      <c r="B254" s="101" t="s">
        <v>1308</v>
      </c>
      <c r="C254" s="103" t="s">
        <v>1333</v>
      </c>
      <c r="D254" s="103" t="s">
        <v>1340</v>
      </c>
      <c r="E254" s="101">
        <v>3</v>
      </c>
      <c r="F254" s="101">
        <v>3</v>
      </c>
    </row>
    <row r="255" spans="1:6" hidden="1" x14ac:dyDescent="0.25">
      <c r="A255" s="101">
        <v>253</v>
      </c>
      <c r="B255" s="101" t="s">
        <v>1308</v>
      </c>
      <c r="C255" s="103" t="s">
        <v>1341</v>
      </c>
      <c r="D255" s="103" t="s">
        <v>1342</v>
      </c>
      <c r="E255" s="108">
        <v>2</v>
      </c>
      <c r="F255" s="108">
        <v>1</v>
      </c>
    </row>
    <row r="256" spans="1:6" hidden="1" x14ac:dyDescent="0.25">
      <c r="A256" s="101">
        <v>254</v>
      </c>
      <c r="B256" s="101" t="s">
        <v>1308</v>
      </c>
      <c r="C256" s="103" t="s">
        <v>1341</v>
      </c>
      <c r="D256" s="103" t="s">
        <v>1343</v>
      </c>
      <c r="E256" s="101">
        <v>2</v>
      </c>
      <c r="F256" s="101">
        <v>2</v>
      </c>
    </row>
    <row r="257" spans="1:6" hidden="1" x14ac:dyDescent="0.25">
      <c r="A257" s="101">
        <v>255</v>
      </c>
      <c r="B257" s="101" t="s">
        <v>1308</v>
      </c>
      <c r="C257" s="103" t="s">
        <v>1341</v>
      </c>
      <c r="D257" s="103" t="s">
        <v>1344</v>
      </c>
      <c r="E257" s="101" t="s">
        <v>1094</v>
      </c>
      <c r="F257" s="101">
        <v>3</v>
      </c>
    </row>
    <row r="258" spans="1:6" hidden="1" x14ac:dyDescent="0.25">
      <c r="A258" s="101">
        <v>256</v>
      </c>
      <c r="B258" s="101" t="s">
        <v>1308</v>
      </c>
      <c r="C258" s="103" t="s">
        <v>1341</v>
      </c>
      <c r="D258" s="103" t="s">
        <v>1345</v>
      </c>
      <c r="E258" s="101">
        <v>3</v>
      </c>
      <c r="F258" s="101">
        <v>3</v>
      </c>
    </row>
    <row r="259" spans="1:6" hidden="1" x14ac:dyDescent="0.25">
      <c r="A259" s="101">
        <v>257</v>
      </c>
      <c r="B259" s="101" t="s">
        <v>1308</v>
      </c>
      <c r="C259" s="103" t="s">
        <v>1341</v>
      </c>
      <c r="D259" s="103" t="s">
        <v>1346</v>
      </c>
      <c r="E259" s="101" t="s">
        <v>1094</v>
      </c>
      <c r="F259" s="101">
        <v>3</v>
      </c>
    </row>
    <row r="260" spans="1:6" hidden="1" x14ac:dyDescent="0.25">
      <c r="A260" s="101">
        <v>258</v>
      </c>
      <c r="B260" s="101" t="s">
        <v>1308</v>
      </c>
      <c r="C260" s="103" t="s">
        <v>1341</v>
      </c>
      <c r="D260" s="103" t="s">
        <v>1323</v>
      </c>
      <c r="E260" s="101">
        <v>3</v>
      </c>
      <c r="F260" s="101">
        <v>3</v>
      </c>
    </row>
    <row r="261" spans="1:6" hidden="1" x14ac:dyDescent="0.25">
      <c r="A261" s="101">
        <v>259</v>
      </c>
      <c r="B261" s="101" t="s">
        <v>1308</v>
      </c>
      <c r="C261" s="103" t="s">
        <v>1341</v>
      </c>
      <c r="D261" s="103" t="s">
        <v>1347</v>
      </c>
      <c r="E261" s="101" t="s">
        <v>1094</v>
      </c>
      <c r="F261" s="101">
        <v>3</v>
      </c>
    </row>
    <row r="262" spans="1:6" hidden="1" x14ac:dyDescent="0.25">
      <c r="A262" s="101">
        <v>260</v>
      </c>
      <c r="B262" s="101" t="s">
        <v>1308</v>
      </c>
      <c r="C262" s="103" t="s">
        <v>1341</v>
      </c>
      <c r="D262" s="103" t="s">
        <v>1348</v>
      </c>
      <c r="E262" s="101">
        <v>3</v>
      </c>
      <c r="F262" s="101">
        <v>3</v>
      </c>
    </row>
    <row r="263" spans="1:6" hidden="1" x14ac:dyDescent="0.25">
      <c r="A263" s="101">
        <v>261</v>
      </c>
      <c r="B263" s="101" t="s">
        <v>1308</v>
      </c>
      <c r="C263" s="103" t="s">
        <v>1341</v>
      </c>
      <c r="D263" s="103" t="s">
        <v>1349</v>
      </c>
      <c r="E263" s="101">
        <v>3</v>
      </c>
      <c r="F263" s="101">
        <v>3</v>
      </c>
    </row>
    <row r="264" spans="1:6" hidden="1" x14ac:dyDescent="0.25">
      <c r="A264" s="101">
        <v>262</v>
      </c>
      <c r="B264" s="101" t="s">
        <v>1308</v>
      </c>
      <c r="C264" s="103" t="s">
        <v>1341</v>
      </c>
      <c r="D264" s="103" t="s">
        <v>1350</v>
      </c>
      <c r="E264" s="101">
        <v>3</v>
      </c>
      <c r="F264" s="101">
        <v>3</v>
      </c>
    </row>
    <row r="265" spans="1:6" hidden="1" x14ac:dyDescent="0.25">
      <c r="A265" s="101">
        <v>263</v>
      </c>
      <c r="B265" s="101" t="s">
        <v>1308</v>
      </c>
      <c r="C265" s="103" t="s">
        <v>1341</v>
      </c>
      <c r="D265" s="103" t="s">
        <v>1351</v>
      </c>
      <c r="E265" s="101">
        <v>3</v>
      </c>
      <c r="F265" s="101">
        <v>3</v>
      </c>
    </row>
    <row r="266" spans="1:6" hidden="1" x14ac:dyDescent="0.25">
      <c r="A266" s="101">
        <v>264</v>
      </c>
      <c r="B266" s="101" t="s">
        <v>1308</v>
      </c>
      <c r="C266" s="103" t="s">
        <v>1352</v>
      </c>
      <c r="D266" s="103" t="s">
        <v>1353</v>
      </c>
      <c r="E266" s="101">
        <v>2</v>
      </c>
      <c r="F266" s="101">
        <v>2</v>
      </c>
    </row>
    <row r="267" spans="1:6" hidden="1" x14ac:dyDescent="0.25">
      <c r="A267" s="101">
        <v>265</v>
      </c>
      <c r="B267" s="101" t="s">
        <v>1308</v>
      </c>
      <c r="C267" s="103" t="s">
        <v>1352</v>
      </c>
      <c r="D267" s="103" t="s">
        <v>1354</v>
      </c>
      <c r="E267" s="101">
        <v>2</v>
      </c>
      <c r="F267" s="101">
        <v>2</v>
      </c>
    </row>
    <row r="268" spans="1:6" hidden="1" x14ac:dyDescent="0.25">
      <c r="A268" s="101">
        <v>266</v>
      </c>
      <c r="B268" s="101" t="s">
        <v>1308</v>
      </c>
      <c r="C268" s="103" t="s">
        <v>1352</v>
      </c>
      <c r="D268" s="103" t="s">
        <v>1355</v>
      </c>
      <c r="E268" s="101" t="s">
        <v>1094</v>
      </c>
      <c r="F268" s="101">
        <v>3</v>
      </c>
    </row>
    <row r="269" spans="1:6" hidden="1" x14ac:dyDescent="0.25">
      <c r="A269" s="101">
        <v>267</v>
      </c>
      <c r="B269" s="101" t="s">
        <v>1308</v>
      </c>
      <c r="C269" s="103" t="s">
        <v>1352</v>
      </c>
      <c r="D269" s="103" t="s">
        <v>1356</v>
      </c>
      <c r="E269" s="101">
        <v>3</v>
      </c>
      <c r="F269" s="101">
        <v>3</v>
      </c>
    </row>
    <row r="270" spans="1:6" hidden="1" x14ac:dyDescent="0.25">
      <c r="A270" s="101">
        <v>268</v>
      </c>
      <c r="B270" s="101" t="s">
        <v>1308</v>
      </c>
      <c r="C270" s="103" t="s">
        <v>1352</v>
      </c>
      <c r="D270" s="103" t="s">
        <v>1323</v>
      </c>
      <c r="E270" s="101">
        <v>3</v>
      </c>
      <c r="F270" s="101">
        <v>3</v>
      </c>
    </row>
    <row r="271" spans="1:6" hidden="1" x14ac:dyDescent="0.25">
      <c r="A271" s="101">
        <v>269</v>
      </c>
      <c r="B271" s="101" t="s">
        <v>1308</v>
      </c>
      <c r="C271" s="103" t="s">
        <v>1352</v>
      </c>
      <c r="D271" s="103" t="s">
        <v>1357</v>
      </c>
      <c r="E271" s="101">
        <v>3</v>
      </c>
      <c r="F271" s="101">
        <v>3</v>
      </c>
    </row>
    <row r="272" spans="1:6" hidden="1" x14ac:dyDescent="0.25">
      <c r="A272" s="101">
        <v>270</v>
      </c>
      <c r="B272" s="101" t="s">
        <v>1308</v>
      </c>
      <c r="C272" s="103" t="s">
        <v>1352</v>
      </c>
      <c r="D272" s="103" t="s">
        <v>1358</v>
      </c>
      <c r="E272" s="101">
        <v>3</v>
      </c>
      <c r="F272" s="101">
        <v>3</v>
      </c>
    </row>
    <row r="273" spans="1:6" hidden="1" x14ac:dyDescent="0.25">
      <c r="A273" s="101">
        <v>271</v>
      </c>
      <c r="B273" s="101" t="s">
        <v>1308</v>
      </c>
      <c r="C273" s="103" t="s">
        <v>1352</v>
      </c>
      <c r="D273" s="103" t="s">
        <v>1359</v>
      </c>
      <c r="E273" s="101">
        <v>3</v>
      </c>
      <c r="F273" s="101">
        <v>3</v>
      </c>
    </row>
    <row r="274" spans="1:6" hidden="1" x14ac:dyDescent="0.25">
      <c r="A274" s="101">
        <v>272</v>
      </c>
      <c r="B274" s="101" t="s">
        <v>1308</v>
      </c>
      <c r="C274" s="103" t="s">
        <v>1352</v>
      </c>
      <c r="D274" s="103" t="s">
        <v>1360</v>
      </c>
      <c r="E274" s="101">
        <v>3</v>
      </c>
      <c r="F274" s="101">
        <v>3</v>
      </c>
    </row>
    <row r="275" spans="1:6" hidden="1" x14ac:dyDescent="0.25">
      <c r="A275" s="101">
        <v>273</v>
      </c>
      <c r="B275" s="101" t="s">
        <v>1308</v>
      </c>
      <c r="C275" s="103" t="s">
        <v>1352</v>
      </c>
      <c r="D275" s="103" t="s">
        <v>1361</v>
      </c>
      <c r="E275" s="101">
        <v>3</v>
      </c>
      <c r="F275" s="101">
        <v>3</v>
      </c>
    </row>
    <row r="276" spans="1:6" hidden="1" x14ac:dyDescent="0.25">
      <c r="A276" s="101">
        <v>274</v>
      </c>
      <c r="B276" s="101" t="s">
        <v>1308</v>
      </c>
      <c r="C276" s="103" t="s">
        <v>1352</v>
      </c>
      <c r="D276" s="103" t="s">
        <v>1362</v>
      </c>
      <c r="E276" s="101">
        <v>3</v>
      </c>
      <c r="F276" s="101">
        <v>3</v>
      </c>
    </row>
    <row r="277" spans="1:6" hidden="1" x14ac:dyDescent="0.25">
      <c r="A277" s="101">
        <v>275</v>
      </c>
      <c r="B277" s="101" t="s">
        <v>1308</v>
      </c>
      <c r="C277" s="103" t="s">
        <v>1352</v>
      </c>
      <c r="D277" s="103" t="s">
        <v>1363</v>
      </c>
      <c r="E277" s="101">
        <v>3</v>
      </c>
      <c r="F277" s="101">
        <v>3</v>
      </c>
    </row>
    <row r="278" spans="1:6" hidden="1" x14ac:dyDescent="0.25">
      <c r="A278" s="101">
        <v>276</v>
      </c>
      <c r="B278" s="101" t="s">
        <v>1308</v>
      </c>
      <c r="C278" s="103" t="s">
        <v>1364</v>
      </c>
      <c r="D278" s="103" t="s">
        <v>1365</v>
      </c>
      <c r="E278" s="101">
        <v>2</v>
      </c>
      <c r="F278" s="101">
        <v>2</v>
      </c>
    </row>
    <row r="279" spans="1:6" hidden="1" x14ac:dyDescent="0.25">
      <c r="A279" s="101">
        <v>277</v>
      </c>
      <c r="B279" s="101" t="s">
        <v>1308</v>
      </c>
      <c r="C279" s="103" t="s">
        <v>1364</v>
      </c>
      <c r="D279" s="103" t="s">
        <v>1366</v>
      </c>
      <c r="E279" s="101" t="s">
        <v>1094</v>
      </c>
      <c r="F279" s="101">
        <v>3</v>
      </c>
    </row>
    <row r="280" spans="1:6" hidden="1" x14ac:dyDescent="0.25">
      <c r="A280" s="101">
        <v>278</v>
      </c>
      <c r="B280" s="101" t="s">
        <v>1308</v>
      </c>
      <c r="C280" s="103" t="s">
        <v>1364</v>
      </c>
      <c r="D280" s="103" t="s">
        <v>1367</v>
      </c>
      <c r="E280" s="101">
        <v>3</v>
      </c>
      <c r="F280" s="101">
        <v>3</v>
      </c>
    </row>
    <row r="281" spans="1:6" hidden="1" x14ac:dyDescent="0.25">
      <c r="A281" s="101">
        <v>279</v>
      </c>
      <c r="B281" s="101" t="s">
        <v>1308</v>
      </c>
      <c r="C281" s="103" t="s">
        <v>1364</v>
      </c>
      <c r="D281" s="103" t="s">
        <v>1368</v>
      </c>
      <c r="E281" s="101">
        <v>3</v>
      </c>
      <c r="F281" s="101">
        <v>3</v>
      </c>
    </row>
    <row r="282" spans="1:6" hidden="1" x14ac:dyDescent="0.25">
      <c r="A282" s="101">
        <v>280</v>
      </c>
      <c r="B282" s="101" t="s">
        <v>1308</v>
      </c>
      <c r="C282" s="103" t="s">
        <v>1364</v>
      </c>
      <c r="D282" s="103" t="s">
        <v>1323</v>
      </c>
      <c r="E282" s="101">
        <v>3</v>
      </c>
      <c r="F282" s="101">
        <v>3</v>
      </c>
    </row>
    <row r="283" spans="1:6" hidden="1" x14ac:dyDescent="0.25">
      <c r="A283" s="101">
        <v>281</v>
      </c>
      <c r="B283" s="101" t="s">
        <v>1308</v>
      </c>
      <c r="C283" s="103" t="s">
        <v>1364</v>
      </c>
      <c r="D283" s="103" t="s">
        <v>1369</v>
      </c>
      <c r="E283" s="101">
        <v>3</v>
      </c>
      <c r="F283" s="101">
        <v>3</v>
      </c>
    </row>
    <row r="284" spans="1:6" hidden="1" x14ac:dyDescent="0.25">
      <c r="A284" s="101">
        <v>282</v>
      </c>
      <c r="B284" s="101" t="s">
        <v>1308</v>
      </c>
      <c r="C284" s="103" t="s">
        <v>1364</v>
      </c>
      <c r="D284" s="103" t="s">
        <v>1370</v>
      </c>
      <c r="E284" s="101">
        <v>3</v>
      </c>
      <c r="F284" s="101">
        <v>3</v>
      </c>
    </row>
    <row r="285" spans="1:6" hidden="1" x14ac:dyDescent="0.25">
      <c r="A285" s="101">
        <v>283</v>
      </c>
      <c r="B285" s="101" t="s">
        <v>1308</v>
      </c>
      <c r="C285" s="103" t="s">
        <v>1364</v>
      </c>
      <c r="D285" s="103" t="s">
        <v>1371</v>
      </c>
      <c r="E285" s="101">
        <v>3</v>
      </c>
      <c r="F285" s="101">
        <v>3</v>
      </c>
    </row>
    <row r="286" spans="1:6" hidden="1" x14ac:dyDescent="0.25">
      <c r="A286" s="101">
        <v>284</v>
      </c>
      <c r="B286" s="101" t="s">
        <v>1308</v>
      </c>
      <c r="C286" s="103" t="s">
        <v>1372</v>
      </c>
      <c r="D286" s="103" t="s">
        <v>1373</v>
      </c>
      <c r="E286" s="101">
        <v>2</v>
      </c>
      <c r="F286" s="101">
        <v>2</v>
      </c>
    </row>
    <row r="287" spans="1:6" hidden="1" x14ac:dyDescent="0.25">
      <c r="A287" s="101">
        <v>285</v>
      </c>
      <c r="B287" s="101" t="s">
        <v>1308</v>
      </c>
      <c r="C287" s="103" t="s">
        <v>1372</v>
      </c>
      <c r="D287" s="103" t="s">
        <v>1374</v>
      </c>
      <c r="E287" s="108" t="s">
        <v>1094</v>
      </c>
      <c r="F287" s="108">
        <v>3</v>
      </c>
    </row>
    <row r="288" spans="1:6" hidden="1" x14ac:dyDescent="0.25">
      <c r="A288" s="101">
        <v>286</v>
      </c>
      <c r="B288" s="101" t="s">
        <v>1308</v>
      </c>
      <c r="C288" s="103" t="s">
        <v>1372</v>
      </c>
      <c r="D288" s="103" t="s">
        <v>1375</v>
      </c>
      <c r="E288" s="101">
        <v>3</v>
      </c>
      <c r="F288" s="101">
        <v>3</v>
      </c>
    </row>
    <row r="289" spans="1:6" hidden="1" x14ac:dyDescent="0.25">
      <c r="A289" s="101">
        <v>287</v>
      </c>
      <c r="B289" s="101" t="s">
        <v>1308</v>
      </c>
      <c r="C289" s="103" t="s">
        <v>1372</v>
      </c>
      <c r="D289" s="103" t="s">
        <v>1376</v>
      </c>
      <c r="E289" s="101">
        <v>3</v>
      </c>
      <c r="F289" s="101">
        <v>3</v>
      </c>
    </row>
    <row r="290" spans="1:6" hidden="1" x14ac:dyDescent="0.25">
      <c r="A290" s="101">
        <v>288</v>
      </c>
      <c r="B290" s="101" t="s">
        <v>1308</v>
      </c>
      <c r="C290" s="103" t="s">
        <v>1372</v>
      </c>
      <c r="D290" s="103" t="s">
        <v>1377</v>
      </c>
      <c r="E290" s="101">
        <v>3</v>
      </c>
      <c r="F290" s="101">
        <v>3</v>
      </c>
    </row>
    <row r="291" spans="1:6" hidden="1" x14ac:dyDescent="0.25">
      <c r="A291" s="101">
        <v>289</v>
      </c>
      <c r="B291" s="101" t="s">
        <v>1308</v>
      </c>
      <c r="C291" s="103" t="s">
        <v>1372</v>
      </c>
      <c r="D291" s="103" t="s">
        <v>1378</v>
      </c>
      <c r="E291" s="101">
        <v>3</v>
      </c>
      <c r="F291" s="101">
        <v>3</v>
      </c>
    </row>
    <row r="292" spans="1:6" hidden="1" x14ac:dyDescent="0.25">
      <c r="A292" s="101">
        <v>290</v>
      </c>
      <c r="B292" s="101" t="s">
        <v>1308</v>
      </c>
      <c r="C292" s="103" t="s">
        <v>1372</v>
      </c>
      <c r="D292" s="103" t="s">
        <v>1323</v>
      </c>
      <c r="E292" s="101">
        <v>3</v>
      </c>
      <c r="F292" s="101">
        <v>3</v>
      </c>
    </row>
    <row r="293" spans="1:6" hidden="1" x14ac:dyDescent="0.25">
      <c r="A293" s="101">
        <v>291</v>
      </c>
      <c r="B293" s="101" t="s">
        <v>1308</v>
      </c>
      <c r="C293" s="103" t="s">
        <v>1372</v>
      </c>
      <c r="D293" s="103" t="s">
        <v>1379</v>
      </c>
      <c r="E293" s="101">
        <v>3</v>
      </c>
      <c r="F293" s="101">
        <v>3</v>
      </c>
    </row>
    <row r="294" spans="1:6" hidden="1" x14ac:dyDescent="0.25">
      <c r="A294" s="101">
        <v>292</v>
      </c>
      <c r="B294" s="101" t="s">
        <v>1308</v>
      </c>
      <c r="C294" s="103" t="s">
        <v>1380</v>
      </c>
      <c r="D294" s="103" t="s">
        <v>1381</v>
      </c>
      <c r="E294" s="101">
        <v>2</v>
      </c>
      <c r="F294" s="101">
        <v>2</v>
      </c>
    </row>
    <row r="295" spans="1:6" hidden="1" x14ac:dyDescent="0.25">
      <c r="A295" s="101">
        <v>293</v>
      </c>
      <c r="B295" s="101" t="s">
        <v>1308</v>
      </c>
      <c r="C295" s="103" t="s">
        <v>1380</v>
      </c>
      <c r="D295" s="103" t="s">
        <v>1382</v>
      </c>
      <c r="E295" s="101">
        <v>3</v>
      </c>
      <c r="F295" s="101">
        <v>3</v>
      </c>
    </row>
    <row r="296" spans="1:6" hidden="1" x14ac:dyDescent="0.25">
      <c r="A296" s="101">
        <v>294</v>
      </c>
      <c r="B296" s="101" t="s">
        <v>1308</v>
      </c>
      <c r="C296" s="103" t="s">
        <v>1380</v>
      </c>
      <c r="D296" s="103" t="s">
        <v>1383</v>
      </c>
      <c r="E296" s="101">
        <v>3</v>
      </c>
      <c r="F296" s="101">
        <v>3</v>
      </c>
    </row>
    <row r="297" spans="1:6" hidden="1" x14ac:dyDescent="0.25">
      <c r="A297" s="101">
        <v>295</v>
      </c>
      <c r="B297" s="101" t="s">
        <v>1308</v>
      </c>
      <c r="C297" s="103" t="s">
        <v>1380</v>
      </c>
      <c r="D297" s="103" t="s">
        <v>1384</v>
      </c>
      <c r="E297" s="101">
        <v>3</v>
      </c>
      <c r="F297" s="101">
        <v>3</v>
      </c>
    </row>
    <row r="298" spans="1:6" hidden="1" x14ac:dyDescent="0.25">
      <c r="A298" s="101">
        <v>296</v>
      </c>
      <c r="B298" s="101" t="s">
        <v>1308</v>
      </c>
      <c r="C298" s="103" t="s">
        <v>1380</v>
      </c>
      <c r="D298" s="103" t="s">
        <v>1385</v>
      </c>
      <c r="E298" s="101">
        <v>3</v>
      </c>
      <c r="F298" s="101">
        <v>3</v>
      </c>
    </row>
    <row r="299" spans="1:6" hidden="1" x14ac:dyDescent="0.25">
      <c r="A299" s="101">
        <v>297</v>
      </c>
      <c r="B299" s="101" t="s">
        <v>1308</v>
      </c>
      <c r="C299" s="103" t="s">
        <v>1380</v>
      </c>
      <c r="D299" s="103" t="s">
        <v>1386</v>
      </c>
      <c r="E299" s="101">
        <v>3</v>
      </c>
      <c r="F299" s="101">
        <v>3</v>
      </c>
    </row>
    <row r="300" spans="1:6" hidden="1" x14ac:dyDescent="0.25">
      <c r="A300" s="101">
        <v>298</v>
      </c>
      <c r="B300" s="101" t="s">
        <v>1308</v>
      </c>
      <c r="C300" s="103" t="s">
        <v>1380</v>
      </c>
      <c r="D300" s="103" t="s">
        <v>1387</v>
      </c>
      <c r="E300" s="101">
        <v>3</v>
      </c>
      <c r="F300" s="101">
        <v>3</v>
      </c>
    </row>
    <row r="301" spans="1:6" hidden="1" x14ac:dyDescent="0.25">
      <c r="A301" s="101">
        <v>299</v>
      </c>
      <c r="B301" s="101" t="s">
        <v>1308</v>
      </c>
      <c r="C301" s="103" t="s">
        <v>1380</v>
      </c>
      <c r="D301" s="103" t="s">
        <v>1388</v>
      </c>
      <c r="E301" s="101">
        <v>3</v>
      </c>
      <c r="F301" s="101">
        <v>3</v>
      </c>
    </row>
    <row r="302" spans="1:6" hidden="1" x14ac:dyDescent="0.25">
      <c r="A302" s="101">
        <v>300</v>
      </c>
      <c r="B302" s="101" t="s">
        <v>1308</v>
      </c>
      <c r="C302" s="103" t="s">
        <v>1380</v>
      </c>
      <c r="D302" s="103" t="s">
        <v>1323</v>
      </c>
      <c r="E302" s="101">
        <v>3</v>
      </c>
      <c r="F302" s="101">
        <v>3</v>
      </c>
    </row>
    <row r="303" spans="1:6" hidden="1" x14ac:dyDescent="0.25">
      <c r="A303" s="101">
        <v>301</v>
      </c>
      <c r="B303" s="101" t="s">
        <v>1308</v>
      </c>
      <c r="C303" s="103" t="s">
        <v>1380</v>
      </c>
      <c r="D303" s="103" t="s">
        <v>1389</v>
      </c>
      <c r="E303" s="101">
        <v>3</v>
      </c>
      <c r="F303" s="101">
        <v>3</v>
      </c>
    </row>
    <row r="304" spans="1:6" hidden="1" x14ac:dyDescent="0.25">
      <c r="A304" s="101">
        <v>302</v>
      </c>
      <c r="B304" s="101" t="s">
        <v>1308</v>
      </c>
      <c r="C304" s="103" t="s">
        <v>1380</v>
      </c>
      <c r="D304" s="103" t="s">
        <v>1390</v>
      </c>
      <c r="E304" s="101">
        <v>3</v>
      </c>
      <c r="F304" s="101">
        <v>3</v>
      </c>
    </row>
    <row r="305" spans="1:6" hidden="1" x14ac:dyDescent="0.25">
      <c r="A305" s="101">
        <v>303</v>
      </c>
      <c r="B305" s="101" t="s">
        <v>1308</v>
      </c>
      <c r="C305" s="109" t="s">
        <v>1391</v>
      </c>
      <c r="D305" s="109" t="s">
        <v>1392</v>
      </c>
      <c r="E305" s="101">
        <v>2</v>
      </c>
      <c r="F305" s="101">
        <v>2</v>
      </c>
    </row>
    <row r="306" spans="1:6" hidden="1" x14ac:dyDescent="0.25">
      <c r="A306" s="101">
        <v>304</v>
      </c>
      <c r="B306" s="101" t="s">
        <v>1308</v>
      </c>
      <c r="C306" s="109" t="s">
        <v>1391</v>
      </c>
      <c r="D306" s="113" t="s">
        <v>1393</v>
      </c>
      <c r="E306" s="101">
        <v>3</v>
      </c>
      <c r="F306" s="101">
        <v>3</v>
      </c>
    </row>
    <row r="307" spans="1:6" hidden="1" x14ac:dyDescent="0.25">
      <c r="A307" s="101">
        <v>305</v>
      </c>
      <c r="B307" s="101" t="s">
        <v>1308</v>
      </c>
      <c r="C307" s="109" t="s">
        <v>1391</v>
      </c>
      <c r="D307" s="113" t="s">
        <v>1394</v>
      </c>
      <c r="E307" s="101">
        <v>3</v>
      </c>
      <c r="F307" s="101">
        <v>3</v>
      </c>
    </row>
    <row r="308" spans="1:6" hidden="1" x14ac:dyDescent="0.25">
      <c r="A308" s="101">
        <v>306</v>
      </c>
      <c r="B308" s="101" t="s">
        <v>1308</v>
      </c>
      <c r="C308" s="109" t="s">
        <v>1391</v>
      </c>
      <c r="D308" s="113" t="s">
        <v>1395</v>
      </c>
      <c r="E308" s="101">
        <v>3</v>
      </c>
      <c r="F308" s="101">
        <v>3</v>
      </c>
    </row>
    <row r="309" spans="1:6" hidden="1" x14ac:dyDescent="0.25">
      <c r="A309" s="101">
        <v>307</v>
      </c>
      <c r="B309" s="101" t="s">
        <v>1308</v>
      </c>
      <c r="C309" s="109" t="s">
        <v>1391</v>
      </c>
      <c r="D309" s="113" t="s">
        <v>1396</v>
      </c>
      <c r="E309" s="101">
        <v>3</v>
      </c>
      <c r="F309" s="101">
        <v>3</v>
      </c>
    </row>
    <row r="310" spans="1:6" hidden="1" x14ac:dyDescent="0.25">
      <c r="A310" s="101">
        <v>308</v>
      </c>
      <c r="B310" s="101" t="s">
        <v>1308</v>
      </c>
      <c r="C310" s="109" t="s">
        <v>1391</v>
      </c>
      <c r="D310" s="113" t="s">
        <v>1348</v>
      </c>
      <c r="E310" s="101">
        <v>3</v>
      </c>
      <c r="F310" s="101">
        <v>3</v>
      </c>
    </row>
    <row r="311" spans="1:6" hidden="1" x14ac:dyDescent="0.25">
      <c r="A311" s="101">
        <v>309</v>
      </c>
      <c r="B311" s="101" t="s">
        <v>1308</v>
      </c>
      <c r="C311" s="109" t="s">
        <v>1391</v>
      </c>
      <c r="D311" s="113" t="s">
        <v>1397</v>
      </c>
      <c r="E311" s="101">
        <v>3</v>
      </c>
      <c r="F311" s="101">
        <v>3</v>
      </c>
    </row>
    <row r="312" spans="1:6" hidden="1" x14ac:dyDescent="0.25">
      <c r="A312" s="101">
        <v>310</v>
      </c>
      <c r="B312" s="101" t="s">
        <v>1308</v>
      </c>
      <c r="C312" s="109" t="s">
        <v>1391</v>
      </c>
      <c r="D312" s="113" t="s">
        <v>1398</v>
      </c>
      <c r="E312" s="101">
        <v>3</v>
      </c>
      <c r="F312" s="101">
        <v>3</v>
      </c>
    </row>
    <row r="313" spans="1:6" hidden="1" x14ac:dyDescent="0.25">
      <c r="A313" s="101">
        <v>311</v>
      </c>
      <c r="B313" s="101" t="s">
        <v>1308</v>
      </c>
      <c r="C313" s="109" t="s">
        <v>1391</v>
      </c>
      <c r="D313" s="113" t="s">
        <v>1399</v>
      </c>
      <c r="E313" s="101">
        <v>3</v>
      </c>
      <c r="F313" s="101">
        <v>3</v>
      </c>
    </row>
    <row r="314" spans="1:6" hidden="1" x14ac:dyDescent="0.25">
      <c r="A314" s="101">
        <v>312</v>
      </c>
      <c r="B314" s="101" t="s">
        <v>1308</v>
      </c>
      <c r="C314" s="103" t="s">
        <v>1400</v>
      </c>
      <c r="D314" s="103" t="s">
        <v>1401</v>
      </c>
      <c r="E314" s="101">
        <v>2</v>
      </c>
      <c r="F314" s="101">
        <v>2</v>
      </c>
    </row>
    <row r="315" spans="1:6" hidden="1" x14ac:dyDescent="0.25">
      <c r="A315" s="101">
        <v>313</v>
      </c>
      <c r="B315" s="101" t="s">
        <v>1308</v>
      </c>
      <c r="C315" s="103" t="s">
        <v>1400</v>
      </c>
      <c r="D315" s="103" t="s">
        <v>1402</v>
      </c>
      <c r="E315" s="101">
        <v>3</v>
      </c>
      <c r="F315" s="101">
        <v>3</v>
      </c>
    </row>
    <row r="316" spans="1:6" hidden="1" x14ac:dyDescent="0.25">
      <c r="A316" s="101">
        <v>314</v>
      </c>
      <c r="B316" s="101" t="s">
        <v>1308</v>
      </c>
      <c r="C316" s="103" t="s">
        <v>1400</v>
      </c>
      <c r="D316" s="103" t="s">
        <v>1403</v>
      </c>
      <c r="E316" s="101">
        <v>3</v>
      </c>
      <c r="F316" s="101">
        <v>3</v>
      </c>
    </row>
    <row r="317" spans="1:6" hidden="1" x14ac:dyDescent="0.25">
      <c r="A317" s="101">
        <v>315</v>
      </c>
      <c r="B317" s="101" t="s">
        <v>1308</v>
      </c>
      <c r="C317" s="103" t="s">
        <v>1400</v>
      </c>
      <c r="D317" s="103" t="s">
        <v>1404</v>
      </c>
      <c r="E317" s="101">
        <v>3</v>
      </c>
      <c r="F317" s="101">
        <v>3</v>
      </c>
    </row>
    <row r="318" spans="1:6" hidden="1" x14ac:dyDescent="0.25">
      <c r="A318" s="101">
        <v>316</v>
      </c>
      <c r="B318" s="101" t="s">
        <v>1308</v>
      </c>
      <c r="C318" s="103" t="s">
        <v>1400</v>
      </c>
      <c r="D318" s="103" t="s">
        <v>1405</v>
      </c>
      <c r="E318" s="101">
        <v>3</v>
      </c>
      <c r="F318" s="101">
        <v>3</v>
      </c>
    </row>
    <row r="319" spans="1:6" hidden="1" x14ac:dyDescent="0.25">
      <c r="A319" s="101">
        <v>317</v>
      </c>
      <c r="B319" s="101" t="s">
        <v>1308</v>
      </c>
      <c r="C319" s="103" t="s">
        <v>1400</v>
      </c>
      <c r="D319" s="103" t="s">
        <v>1406</v>
      </c>
      <c r="E319" s="101">
        <v>3</v>
      </c>
      <c r="F319" s="101">
        <v>3</v>
      </c>
    </row>
    <row r="320" spans="1:6" hidden="1" x14ac:dyDescent="0.25">
      <c r="A320" s="101">
        <v>318</v>
      </c>
      <c r="B320" s="101" t="s">
        <v>1308</v>
      </c>
      <c r="C320" s="103" t="s">
        <v>1400</v>
      </c>
      <c r="D320" s="103" t="s">
        <v>1407</v>
      </c>
      <c r="E320" s="101" t="s">
        <v>1094</v>
      </c>
      <c r="F320" s="101">
        <v>3</v>
      </c>
    </row>
    <row r="321" spans="1:6" hidden="1" x14ac:dyDescent="0.25">
      <c r="A321" s="101">
        <v>319</v>
      </c>
      <c r="B321" s="101" t="s">
        <v>1308</v>
      </c>
      <c r="C321" s="103" t="s">
        <v>1400</v>
      </c>
      <c r="D321" s="103" t="s">
        <v>1408</v>
      </c>
      <c r="E321" s="101">
        <v>3</v>
      </c>
      <c r="F321" s="101">
        <v>3</v>
      </c>
    </row>
    <row r="322" spans="1:6" hidden="1" x14ac:dyDescent="0.25">
      <c r="A322" s="101">
        <v>320</v>
      </c>
      <c r="B322" s="101" t="s">
        <v>1409</v>
      </c>
      <c r="C322" s="103" t="s">
        <v>1410</v>
      </c>
      <c r="D322" s="103" t="s">
        <v>1411</v>
      </c>
      <c r="E322" s="102">
        <v>1</v>
      </c>
      <c r="F322" s="102">
        <v>1</v>
      </c>
    </row>
    <row r="323" spans="1:6" hidden="1" x14ac:dyDescent="0.25">
      <c r="A323" s="101">
        <v>321</v>
      </c>
      <c r="B323" s="101" t="s">
        <v>1409</v>
      </c>
      <c r="C323" s="103" t="s">
        <v>1410</v>
      </c>
      <c r="D323" s="103" t="s">
        <v>1412</v>
      </c>
      <c r="E323" s="102">
        <v>1</v>
      </c>
      <c r="F323" s="102">
        <v>1</v>
      </c>
    </row>
    <row r="324" spans="1:6" hidden="1" x14ac:dyDescent="0.25">
      <c r="A324" s="101">
        <v>322</v>
      </c>
      <c r="B324" s="101" t="s">
        <v>1409</v>
      </c>
      <c r="C324" s="103" t="s">
        <v>1410</v>
      </c>
      <c r="D324" s="103" t="s">
        <v>1413</v>
      </c>
      <c r="E324" s="102">
        <v>1</v>
      </c>
      <c r="F324" s="102">
        <v>1</v>
      </c>
    </row>
    <row r="325" spans="1:6" hidden="1" x14ac:dyDescent="0.25">
      <c r="A325" s="101">
        <v>323</v>
      </c>
      <c r="B325" s="101" t="s">
        <v>1409</v>
      </c>
      <c r="C325" s="103" t="s">
        <v>1410</v>
      </c>
      <c r="D325" s="103" t="s">
        <v>1414</v>
      </c>
      <c r="E325" s="102">
        <v>1</v>
      </c>
      <c r="F325" s="102">
        <v>1</v>
      </c>
    </row>
    <row r="326" spans="1:6" hidden="1" x14ac:dyDescent="0.25">
      <c r="A326" s="101">
        <v>324</v>
      </c>
      <c r="B326" s="101" t="s">
        <v>1409</v>
      </c>
      <c r="C326" s="103" t="s">
        <v>1410</v>
      </c>
      <c r="D326" s="103" t="s">
        <v>1415</v>
      </c>
      <c r="E326" s="102">
        <v>1</v>
      </c>
      <c r="F326" s="102">
        <v>1</v>
      </c>
    </row>
    <row r="327" spans="1:6" hidden="1" x14ac:dyDescent="0.25">
      <c r="A327" s="101">
        <v>325</v>
      </c>
      <c r="B327" s="101" t="s">
        <v>1409</v>
      </c>
      <c r="C327" s="103" t="s">
        <v>1410</v>
      </c>
      <c r="D327" s="103" t="s">
        <v>1416</v>
      </c>
      <c r="E327" s="102">
        <v>1</v>
      </c>
      <c r="F327" s="102">
        <v>1</v>
      </c>
    </row>
    <row r="328" spans="1:6" hidden="1" x14ac:dyDescent="0.25">
      <c r="A328" s="101">
        <v>326</v>
      </c>
      <c r="B328" s="101" t="s">
        <v>1409</v>
      </c>
      <c r="C328" s="103" t="s">
        <v>1410</v>
      </c>
      <c r="D328" s="103" t="s">
        <v>1417</v>
      </c>
      <c r="E328" s="102">
        <v>1</v>
      </c>
      <c r="F328" s="102">
        <v>1</v>
      </c>
    </row>
    <row r="329" spans="1:6" hidden="1" x14ac:dyDescent="0.25">
      <c r="A329" s="101">
        <v>327</v>
      </c>
      <c r="B329" s="101" t="s">
        <v>1409</v>
      </c>
      <c r="C329" s="103" t="s">
        <v>1410</v>
      </c>
      <c r="D329" s="103" t="s">
        <v>1418</v>
      </c>
      <c r="E329" s="102">
        <v>1</v>
      </c>
      <c r="F329" s="102">
        <v>1</v>
      </c>
    </row>
    <row r="330" spans="1:6" hidden="1" x14ac:dyDescent="0.25">
      <c r="A330" s="101">
        <v>328</v>
      </c>
      <c r="B330" s="101" t="s">
        <v>1409</v>
      </c>
      <c r="C330" s="103" t="s">
        <v>1410</v>
      </c>
      <c r="D330" s="103" t="s">
        <v>1419</v>
      </c>
      <c r="E330" s="102">
        <v>1</v>
      </c>
      <c r="F330" s="102">
        <v>1</v>
      </c>
    </row>
    <row r="331" spans="1:6" hidden="1" x14ac:dyDescent="0.25">
      <c r="A331" s="101">
        <v>329</v>
      </c>
      <c r="B331" s="101" t="s">
        <v>1409</v>
      </c>
      <c r="C331" s="103" t="s">
        <v>1410</v>
      </c>
      <c r="D331" s="103" t="s">
        <v>1420</v>
      </c>
      <c r="E331" s="102">
        <v>1</v>
      </c>
      <c r="F331" s="102">
        <v>1</v>
      </c>
    </row>
    <row r="332" spans="1:6" hidden="1" x14ac:dyDescent="0.25">
      <c r="A332" s="101">
        <v>330</v>
      </c>
      <c r="B332" s="101" t="s">
        <v>1409</v>
      </c>
      <c r="C332" s="103" t="s">
        <v>1410</v>
      </c>
      <c r="D332" s="103" t="s">
        <v>1421</v>
      </c>
      <c r="E332" s="102">
        <v>1</v>
      </c>
      <c r="F332" s="102">
        <v>1</v>
      </c>
    </row>
    <row r="333" spans="1:6" hidden="1" x14ac:dyDescent="0.25">
      <c r="A333" s="101">
        <v>331</v>
      </c>
      <c r="B333" s="101" t="s">
        <v>1409</v>
      </c>
      <c r="C333" s="103" t="s">
        <v>1410</v>
      </c>
      <c r="D333" s="103" t="s">
        <v>1422</v>
      </c>
      <c r="E333" s="102">
        <v>1</v>
      </c>
      <c r="F333" s="102">
        <v>1</v>
      </c>
    </row>
    <row r="334" spans="1:6" hidden="1" x14ac:dyDescent="0.25">
      <c r="A334" s="101">
        <v>332</v>
      </c>
      <c r="B334" s="101" t="s">
        <v>1409</v>
      </c>
      <c r="C334" s="103" t="s">
        <v>1410</v>
      </c>
      <c r="D334" s="104" t="s">
        <v>1423</v>
      </c>
      <c r="E334" s="105">
        <v>3</v>
      </c>
      <c r="F334" s="105">
        <v>2</v>
      </c>
    </row>
    <row r="335" spans="1:6" hidden="1" x14ac:dyDescent="0.25">
      <c r="A335" s="101">
        <v>333</v>
      </c>
      <c r="B335" s="101" t="s">
        <v>1409</v>
      </c>
      <c r="C335" s="103" t="s">
        <v>1410</v>
      </c>
      <c r="D335" s="104" t="s">
        <v>1424</v>
      </c>
      <c r="E335" s="105">
        <v>3</v>
      </c>
      <c r="F335" s="105">
        <v>2</v>
      </c>
    </row>
    <row r="336" spans="1:6" hidden="1" x14ac:dyDescent="0.25">
      <c r="A336" s="101">
        <v>334</v>
      </c>
      <c r="B336" s="101" t="s">
        <v>1409</v>
      </c>
      <c r="C336" s="103" t="s">
        <v>1410</v>
      </c>
      <c r="D336" s="104" t="s">
        <v>1425</v>
      </c>
      <c r="E336" s="105">
        <v>3</v>
      </c>
      <c r="F336" s="105">
        <v>2</v>
      </c>
    </row>
    <row r="337" spans="1:6" hidden="1" x14ac:dyDescent="0.25">
      <c r="A337" s="101">
        <v>335</v>
      </c>
      <c r="B337" s="101" t="s">
        <v>1409</v>
      </c>
      <c r="C337" s="103" t="s">
        <v>1410</v>
      </c>
      <c r="D337" s="104" t="s">
        <v>1426</v>
      </c>
      <c r="E337" s="105">
        <v>3</v>
      </c>
      <c r="F337" s="105">
        <v>2</v>
      </c>
    </row>
    <row r="338" spans="1:6" hidden="1" x14ac:dyDescent="0.25">
      <c r="A338" s="101">
        <v>336</v>
      </c>
      <c r="B338" s="101" t="s">
        <v>1409</v>
      </c>
      <c r="C338" s="103" t="s">
        <v>1410</v>
      </c>
      <c r="D338" s="104" t="s">
        <v>1427</v>
      </c>
      <c r="E338" s="105">
        <v>3</v>
      </c>
      <c r="F338" s="105">
        <v>2</v>
      </c>
    </row>
    <row r="339" spans="1:6" hidden="1" x14ac:dyDescent="0.25">
      <c r="A339" s="101">
        <v>337</v>
      </c>
      <c r="B339" s="101" t="s">
        <v>1409</v>
      </c>
      <c r="C339" s="103" t="s">
        <v>1410</v>
      </c>
      <c r="D339" s="104" t="s">
        <v>1428</v>
      </c>
      <c r="E339" s="105">
        <v>3</v>
      </c>
      <c r="F339" s="105">
        <v>2</v>
      </c>
    </row>
    <row r="340" spans="1:6" hidden="1" x14ac:dyDescent="0.25">
      <c r="A340" s="101">
        <v>338</v>
      </c>
      <c r="B340" s="101" t="s">
        <v>1409</v>
      </c>
      <c r="C340" s="103" t="s">
        <v>1410</v>
      </c>
      <c r="D340" s="104" t="s">
        <v>1429</v>
      </c>
      <c r="E340" s="105">
        <v>3</v>
      </c>
      <c r="F340" s="105">
        <v>3</v>
      </c>
    </row>
    <row r="341" spans="1:6" hidden="1" x14ac:dyDescent="0.25">
      <c r="A341" s="101">
        <v>339</v>
      </c>
      <c r="B341" s="101" t="s">
        <v>1409</v>
      </c>
      <c r="C341" s="103" t="s">
        <v>1410</v>
      </c>
      <c r="D341" s="104" t="s">
        <v>1430</v>
      </c>
      <c r="E341" s="106">
        <v>3</v>
      </c>
      <c r="F341" s="106">
        <v>3</v>
      </c>
    </row>
    <row r="342" spans="1:6" hidden="1" x14ac:dyDescent="0.25">
      <c r="A342" s="101">
        <v>340</v>
      </c>
      <c r="B342" s="101" t="s">
        <v>1409</v>
      </c>
      <c r="C342" s="103" t="s">
        <v>1410</v>
      </c>
      <c r="D342" s="104" t="s">
        <v>1431</v>
      </c>
      <c r="E342" s="102">
        <v>3</v>
      </c>
      <c r="F342" s="102">
        <v>3</v>
      </c>
    </row>
    <row r="343" spans="1:6" hidden="1" x14ac:dyDescent="0.25">
      <c r="A343" s="101">
        <v>341</v>
      </c>
      <c r="B343" s="101" t="s">
        <v>1409</v>
      </c>
      <c r="C343" s="103" t="s">
        <v>1410</v>
      </c>
      <c r="D343" s="104" t="s">
        <v>1432</v>
      </c>
      <c r="E343" s="102">
        <v>3</v>
      </c>
      <c r="F343" s="102">
        <v>3</v>
      </c>
    </row>
    <row r="344" spans="1:6" hidden="1" x14ac:dyDescent="0.25">
      <c r="A344" s="101">
        <v>342</v>
      </c>
      <c r="B344" s="101" t="s">
        <v>1409</v>
      </c>
      <c r="C344" s="103" t="s">
        <v>1410</v>
      </c>
      <c r="D344" s="104" t="s">
        <v>1433</v>
      </c>
      <c r="E344" s="106">
        <v>3</v>
      </c>
      <c r="F344" s="106">
        <v>3</v>
      </c>
    </row>
    <row r="345" spans="1:6" hidden="1" x14ac:dyDescent="0.25">
      <c r="A345" s="101">
        <v>343</v>
      </c>
      <c r="B345" s="101" t="s">
        <v>1409</v>
      </c>
      <c r="C345" s="103" t="s">
        <v>1410</v>
      </c>
      <c r="D345" s="104" t="s">
        <v>1434</v>
      </c>
      <c r="E345" s="102">
        <v>3</v>
      </c>
      <c r="F345" s="102">
        <v>3</v>
      </c>
    </row>
    <row r="346" spans="1:6" hidden="1" x14ac:dyDescent="0.25">
      <c r="A346" s="101">
        <v>344</v>
      </c>
      <c r="B346" s="101" t="s">
        <v>1409</v>
      </c>
      <c r="C346" s="103" t="s">
        <v>1410</v>
      </c>
      <c r="D346" s="104" t="s">
        <v>1435</v>
      </c>
      <c r="E346" s="102">
        <v>3</v>
      </c>
      <c r="F346" s="102">
        <v>3</v>
      </c>
    </row>
    <row r="347" spans="1:6" hidden="1" x14ac:dyDescent="0.25">
      <c r="A347" s="101">
        <v>345</v>
      </c>
      <c r="B347" s="101" t="s">
        <v>1409</v>
      </c>
      <c r="C347" s="103" t="s">
        <v>1410</v>
      </c>
      <c r="D347" s="104" t="s">
        <v>1436</v>
      </c>
      <c r="E347" s="102">
        <v>3</v>
      </c>
      <c r="F347" s="102">
        <v>3</v>
      </c>
    </row>
    <row r="348" spans="1:6" hidden="1" x14ac:dyDescent="0.25">
      <c r="A348" s="101">
        <v>346</v>
      </c>
      <c r="B348" s="101" t="s">
        <v>1409</v>
      </c>
      <c r="C348" s="103" t="s">
        <v>1410</v>
      </c>
      <c r="D348" s="104" t="s">
        <v>1437</v>
      </c>
      <c r="E348" s="102">
        <v>3</v>
      </c>
      <c r="F348" s="102">
        <v>3</v>
      </c>
    </row>
    <row r="349" spans="1:6" hidden="1" x14ac:dyDescent="0.25">
      <c r="A349" s="101">
        <v>347</v>
      </c>
      <c r="B349" s="101" t="s">
        <v>1409</v>
      </c>
      <c r="C349" s="103" t="s">
        <v>1410</v>
      </c>
      <c r="D349" s="104" t="s">
        <v>1438</v>
      </c>
      <c r="E349" s="102">
        <v>3</v>
      </c>
      <c r="F349" s="102">
        <v>3</v>
      </c>
    </row>
    <row r="350" spans="1:6" hidden="1" x14ac:dyDescent="0.25">
      <c r="A350" s="101">
        <v>348</v>
      </c>
      <c r="B350" s="101" t="s">
        <v>1409</v>
      </c>
      <c r="C350" s="103" t="s">
        <v>1410</v>
      </c>
      <c r="D350" s="104" t="s">
        <v>1439</v>
      </c>
      <c r="E350" s="102">
        <v>3</v>
      </c>
      <c r="F350" s="102">
        <v>3</v>
      </c>
    </row>
    <row r="351" spans="1:6" hidden="1" x14ac:dyDescent="0.25">
      <c r="A351" s="101">
        <v>349</v>
      </c>
      <c r="B351" s="101" t="s">
        <v>1409</v>
      </c>
      <c r="C351" s="103" t="s">
        <v>1410</v>
      </c>
      <c r="D351" s="104" t="s">
        <v>1440</v>
      </c>
      <c r="E351" s="102">
        <v>3</v>
      </c>
      <c r="F351" s="102">
        <v>3</v>
      </c>
    </row>
    <row r="352" spans="1:6" hidden="1" x14ac:dyDescent="0.25">
      <c r="A352" s="101">
        <v>350</v>
      </c>
      <c r="B352" s="101" t="s">
        <v>1409</v>
      </c>
      <c r="C352" s="103" t="s">
        <v>1441</v>
      </c>
      <c r="D352" s="103" t="s">
        <v>1442</v>
      </c>
      <c r="E352" s="102">
        <v>2</v>
      </c>
      <c r="F352" s="102">
        <v>2</v>
      </c>
    </row>
    <row r="353" spans="1:6" hidden="1" x14ac:dyDescent="0.25">
      <c r="A353" s="101">
        <v>351</v>
      </c>
      <c r="B353" s="101" t="s">
        <v>1409</v>
      </c>
      <c r="C353" s="103" t="s">
        <v>1441</v>
      </c>
      <c r="D353" s="103" t="s">
        <v>1443</v>
      </c>
      <c r="E353" s="102">
        <v>3</v>
      </c>
      <c r="F353" s="102">
        <v>3</v>
      </c>
    </row>
    <row r="354" spans="1:6" hidden="1" x14ac:dyDescent="0.25">
      <c r="A354" s="101">
        <v>352</v>
      </c>
      <c r="B354" s="101" t="s">
        <v>1409</v>
      </c>
      <c r="C354" s="103" t="s">
        <v>1444</v>
      </c>
      <c r="D354" s="103" t="s">
        <v>1445</v>
      </c>
      <c r="E354" s="105">
        <v>3</v>
      </c>
      <c r="F354" s="105">
        <v>2</v>
      </c>
    </row>
    <row r="355" spans="1:6" hidden="1" x14ac:dyDescent="0.25">
      <c r="A355" s="101">
        <v>353</v>
      </c>
      <c r="B355" s="101" t="s">
        <v>1409</v>
      </c>
      <c r="C355" s="103" t="s">
        <v>1446</v>
      </c>
      <c r="D355" s="103" t="s">
        <v>1447</v>
      </c>
      <c r="E355" s="105">
        <v>2</v>
      </c>
      <c r="F355" s="105">
        <v>2</v>
      </c>
    </row>
    <row r="356" spans="1:6" hidden="1" x14ac:dyDescent="0.25">
      <c r="A356" s="101">
        <v>354</v>
      </c>
      <c r="B356" s="101" t="s">
        <v>1409</v>
      </c>
      <c r="C356" s="103" t="s">
        <v>1446</v>
      </c>
      <c r="D356" s="103" t="s">
        <v>1448</v>
      </c>
      <c r="E356" s="105">
        <v>2</v>
      </c>
      <c r="F356" s="105">
        <v>2</v>
      </c>
    </row>
    <row r="357" spans="1:6" hidden="1" x14ac:dyDescent="0.25">
      <c r="A357" s="101">
        <v>355</v>
      </c>
      <c r="B357" s="101" t="s">
        <v>1409</v>
      </c>
      <c r="C357" s="103" t="s">
        <v>1449</v>
      </c>
      <c r="D357" s="103" t="s">
        <v>1450</v>
      </c>
      <c r="E357" s="102">
        <v>3</v>
      </c>
      <c r="F357" s="102">
        <v>3</v>
      </c>
    </row>
    <row r="358" spans="1:6" hidden="1" x14ac:dyDescent="0.25">
      <c r="A358" s="101">
        <v>356</v>
      </c>
      <c r="B358" s="101" t="s">
        <v>1409</v>
      </c>
      <c r="C358" s="103" t="s">
        <v>1449</v>
      </c>
      <c r="D358" s="103" t="s">
        <v>1451</v>
      </c>
      <c r="E358" s="102">
        <v>3</v>
      </c>
      <c r="F358" s="102">
        <v>3</v>
      </c>
    </row>
    <row r="359" spans="1:6" hidden="1" x14ac:dyDescent="0.25">
      <c r="A359" s="101">
        <v>357</v>
      </c>
      <c r="B359" s="101" t="s">
        <v>1409</v>
      </c>
      <c r="C359" s="103" t="s">
        <v>1452</v>
      </c>
      <c r="D359" s="103" t="s">
        <v>1453</v>
      </c>
      <c r="E359" s="101">
        <v>2</v>
      </c>
      <c r="F359" s="101">
        <v>2</v>
      </c>
    </row>
    <row r="360" spans="1:6" hidden="1" x14ac:dyDescent="0.25">
      <c r="A360" s="101">
        <v>358</v>
      </c>
      <c r="B360" s="101" t="s">
        <v>1409</v>
      </c>
      <c r="C360" s="103" t="s">
        <v>1452</v>
      </c>
      <c r="D360" s="103" t="s">
        <v>1454</v>
      </c>
      <c r="E360" s="111">
        <v>3</v>
      </c>
      <c r="F360" s="111">
        <v>3</v>
      </c>
    </row>
    <row r="361" spans="1:6" hidden="1" x14ac:dyDescent="0.25">
      <c r="A361" s="101">
        <v>359</v>
      </c>
      <c r="B361" s="101" t="s">
        <v>1409</v>
      </c>
      <c r="C361" s="103" t="s">
        <v>1455</v>
      </c>
      <c r="D361" s="103" t="s">
        <v>1456</v>
      </c>
      <c r="E361" s="108">
        <v>2</v>
      </c>
      <c r="F361" s="108">
        <v>2</v>
      </c>
    </row>
    <row r="362" spans="1:6" hidden="1" x14ac:dyDescent="0.25">
      <c r="A362" s="101">
        <v>360</v>
      </c>
      <c r="B362" s="101" t="s">
        <v>1409</v>
      </c>
      <c r="C362" s="103" t="s">
        <v>1457</v>
      </c>
      <c r="D362" s="103" t="s">
        <v>1458</v>
      </c>
      <c r="E362" s="108">
        <v>3</v>
      </c>
      <c r="F362" s="108">
        <v>2</v>
      </c>
    </row>
    <row r="363" spans="1:6" hidden="1" x14ac:dyDescent="0.25">
      <c r="A363" s="101">
        <v>361</v>
      </c>
      <c r="B363" s="101" t="s">
        <v>1409</v>
      </c>
      <c r="C363" s="103" t="s">
        <v>1459</v>
      </c>
      <c r="D363" s="103" t="s">
        <v>1460</v>
      </c>
      <c r="E363" s="111">
        <v>3</v>
      </c>
      <c r="F363" s="111">
        <v>2</v>
      </c>
    </row>
    <row r="364" spans="1:6" hidden="1" x14ac:dyDescent="0.25">
      <c r="A364" s="101">
        <v>362</v>
      </c>
      <c r="B364" s="101" t="s">
        <v>1409</v>
      </c>
      <c r="C364" s="103" t="s">
        <v>1461</v>
      </c>
      <c r="D364" s="103" t="s">
        <v>1462</v>
      </c>
      <c r="E364" s="101">
        <v>2</v>
      </c>
      <c r="F364" s="101">
        <v>2</v>
      </c>
    </row>
    <row r="365" spans="1:6" hidden="1" x14ac:dyDescent="0.25">
      <c r="A365" s="101">
        <v>363</v>
      </c>
      <c r="B365" s="101" t="s">
        <v>1409</v>
      </c>
      <c r="C365" s="103" t="s">
        <v>1461</v>
      </c>
      <c r="D365" s="103" t="s">
        <v>1463</v>
      </c>
      <c r="E365" s="108">
        <v>3</v>
      </c>
      <c r="F365" s="108">
        <v>2</v>
      </c>
    </row>
    <row r="366" spans="1:6" hidden="1" x14ac:dyDescent="0.25">
      <c r="A366" s="101">
        <v>364</v>
      </c>
      <c r="B366" s="101" t="s">
        <v>1409</v>
      </c>
      <c r="C366" s="103" t="s">
        <v>1461</v>
      </c>
      <c r="D366" s="103" t="s">
        <v>1464</v>
      </c>
      <c r="E366" s="101">
        <v>3</v>
      </c>
      <c r="F366" s="101">
        <v>3</v>
      </c>
    </row>
    <row r="367" spans="1:6" hidden="1" x14ac:dyDescent="0.25">
      <c r="A367" s="101">
        <v>365</v>
      </c>
      <c r="B367" s="101" t="s">
        <v>1409</v>
      </c>
      <c r="C367" s="103" t="s">
        <v>1465</v>
      </c>
      <c r="D367" s="103" t="s">
        <v>1466</v>
      </c>
      <c r="E367" s="108">
        <v>2</v>
      </c>
      <c r="F367" s="108">
        <v>2</v>
      </c>
    </row>
    <row r="368" spans="1:6" hidden="1" x14ac:dyDescent="0.25">
      <c r="A368" s="101">
        <v>366</v>
      </c>
      <c r="B368" s="101" t="s">
        <v>1409</v>
      </c>
      <c r="C368" s="103" t="s">
        <v>1465</v>
      </c>
      <c r="D368" s="103" t="s">
        <v>1467</v>
      </c>
      <c r="E368" s="111">
        <v>3</v>
      </c>
      <c r="F368" s="111">
        <v>3</v>
      </c>
    </row>
    <row r="369" spans="1:6" hidden="1" x14ac:dyDescent="0.25">
      <c r="A369" s="101">
        <v>367</v>
      </c>
      <c r="B369" s="101" t="s">
        <v>1409</v>
      </c>
      <c r="C369" s="103" t="s">
        <v>1468</v>
      </c>
      <c r="D369" s="103" t="s">
        <v>1469</v>
      </c>
      <c r="E369" s="108">
        <v>2</v>
      </c>
      <c r="F369" s="108">
        <v>2</v>
      </c>
    </row>
    <row r="370" spans="1:6" hidden="1" x14ac:dyDescent="0.25">
      <c r="A370" s="101">
        <v>368</v>
      </c>
      <c r="B370" s="101" t="s">
        <v>1409</v>
      </c>
      <c r="C370" s="103" t="s">
        <v>1470</v>
      </c>
      <c r="D370" s="103" t="s">
        <v>1471</v>
      </c>
      <c r="E370" s="101">
        <v>1</v>
      </c>
      <c r="F370" s="101">
        <v>1</v>
      </c>
    </row>
    <row r="371" spans="1:6" hidden="1" x14ac:dyDescent="0.25">
      <c r="A371" s="101">
        <v>369</v>
      </c>
      <c r="B371" s="101" t="s">
        <v>1409</v>
      </c>
      <c r="C371" s="103" t="s">
        <v>1470</v>
      </c>
      <c r="D371" s="103" t="s">
        <v>1472</v>
      </c>
      <c r="E371" s="108">
        <v>3</v>
      </c>
      <c r="F371" s="108">
        <v>2</v>
      </c>
    </row>
    <row r="372" spans="1:6" hidden="1" x14ac:dyDescent="0.25">
      <c r="A372" s="101">
        <v>370</v>
      </c>
      <c r="B372" s="101" t="s">
        <v>1409</v>
      </c>
      <c r="C372" s="103" t="s">
        <v>1470</v>
      </c>
      <c r="D372" s="103" t="s">
        <v>1473</v>
      </c>
      <c r="E372" s="111">
        <v>3</v>
      </c>
      <c r="F372" s="111">
        <v>3</v>
      </c>
    </row>
    <row r="373" spans="1:6" hidden="1" x14ac:dyDescent="0.25">
      <c r="A373" s="101">
        <v>371</v>
      </c>
      <c r="B373" s="101" t="s">
        <v>1409</v>
      </c>
      <c r="C373" s="103" t="s">
        <v>1470</v>
      </c>
      <c r="D373" s="103" t="s">
        <v>1474</v>
      </c>
      <c r="E373" s="111">
        <v>3</v>
      </c>
      <c r="F373" s="111">
        <v>3</v>
      </c>
    </row>
    <row r="374" spans="1:6" hidden="1" x14ac:dyDescent="0.25">
      <c r="A374" s="101">
        <v>372</v>
      </c>
      <c r="B374" s="101" t="s">
        <v>1409</v>
      </c>
      <c r="C374" s="103" t="s">
        <v>1470</v>
      </c>
      <c r="D374" s="103" t="s">
        <v>1475</v>
      </c>
      <c r="E374" s="101">
        <v>3</v>
      </c>
      <c r="F374" s="101">
        <v>3</v>
      </c>
    </row>
    <row r="375" spans="1:6" hidden="1" x14ac:dyDescent="0.25">
      <c r="A375" s="101">
        <v>373</v>
      </c>
      <c r="B375" s="101" t="s">
        <v>1409</v>
      </c>
      <c r="C375" s="103" t="s">
        <v>1470</v>
      </c>
      <c r="D375" s="103" t="s">
        <v>1476</v>
      </c>
      <c r="E375" s="101">
        <v>3</v>
      </c>
      <c r="F375" s="101">
        <v>3</v>
      </c>
    </row>
    <row r="376" spans="1:6" hidden="1" x14ac:dyDescent="0.25">
      <c r="A376" s="101">
        <v>374</v>
      </c>
      <c r="B376" s="101" t="s">
        <v>1409</v>
      </c>
      <c r="C376" s="103" t="s">
        <v>1477</v>
      </c>
      <c r="D376" s="104" t="s">
        <v>1478</v>
      </c>
      <c r="E376" s="102">
        <v>1</v>
      </c>
      <c r="F376" s="102">
        <v>1</v>
      </c>
    </row>
    <row r="377" spans="1:6" hidden="1" x14ac:dyDescent="0.25">
      <c r="A377" s="101">
        <v>375</v>
      </c>
      <c r="B377" s="101" t="s">
        <v>1409</v>
      </c>
      <c r="C377" s="103" t="s">
        <v>1477</v>
      </c>
      <c r="D377" s="104" t="s">
        <v>1479</v>
      </c>
      <c r="E377" s="105">
        <v>1</v>
      </c>
      <c r="F377" s="105">
        <v>1</v>
      </c>
    </row>
    <row r="378" spans="1:6" hidden="1" x14ac:dyDescent="0.25">
      <c r="A378" s="101">
        <v>376</v>
      </c>
      <c r="B378" s="101" t="s">
        <v>1409</v>
      </c>
      <c r="C378" s="103" t="s">
        <v>1477</v>
      </c>
      <c r="D378" s="104" t="s">
        <v>1480</v>
      </c>
      <c r="E378" s="102">
        <v>3</v>
      </c>
      <c r="F378" s="102">
        <v>3</v>
      </c>
    </row>
    <row r="379" spans="1:6" hidden="1" x14ac:dyDescent="0.25">
      <c r="A379" s="101">
        <v>377</v>
      </c>
      <c r="B379" s="101" t="s">
        <v>1409</v>
      </c>
      <c r="C379" s="103" t="s">
        <v>1477</v>
      </c>
      <c r="D379" s="104" t="s">
        <v>1481</v>
      </c>
      <c r="E379" s="102">
        <v>3</v>
      </c>
      <c r="F379" s="102">
        <v>3</v>
      </c>
    </row>
    <row r="380" spans="1:6" hidden="1" x14ac:dyDescent="0.25">
      <c r="A380" s="101">
        <v>378</v>
      </c>
      <c r="B380" s="101" t="s">
        <v>1409</v>
      </c>
      <c r="C380" s="103" t="s">
        <v>1477</v>
      </c>
      <c r="D380" s="104" t="s">
        <v>1482</v>
      </c>
      <c r="E380" s="102">
        <v>3</v>
      </c>
      <c r="F380" s="102">
        <v>3</v>
      </c>
    </row>
    <row r="381" spans="1:6" hidden="1" x14ac:dyDescent="0.25">
      <c r="A381" s="101">
        <v>379</v>
      </c>
      <c r="B381" s="101" t="s">
        <v>1409</v>
      </c>
      <c r="C381" s="103" t="s">
        <v>1477</v>
      </c>
      <c r="D381" s="104" t="s">
        <v>1483</v>
      </c>
      <c r="E381" s="102">
        <v>3</v>
      </c>
      <c r="F381" s="102">
        <v>3</v>
      </c>
    </row>
    <row r="382" spans="1:6" hidden="1" x14ac:dyDescent="0.25">
      <c r="A382" s="101">
        <v>380</v>
      </c>
      <c r="B382" s="101" t="s">
        <v>1409</v>
      </c>
      <c r="C382" s="103" t="s">
        <v>1477</v>
      </c>
      <c r="D382" s="104" t="s">
        <v>1484</v>
      </c>
      <c r="E382" s="102">
        <v>3</v>
      </c>
      <c r="F382" s="102">
        <v>3</v>
      </c>
    </row>
    <row r="383" spans="1:6" hidden="1" x14ac:dyDescent="0.25">
      <c r="A383" s="101">
        <v>381</v>
      </c>
      <c r="B383" s="101" t="s">
        <v>1409</v>
      </c>
      <c r="C383" s="103" t="s">
        <v>1477</v>
      </c>
      <c r="D383" s="104" t="s">
        <v>1485</v>
      </c>
      <c r="E383" s="102">
        <v>3</v>
      </c>
      <c r="F383" s="102">
        <v>3</v>
      </c>
    </row>
    <row r="384" spans="1:6" hidden="1" x14ac:dyDescent="0.25">
      <c r="A384" s="101">
        <v>382</v>
      </c>
      <c r="B384" s="101" t="s">
        <v>1409</v>
      </c>
      <c r="C384" s="103" t="s">
        <v>1477</v>
      </c>
      <c r="D384" s="104" t="s">
        <v>1222</v>
      </c>
      <c r="E384" s="102">
        <v>3</v>
      </c>
      <c r="F384" s="102">
        <v>3</v>
      </c>
    </row>
    <row r="385" spans="1:6" hidden="1" x14ac:dyDescent="0.25">
      <c r="A385" s="101">
        <v>383</v>
      </c>
      <c r="B385" s="101" t="s">
        <v>1409</v>
      </c>
      <c r="C385" s="103" t="s">
        <v>1477</v>
      </c>
      <c r="D385" s="104" t="s">
        <v>1486</v>
      </c>
      <c r="E385" s="102">
        <v>3</v>
      </c>
      <c r="F385" s="102">
        <v>3</v>
      </c>
    </row>
    <row r="386" spans="1:6" hidden="1" x14ac:dyDescent="0.25">
      <c r="A386" s="101">
        <v>384</v>
      </c>
      <c r="B386" s="101" t="s">
        <v>1409</v>
      </c>
      <c r="C386" s="103" t="s">
        <v>1477</v>
      </c>
      <c r="D386" s="104" t="s">
        <v>1487</v>
      </c>
      <c r="E386" s="102">
        <v>3</v>
      </c>
      <c r="F386" s="102">
        <v>3</v>
      </c>
    </row>
    <row r="387" spans="1:6" hidden="1" x14ac:dyDescent="0.25">
      <c r="A387" s="101">
        <v>385</v>
      </c>
      <c r="B387" s="101" t="s">
        <v>1409</v>
      </c>
      <c r="C387" s="103" t="s">
        <v>1477</v>
      </c>
      <c r="D387" s="104" t="s">
        <v>1488</v>
      </c>
      <c r="E387" s="102">
        <v>3</v>
      </c>
      <c r="F387" s="102">
        <v>3</v>
      </c>
    </row>
    <row r="388" spans="1:6" hidden="1" x14ac:dyDescent="0.25">
      <c r="A388" s="101">
        <v>386</v>
      </c>
      <c r="B388" s="101" t="s">
        <v>1409</v>
      </c>
      <c r="C388" s="103" t="s">
        <v>1477</v>
      </c>
      <c r="D388" s="104" t="s">
        <v>1489</v>
      </c>
      <c r="E388" s="102">
        <v>3</v>
      </c>
      <c r="F388" s="102">
        <v>3</v>
      </c>
    </row>
    <row r="389" spans="1:6" hidden="1" x14ac:dyDescent="0.25">
      <c r="A389" s="101">
        <v>387</v>
      </c>
      <c r="B389" s="101" t="s">
        <v>1409</v>
      </c>
      <c r="C389" s="103" t="s">
        <v>1477</v>
      </c>
      <c r="D389" s="104" t="s">
        <v>1490</v>
      </c>
      <c r="E389" s="102">
        <v>3</v>
      </c>
      <c r="F389" s="102">
        <v>3</v>
      </c>
    </row>
    <row r="390" spans="1:6" hidden="1" x14ac:dyDescent="0.25">
      <c r="A390" s="101">
        <v>388</v>
      </c>
      <c r="B390" s="101" t="s">
        <v>1409</v>
      </c>
      <c r="C390" s="103" t="s">
        <v>1477</v>
      </c>
      <c r="D390" s="104" t="s">
        <v>1491</v>
      </c>
      <c r="E390" s="102">
        <v>3</v>
      </c>
      <c r="F390" s="102">
        <v>3</v>
      </c>
    </row>
    <row r="391" spans="1:6" hidden="1" x14ac:dyDescent="0.25">
      <c r="A391" s="101">
        <v>389</v>
      </c>
      <c r="B391" s="101" t="s">
        <v>1409</v>
      </c>
      <c r="C391" s="103" t="s">
        <v>1492</v>
      </c>
      <c r="D391" s="114" t="s">
        <v>1493</v>
      </c>
      <c r="E391" s="115">
        <v>2</v>
      </c>
      <c r="F391" s="115">
        <v>2</v>
      </c>
    </row>
    <row r="392" spans="1:6" hidden="1" x14ac:dyDescent="0.25">
      <c r="A392" s="101">
        <v>390</v>
      </c>
      <c r="B392" s="101" t="s">
        <v>1409</v>
      </c>
      <c r="C392" s="116" t="s">
        <v>1494</v>
      </c>
      <c r="D392" s="104" t="s">
        <v>1495</v>
      </c>
      <c r="E392" s="102">
        <v>2</v>
      </c>
      <c r="F392" s="102">
        <v>2</v>
      </c>
    </row>
    <row r="393" spans="1:6" hidden="1" x14ac:dyDescent="0.25">
      <c r="A393" s="101">
        <v>391</v>
      </c>
      <c r="B393" s="101" t="s">
        <v>1409</v>
      </c>
      <c r="C393" s="116" t="s">
        <v>1494</v>
      </c>
      <c r="D393" s="104" t="s">
        <v>1496</v>
      </c>
      <c r="E393" s="102">
        <v>3</v>
      </c>
      <c r="F393" s="102">
        <v>3</v>
      </c>
    </row>
    <row r="394" spans="1:6" hidden="1" x14ac:dyDescent="0.25">
      <c r="A394" s="101">
        <v>392</v>
      </c>
      <c r="B394" s="101" t="s">
        <v>1409</v>
      </c>
      <c r="C394" s="116" t="s">
        <v>1494</v>
      </c>
      <c r="D394" s="117" t="s">
        <v>1497</v>
      </c>
      <c r="E394" s="118">
        <v>3</v>
      </c>
      <c r="F394" s="118">
        <v>3</v>
      </c>
    </row>
    <row r="395" spans="1:6" hidden="1" x14ac:dyDescent="0.25">
      <c r="A395" s="101">
        <v>393</v>
      </c>
      <c r="B395" s="101" t="s">
        <v>1409</v>
      </c>
      <c r="C395" s="116" t="s">
        <v>1498</v>
      </c>
      <c r="D395" s="104" t="s">
        <v>1499</v>
      </c>
      <c r="E395" s="102">
        <v>2</v>
      </c>
      <c r="F395" s="102">
        <v>2</v>
      </c>
    </row>
    <row r="396" spans="1:6" hidden="1" x14ac:dyDescent="0.25">
      <c r="A396" s="101">
        <v>394</v>
      </c>
      <c r="B396" s="101" t="s">
        <v>1409</v>
      </c>
      <c r="C396" s="116" t="s">
        <v>1498</v>
      </c>
      <c r="D396" s="104" t="s">
        <v>1499</v>
      </c>
      <c r="E396" s="102">
        <v>2</v>
      </c>
      <c r="F396" s="102">
        <v>2</v>
      </c>
    </row>
    <row r="397" spans="1:6" hidden="1" x14ac:dyDescent="0.25">
      <c r="A397" s="101">
        <v>395</v>
      </c>
      <c r="B397" s="101" t="s">
        <v>1409</v>
      </c>
      <c r="C397" s="116" t="s">
        <v>1498</v>
      </c>
      <c r="D397" s="104" t="s">
        <v>1500</v>
      </c>
      <c r="E397" s="102">
        <v>3</v>
      </c>
      <c r="F397" s="102">
        <v>3</v>
      </c>
    </row>
    <row r="398" spans="1:6" hidden="1" x14ac:dyDescent="0.25">
      <c r="A398" s="101">
        <v>396</v>
      </c>
      <c r="B398" s="101" t="s">
        <v>1409</v>
      </c>
      <c r="C398" s="116" t="s">
        <v>1498</v>
      </c>
      <c r="D398" s="104" t="s">
        <v>1501</v>
      </c>
      <c r="E398" s="102">
        <v>3</v>
      </c>
      <c r="F398" s="102">
        <v>3</v>
      </c>
    </row>
    <row r="399" spans="1:6" hidden="1" x14ac:dyDescent="0.25">
      <c r="A399" s="101">
        <v>397</v>
      </c>
      <c r="B399" s="101" t="s">
        <v>1409</v>
      </c>
      <c r="C399" s="116" t="s">
        <v>1498</v>
      </c>
      <c r="D399" s="104" t="s">
        <v>1502</v>
      </c>
      <c r="E399" s="102">
        <v>3</v>
      </c>
      <c r="F399" s="102">
        <v>3</v>
      </c>
    </row>
    <row r="400" spans="1:6" hidden="1" x14ac:dyDescent="0.25">
      <c r="A400" s="101">
        <v>398</v>
      </c>
      <c r="B400" s="101" t="s">
        <v>1409</v>
      </c>
      <c r="C400" s="103" t="s">
        <v>1503</v>
      </c>
      <c r="D400" s="119" t="s">
        <v>1504</v>
      </c>
      <c r="E400" s="120">
        <v>3</v>
      </c>
      <c r="F400" s="120">
        <v>3</v>
      </c>
    </row>
    <row r="401" spans="1:6" hidden="1" x14ac:dyDescent="0.25">
      <c r="A401" s="101">
        <v>399</v>
      </c>
      <c r="B401" s="101" t="s">
        <v>1409</v>
      </c>
      <c r="C401" s="103" t="s">
        <v>1505</v>
      </c>
      <c r="D401" s="103" t="s">
        <v>1506</v>
      </c>
      <c r="E401" s="120">
        <v>3</v>
      </c>
      <c r="F401" s="120">
        <v>3</v>
      </c>
    </row>
    <row r="402" spans="1:6" hidden="1" x14ac:dyDescent="0.25">
      <c r="A402" s="101">
        <v>400</v>
      </c>
      <c r="B402" s="101" t="s">
        <v>1409</v>
      </c>
      <c r="C402" s="103" t="s">
        <v>1507</v>
      </c>
      <c r="D402" s="103" t="s">
        <v>1508</v>
      </c>
      <c r="E402" s="101">
        <v>2</v>
      </c>
      <c r="F402" s="101">
        <v>2</v>
      </c>
    </row>
    <row r="403" spans="1:6" hidden="1" x14ac:dyDescent="0.25">
      <c r="A403" s="101">
        <v>401</v>
      </c>
      <c r="B403" s="101" t="s">
        <v>1409</v>
      </c>
      <c r="C403" s="103" t="s">
        <v>1507</v>
      </c>
      <c r="D403" s="103" t="s">
        <v>1509</v>
      </c>
      <c r="E403" s="101">
        <v>3</v>
      </c>
      <c r="F403" s="101">
        <v>3</v>
      </c>
    </row>
    <row r="404" spans="1:6" hidden="1" x14ac:dyDescent="0.25">
      <c r="A404" s="101">
        <v>402</v>
      </c>
      <c r="B404" s="101" t="s">
        <v>1409</v>
      </c>
      <c r="C404" s="103" t="s">
        <v>1510</v>
      </c>
      <c r="D404" s="103" t="s">
        <v>1511</v>
      </c>
      <c r="E404" s="120">
        <v>3</v>
      </c>
      <c r="F404" s="120">
        <v>3</v>
      </c>
    </row>
    <row r="405" spans="1:6" hidden="1" x14ac:dyDescent="0.25">
      <c r="A405" s="101">
        <v>403</v>
      </c>
      <c r="B405" s="101" t="s">
        <v>1409</v>
      </c>
      <c r="C405" s="103" t="s">
        <v>1512</v>
      </c>
      <c r="D405" s="103" t="s">
        <v>1513</v>
      </c>
      <c r="E405" s="120">
        <v>3</v>
      </c>
      <c r="F405" s="120">
        <v>3</v>
      </c>
    </row>
    <row r="406" spans="1:6" hidden="1" x14ac:dyDescent="0.25">
      <c r="A406" s="101">
        <v>404</v>
      </c>
      <c r="B406" s="101" t="s">
        <v>1409</v>
      </c>
      <c r="C406" s="103" t="s">
        <v>1514</v>
      </c>
      <c r="D406" s="103" t="s">
        <v>1515</v>
      </c>
      <c r="E406" s="120">
        <v>3</v>
      </c>
      <c r="F406" s="120">
        <v>3</v>
      </c>
    </row>
    <row r="407" spans="1:6" hidden="1" x14ac:dyDescent="0.25">
      <c r="A407" s="101">
        <v>405</v>
      </c>
      <c r="B407" s="101" t="s">
        <v>1409</v>
      </c>
      <c r="C407" s="103" t="s">
        <v>1514</v>
      </c>
      <c r="D407" s="103" t="s">
        <v>1516</v>
      </c>
      <c r="E407" s="120">
        <v>3</v>
      </c>
      <c r="F407" s="120">
        <v>3</v>
      </c>
    </row>
    <row r="408" spans="1:6" hidden="1" x14ac:dyDescent="0.25">
      <c r="A408" s="101">
        <v>406</v>
      </c>
      <c r="B408" s="101" t="s">
        <v>1409</v>
      </c>
      <c r="C408" s="103" t="s">
        <v>1514</v>
      </c>
      <c r="D408" s="103" t="s">
        <v>1517</v>
      </c>
      <c r="E408" s="120">
        <v>3</v>
      </c>
      <c r="F408" s="120">
        <v>3</v>
      </c>
    </row>
    <row r="409" spans="1:6" hidden="1" x14ac:dyDescent="0.25">
      <c r="A409" s="101">
        <v>407</v>
      </c>
      <c r="B409" s="101" t="s">
        <v>1409</v>
      </c>
      <c r="C409" s="103" t="s">
        <v>1518</v>
      </c>
      <c r="D409" s="103" t="s">
        <v>1519</v>
      </c>
      <c r="E409" s="101">
        <v>3</v>
      </c>
      <c r="F409" s="101">
        <v>3</v>
      </c>
    </row>
    <row r="410" spans="1:6" hidden="1" x14ac:dyDescent="0.25">
      <c r="A410" s="101">
        <v>408</v>
      </c>
      <c r="B410" s="101" t="s">
        <v>1409</v>
      </c>
      <c r="C410" s="103" t="s">
        <v>1520</v>
      </c>
      <c r="D410" s="103" t="s">
        <v>1521</v>
      </c>
      <c r="E410" s="101">
        <v>3</v>
      </c>
      <c r="F410" s="101">
        <v>3</v>
      </c>
    </row>
    <row r="411" spans="1:6" hidden="1" x14ac:dyDescent="0.25">
      <c r="A411" s="101">
        <v>409</v>
      </c>
      <c r="B411" s="101" t="s">
        <v>1409</v>
      </c>
      <c r="C411" s="103" t="s">
        <v>1522</v>
      </c>
      <c r="D411" s="103" t="s">
        <v>1523</v>
      </c>
      <c r="E411" s="101">
        <v>3</v>
      </c>
      <c r="F411" s="101">
        <v>3</v>
      </c>
    </row>
    <row r="412" spans="1:6" hidden="1" x14ac:dyDescent="0.25">
      <c r="A412" s="101">
        <v>410</v>
      </c>
      <c r="B412" s="101" t="s">
        <v>1409</v>
      </c>
      <c r="C412" s="103" t="s">
        <v>1524</v>
      </c>
      <c r="D412" s="103" t="s">
        <v>1525</v>
      </c>
      <c r="E412" s="101">
        <v>3</v>
      </c>
      <c r="F412" s="101">
        <v>3</v>
      </c>
    </row>
    <row r="413" spans="1:6" hidden="1" x14ac:dyDescent="0.25">
      <c r="A413" s="101">
        <v>411</v>
      </c>
      <c r="B413" s="101" t="s">
        <v>1409</v>
      </c>
      <c r="C413" s="103" t="s">
        <v>1526</v>
      </c>
      <c r="D413" s="103" t="s">
        <v>1527</v>
      </c>
      <c r="E413" s="120">
        <v>3</v>
      </c>
      <c r="F413" s="120">
        <v>3</v>
      </c>
    </row>
    <row r="414" spans="1:6" hidden="1" x14ac:dyDescent="0.25">
      <c r="A414" s="101">
        <v>412</v>
      </c>
      <c r="B414" s="101" t="s">
        <v>1409</v>
      </c>
      <c r="C414" s="103" t="s">
        <v>1526</v>
      </c>
      <c r="D414" s="103" t="s">
        <v>1528</v>
      </c>
      <c r="E414" s="120">
        <v>3</v>
      </c>
      <c r="F414" s="120">
        <v>3</v>
      </c>
    </row>
  </sheetData>
  <autoFilter ref="A1:F414" xr:uid="{EBEF13C7-3196-45D0-9669-61110894411D}">
    <filterColumn colId="2">
      <filters>
        <filter val="Gia Lai"/>
      </filters>
    </filterColumn>
  </autoFilter>
  <mergeCells count="5">
    <mergeCell ref="A1:A2"/>
    <mergeCell ref="B1:B2"/>
    <mergeCell ref="C1:C2"/>
    <mergeCell ref="E1:E2"/>
    <mergeCell ref="F1:F2"/>
  </mergeCells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B976"/>
  <sheetViews>
    <sheetView workbookViewId="0">
      <selection sqref="A1:B1"/>
    </sheetView>
  </sheetViews>
  <sheetFormatPr defaultRowHeight="15" x14ac:dyDescent="0.25"/>
  <cols>
    <col min="1" max="1" width="20.5703125" customWidth="1"/>
    <col min="2" max="2" width="12.7109375" style="1" customWidth="1"/>
    <col min="3" max="3" width="18.5703125" bestFit="1" customWidth="1"/>
    <col min="4" max="4" width="94.85546875" style="98" bestFit="1" customWidth="1"/>
    <col min="5" max="5" width="20.85546875" customWidth="1"/>
  </cols>
  <sheetData>
    <row r="1" spans="1:28" x14ac:dyDescent="0.25">
      <c r="A1" s="132"/>
      <c r="B1" s="132"/>
      <c r="C1" s="2"/>
      <c r="D1" s="84"/>
      <c r="E1" s="2"/>
      <c r="F1" s="2"/>
      <c r="G1" s="2"/>
      <c r="H1" s="132"/>
      <c r="I1" s="13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2"/>
      <c r="B2" s="3" t="s">
        <v>50</v>
      </c>
      <c r="C2" s="3" t="s">
        <v>51</v>
      </c>
      <c r="D2" s="85" t="s">
        <v>52</v>
      </c>
      <c r="E2" s="3" t="s">
        <v>53</v>
      </c>
      <c r="F2" s="2"/>
      <c r="G2" s="2"/>
      <c r="H2" s="132"/>
      <c r="I2" s="13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4" t="s">
        <v>54</v>
      </c>
      <c r="C3" s="5" t="s">
        <v>55</v>
      </c>
      <c r="D3" s="86" t="s">
        <v>56</v>
      </c>
      <c r="E3" s="6"/>
      <c r="F3" s="2"/>
      <c r="G3" s="2"/>
      <c r="H3" s="132"/>
      <c r="I3" s="13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4" t="s">
        <v>54</v>
      </c>
      <c r="C4" s="5" t="s">
        <v>57</v>
      </c>
      <c r="D4" s="86" t="s">
        <v>58</v>
      </c>
      <c r="E4" s="6"/>
      <c r="F4" s="2"/>
      <c r="G4" s="2"/>
      <c r="H4" s="132"/>
      <c r="I4" s="13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4" t="s">
        <v>54</v>
      </c>
      <c r="C5" s="5" t="s">
        <v>59</v>
      </c>
      <c r="D5" s="86" t="s">
        <v>60</v>
      </c>
      <c r="E5" s="6"/>
      <c r="F5" s="2"/>
      <c r="G5" s="2"/>
      <c r="H5" s="132"/>
      <c r="I5" s="13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4" t="s">
        <v>54</v>
      </c>
      <c r="C6" s="5" t="s">
        <v>61</v>
      </c>
      <c r="D6" s="86" t="s">
        <v>62</v>
      </c>
      <c r="E6" s="6"/>
      <c r="F6" s="2"/>
      <c r="G6" s="2"/>
      <c r="H6" s="132"/>
      <c r="I6" s="13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4" t="s">
        <v>54</v>
      </c>
      <c r="C7" s="5" t="s">
        <v>61</v>
      </c>
      <c r="D7" s="86" t="s">
        <v>63</v>
      </c>
      <c r="E7" s="6"/>
      <c r="F7" s="2"/>
      <c r="G7" s="2"/>
      <c r="H7" s="132"/>
      <c r="I7" s="13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4" t="s">
        <v>54</v>
      </c>
      <c r="C8" s="5" t="s">
        <v>64</v>
      </c>
      <c r="D8" s="86" t="s">
        <v>65</v>
      </c>
      <c r="E8" s="6"/>
      <c r="F8" s="2"/>
      <c r="G8" s="2"/>
      <c r="H8" s="132"/>
      <c r="I8" s="13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4" t="s">
        <v>54</v>
      </c>
      <c r="C9" s="5" t="s">
        <v>66</v>
      </c>
      <c r="D9" s="86" t="s">
        <v>67</v>
      </c>
      <c r="E9" s="6"/>
      <c r="F9" s="2"/>
      <c r="G9" s="2"/>
      <c r="H9" s="132"/>
      <c r="I9" s="13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4" t="s">
        <v>54</v>
      </c>
      <c r="C10" s="5" t="s">
        <v>68</v>
      </c>
      <c r="D10" s="86" t="s">
        <v>69</v>
      </c>
      <c r="E10" s="6"/>
      <c r="F10" s="2"/>
      <c r="G10" s="2"/>
      <c r="H10" s="132"/>
      <c r="I10" s="13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4" t="s">
        <v>70</v>
      </c>
      <c r="C11" s="5" t="s">
        <v>71</v>
      </c>
      <c r="D11" s="86" t="s">
        <v>72</v>
      </c>
      <c r="E11" s="6"/>
      <c r="F11" s="2"/>
      <c r="G11" s="2"/>
      <c r="H11" s="132"/>
      <c r="I11" s="13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4" t="s">
        <v>70</v>
      </c>
      <c r="C12" s="5" t="s">
        <v>73</v>
      </c>
      <c r="D12" s="86" t="s">
        <v>74</v>
      </c>
      <c r="E12" s="6"/>
      <c r="F12" s="2"/>
      <c r="G12" s="2"/>
      <c r="H12" s="132"/>
      <c r="I12" s="13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4" t="s">
        <v>70</v>
      </c>
      <c r="C13" s="5" t="s">
        <v>75</v>
      </c>
      <c r="D13" s="86" t="s">
        <v>76</v>
      </c>
      <c r="E13" s="6"/>
      <c r="F13" s="2"/>
      <c r="G13" s="2"/>
      <c r="H13" s="132"/>
      <c r="I13" s="13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4" t="s">
        <v>70</v>
      </c>
      <c r="C14" s="5" t="s">
        <v>77</v>
      </c>
      <c r="D14" s="86" t="s">
        <v>78</v>
      </c>
      <c r="E14" s="6"/>
      <c r="F14" s="2"/>
      <c r="G14" s="2"/>
      <c r="H14" s="132"/>
      <c r="I14" s="13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4" t="s">
        <v>70</v>
      </c>
      <c r="C15" s="5" t="s">
        <v>79</v>
      </c>
      <c r="D15" s="86" t="s">
        <v>80</v>
      </c>
      <c r="E15" s="6"/>
      <c r="F15" s="2"/>
      <c r="G15" s="2"/>
      <c r="H15" s="132"/>
      <c r="I15" s="13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4" t="s">
        <v>70</v>
      </c>
      <c r="C16" s="5" t="s">
        <v>81</v>
      </c>
      <c r="D16" s="86" t="s">
        <v>82</v>
      </c>
      <c r="E16" s="6"/>
      <c r="F16" s="2"/>
      <c r="G16" s="2"/>
      <c r="H16" s="132"/>
      <c r="I16" s="13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4" t="s">
        <v>70</v>
      </c>
      <c r="C17" s="5" t="s">
        <v>83</v>
      </c>
      <c r="D17" s="86" t="s">
        <v>84</v>
      </c>
      <c r="E17" s="6"/>
      <c r="F17" s="2"/>
      <c r="G17" s="2"/>
      <c r="H17" s="132"/>
      <c r="I17" s="13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4" t="s">
        <v>85</v>
      </c>
      <c r="C18" s="5" t="s">
        <v>86</v>
      </c>
      <c r="D18" s="86" t="s">
        <v>87</v>
      </c>
      <c r="E18" s="6"/>
      <c r="F18" s="2"/>
      <c r="G18" s="2"/>
      <c r="H18" s="132"/>
      <c r="I18" s="13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4" t="s">
        <v>85</v>
      </c>
      <c r="C19" s="5" t="s">
        <v>88</v>
      </c>
      <c r="D19" s="86" t="s">
        <v>89</v>
      </c>
      <c r="E19" s="6"/>
      <c r="F19" s="2"/>
      <c r="G19" s="2"/>
      <c r="H19" s="132"/>
      <c r="I19" s="13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4" t="s">
        <v>85</v>
      </c>
      <c r="C20" s="5" t="s">
        <v>90</v>
      </c>
      <c r="D20" s="86" t="s">
        <v>91</v>
      </c>
      <c r="E20" s="6"/>
      <c r="F20" s="2"/>
      <c r="G20" s="2"/>
      <c r="H20" s="132"/>
      <c r="I20" s="13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133"/>
      <c r="B21" s="134" t="s">
        <v>92</v>
      </c>
      <c r="C21" s="137" t="s">
        <v>93</v>
      </c>
      <c r="D21" s="87" t="s">
        <v>94</v>
      </c>
      <c r="E21" s="140"/>
      <c r="F21" s="143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</row>
    <row r="22" spans="1:28" x14ac:dyDescent="0.25">
      <c r="A22" s="133"/>
      <c r="B22" s="135"/>
      <c r="C22" s="138"/>
      <c r="D22" s="88" t="s">
        <v>95</v>
      </c>
      <c r="E22" s="141"/>
      <c r="F22" s="143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</row>
    <row r="23" spans="1:28" x14ac:dyDescent="0.25">
      <c r="A23" s="133"/>
      <c r="B23" s="136"/>
      <c r="C23" s="139"/>
      <c r="D23" s="89" t="s">
        <v>96</v>
      </c>
      <c r="E23" s="142"/>
      <c r="F23" s="143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</row>
    <row r="24" spans="1:28" x14ac:dyDescent="0.25">
      <c r="A24" s="2"/>
      <c r="B24" s="4" t="s">
        <v>92</v>
      </c>
      <c r="C24" s="5" t="s">
        <v>97</v>
      </c>
      <c r="D24" s="86" t="s">
        <v>98</v>
      </c>
      <c r="E24" s="6"/>
      <c r="F24" s="2"/>
      <c r="G24" s="2"/>
      <c r="H24" s="132"/>
      <c r="I24" s="13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/>
      <c r="B25" s="4" t="s">
        <v>92</v>
      </c>
      <c r="C25" s="5" t="s">
        <v>99</v>
      </c>
      <c r="D25" s="86" t="s">
        <v>100</v>
      </c>
      <c r="E25" s="6"/>
      <c r="F25" s="2"/>
      <c r="G25" s="2"/>
      <c r="H25" s="132"/>
      <c r="I25" s="13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/>
      <c r="B26" s="4" t="s">
        <v>92</v>
      </c>
      <c r="C26" s="5" t="s">
        <v>101</v>
      </c>
      <c r="D26" s="86" t="s">
        <v>102</v>
      </c>
      <c r="E26" s="6"/>
      <c r="F26" s="2"/>
      <c r="G26" s="2"/>
      <c r="H26" s="132"/>
      <c r="I26" s="13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/>
      <c r="B27" s="4" t="s">
        <v>92</v>
      </c>
      <c r="C27" s="5" t="s">
        <v>97</v>
      </c>
      <c r="D27" s="86" t="s">
        <v>103</v>
      </c>
      <c r="E27" s="6"/>
      <c r="F27" s="2"/>
      <c r="G27" s="2"/>
      <c r="H27" s="132"/>
      <c r="I27" s="13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/>
      <c r="B28" s="4" t="s">
        <v>92</v>
      </c>
      <c r="C28" s="5" t="s">
        <v>104</v>
      </c>
      <c r="D28" s="86" t="s">
        <v>105</v>
      </c>
      <c r="E28" s="6"/>
      <c r="F28" s="2"/>
      <c r="G28" s="2"/>
      <c r="H28" s="132"/>
      <c r="I28" s="13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/>
      <c r="B29" s="4" t="s">
        <v>92</v>
      </c>
      <c r="C29" s="5" t="s">
        <v>106</v>
      </c>
      <c r="D29" s="86" t="s">
        <v>107</v>
      </c>
      <c r="E29" s="6"/>
      <c r="F29" s="2"/>
      <c r="G29" s="2"/>
      <c r="H29" s="132"/>
      <c r="I29" s="13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/>
      <c r="B30" s="4" t="s">
        <v>92</v>
      </c>
      <c r="C30" s="5" t="s">
        <v>108</v>
      </c>
      <c r="D30" s="86" t="s">
        <v>109</v>
      </c>
      <c r="E30" s="6"/>
      <c r="F30" s="2"/>
      <c r="G30" s="2"/>
      <c r="H30" s="132"/>
      <c r="I30" s="13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/>
      <c r="B31" s="4" t="s">
        <v>92</v>
      </c>
      <c r="C31" s="5" t="s">
        <v>110</v>
      </c>
      <c r="D31" s="86" t="s">
        <v>111</v>
      </c>
      <c r="E31" s="6"/>
      <c r="F31" s="2"/>
      <c r="G31" s="2"/>
      <c r="H31" s="132"/>
      <c r="I31" s="13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4" t="s">
        <v>92</v>
      </c>
      <c r="C32" s="5" t="s">
        <v>112</v>
      </c>
      <c r="D32" s="86" t="s">
        <v>113</v>
      </c>
      <c r="E32" s="6"/>
      <c r="F32" s="2"/>
      <c r="G32" s="2"/>
      <c r="H32" s="132"/>
      <c r="I32" s="13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4" t="s">
        <v>92</v>
      </c>
      <c r="C33" s="5" t="s">
        <v>114</v>
      </c>
      <c r="D33" s="86" t="s">
        <v>115</v>
      </c>
      <c r="E33" s="6"/>
      <c r="F33" s="2"/>
      <c r="G33" s="2"/>
      <c r="H33" s="132"/>
      <c r="I33" s="13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4" t="s">
        <v>92</v>
      </c>
      <c r="C34" s="5" t="s">
        <v>116</v>
      </c>
      <c r="D34" s="86" t="s">
        <v>117</v>
      </c>
      <c r="E34" s="6"/>
      <c r="F34" s="2"/>
      <c r="G34" s="2"/>
      <c r="H34" s="132"/>
      <c r="I34" s="13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/>
      <c r="B35" s="4" t="s">
        <v>92</v>
      </c>
      <c r="C35" s="5" t="s">
        <v>118</v>
      </c>
      <c r="D35" s="86" t="s">
        <v>119</v>
      </c>
      <c r="E35" s="6"/>
      <c r="F35" s="2"/>
      <c r="G35" s="2"/>
      <c r="H35" s="132"/>
      <c r="I35" s="13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4" t="s">
        <v>92</v>
      </c>
      <c r="C36" s="5" t="s">
        <v>120</v>
      </c>
      <c r="D36" s="86" t="s">
        <v>121</v>
      </c>
      <c r="E36" s="6"/>
      <c r="F36" s="2"/>
      <c r="G36" s="2"/>
      <c r="H36" s="132"/>
      <c r="I36" s="13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4" t="s">
        <v>92</v>
      </c>
      <c r="C37" s="5" t="s">
        <v>122</v>
      </c>
      <c r="D37" s="86" t="s">
        <v>123</v>
      </c>
      <c r="E37" s="6"/>
      <c r="F37" s="2"/>
      <c r="G37" s="2"/>
      <c r="H37" s="132"/>
      <c r="I37" s="13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4" t="s">
        <v>92</v>
      </c>
      <c r="C38" s="5" t="s">
        <v>124</v>
      </c>
      <c r="D38" s="86" t="s">
        <v>125</v>
      </c>
      <c r="E38" s="6"/>
      <c r="F38" s="2"/>
      <c r="G38" s="2"/>
      <c r="H38" s="132"/>
      <c r="I38" s="13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4" t="s">
        <v>126</v>
      </c>
      <c r="C39" s="5" t="s">
        <v>127</v>
      </c>
      <c r="D39" s="86" t="s">
        <v>128</v>
      </c>
      <c r="E39" s="6"/>
      <c r="F39" s="2"/>
      <c r="G39" s="2"/>
      <c r="H39" s="132"/>
      <c r="I39" s="13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4" t="s">
        <v>126</v>
      </c>
      <c r="C40" s="5" t="s">
        <v>129</v>
      </c>
      <c r="D40" s="86" t="s">
        <v>130</v>
      </c>
      <c r="E40" s="6"/>
      <c r="F40" s="2"/>
      <c r="G40" s="2"/>
      <c r="H40" s="132"/>
      <c r="I40" s="13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4" t="s">
        <v>126</v>
      </c>
      <c r="C41" s="5" t="s">
        <v>131</v>
      </c>
      <c r="D41" s="86" t="s">
        <v>132</v>
      </c>
      <c r="E41" s="6"/>
      <c r="F41" s="2"/>
      <c r="G41" s="2"/>
      <c r="H41" s="132"/>
      <c r="I41" s="13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/>
      <c r="B42" s="4" t="s">
        <v>126</v>
      </c>
      <c r="C42" s="5" t="s">
        <v>133</v>
      </c>
      <c r="D42" s="86" t="s">
        <v>134</v>
      </c>
      <c r="E42" s="6"/>
      <c r="F42" s="2"/>
      <c r="G42" s="2"/>
      <c r="H42" s="132"/>
      <c r="I42" s="13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4" t="s">
        <v>126</v>
      </c>
      <c r="C43" s="5" t="s">
        <v>135</v>
      </c>
      <c r="D43" s="86" t="s">
        <v>136</v>
      </c>
      <c r="E43" s="6"/>
      <c r="F43" s="2"/>
      <c r="G43" s="2"/>
      <c r="H43" s="132"/>
      <c r="I43" s="13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4" t="s">
        <v>126</v>
      </c>
      <c r="C44" s="5" t="s">
        <v>137</v>
      </c>
      <c r="D44" s="86" t="s">
        <v>138</v>
      </c>
      <c r="E44" s="6"/>
      <c r="F44" s="2"/>
      <c r="G44" s="2"/>
      <c r="H44" s="132"/>
      <c r="I44" s="13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4" t="s">
        <v>139</v>
      </c>
      <c r="C45" s="5" t="s">
        <v>140</v>
      </c>
      <c r="D45" s="86" t="s">
        <v>141</v>
      </c>
      <c r="E45" s="6"/>
      <c r="F45" s="2"/>
      <c r="G45" s="2"/>
      <c r="H45" s="132"/>
      <c r="I45" s="13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2"/>
      <c r="B46" s="4" t="s">
        <v>139</v>
      </c>
      <c r="C46" s="5" t="s">
        <v>142</v>
      </c>
      <c r="D46" s="86" t="s">
        <v>143</v>
      </c>
      <c r="E46" s="6"/>
      <c r="F46" s="2"/>
      <c r="G46" s="2"/>
      <c r="H46" s="132"/>
      <c r="I46" s="13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2"/>
      <c r="B47" s="4" t="s">
        <v>139</v>
      </c>
      <c r="C47" s="5" t="s">
        <v>144</v>
      </c>
      <c r="D47" s="86" t="s">
        <v>145</v>
      </c>
      <c r="E47" s="6"/>
      <c r="F47" s="2"/>
      <c r="G47" s="2"/>
      <c r="H47" s="132"/>
      <c r="I47" s="13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2"/>
      <c r="B48" s="4" t="s">
        <v>146</v>
      </c>
      <c r="C48" s="5" t="s">
        <v>147</v>
      </c>
      <c r="D48" s="86" t="s">
        <v>148</v>
      </c>
      <c r="E48" s="6"/>
      <c r="F48" s="2"/>
      <c r="G48" s="2"/>
      <c r="H48" s="132"/>
      <c r="I48" s="13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2"/>
      <c r="B49" s="4" t="s">
        <v>146</v>
      </c>
      <c r="C49" s="5" t="s">
        <v>149</v>
      </c>
      <c r="D49" s="86" t="s">
        <v>150</v>
      </c>
      <c r="E49" s="6"/>
      <c r="F49" s="2"/>
      <c r="G49" s="2"/>
      <c r="H49" s="132"/>
      <c r="I49" s="13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2"/>
      <c r="B50" s="4" t="s">
        <v>146</v>
      </c>
      <c r="C50" s="5" t="s">
        <v>151</v>
      </c>
      <c r="D50" s="86" t="s">
        <v>152</v>
      </c>
      <c r="E50" s="6"/>
      <c r="F50" s="2"/>
      <c r="G50" s="2"/>
      <c r="H50" s="132"/>
      <c r="I50" s="13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2"/>
      <c r="B51" s="4" t="s">
        <v>146</v>
      </c>
      <c r="C51" s="5" t="s">
        <v>153</v>
      </c>
      <c r="D51" s="86" t="s">
        <v>154</v>
      </c>
      <c r="E51" s="6"/>
      <c r="F51" s="2"/>
      <c r="G51" s="2"/>
      <c r="H51" s="132"/>
      <c r="I51" s="13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2"/>
      <c r="B52" s="4" t="s">
        <v>146</v>
      </c>
      <c r="C52" s="5" t="s">
        <v>155</v>
      </c>
      <c r="D52" s="86" t="s">
        <v>156</v>
      </c>
      <c r="E52" s="6"/>
      <c r="F52" s="2"/>
      <c r="G52" s="2"/>
      <c r="H52" s="132"/>
      <c r="I52" s="13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133"/>
      <c r="B53" s="134" t="s">
        <v>146</v>
      </c>
      <c r="C53" s="137" t="s">
        <v>157</v>
      </c>
      <c r="D53" s="87" t="s">
        <v>158</v>
      </c>
      <c r="E53" s="140"/>
      <c r="F53" s="143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</row>
    <row r="54" spans="1:28" x14ac:dyDescent="0.25">
      <c r="A54" s="133"/>
      <c r="B54" s="135"/>
      <c r="C54" s="138"/>
      <c r="D54" s="88" t="s">
        <v>159</v>
      </c>
      <c r="E54" s="141"/>
      <c r="F54" s="143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</row>
    <row r="55" spans="1:28" x14ac:dyDescent="0.25">
      <c r="A55" s="133"/>
      <c r="B55" s="135"/>
      <c r="C55" s="138"/>
      <c r="D55" s="88" t="s">
        <v>160</v>
      </c>
      <c r="E55" s="141"/>
      <c r="F55" s="143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</row>
    <row r="56" spans="1:28" x14ac:dyDescent="0.25">
      <c r="A56" s="133"/>
      <c r="B56" s="135"/>
      <c r="C56" s="138"/>
      <c r="D56" s="88" t="s">
        <v>161</v>
      </c>
      <c r="E56" s="141"/>
      <c r="F56" s="143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</row>
    <row r="57" spans="1:28" x14ac:dyDescent="0.25">
      <c r="A57" s="133"/>
      <c r="B57" s="136"/>
      <c r="C57" s="139"/>
      <c r="D57" s="89" t="s">
        <v>162</v>
      </c>
      <c r="E57" s="142"/>
      <c r="F57" s="143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</row>
    <row r="58" spans="1:28" x14ac:dyDescent="0.25">
      <c r="A58" s="2"/>
      <c r="B58" s="4" t="s">
        <v>146</v>
      </c>
      <c r="C58" s="5" t="s">
        <v>163</v>
      </c>
      <c r="D58" s="90" t="s">
        <v>164</v>
      </c>
      <c r="E58" s="6"/>
      <c r="F58" s="2"/>
      <c r="G58" s="2"/>
      <c r="H58" s="132"/>
      <c r="I58" s="13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2"/>
      <c r="B59" s="4" t="s">
        <v>146</v>
      </c>
      <c r="C59" s="5" t="s">
        <v>165</v>
      </c>
      <c r="D59" s="86" t="s">
        <v>166</v>
      </c>
      <c r="E59" s="6"/>
      <c r="F59" s="2"/>
      <c r="G59" s="2"/>
      <c r="H59" s="132"/>
      <c r="I59" s="13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2"/>
      <c r="B60" s="4" t="s">
        <v>146</v>
      </c>
      <c r="C60" s="5" t="s">
        <v>167</v>
      </c>
      <c r="D60" s="86" t="s">
        <v>168</v>
      </c>
      <c r="E60" s="6"/>
      <c r="F60" s="2"/>
      <c r="G60" s="2"/>
      <c r="H60" s="132"/>
      <c r="I60" s="13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2"/>
      <c r="B61" s="4" t="s">
        <v>146</v>
      </c>
      <c r="C61" s="5" t="s">
        <v>169</v>
      </c>
      <c r="D61" s="86" t="s">
        <v>170</v>
      </c>
      <c r="E61" s="6"/>
      <c r="F61" s="2"/>
      <c r="G61" s="2"/>
      <c r="H61" s="132"/>
      <c r="I61" s="13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2"/>
      <c r="B62" s="4" t="s">
        <v>146</v>
      </c>
      <c r="C62" s="5" t="s">
        <v>171</v>
      </c>
      <c r="D62" s="86" t="s">
        <v>172</v>
      </c>
      <c r="E62" s="6"/>
      <c r="F62" s="2"/>
      <c r="G62" s="2"/>
      <c r="H62" s="132"/>
      <c r="I62" s="13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2"/>
      <c r="B63" s="4" t="s">
        <v>173</v>
      </c>
      <c r="C63" s="5" t="s">
        <v>174</v>
      </c>
      <c r="D63" s="86" t="s">
        <v>175</v>
      </c>
      <c r="E63" s="6"/>
      <c r="F63" s="2"/>
      <c r="G63" s="2"/>
      <c r="H63" s="132"/>
      <c r="I63" s="13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2"/>
      <c r="B64" s="4" t="s">
        <v>173</v>
      </c>
      <c r="C64" s="5" t="s">
        <v>176</v>
      </c>
      <c r="D64" s="86" t="s">
        <v>177</v>
      </c>
      <c r="E64" s="6"/>
      <c r="F64" s="2"/>
      <c r="G64" s="2"/>
      <c r="H64" s="132"/>
      <c r="I64" s="13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2"/>
      <c r="B65" s="4" t="s">
        <v>173</v>
      </c>
      <c r="C65" s="5" t="s">
        <v>178</v>
      </c>
      <c r="D65" s="86" t="s">
        <v>179</v>
      </c>
      <c r="E65" s="6"/>
      <c r="F65" s="2"/>
      <c r="G65" s="2"/>
      <c r="H65" s="132"/>
      <c r="I65" s="13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2"/>
      <c r="B66" s="4" t="s">
        <v>173</v>
      </c>
      <c r="C66" s="5" t="s">
        <v>180</v>
      </c>
      <c r="D66" s="86" t="s">
        <v>181</v>
      </c>
      <c r="E66" s="6"/>
      <c r="F66" s="2"/>
      <c r="G66" s="2"/>
      <c r="H66" s="132"/>
      <c r="I66" s="13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2"/>
      <c r="B67" s="4" t="s">
        <v>173</v>
      </c>
      <c r="C67" s="5" t="s">
        <v>182</v>
      </c>
      <c r="D67" s="86" t="s">
        <v>183</v>
      </c>
      <c r="E67" s="6"/>
      <c r="F67" s="2"/>
      <c r="G67" s="2"/>
      <c r="H67" s="132"/>
      <c r="I67" s="13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2"/>
      <c r="B68" s="4" t="s">
        <v>173</v>
      </c>
      <c r="C68" s="5" t="s">
        <v>184</v>
      </c>
      <c r="D68" s="86" t="s">
        <v>185</v>
      </c>
      <c r="E68" s="6"/>
      <c r="F68" s="2"/>
      <c r="G68" s="2"/>
      <c r="H68" s="132"/>
      <c r="I68" s="13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2"/>
      <c r="B69" s="4" t="s">
        <v>186</v>
      </c>
      <c r="C69" s="5" t="s">
        <v>187</v>
      </c>
      <c r="D69" s="90" t="s">
        <v>188</v>
      </c>
      <c r="E69" s="6"/>
      <c r="F69" s="2"/>
      <c r="G69" s="2"/>
      <c r="H69" s="132"/>
      <c r="I69" s="13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2"/>
      <c r="B70" s="4" t="s">
        <v>186</v>
      </c>
      <c r="C70" s="5" t="s">
        <v>189</v>
      </c>
      <c r="D70" s="86" t="s">
        <v>190</v>
      </c>
      <c r="E70" s="6"/>
      <c r="F70" s="2"/>
      <c r="G70" s="2"/>
      <c r="H70" s="132"/>
      <c r="I70" s="13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2"/>
      <c r="B71" s="4" t="s">
        <v>186</v>
      </c>
      <c r="C71" s="5" t="s">
        <v>191</v>
      </c>
      <c r="D71" s="86" t="s">
        <v>192</v>
      </c>
      <c r="E71" s="6"/>
      <c r="F71" s="2"/>
      <c r="G71" s="2"/>
      <c r="H71" s="132"/>
      <c r="I71" s="13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2"/>
      <c r="B72" s="4" t="s">
        <v>186</v>
      </c>
      <c r="C72" s="5" t="s">
        <v>193</v>
      </c>
      <c r="D72" s="86" t="s">
        <v>194</v>
      </c>
      <c r="E72" s="6"/>
      <c r="F72" s="2"/>
      <c r="G72" s="2"/>
      <c r="H72" s="132"/>
      <c r="I72" s="13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133"/>
      <c r="B73" s="134" t="s">
        <v>186</v>
      </c>
      <c r="C73" s="12" t="s">
        <v>195</v>
      </c>
      <c r="D73" s="144" t="s">
        <v>197</v>
      </c>
      <c r="E73" s="140"/>
      <c r="F73" s="143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</row>
    <row r="74" spans="1:28" x14ac:dyDescent="0.25">
      <c r="A74" s="133"/>
      <c r="B74" s="136"/>
      <c r="C74" s="13" t="s">
        <v>196</v>
      </c>
      <c r="D74" s="145"/>
      <c r="E74" s="142"/>
      <c r="F74" s="143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</row>
    <row r="75" spans="1:28" x14ac:dyDescent="0.25">
      <c r="A75" s="2"/>
      <c r="B75" s="4" t="s">
        <v>186</v>
      </c>
      <c r="C75" s="14" t="s">
        <v>198</v>
      </c>
      <c r="D75" s="90" t="s">
        <v>199</v>
      </c>
      <c r="E75" s="6"/>
      <c r="F75" s="2"/>
      <c r="G75" s="2"/>
      <c r="H75" s="132"/>
      <c r="I75" s="13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2"/>
      <c r="B76" s="4" t="s">
        <v>200</v>
      </c>
      <c r="C76" s="14" t="s">
        <v>201</v>
      </c>
      <c r="D76" s="90" t="s">
        <v>202</v>
      </c>
      <c r="E76" s="6"/>
      <c r="F76" s="2"/>
      <c r="G76" s="2"/>
      <c r="H76" s="132"/>
      <c r="I76" s="13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2"/>
      <c r="B77" s="4" t="s">
        <v>200</v>
      </c>
      <c r="C77" s="14" t="s">
        <v>203</v>
      </c>
      <c r="D77" s="90" t="s">
        <v>204</v>
      </c>
      <c r="E77" s="6"/>
      <c r="F77" s="2"/>
      <c r="G77" s="2"/>
      <c r="H77" s="132"/>
      <c r="I77" s="13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2"/>
      <c r="B78" s="4" t="s">
        <v>200</v>
      </c>
      <c r="C78" s="14" t="s">
        <v>205</v>
      </c>
      <c r="D78" s="90" t="s">
        <v>206</v>
      </c>
      <c r="E78" s="6"/>
      <c r="F78" s="2"/>
      <c r="G78" s="2"/>
      <c r="H78" s="132"/>
      <c r="I78" s="13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2"/>
      <c r="B79" s="4" t="s">
        <v>200</v>
      </c>
      <c r="C79" s="14" t="s">
        <v>207</v>
      </c>
      <c r="D79" s="90" t="s">
        <v>208</v>
      </c>
      <c r="E79" s="6"/>
      <c r="F79" s="2"/>
      <c r="G79" s="2"/>
      <c r="H79" s="132"/>
      <c r="I79" s="13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2"/>
      <c r="B80" s="4" t="s">
        <v>200</v>
      </c>
      <c r="C80" s="14" t="s">
        <v>209</v>
      </c>
      <c r="D80" s="90" t="s">
        <v>210</v>
      </c>
      <c r="E80" s="6"/>
      <c r="F80" s="2"/>
      <c r="G80" s="2"/>
      <c r="H80" s="132"/>
      <c r="I80" s="13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2"/>
      <c r="B81" s="4" t="s">
        <v>200</v>
      </c>
      <c r="C81" s="14" t="s">
        <v>211</v>
      </c>
      <c r="D81" s="90" t="s">
        <v>212</v>
      </c>
      <c r="E81" s="6"/>
      <c r="F81" s="2"/>
      <c r="G81" s="2"/>
      <c r="H81" s="132"/>
      <c r="I81" s="13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2"/>
      <c r="B82" s="4" t="s">
        <v>200</v>
      </c>
      <c r="C82" s="14" t="s">
        <v>213</v>
      </c>
      <c r="D82" s="90" t="s">
        <v>214</v>
      </c>
      <c r="E82" s="6"/>
      <c r="F82" s="2"/>
      <c r="G82" s="2"/>
      <c r="H82" s="132"/>
      <c r="I82" s="13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2"/>
      <c r="B83" s="4" t="s">
        <v>200</v>
      </c>
      <c r="C83" s="14" t="s">
        <v>215</v>
      </c>
      <c r="D83" s="90" t="s">
        <v>216</v>
      </c>
      <c r="E83" s="6"/>
      <c r="F83" s="2"/>
      <c r="G83" s="2"/>
      <c r="H83" s="132"/>
      <c r="I83" s="13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2"/>
      <c r="B84" s="4" t="s">
        <v>200</v>
      </c>
      <c r="C84" s="14" t="s">
        <v>217</v>
      </c>
      <c r="D84" s="90" t="s">
        <v>218</v>
      </c>
      <c r="E84" s="6"/>
      <c r="F84" s="2"/>
      <c r="G84" s="2"/>
      <c r="H84" s="132"/>
      <c r="I84" s="13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2"/>
      <c r="B85" s="4" t="s">
        <v>200</v>
      </c>
      <c r="C85" s="14" t="s">
        <v>219</v>
      </c>
      <c r="D85" s="90" t="s">
        <v>220</v>
      </c>
      <c r="E85" s="6"/>
      <c r="F85" s="2"/>
      <c r="G85" s="2"/>
      <c r="H85" s="132"/>
      <c r="I85" s="13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2"/>
      <c r="B86" s="4" t="s">
        <v>200</v>
      </c>
      <c r="C86" s="14" t="s">
        <v>221</v>
      </c>
      <c r="D86" s="90" t="s">
        <v>222</v>
      </c>
      <c r="E86" s="6"/>
      <c r="F86" s="2"/>
      <c r="G86" s="2"/>
      <c r="H86" s="132"/>
      <c r="I86" s="13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2"/>
      <c r="B87" s="4" t="s">
        <v>200</v>
      </c>
      <c r="C87" s="14" t="s">
        <v>223</v>
      </c>
      <c r="D87" s="90" t="s">
        <v>224</v>
      </c>
      <c r="E87" s="6"/>
      <c r="F87" s="2"/>
      <c r="G87" s="2"/>
      <c r="H87" s="132"/>
      <c r="I87" s="13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2"/>
      <c r="B88" s="4" t="s">
        <v>200</v>
      </c>
      <c r="C88" s="14" t="s">
        <v>225</v>
      </c>
      <c r="D88" s="90" t="s">
        <v>226</v>
      </c>
      <c r="E88" s="6"/>
      <c r="F88" s="2"/>
      <c r="G88" s="2"/>
      <c r="H88" s="132"/>
      <c r="I88" s="13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2"/>
      <c r="B89" s="4" t="s">
        <v>227</v>
      </c>
      <c r="C89" s="5" t="s">
        <v>228</v>
      </c>
      <c r="D89" s="86" t="s">
        <v>229</v>
      </c>
      <c r="E89" s="6"/>
      <c r="F89" s="2"/>
      <c r="G89" s="2"/>
      <c r="H89" s="132"/>
      <c r="I89" s="13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133"/>
      <c r="B90" s="134" t="s">
        <v>230</v>
      </c>
      <c r="C90" s="137" t="s">
        <v>231</v>
      </c>
      <c r="D90" s="146" t="s">
        <v>232</v>
      </c>
      <c r="E90" s="15" t="s">
        <v>233</v>
      </c>
      <c r="F90" s="143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</row>
    <row r="91" spans="1:28" ht="60" x14ac:dyDescent="0.25">
      <c r="A91" s="133"/>
      <c r="B91" s="135"/>
      <c r="C91" s="138"/>
      <c r="D91" s="147"/>
      <c r="E91" s="16" t="s">
        <v>234</v>
      </c>
      <c r="F91" s="143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</row>
    <row r="92" spans="1:28" x14ac:dyDescent="0.25">
      <c r="A92" s="133"/>
      <c r="B92" s="135"/>
      <c r="C92" s="138"/>
      <c r="D92" s="147"/>
      <c r="E92" s="16" t="s">
        <v>235</v>
      </c>
      <c r="F92" s="143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</row>
    <row r="93" spans="1:28" ht="30" x14ac:dyDescent="0.25">
      <c r="A93" s="133"/>
      <c r="B93" s="136"/>
      <c r="C93" s="139"/>
      <c r="D93" s="148"/>
      <c r="E93" s="17" t="s">
        <v>236</v>
      </c>
      <c r="F93" s="143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</row>
    <row r="94" spans="1:28" x14ac:dyDescent="0.25">
      <c r="A94" s="2"/>
      <c r="B94" s="4" t="s">
        <v>230</v>
      </c>
      <c r="C94" s="5" t="s">
        <v>237</v>
      </c>
      <c r="D94" s="86" t="s">
        <v>238</v>
      </c>
      <c r="E94" s="6"/>
      <c r="F94" s="2"/>
      <c r="G94" s="2"/>
      <c r="H94" s="132"/>
      <c r="I94" s="13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2"/>
      <c r="B95" s="4" t="s">
        <v>230</v>
      </c>
      <c r="C95" s="5" t="s">
        <v>239</v>
      </c>
      <c r="D95" s="86" t="s">
        <v>240</v>
      </c>
      <c r="E95" s="6"/>
      <c r="F95" s="2"/>
      <c r="G95" s="2"/>
      <c r="H95" s="132"/>
      <c r="I95" s="13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30" customHeight="1" x14ac:dyDescent="0.25">
      <c r="A96" s="133"/>
      <c r="B96" s="134" t="s">
        <v>230</v>
      </c>
      <c r="C96" s="137" t="s">
        <v>241</v>
      </c>
      <c r="D96" s="146" t="s">
        <v>242</v>
      </c>
      <c r="E96" s="15" t="s">
        <v>243</v>
      </c>
      <c r="F96" s="143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</row>
    <row r="97" spans="1:28" x14ac:dyDescent="0.25">
      <c r="A97" s="133"/>
      <c r="B97" s="135"/>
      <c r="C97" s="138"/>
      <c r="D97" s="147"/>
      <c r="E97" s="16" t="s">
        <v>244</v>
      </c>
      <c r="F97" s="143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</row>
    <row r="98" spans="1:28" x14ac:dyDescent="0.25">
      <c r="A98" s="133"/>
      <c r="B98" s="135"/>
      <c r="C98" s="138"/>
      <c r="D98" s="147"/>
      <c r="E98" s="16" t="s">
        <v>245</v>
      </c>
      <c r="F98" s="143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</row>
    <row r="99" spans="1:28" x14ac:dyDescent="0.25">
      <c r="A99" s="133"/>
      <c r="B99" s="135"/>
      <c r="C99" s="138"/>
      <c r="D99" s="147"/>
      <c r="E99" s="16" t="s">
        <v>246</v>
      </c>
      <c r="F99" s="143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</row>
    <row r="100" spans="1:28" x14ac:dyDescent="0.25">
      <c r="A100" s="133"/>
      <c r="B100" s="136"/>
      <c r="C100" s="139"/>
      <c r="D100" s="148"/>
      <c r="E100" s="17" t="s">
        <v>247</v>
      </c>
      <c r="F100" s="143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</row>
    <row r="101" spans="1:28" x14ac:dyDescent="0.25">
      <c r="A101" s="2"/>
      <c r="B101" s="4" t="s">
        <v>230</v>
      </c>
      <c r="C101" s="5" t="s">
        <v>248</v>
      </c>
      <c r="D101" s="86" t="s">
        <v>249</v>
      </c>
      <c r="E101" s="6"/>
      <c r="F101" s="2"/>
      <c r="G101" s="2"/>
      <c r="H101" s="132"/>
      <c r="I101" s="13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2"/>
      <c r="B102" s="4" t="s">
        <v>230</v>
      </c>
      <c r="C102" s="5" t="s">
        <v>250</v>
      </c>
      <c r="D102" s="86" t="s">
        <v>251</v>
      </c>
      <c r="E102" s="6"/>
      <c r="F102" s="2"/>
      <c r="G102" s="2"/>
      <c r="H102" s="132"/>
      <c r="I102" s="13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2"/>
      <c r="B103" s="4" t="s">
        <v>230</v>
      </c>
      <c r="C103" s="5" t="s">
        <v>252</v>
      </c>
      <c r="D103" s="86" t="s">
        <v>253</v>
      </c>
      <c r="E103" s="6"/>
      <c r="F103" s="2"/>
      <c r="G103" s="2"/>
      <c r="H103" s="132"/>
      <c r="I103" s="13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45" x14ac:dyDescent="0.25">
      <c r="A104" s="133"/>
      <c r="B104" s="134" t="s">
        <v>230</v>
      </c>
      <c r="C104" s="137" t="s">
        <v>79</v>
      </c>
      <c r="D104" s="146" t="s">
        <v>254</v>
      </c>
      <c r="E104" s="8" t="s">
        <v>255</v>
      </c>
      <c r="F104" s="143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</row>
    <row r="105" spans="1:28" ht="30" x14ac:dyDescent="0.25">
      <c r="A105" s="133"/>
      <c r="B105" s="135"/>
      <c r="C105" s="138"/>
      <c r="D105" s="147"/>
      <c r="E105" s="9" t="s">
        <v>256</v>
      </c>
      <c r="F105" s="143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</row>
    <row r="106" spans="1:28" ht="30" x14ac:dyDescent="0.25">
      <c r="A106" s="133"/>
      <c r="B106" s="135"/>
      <c r="C106" s="138"/>
      <c r="D106" s="147"/>
      <c r="E106" s="9" t="s">
        <v>257</v>
      </c>
      <c r="F106" s="143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</row>
    <row r="107" spans="1:28" ht="30" x14ac:dyDescent="0.25">
      <c r="A107" s="133"/>
      <c r="B107" s="136"/>
      <c r="C107" s="139"/>
      <c r="D107" s="148"/>
      <c r="E107" s="10" t="s">
        <v>258</v>
      </c>
      <c r="F107" s="143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</row>
    <row r="108" spans="1:28" x14ac:dyDescent="0.25">
      <c r="A108" s="2"/>
      <c r="B108" s="4" t="s">
        <v>230</v>
      </c>
      <c r="C108" s="5" t="s">
        <v>259</v>
      </c>
      <c r="D108" s="90" t="s">
        <v>260</v>
      </c>
      <c r="E108" s="6"/>
      <c r="F108" s="2"/>
      <c r="G108" s="2"/>
      <c r="H108" s="132"/>
      <c r="I108" s="13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2"/>
      <c r="B109" s="4" t="s">
        <v>230</v>
      </c>
      <c r="C109" s="5" t="s">
        <v>261</v>
      </c>
      <c r="D109" s="86" t="s">
        <v>262</v>
      </c>
      <c r="E109" s="6"/>
      <c r="F109" s="2"/>
      <c r="G109" s="2"/>
      <c r="H109" s="132"/>
      <c r="I109" s="13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2"/>
      <c r="B110" s="4" t="s">
        <v>230</v>
      </c>
      <c r="C110" s="5" t="s">
        <v>79</v>
      </c>
      <c r="D110" s="86" t="s">
        <v>263</v>
      </c>
      <c r="E110" s="6"/>
      <c r="F110" s="2"/>
      <c r="G110" s="2"/>
      <c r="H110" s="132"/>
      <c r="I110" s="13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2"/>
      <c r="B111" s="4" t="s">
        <v>230</v>
      </c>
      <c r="C111" s="5" t="s">
        <v>264</v>
      </c>
      <c r="D111" s="86" t="s">
        <v>265</v>
      </c>
      <c r="E111" s="6"/>
      <c r="F111" s="2"/>
      <c r="G111" s="2"/>
      <c r="H111" s="132"/>
      <c r="I111" s="13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2"/>
      <c r="B112" s="4" t="s">
        <v>230</v>
      </c>
      <c r="C112" s="5" t="s">
        <v>266</v>
      </c>
      <c r="D112" s="86" t="s">
        <v>267</v>
      </c>
      <c r="E112" s="6"/>
      <c r="F112" s="2"/>
      <c r="G112" s="2"/>
      <c r="H112" s="132"/>
      <c r="I112" s="13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2"/>
      <c r="B113" s="4" t="s">
        <v>230</v>
      </c>
      <c r="C113" s="5" t="s">
        <v>268</v>
      </c>
      <c r="D113" s="86" t="s">
        <v>269</v>
      </c>
      <c r="E113" s="6"/>
      <c r="F113" s="2"/>
      <c r="G113" s="2"/>
      <c r="H113" s="132"/>
      <c r="I113" s="13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2"/>
      <c r="B114" s="4" t="s">
        <v>230</v>
      </c>
      <c r="C114" s="5" t="s">
        <v>270</v>
      </c>
      <c r="D114" s="86" t="s">
        <v>271</v>
      </c>
      <c r="E114" s="6"/>
      <c r="F114" s="2"/>
      <c r="G114" s="2"/>
      <c r="H114" s="132"/>
      <c r="I114" s="13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2"/>
      <c r="B115" s="4" t="s">
        <v>230</v>
      </c>
      <c r="C115" s="5" t="s">
        <v>266</v>
      </c>
      <c r="D115" s="86"/>
      <c r="E115" s="6"/>
      <c r="F115" s="2"/>
      <c r="G115" s="2"/>
      <c r="H115" s="132"/>
      <c r="I115" s="13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2"/>
      <c r="B116" s="4" t="s">
        <v>230</v>
      </c>
      <c r="C116" s="5" t="s">
        <v>272</v>
      </c>
      <c r="D116" s="86" t="s">
        <v>273</v>
      </c>
      <c r="E116" s="6"/>
      <c r="F116" s="2"/>
      <c r="G116" s="2"/>
      <c r="H116" s="132"/>
      <c r="I116" s="13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2"/>
      <c r="B117" s="4" t="s">
        <v>230</v>
      </c>
      <c r="C117" s="5" t="s">
        <v>274</v>
      </c>
      <c r="D117" s="86" t="s">
        <v>275</v>
      </c>
      <c r="E117" s="6"/>
      <c r="F117" s="2"/>
      <c r="G117" s="2"/>
      <c r="H117" s="132"/>
      <c r="I117" s="13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2"/>
      <c r="B118" s="4" t="s">
        <v>230</v>
      </c>
      <c r="C118" s="5" t="s">
        <v>276</v>
      </c>
      <c r="D118" s="86" t="s">
        <v>277</v>
      </c>
      <c r="E118" s="6"/>
      <c r="F118" s="2"/>
      <c r="G118" s="2"/>
      <c r="H118" s="132"/>
      <c r="I118" s="13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2"/>
      <c r="B119" s="4" t="s">
        <v>230</v>
      </c>
      <c r="C119" s="14" t="s">
        <v>278</v>
      </c>
      <c r="D119" s="90" t="s">
        <v>279</v>
      </c>
      <c r="E119" s="6"/>
      <c r="F119" s="2"/>
      <c r="G119" s="2"/>
      <c r="H119" s="132"/>
      <c r="I119" s="13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2"/>
      <c r="B120" s="4" t="s">
        <v>280</v>
      </c>
      <c r="C120" s="5" t="s">
        <v>281</v>
      </c>
      <c r="D120" s="86" t="s">
        <v>282</v>
      </c>
      <c r="E120" s="6"/>
      <c r="F120" s="2"/>
      <c r="G120" s="2"/>
      <c r="H120" s="132"/>
      <c r="I120" s="13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2"/>
      <c r="B121" s="4" t="s">
        <v>280</v>
      </c>
      <c r="C121" s="5" t="s">
        <v>283</v>
      </c>
      <c r="D121" s="86" t="s">
        <v>284</v>
      </c>
      <c r="E121" s="6"/>
      <c r="F121" s="2"/>
      <c r="G121" s="2"/>
      <c r="H121" s="132"/>
      <c r="I121" s="13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2"/>
      <c r="B122" s="4" t="s">
        <v>280</v>
      </c>
      <c r="C122" s="5" t="s">
        <v>285</v>
      </c>
      <c r="D122" s="86" t="s">
        <v>286</v>
      </c>
      <c r="E122" s="6"/>
      <c r="F122" s="2"/>
      <c r="G122" s="2"/>
      <c r="H122" s="132"/>
      <c r="I122" s="13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2"/>
      <c r="B123" s="4" t="s">
        <v>280</v>
      </c>
      <c r="C123" s="5" t="s">
        <v>287</v>
      </c>
      <c r="D123" s="86" t="s">
        <v>288</v>
      </c>
      <c r="E123" s="6"/>
      <c r="F123" s="2"/>
      <c r="G123" s="2"/>
      <c r="H123" s="132"/>
      <c r="I123" s="13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2"/>
      <c r="B124" s="4" t="s">
        <v>280</v>
      </c>
      <c r="C124" s="14" t="s">
        <v>289</v>
      </c>
      <c r="D124" s="90" t="s">
        <v>290</v>
      </c>
      <c r="E124" s="6"/>
      <c r="F124" s="2"/>
      <c r="G124" s="2"/>
      <c r="H124" s="132"/>
      <c r="I124" s="13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45" x14ac:dyDescent="0.25">
      <c r="A125" s="133"/>
      <c r="B125" s="134" t="s">
        <v>291</v>
      </c>
      <c r="C125" s="137" t="s">
        <v>292</v>
      </c>
      <c r="D125" s="146" t="s">
        <v>293</v>
      </c>
      <c r="E125" s="18" t="s">
        <v>294</v>
      </c>
      <c r="F125" s="143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</row>
    <row r="126" spans="1:28" ht="30" x14ac:dyDescent="0.25">
      <c r="A126" s="133"/>
      <c r="B126" s="136"/>
      <c r="C126" s="139"/>
      <c r="D126" s="148"/>
      <c r="E126" s="19" t="s">
        <v>295</v>
      </c>
      <c r="F126" s="143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</row>
    <row r="127" spans="1:28" x14ac:dyDescent="0.25">
      <c r="A127" s="2"/>
      <c r="B127" s="4" t="s">
        <v>291</v>
      </c>
      <c r="C127" s="5" t="s">
        <v>296</v>
      </c>
      <c r="D127" s="86" t="s">
        <v>297</v>
      </c>
      <c r="E127" s="20"/>
      <c r="F127" s="2"/>
      <c r="G127" s="2"/>
      <c r="H127" s="132"/>
      <c r="I127" s="13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2"/>
      <c r="B128" s="4" t="s">
        <v>291</v>
      </c>
      <c r="C128" s="5" t="s">
        <v>298</v>
      </c>
      <c r="D128" s="86" t="s">
        <v>299</v>
      </c>
      <c r="E128" s="20"/>
      <c r="F128" s="2"/>
      <c r="G128" s="2"/>
      <c r="H128" s="132"/>
      <c r="I128" s="13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2"/>
      <c r="B129" s="4" t="s">
        <v>291</v>
      </c>
      <c r="C129" s="5" t="s">
        <v>300</v>
      </c>
      <c r="D129" s="86" t="s">
        <v>301</v>
      </c>
      <c r="E129" s="20"/>
      <c r="F129" s="2"/>
      <c r="G129" s="2"/>
      <c r="H129" s="132"/>
      <c r="I129" s="13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2"/>
      <c r="B130" s="4" t="s">
        <v>291</v>
      </c>
      <c r="C130" s="5" t="s">
        <v>302</v>
      </c>
      <c r="D130" s="86" t="s">
        <v>303</v>
      </c>
      <c r="E130" s="20"/>
      <c r="F130" s="2"/>
      <c r="G130" s="2"/>
      <c r="H130" s="132"/>
      <c r="I130" s="13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2"/>
      <c r="B131" s="4" t="s">
        <v>304</v>
      </c>
      <c r="C131" s="5" t="s">
        <v>305</v>
      </c>
      <c r="D131" s="86" t="s">
        <v>306</v>
      </c>
      <c r="E131" s="20"/>
      <c r="F131" s="2"/>
      <c r="G131" s="2"/>
      <c r="H131" s="132"/>
      <c r="I131" s="13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2"/>
      <c r="B132" s="4" t="s">
        <v>304</v>
      </c>
      <c r="C132" s="5" t="s">
        <v>307</v>
      </c>
      <c r="D132" s="86" t="s">
        <v>308</v>
      </c>
      <c r="E132" s="20"/>
      <c r="F132" s="2"/>
      <c r="G132" s="2"/>
      <c r="H132" s="132"/>
      <c r="I132" s="13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2"/>
      <c r="B133" s="4" t="s">
        <v>309</v>
      </c>
      <c r="C133" s="5" t="s">
        <v>310</v>
      </c>
      <c r="D133" s="86" t="s">
        <v>311</v>
      </c>
      <c r="E133" s="20"/>
      <c r="F133" s="2"/>
      <c r="G133" s="2"/>
      <c r="H133" s="132"/>
      <c r="I133" s="13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2"/>
      <c r="B134" s="4" t="s">
        <v>309</v>
      </c>
      <c r="C134" s="5" t="s">
        <v>312</v>
      </c>
      <c r="D134" s="86" t="s">
        <v>313</v>
      </c>
      <c r="E134" s="6"/>
      <c r="F134" s="2"/>
      <c r="G134" s="2"/>
      <c r="H134" s="132"/>
      <c r="I134" s="13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2"/>
      <c r="B135" s="4" t="s">
        <v>309</v>
      </c>
      <c r="C135" s="5" t="s">
        <v>314</v>
      </c>
      <c r="D135" s="86" t="s">
        <v>315</v>
      </c>
      <c r="E135" s="6"/>
      <c r="F135" s="2"/>
      <c r="G135" s="2"/>
      <c r="H135" s="132"/>
      <c r="I135" s="13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133"/>
      <c r="B136" s="134" t="s">
        <v>309</v>
      </c>
      <c r="C136" s="137" t="s">
        <v>88</v>
      </c>
      <c r="D136" s="87" t="s">
        <v>316</v>
      </c>
      <c r="E136" s="140"/>
      <c r="F136" s="143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</row>
    <row r="137" spans="1:28" x14ac:dyDescent="0.25">
      <c r="A137" s="133"/>
      <c r="B137" s="135"/>
      <c r="C137" s="138"/>
      <c r="D137" s="88" t="s">
        <v>317</v>
      </c>
      <c r="E137" s="141"/>
      <c r="F137" s="143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</row>
    <row r="138" spans="1:28" x14ac:dyDescent="0.25">
      <c r="A138" s="133"/>
      <c r="B138" s="135"/>
      <c r="C138" s="138"/>
      <c r="D138" s="88" t="s">
        <v>318</v>
      </c>
      <c r="E138" s="141"/>
      <c r="F138" s="143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</row>
    <row r="139" spans="1:28" x14ac:dyDescent="0.25">
      <c r="A139" s="133"/>
      <c r="B139" s="135"/>
      <c r="C139" s="138"/>
      <c r="D139" s="88" t="s">
        <v>319</v>
      </c>
      <c r="E139" s="141"/>
      <c r="F139" s="143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</row>
    <row r="140" spans="1:28" x14ac:dyDescent="0.25">
      <c r="A140" s="133"/>
      <c r="B140" s="135"/>
      <c r="C140" s="138"/>
      <c r="D140" s="88" t="s">
        <v>320</v>
      </c>
      <c r="E140" s="141"/>
      <c r="F140" s="143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</row>
    <row r="141" spans="1:28" x14ac:dyDescent="0.25">
      <c r="A141" s="133"/>
      <c r="B141" s="136"/>
      <c r="C141" s="139"/>
      <c r="D141" s="89" t="s">
        <v>321</v>
      </c>
      <c r="E141" s="142"/>
      <c r="F141" s="143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</row>
    <row r="142" spans="1:28" x14ac:dyDescent="0.25">
      <c r="A142" s="133"/>
      <c r="B142" s="134" t="s">
        <v>309</v>
      </c>
      <c r="C142" s="12" t="s">
        <v>322</v>
      </c>
      <c r="D142" s="87" t="s">
        <v>324</v>
      </c>
      <c r="E142" s="140"/>
      <c r="F142" s="143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</row>
    <row r="143" spans="1:28" x14ac:dyDescent="0.25">
      <c r="A143" s="133"/>
      <c r="B143" s="136"/>
      <c r="C143" s="13" t="s">
        <v>323</v>
      </c>
      <c r="D143" s="89" t="s">
        <v>325</v>
      </c>
      <c r="E143" s="142"/>
      <c r="F143" s="143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</row>
    <row r="144" spans="1:28" x14ac:dyDescent="0.25">
      <c r="A144" s="2"/>
      <c r="B144" s="4" t="s">
        <v>309</v>
      </c>
      <c r="C144" s="14" t="s">
        <v>205</v>
      </c>
      <c r="D144" s="86" t="s">
        <v>326</v>
      </c>
      <c r="E144" s="6"/>
      <c r="F144" s="2"/>
      <c r="G144" s="2"/>
      <c r="H144" s="132"/>
      <c r="I144" s="13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2"/>
      <c r="B145" s="4" t="s">
        <v>309</v>
      </c>
      <c r="C145" s="14" t="s">
        <v>327</v>
      </c>
      <c r="D145" s="86" t="s">
        <v>328</v>
      </c>
      <c r="E145" s="6"/>
      <c r="F145" s="2"/>
      <c r="G145" s="2"/>
      <c r="H145" s="132"/>
      <c r="I145" s="13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2"/>
      <c r="B146" s="4" t="s">
        <v>309</v>
      </c>
      <c r="C146" s="5" t="s">
        <v>329</v>
      </c>
      <c r="D146" s="86" t="s">
        <v>330</v>
      </c>
      <c r="E146" s="6"/>
      <c r="F146" s="2"/>
      <c r="G146" s="2"/>
      <c r="H146" s="132"/>
      <c r="I146" s="13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2"/>
      <c r="B147" s="4" t="s">
        <v>309</v>
      </c>
      <c r="C147" s="5" t="s">
        <v>323</v>
      </c>
      <c r="D147" s="86" t="s">
        <v>331</v>
      </c>
      <c r="E147" s="6"/>
      <c r="F147" s="2"/>
      <c r="G147" s="2"/>
      <c r="H147" s="132"/>
      <c r="I147" s="13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133"/>
      <c r="B148" s="134" t="s">
        <v>309</v>
      </c>
      <c r="C148" s="12" t="s">
        <v>332</v>
      </c>
      <c r="D148" s="87" t="s">
        <v>334</v>
      </c>
      <c r="E148" s="140"/>
      <c r="F148" s="143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</row>
    <row r="149" spans="1:28" ht="30" x14ac:dyDescent="0.25">
      <c r="A149" s="133"/>
      <c r="B149" s="135"/>
      <c r="C149" s="21" t="s">
        <v>333</v>
      </c>
      <c r="D149" s="88" t="s">
        <v>335</v>
      </c>
      <c r="E149" s="141"/>
      <c r="F149" s="143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</row>
    <row r="150" spans="1:28" x14ac:dyDescent="0.25">
      <c r="A150" s="133"/>
      <c r="B150" s="136"/>
      <c r="C150" s="13"/>
      <c r="D150" s="89" t="s">
        <v>336</v>
      </c>
      <c r="E150" s="142"/>
      <c r="F150" s="143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</row>
    <row r="151" spans="1:28" x14ac:dyDescent="0.25">
      <c r="A151" s="2"/>
      <c r="B151" s="4" t="s">
        <v>309</v>
      </c>
      <c r="C151" s="5" t="s">
        <v>337</v>
      </c>
      <c r="D151" s="86" t="s">
        <v>338</v>
      </c>
      <c r="E151" s="6"/>
      <c r="F151" s="2"/>
      <c r="G151" s="2"/>
      <c r="H151" s="132"/>
      <c r="I151" s="13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2"/>
      <c r="B152" s="4" t="s">
        <v>309</v>
      </c>
      <c r="C152" s="14" t="s">
        <v>339</v>
      </c>
      <c r="D152" s="90" t="s">
        <v>340</v>
      </c>
      <c r="E152" s="6"/>
      <c r="F152" s="2"/>
      <c r="G152" s="2"/>
      <c r="H152" s="132"/>
      <c r="I152" s="13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2"/>
      <c r="B153" s="4" t="s">
        <v>341</v>
      </c>
      <c r="C153" s="5" t="s">
        <v>342</v>
      </c>
      <c r="D153" s="86" t="s">
        <v>343</v>
      </c>
      <c r="E153" s="6"/>
      <c r="F153" s="2"/>
      <c r="G153" s="2"/>
      <c r="H153" s="132"/>
      <c r="I153" s="13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2"/>
      <c r="B154" s="4" t="s">
        <v>341</v>
      </c>
      <c r="C154" s="5" t="s">
        <v>344</v>
      </c>
      <c r="D154" s="86" t="s">
        <v>345</v>
      </c>
      <c r="E154" s="6"/>
      <c r="F154" s="2"/>
      <c r="G154" s="2"/>
      <c r="H154" s="132"/>
      <c r="I154" s="13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2"/>
      <c r="B155" s="4" t="s">
        <v>341</v>
      </c>
      <c r="C155" s="5" t="s">
        <v>346</v>
      </c>
      <c r="D155" s="86" t="s">
        <v>347</v>
      </c>
      <c r="E155" s="6"/>
      <c r="F155" s="2"/>
      <c r="G155" s="2"/>
      <c r="H155" s="132"/>
      <c r="I155" s="13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2"/>
      <c r="B156" s="4" t="s">
        <v>341</v>
      </c>
      <c r="C156" s="5" t="s">
        <v>348</v>
      </c>
      <c r="D156" s="86" t="s">
        <v>349</v>
      </c>
      <c r="E156" s="6"/>
      <c r="F156" s="2"/>
      <c r="G156" s="2"/>
      <c r="H156" s="132"/>
      <c r="I156" s="13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2"/>
      <c r="B157" s="4" t="s">
        <v>341</v>
      </c>
      <c r="C157" s="5" t="s">
        <v>350</v>
      </c>
      <c r="D157" s="86" t="s">
        <v>351</v>
      </c>
      <c r="E157" s="6"/>
      <c r="F157" s="2"/>
      <c r="G157" s="2"/>
      <c r="H157" s="132"/>
      <c r="I157" s="13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2"/>
      <c r="B158" s="4" t="s">
        <v>341</v>
      </c>
      <c r="C158" s="5" t="s">
        <v>352</v>
      </c>
      <c r="D158" s="86" t="s">
        <v>353</v>
      </c>
      <c r="E158" s="6"/>
      <c r="F158" s="2"/>
      <c r="G158" s="2"/>
      <c r="H158" s="132"/>
      <c r="I158" s="13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2"/>
      <c r="B159" s="4" t="s">
        <v>354</v>
      </c>
      <c r="C159" s="5" t="s">
        <v>355</v>
      </c>
      <c r="D159" s="86" t="s">
        <v>356</v>
      </c>
      <c r="E159" s="22"/>
      <c r="F159" s="2"/>
      <c r="G159" s="2"/>
      <c r="H159" s="132"/>
      <c r="I159" s="13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2"/>
      <c r="B160" s="4" t="s">
        <v>354</v>
      </c>
      <c r="C160" s="5" t="s">
        <v>59</v>
      </c>
      <c r="D160" s="86" t="s">
        <v>357</v>
      </c>
      <c r="E160" s="22"/>
      <c r="F160" s="2"/>
      <c r="G160" s="2"/>
      <c r="H160" s="132"/>
      <c r="I160" s="13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2"/>
      <c r="B161" s="4" t="s">
        <v>354</v>
      </c>
      <c r="C161" s="5" t="s">
        <v>358</v>
      </c>
      <c r="D161" s="86" t="s">
        <v>359</v>
      </c>
      <c r="E161" s="22"/>
      <c r="F161" s="2"/>
      <c r="G161" s="2"/>
      <c r="H161" s="132"/>
      <c r="I161" s="13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2"/>
      <c r="B162" s="4" t="s">
        <v>354</v>
      </c>
      <c r="C162" s="5" t="s">
        <v>360</v>
      </c>
      <c r="D162" s="86"/>
      <c r="E162" s="22"/>
      <c r="F162" s="2"/>
      <c r="G162" s="2"/>
      <c r="H162" s="132"/>
      <c r="I162" s="13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2"/>
      <c r="B163" s="4" t="s">
        <v>354</v>
      </c>
      <c r="C163" s="5" t="s">
        <v>361</v>
      </c>
      <c r="D163" s="86" t="s">
        <v>362</v>
      </c>
      <c r="E163" s="22"/>
      <c r="F163" s="2"/>
      <c r="G163" s="2"/>
      <c r="H163" s="132"/>
      <c r="I163" s="13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2"/>
      <c r="B164" s="4" t="s">
        <v>354</v>
      </c>
      <c r="C164" s="5" t="s">
        <v>363</v>
      </c>
      <c r="D164" s="86" t="s">
        <v>364</v>
      </c>
      <c r="E164" s="22"/>
      <c r="F164" s="2"/>
      <c r="G164" s="2"/>
      <c r="H164" s="132"/>
      <c r="I164" s="13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2"/>
      <c r="B165" s="4" t="s">
        <v>365</v>
      </c>
      <c r="C165" s="14" t="s">
        <v>366</v>
      </c>
      <c r="D165" s="86" t="s">
        <v>367</v>
      </c>
      <c r="E165" s="22"/>
      <c r="F165" s="2"/>
      <c r="G165" s="2"/>
      <c r="H165" s="132"/>
      <c r="I165" s="13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133"/>
      <c r="B166" s="134" t="s">
        <v>365</v>
      </c>
      <c r="C166" s="12" t="s">
        <v>368</v>
      </c>
      <c r="D166" s="144" t="s">
        <v>371</v>
      </c>
      <c r="E166" s="150"/>
      <c r="F166" s="143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</row>
    <row r="167" spans="1:28" x14ac:dyDescent="0.25">
      <c r="A167" s="133"/>
      <c r="B167" s="135"/>
      <c r="C167" s="21" t="s">
        <v>369</v>
      </c>
      <c r="D167" s="149"/>
      <c r="E167" s="151"/>
      <c r="F167" s="143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</row>
    <row r="168" spans="1:28" x14ac:dyDescent="0.25">
      <c r="A168" s="133"/>
      <c r="B168" s="136"/>
      <c r="C168" s="13" t="s">
        <v>370</v>
      </c>
      <c r="D168" s="145"/>
      <c r="E168" s="152"/>
      <c r="F168" s="143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</row>
    <row r="169" spans="1:28" x14ac:dyDescent="0.25">
      <c r="A169" s="2"/>
      <c r="B169" s="4" t="s">
        <v>365</v>
      </c>
      <c r="C169" s="14" t="s">
        <v>147</v>
      </c>
      <c r="D169" s="86" t="s">
        <v>372</v>
      </c>
      <c r="E169" s="22"/>
      <c r="F169" s="2"/>
      <c r="G169" s="2"/>
      <c r="H169" s="132"/>
      <c r="I169" s="13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2"/>
      <c r="B170" s="4" t="s">
        <v>365</v>
      </c>
      <c r="C170" s="14" t="s">
        <v>373</v>
      </c>
      <c r="D170" s="90" t="s">
        <v>374</v>
      </c>
      <c r="E170" s="22"/>
      <c r="F170" s="2"/>
      <c r="G170" s="2"/>
      <c r="H170" s="132"/>
      <c r="I170" s="13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2"/>
      <c r="B171" s="4" t="s">
        <v>365</v>
      </c>
      <c r="C171" s="14" t="s">
        <v>375</v>
      </c>
      <c r="D171" s="90" t="s">
        <v>376</v>
      </c>
      <c r="E171" s="22"/>
      <c r="F171" s="2"/>
      <c r="G171" s="2"/>
      <c r="H171" s="132"/>
      <c r="I171" s="13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2"/>
      <c r="B172" s="4" t="s">
        <v>365</v>
      </c>
      <c r="C172" s="14" t="s">
        <v>377</v>
      </c>
      <c r="D172" s="86" t="s">
        <v>378</v>
      </c>
      <c r="E172" s="22"/>
      <c r="F172" s="2"/>
      <c r="G172" s="2"/>
      <c r="H172" s="132"/>
      <c r="I172" s="13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2"/>
      <c r="B173" s="4" t="s">
        <v>365</v>
      </c>
      <c r="C173" s="14" t="s">
        <v>379</v>
      </c>
      <c r="D173" s="93" t="s">
        <v>380</v>
      </c>
      <c r="E173" s="22"/>
      <c r="F173" s="2"/>
      <c r="G173" s="2"/>
      <c r="H173" s="132"/>
      <c r="I173" s="13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2"/>
      <c r="B174" s="4" t="s">
        <v>365</v>
      </c>
      <c r="C174" s="14" t="s">
        <v>381</v>
      </c>
      <c r="D174" s="86" t="s">
        <v>382</v>
      </c>
      <c r="E174" s="22"/>
      <c r="F174" s="2"/>
      <c r="G174" s="2"/>
      <c r="H174" s="132"/>
      <c r="I174" s="13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2"/>
      <c r="B175" s="4" t="s">
        <v>365</v>
      </c>
      <c r="C175" s="14" t="s">
        <v>383</v>
      </c>
      <c r="D175" s="86" t="s">
        <v>384</v>
      </c>
      <c r="E175" s="22"/>
      <c r="F175" s="2"/>
      <c r="G175" s="2"/>
      <c r="H175" s="132"/>
      <c r="I175" s="13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2"/>
      <c r="B176" s="4" t="s">
        <v>365</v>
      </c>
      <c r="C176" s="14" t="s">
        <v>385</v>
      </c>
      <c r="D176" s="86" t="s">
        <v>386</v>
      </c>
      <c r="E176" s="22"/>
      <c r="F176" s="2"/>
      <c r="G176" s="2"/>
      <c r="H176" s="132"/>
      <c r="I176" s="13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2"/>
      <c r="B177" s="4" t="s">
        <v>365</v>
      </c>
      <c r="C177" s="14" t="s">
        <v>332</v>
      </c>
      <c r="D177" s="86" t="s">
        <v>387</v>
      </c>
      <c r="E177" s="22"/>
      <c r="F177" s="2"/>
      <c r="G177" s="2"/>
      <c r="H177" s="132"/>
      <c r="I177" s="13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2"/>
      <c r="B178" s="4" t="s">
        <v>365</v>
      </c>
      <c r="C178" s="14" t="s">
        <v>388</v>
      </c>
      <c r="D178" s="86" t="s">
        <v>389</v>
      </c>
      <c r="E178" s="22"/>
      <c r="F178" s="2"/>
      <c r="G178" s="2"/>
      <c r="H178" s="132"/>
      <c r="I178" s="13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2"/>
      <c r="B179" s="4" t="s">
        <v>365</v>
      </c>
      <c r="C179" s="5" t="s">
        <v>390</v>
      </c>
      <c r="D179" s="86" t="s">
        <v>391</v>
      </c>
      <c r="E179" s="22"/>
      <c r="F179" s="2"/>
      <c r="G179" s="2"/>
      <c r="H179" s="132"/>
      <c r="I179" s="13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2"/>
      <c r="B180" s="4" t="s">
        <v>365</v>
      </c>
      <c r="C180" s="14" t="s">
        <v>370</v>
      </c>
      <c r="D180" s="90" t="s">
        <v>392</v>
      </c>
      <c r="E180" s="22"/>
      <c r="F180" s="2"/>
      <c r="G180" s="2"/>
      <c r="H180" s="132"/>
      <c r="I180" s="13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2"/>
      <c r="B181" s="4" t="s">
        <v>365</v>
      </c>
      <c r="C181" s="14" t="s">
        <v>393</v>
      </c>
      <c r="D181" s="90" t="s">
        <v>394</v>
      </c>
      <c r="E181" s="22"/>
      <c r="F181" s="2"/>
      <c r="G181" s="2"/>
      <c r="H181" s="132"/>
      <c r="I181" s="13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2"/>
      <c r="B182" s="4" t="s">
        <v>395</v>
      </c>
      <c r="C182" s="5" t="s">
        <v>396</v>
      </c>
      <c r="D182" s="86" t="s">
        <v>397</v>
      </c>
      <c r="E182" s="22"/>
      <c r="F182" s="2"/>
      <c r="G182" s="2"/>
      <c r="H182" s="132"/>
      <c r="I182" s="13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2"/>
      <c r="B183" s="4" t="s">
        <v>395</v>
      </c>
      <c r="C183" s="5" t="s">
        <v>398</v>
      </c>
      <c r="D183" s="86" t="s">
        <v>399</v>
      </c>
      <c r="E183" s="22"/>
      <c r="F183" s="2"/>
      <c r="G183" s="2"/>
      <c r="H183" s="132"/>
      <c r="I183" s="13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2"/>
      <c r="B184" s="4" t="s">
        <v>395</v>
      </c>
      <c r="C184" s="5" t="s">
        <v>400</v>
      </c>
      <c r="D184" s="86" t="s">
        <v>401</v>
      </c>
      <c r="E184" s="22"/>
      <c r="F184" s="2"/>
      <c r="G184" s="2"/>
      <c r="H184" s="132"/>
      <c r="I184" s="13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2"/>
      <c r="B185" s="4" t="s">
        <v>395</v>
      </c>
      <c r="C185" s="5" t="s">
        <v>402</v>
      </c>
      <c r="D185" s="86" t="s">
        <v>403</v>
      </c>
      <c r="E185" s="22"/>
      <c r="F185" s="2"/>
      <c r="G185" s="2"/>
      <c r="H185" s="132"/>
      <c r="I185" s="13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2"/>
      <c r="B186" s="4" t="s">
        <v>200</v>
      </c>
      <c r="C186" s="5" t="s">
        <v>252</v>
      </c>
      <c r="D186" s="86" t="s">
        <v>404</v>
      </c>
      <c r="E186" s="22"/>
      <c r="F186" s="2"/>
      <c r="G186" s="2"/>
      <c r="H186" s="132"/>
      <c r="I186" s="13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A187" s="2"/>
      <c r="B187" s="4" t="s">
        <v>395</v>
      </c>
      <c r="C187" s="5" t="s">
        <v>405</v>
      </c>
      <c r="D187" s="86" t="s">
        <v>406</v>
      </c>
      <c r="E187" s="22"/>
      <c r="F187" s="2"/>
      <c r="G187" s="2"/>
      <c r="H187" s="132"/>
      <c r="I187" s="13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2"/>
      <c r="B188" s="4" t="s">
        <v>395</v>
      </c>
      <c r="C188" s="5" t="s">
        <v>407</v>
      </c>
      <c r="D188" s="86" t="s">
        <v>408</v>
      </c>
      <c r="E188" s="22"/>
      <c r="F188" s="2"/>
      <c r="G188" s="2"/>
      <c r="H188" s="132"/>
      <c r="I188" s="13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2"/>
      <c r="B189" s="4" t="s">
        <v>395</v>
      </c>
      <c r="C189" s="5" t="s">
        <v>409</v>
      </c>
      <c r="D189" s="86" t="s">
        <v>410</v>
      </c>
      <c r="E189" s="22"/>
      <c r="F189" s="2"/>
      <c r="G189" s="2"/>
      <c r="H189" s="132"/>
      <c r="I189" s="13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2"/>
      <c r="B190" s="4" t="s">
        <v>173</v>
      </c>
      <c r="C190" s="5" t="s">
        <v>411</v>
      </c>
      <c r="D190" s="86" t="s">
        <v>412</v>
      </c>
      <c r="E190" s="22"/>
      <c r="F190" s="2"/>
      <c r="G190" s="2"/>
      <c r="H190" s="132"/>
      <c r="I190" s="13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2"/>
      <c r="B191" s="4" t="s">
        <v>173</v>
      </c>
      <c r="C191" s="5" t="s">
        <v>413</v>
      </c>
      <c r="D191" s="86" t="s">
        <v>414</v>
      </c>
      <c r="E191" s="22"/>
      <c r="F191" s="2"/>
      <c r="G191" s="2"/>
      <c r="H191" s="132"/>
      <c r="I191" s="13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2"/>
      <c r="B192" s="4" t="s">
        <v>415</v>
      </c>
      <c r="C192" s="5" t="s">
        <v>416</v>
      </c>
      <c r="D192" s="86" t="s">
        <v>417</v>
      </c>
      <c r="E192" s="22"/>
      <c r="F192" s="2"/>
      <c r="G192" s="2"/>
      <c r="H192" s="132"/>
      <c r="I192" s="13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2"/>
      <c r="B193" s="4" t="s">
        <v>415</v>
      </c>
      <c r="C193" s="5" t="s">
        <v>418</v>
      </c>
      <c r="D193" s="86" t="s">
        <v>419</v>
      </c>
      <c r="E193" s="22"/>
      <c r="F193" s="2"/>
      <c r="G193" s="2"/>
      <c r="H193" s="132"/>
      <c r="I193" s="13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133"/>
      <c r="B194" s="134" t="s">
        <v>415</v>
      </c>
      <c r="C194" s="137" t="s">
        <v>420</v>
      </c>
      <c r="D194" s="91" t="s">
        <v>421</v>
      </c>
      <c r="E194" s="150"/>
      <c r="F194" s="143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</row>
    <row r="195" spans="1:28" x14ac:dyDescent="0.25">
      <c r="A195" s="133"/>
      <c r="B195" s="136"/>
      <c r="C195" s="139"/>
      <c r="D195" s="92" t="s">
        <v>422</v>
      </c>
      <c r="E195" s="152"/>
      <c r="F195" s="143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</row>
    <row r="196" spans="1:28" x14ac:dyDescent="0.25">
      <c r="A196" s="2"/>
      <c r="B196" s="4" t="s">
        <v>415</v>
      </c>
      <c r="C196" s="5" t="s">
        <v>423</v>
      </c>
      <c r="D196" s="86" t="s">
        <v>424</v>
      </c>
      <c r="E196" s="22"/>
      <c r="F196" s="2"/>
      <c r="G196" s="2"/>
      <c r="H196" s="132"/>
      <c r="I196" s="13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2"/>
      <c r="B197" s="4" t="s">
        <v>415</v>
      </c>
      <c r="C197" s="5" t="s">
        <v>142</v>
      </c>
      <c r="D197" s="86" t="s">
        <v>425</v>
      </c>
      <c r="E197" s="22"/>
      <c r="F197" s="2"/>
      <c r="G197" s="2"/>
      <c r="H197" s="132"/>
      <c r="I197" s="13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133"/>
      <c r="B198" s="134" t="s">
        <v>415</v>
      </c>
      <c r="C198" s="137" t="s">
        <v>140</v>
      </c>
      <c r="D198" s="91" t="s">
        <v>426</v>
      </c>
      <c r="E198" s="150"/>
      <c r="F198" s="143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</row>
    <row r="199" spans="1:28" x14ac:dyDescent="0.25">
      <c r="A199" s="133"/>
      <c r="B199" s="136"/>
      <c r="C199" s="139"/>
      <c r="D199" s="92" t="s">
        <v>427</v>
      </c>
      <c r="E199" s="152"/>
      <c r="F199" s="143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</row>
    <row r="200" spans="1:28" x14ac:dyDescent="0.25">
      <c r="A200" s="2"/>
      <c r="B200" s="4" t="s">
        <v>415</v>
      </c>
      <c r="C200" s="5" t="s">
        <v>428</v>
      </c>
      <c r="D200" s="86" t="s">
        <v>429</v>
      </c>
      <c r="E200" s="22"/>
      <c r="F200" s="2"/>
      <c r="G200" s="2"/>
      <c r="H200" s="132"/>
      <c r="I200" s="13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2"/>
      <c r="B201" s="4" t="s">
        <v>415</v>
      </c>
      <c r="C201" s="5" t="s">
        <v>430</v>
      </c>
      <c r="D201" s="86" t="s">
        <v>431</v>
      </c>
      <c r="E201" s="22"/>
      <c r="F201" s="2"/>
      <c r="G201" s="2"/>
      <c r="H201" s="132"/>
      <c r="I201" s="13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2"/>
      <c r="B202" s="4" t="s">
        <v>54</v>
      </c>
      <c r="C202" s="5" t="s">
        <v>432</v>
      </c>
      <c r="D202" s="86" t="s">
        <v>433</v>
      </c>
      <c r="E202" s="22"/>
      <c r="F202" s="2"/>
      <c r="G202" s="2"/>
      <c r="H202" s="132"/>
      <c r="I202" s="13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2"/>
      <c r="B203" s="4" t="s">
        <v>54</v>
      </c>
      <c r="C203" s="5" t="s">
        <v>434</v>
      </c>
      <c r="D203" s="86" t="s">
        <v>433</v>
      </c>
      <c r="E203" s="22"/>
      <c r="F203" s="2"/>
      <c r="G203" s="2"/>
      <c r="H203" s="132"/>
      <c r="I203" s="13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2"/>
      <c r="B204" s="4" t="s">
        <v>54</v>
      </c>
      <c r="C204" s="5" t="s">
        <v>435</v>
      </c>
      <c r="D204" s="86" t="s">
        <v>436</v>
      </c>
      <c r="E204" s="22"/>
      <c r="F204" s="2"/>
      <c r="G204" s="2"/>
      <c r="H204" s="132"/>
      <c r="I204" s="13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133"/>
      <c r="B205" s="134" t="s">
        <v>54</v>
      </c>
      <c r="C205" s="137" t="s">
        <v>437</v>
      </c>
      <c r="D205" s="91" t="s">
        <v>438</v>
      </c>
      <c r="E205" s="150"/>
      <c r="F205" s="143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</row>
    <row r="206" spans="1:28" x14ac:dyDescent="0.25">
      <c r="A206" s="133"/>
      <c r="B206" s="136"/>
      <c r="C206" s="139"/>
      <c r="D206" s="92" t="s">
        <v>439</v>
      </c>
      <c r="E206" s="152"/>
      <c r="F206" s="143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</row>
    <row r="207" spans="1:28" x14ac:dyDescent="0.25">
      <c r="A207" s="2"/>
      <c r="B207" s="4" t="s">
        <v>54</v>
      </c>
      <c r="C207" s="5" t="s">
        <v>440</v>
      </c>
      <c r="D207" s="86" t="s">
        <v>441</v>
      </c>
      <c r="E207" s="22"/>
      <c r="F207" s="2"/>
      <c r="G207" s="2"/>
      <c r="H207" s="132"/>
      <c r="I207" s="13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2"/>
      <c r="B208" s="4" t="s">
        <v>54</v>
      </c>
      <c r="C208" s="5" t="s">
        <v>442</v>
      </c>
      <c r="D208" s="86" t="s">
        <v>443</v>
      </c>
      <c r="E208" s="22"/>
      <c r="F208" s="2"/>
      <c r="G208" s="2"/>
      <c r="H208" s="132"/>
      <c r="I208" s="13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2"/>
      <c r="B209" s="4" t="s">
        <v>54</v>
      </c>
      <c r="C209" s="5" t="s">
        <v>444</v>
      </c>
      <c r="D209" s="86" t="s">
        <v>445</v>
      </c>
      <c r="E209" s="22"/>
      <c r="F209" s="2"/>
      <c r="G209" s="2"/>
      <c r="H209" s="132"/>
      <c r="I209" s="13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2"/>
      <c r="B210" s="4" t="s">
        <v>54</v>
      </c>
      <c r="C210" s="5" t="s">
        <v>446</v>
      </c>
      <c r="D210" s="86" t="s">
        <v>447</v>
      </c>
      <c r="E210" s="22"/>
      <c r="F210" s="2"/>
      <c r="G210" s="2"/>
      <c r="H210" s="132"/>
      <c r="I210" s="13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2"/>
      <c r="B211" s="4" t="s">
        <v>173</v>
      </c>
      <c r="C211" s="5" t="s">
        <v>448</v>
      </c>
      <c r="D211" s="86" t="s">
        <v>449</v>
      </c>
      <c r="E211" s="22"/>
      <c r="F211" s="2"/>
      <c r="G211" s="2"/>
      <c r="H211" s="132"/>
      <c r="I211" s="13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133"/>
      <c r="B212" s="134" t="s">
        <v>450</v>
      </c>
      <c r="C212" s="137" t="s">
        <v>451</v>
      </c>
      <c r="D212" s="91" t="s">
        <v>452</v>
      </c>
      <c r="E212" s="15" t="s">
        <v>454</v>
      </c>
      <c r="F212" s="143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</row>
    <row r="213" spans="1:28" ht="105" x14ac:dyDescent="0.25">
      <c r="A213" s="133"/>
      <c r="B213" s="136"/>
      <c r="C213" s="139"/>
      <c r="D213" s="94" t="s">
        <v>453</v>
      </c>
      <c r="E213" s="17" t="s">
        <v>455</v>
      </c>
      <c r="F213" s="143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</row>
    <row r="214" spans="1:28" x14ac:dyDescent="0.25">
      <c r="A214" s="133"/>
      <c r="B214" s="134" t="s">
        <v>450</v>
      </c>
      <c r="C214" s="137" t="s">
        <v>456</v>
      </c>
      <c r="D214" s="91" t="s">
        <v>457</v>
      </c>
      <c r="E214" s="15" t="s">
        <v>459</v>
      </c>
      <c r="F214" s="143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</row>
    <row r="215" spans="1:28" ht="105" x14ac:dyDescent="0.25">
      <c r="A215" s="133"/>
      <c r="B215" s="136"/>
      <c r="C215" s="139"/>
      <c r="D215" s="94" t="s">
        <v>458</v>
      </c>
      <c r="E215" s="17" t="s">
        <v>460</v>
      </c>
      <c r="F215" s="143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</row>
    <row r="216" spans="1:28" ht="45" x14ac:dyDescent="0.25">
      <c r="A216" s="2"/>
      <c r="B216" s="4" t="s">
        <v>450</v>
      </c>
      <c r="C216" s="5" t="s">
        <v>423</v>
      </c>
      <c r="D216" s="86" t="s">
        <v>424</v>
      </c>
      <c r="E216" s="23" t="s">
        <v>461</v>
      </c>
      <c r="F216" s="2"/>
      <c r="G216" s="2"/>
      <c r="H216" s="132"/>
      <c r="I216" s="13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A217" s="2"/>
      <c r="B217" s="4" t="s">
        <v>450</v>
      </c>
      <c r="C217" s="5" t="s">
        <v>462</v>
      </c>
      <c r="D217" s="86" t="s">
        <v>463</v>
      </c>
      <c r="E217" s="23"/>
      <c r="F217" s="2"/>
      <c r="G217" s="2"/>
      <c r="H217" s="132"/>
      <c r="I217" s="13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5">
      <c r="A218" s="2"/>
      <c r="B218" s="4" t="s">
        <v>450</v>
      </c>
      <c r="C218" s="5" t="s">
        <v>464</v>
      </c>
      <c r="D218" s="86" t="s">
        <v>465</v>
      </c>
      <c r="E218" s="23"/>
      <c r="F218" s="2"/>
      <c r="G218" s="2"/>
      <c r="H218" s="132"/>
      <c r="I218" s="13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5">
      <c r="A219" s="2"/>
      <c r="B219" s="4" t="s">
        <v>450</v>
      </c>
      <c r="C219" s="5" t="s">
        <v>466</v>
      </c>
      <c r="D219" s="86" t="s">
        <v>467</v>
      </c>
      <c r="E219" s="23"/>
      <c r="F219" s="2"/>
      <c r="G219" s="2"/>
      <c r="H219" s="132"/>
      <c r="I219" s="13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2"/>
      <c r="B220" s="4" t="s">
        <v>450</v>
      </c>
      <c r="C220" s="5" t="s">
        <v>468</v>
      </c>
      <c r="D220" s="86" t="s">
        <v>469</v>
      </c>
      <c r="E220" s="23"/>
      <c r="F220" s="2"/>
      <c r="G220" s="2"/>
      <c r="H220" s="132"/>
      <c r="I220" s="13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60" x14ac:dyDescent="0.25">
      <c r="A221" s="2"/>
      <c r="B221" s="4" t="s">
        <v>450</v>
      </c>
      <c r="C221" s="5" t="s">
        <v>396</v>
      </c>
      <c r="D221" s="86" t="s">
        <v>470</v>
      </c>
      <c r="E221" s="11" t="s">
        <v>471</v>
      </c>
      <c r="F221" s="2"/>
      <c r="G221" s="2"/>
      <c r="H221" s="132"/>
      <c r="I221" s="13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75" x14ac:dyDescent="0.25">
      <c r="A222" s="2"/>
      <c r="B222" s="4" t="s">
        <v>450</v>
      </c>
      <c r="C222" s="5" t="s">
        <v>472</v>
      </c>
      <c r="D222" s="86" t="s">
        <v>473</v>
      </c>
      <c r="E222" s="11" t="s">
        <v>474</v>
      </c>
      <c r="F222" s="2"/>
      <c r="G222" s="2"/>
      <c r="H222" s="132"/>
      <c r="I222" s="13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29.25" x14ac:dyDescent="0.25">
      <c r="A223" s="133"/>
      <c r="B223" s="134" t="s">
        <v>450</v>
      </c>
      <c r="C223" s="137" t="s">
        <v>475</v>
      </c>
      <c r="D223" s="144" t="s">
        <v>476</v>
      </c>
      <c r="E223" s="24" t="s">
        <v>477</v>
      </c>
      <c r="F223" s="143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</row>
    <row r="224" spans="1:28" ht="45" x14ac:dyDescent="0.25">
      <c r="A224" s="133"/>
      <c r="B224" s="135"/>
      <c r="C224" s="138"/>
      <c r="D224" s="149"/>
      <c r="E224" s="16" t="s">
        <v>478</v>
      </c>
      <c r="F224" s="143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</row>
    <row r="225" spans="1:28" ht="105" x14ac:dyDescent="0.25">
      <c r="A225" s="133"/>
      <c r="B225" s="135"/>
      <c r="C225" s="138"/>
      <c r="D225" s="149"/>
      <c r="E225" s="16" t="s">
        <v>479</v>
      </c>
      <c r="F225" s="143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</row>
    <row r="226" spans="1:28" ht="165" x14ac:dyDescent="0.25">
      <c r="A226" s="133"/>
      <c r="B226" s="136"/>
      <c r="C226" s="139"/>
      <c r="D226" s="145"/>
      <c r="E226" s="17" t="s">
        <v>480</v>
      </c>
      <c r="F226" s="143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</row>
    <row r="227" spans="1:28" ht="75" x14ac:dyDescent="0.25">
      <c r="A227" s="2"/>
      <c r="B227" s="4" t="s">
        <v>450</v>
      </c>
      <c r="C227" s="5" t="s">
        <v>481</v>
      </c>
      <c r="D227" s="86" t="s">
        <v>482</v>
      </c>
      <c r="E227" s="11" t="s">
        <v>483</v>
      </c>
      <c r="F227" s="2"/>
      <c r="G227" s="2"/>
      <c r="H227" s="132"/>
      <c r="I227" s="13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 s="2"/>
      <c r="B228" s="4" t="s">
        <v>450</v>
      </c>
      <c r="C228" s="5" t="s">
        <v>484</v>
      </c>
      <c r="D228" s="86" t="s">
        <v>485</v>
      </c>
      <c r="E228" s="22"/>
      <c r="F228" s="2"/>
      <c r="G228" s="2"/>
      <c r="H228" s="132"/>
      <c r="I228" s="13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2"/>
      <c r="B229" s="4" t="s">
        <v>450</v>
      </c>
      <c r="C229" s="5" t="s">
        <v>486</v>
      </c>
      <c r="D229" s="86" t="s">
        <v>487</v>
      </c>
      <c r="E229" s="22"/>
      <c r="F229" s="2"/>
      <c r="G229" s="2"/>
      <c r="H229" s="132"/>
      <c r="I229" s="13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 s="2"/>
      <c r="B230" s="4" t="s">
        <v>450</v>
      </c>
      <c r="C230" s="5" t="s">
        <v>488</v>
      </c>
      <c r="D230" s="86" t="s">
        <v>489</v>
      </c>
      <c r="E230" s="22"/>
      <c r="F230" s="2"/>
      <c r="G230" s="2"/>
      <c r="H230" s="132"/>
      <c r="I230" s="13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5">
      <c r="A231" s="2"/>
      <c r="B231" s="4" t="s">
        <v>450</v>
      </c>
      <c r="C231" s="5" t="s">
        <v>490</v>
      </c>
      <c r="D231" s="86" t="s">
        <v>491</v>
      </c>
      <c r="E231" s="22"/>
      <c r="F231" s="2"/>
      <c r="G231" s="2"/>
      <c r="H231" s="132"/>
      <c r="I231" s="13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5">
      <c r="A232" s="2"/>
      <c r="B232" s="4" t="s">
        <v>450</v>
      </c>
      <c r="C232" s="5" t="s">
        <v>492</v>
      </c>
      <c r="D232" s="86" t="s">
        <v>493</v>
      </c>
      <c r="E232" s="22"/>
      <c r="F232" s="2"/>
      <c r="G232" s="2"/>
      <c r="H232" s="132"/>
      <c r="I232" s="13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5">
      <c r="A233" s="2"/>
      <c r="B233" s="4" t="s">
        <v>450</v>
      </c>
      <c r="C233" s="5" t="s">
        <v>494</v>
      </c>
      <c r="D233" s="86" t="s">
        <v>495</v>
      </c>
      <c r="E233" s="22"/>
      <c r="F233" s="2"/>
      <c r="G233" s="2"/>
      <c r="H233" s="132"/>
      <c r="I233" s="13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 s="2"/>
      <c r="B234" s="4" t="s">
        <v>450</v>
      </c>
      <c r="C234" s="5" t="s">
        <v>496</v>
      </c>
      <c r="D234" s="86" t="s">
        <v>497</v>
      </c>
      <c r="E234" s="22"/>
      <c r="F234" s="2"/>
      <c r="G234" s="2"/>
      <c r="H234" s="132"/>
      <c r="I234" s="13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5">
      <c r="A235" s="2"/>
      <c r="B235" s="4" t="s">
        <v>450</v>
      </c>
      <c r="C235" s="5" t="s">
        <v>498</v>
      </c>
      <c r="D235" s="86" t="s">
        <v>499</v>
      </c>
      <c r="E235" s="22"/>
      <c r="F235" s="2"/>
      <c r="G235" s="2"/>
      <c r="H235" s="132"/>
      <c r="I235" s="13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A236" s="2"/>
      <c r="B236" s="4" t="s">
        <v>450</v>
      </c>
      <c r="C236" s="5" t="s">
        <v>500</v>
      </c>
      <c r="D236" s="86" t="s">
        <v>441</v>
      </c>
      <c r="E236" s="22"/>
      <c r="F236" s="2"/>
      <c r="G236" s="2"/>
      <c r="H236" s="132"/>
      <c r="I236" s="13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5">
      <c r="A237" s="2"/>
      <c r="B237" s="4" t="s">
        <v>450</v>
      </c>
      <c r="C237" s="5" t="s">
        <v>501</v>
      </c>
      <c r="D237" s="86" t="s">
        <v>502</v>
      </c>
      <c r="E237" s="22"/>
      <c r="F237" s="2"/>
      <c r="G237" s="2"/>
      <c r="H237" s="132"/>
      <c r="I237" s="13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 s="2"/>
      <c r="B238" s="4" t="s">
        <v>450</v>
      </c>
      <c r="C238" s="5" t="s">
        <v>503</v>
      </c>
      <c r="D238" s="86" t="s">
        <v>504</v>
      </c>
      <c r="E238" s="22"/>
      <c r="F238" s="2"/>
      <c r="G238" s="2"/>
      <c r="H238" s="132"/>
      <c r="I238" s="13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 s="133"/>
      <c r="B239" s="134" t="s">
        <v>505</v>
      </c>
      <c r="C239" s="137" t="s">
        <v>506</v>
      </c>
      <c r="D239" s="91" t="s">
        <v>507</v>
      </c>
      <c r="E239" s="8" t="s">
        <v>509</v>
      </c>
      <c r="F239" s="143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</row>
    <row r="240" spans="1:28" ht="105" x14ac:dyDescent="0.25">
      <c r="A240" s="133"/>
      <c r="B240" s="136"/>
      <c r="C240" s="139"/>
      <c r="D240" s="94" t="s">
        <v>508</v>
      </c>
      <c r="E240" s="10" t="s">
        <v>510</v>
      </c>
      <c r="F240" s="143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</row>
    <row r="241" spans="1:28" x14ac:dyDescent="0.25">
      <c r="A241" s="133"/>
      <c r="B241" s="134" t="s">
        <v>505</v>
      </c>
      <c r="C241" s="137" t="s">
        <v>511</v>
      </c>
      <c r="D241" s="91" t="s">
        <v>457</v>
      </c>
      <c r="E241" s="8" t="s">
        <v>513</v>
      </c>
      <c r="F241" s="143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</row>
    <row r="242" spans="1:28" ht="105" x14ac:dyDescent="0.25">
      <c r="A242" s="133"/>
      <c r="B242" s="136"/>
      <c r="C242" s="139"/>
      <c r="D242" s="94" t="s">
        <v>512</v>
      </c>
      <c r="E242" s="10" t="s">
        <v>514</v>
      </c>
      <c r="F242" s="143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</row>
    <row r="243" spans="1:28" x14ac:dyDescent="0.25">
      <c r="A243" s="2"/>
      <c r="B243" s="4" t="s">
        <v>505</v>
      </c>
      <c r="C243" s="5" t="s">
        <v>259</v>
      </c>
      <c r="D243" s="86" t="s">
        <v>515</v>
      </c>
      <c r="E243" s="23"/>
      <c r="F243" s="2"/>
      <c r="G243" s="2"/>
      <c r="H243" s="132"/>
      <c r="I243" s="13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 s="2"/>
      <c r="B244" s="4" t="s">
        <v>505</v>
      </c>
      <c r="C244" s="5" t="s">
        <v>264</v>
      </c>
      <c r="D244" s="95" t="s">
        <v>516</v>
      </c>
      <c r="E244" s="23"/>
      <c r="F244" s="2"/>
      <c r="G244" s="2"/>
      <c r="H244" s="132"/>
      <c r="I244" s="13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 customHeight="1" x14ac:dyDescent="0.25">
      <c r="A245" s="133"/>
      <c r="B245" s="134" t="s">
        <v>505</v>
      </c>
      <c r="C245" s="137" t="s">
        <v>405</v>
      </c>
      <c r="D245" s="91" t="s">
        <v>517</v>
      </c>
      <c r="E245" s="153" t="s">
        <v>519</v>
      </c>
      <c r="F245" s="143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</row>
    <row r="246" spans="1:28" x14ac:dyDescent="0.25">
      <c r="A246" s="133"/>
      <c r="B246" s="136"/>
      <c r="C246" s="139"/>
      <c r="D246" s="92" t="s">
        <v>518</v>
      </c>
      <c r="E246" s="154"/>
      <c r="F246" s="143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</row>
    <row r="247" spans="1:28" x14ac:dyDescent="0.25">
      <c r="A247" s="2"/>
      <c r="B247" s="4" t="s">
        <v>505</v>
      </c>
      <c r="C247" s="5" t="s">
        <v>407</v>
      </c>
      <c r="D247" s="86" t="s">
        <v>520</v>
      </c>
      <c r="E247" s="11"/>
      <c r="F247" s="2"/>
      <c r="G247" s="2"/>
      <c r="H247" s="132"/>
      <c r="I247" s="13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30" customHeight="1" x14ac:dyDescent="0.25">
      <c r="A248" s="133"/>
      <c r="B248" s="134" t="s">
        <v>505</v>
      </c>
      <c r="C248" s="137" t="s">
        <v>409</v>
      </c>
      <c r="D248" s="91" t="s">
        <v>521</v>
      </c>
      <c r="E248" s="155" t="s">
        <v>523</v>
      </c>
      <c r="F248" s="143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</row>
    <row r="249" spans="1:28" x14ac:dyDescent="0.25">
      <c r="A249" s="133"/>
      <c r="B249" s="136"/>
      <c r="C249" s="139"/>
      <c r="D249" s="92" t="s">
        <v>522</v>
      </c>
      <c r="E249" s="156"/>
      <c r="F249" s="143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</row>
    <row r="250" spans="1:28" x14ac:dyDescent="0.25">
      <c r="A250" s="2"/>
      <c r="B250" s="4" t="s">
        <v>505</v>
      </c>
      <c r="C250" s="5" t="s">
        <v>524</v>
      </c>
      <c r="D250" s="86" t="s">
        <v>525</v>
      </c>
      <c r="E250" s="11"/>
      <c r="F250" s="2"/>
      <c r="G250" s="2"/>
      <c r="H250" s="132"/>
      <c r="I250" s="13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30" x14ac:dyDescent="0.25">
      <c r="A251" s="133"/>
      <c r="B251" s="134" t="s">
        <v>505</v>
      </c>
      <c r="C251" s="137" t="s">
        <v>526</v>
      </c>
      <c r="D251" s="144" t="s">
        <v>527</v>
      </c>
      <c r="E251" s="8" t="s">
        <v>528</v>
      </c>
      <c r="F251" s="143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</row>
    <row r="252" spans="1:28" ht="30" x14ac:dyDescent="0.25">
      <c r="A252" s="133"/>
      <c r="B252" s="135"/>
      <c r="C252" s="138"/>
      <c r="D252" s="149"/>
      <c r="E252" s="9" t="s">
        <v>529</v>
      </c>
      <c r="F252" s="143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</row>
    <row r="253" spans="1:28" x14ac:dyDescent="0.25">
      <c r="A253" s="133"/>
      <c r="B253" s="135"/>
      <c r="C253" s="138"/>
      <c r="D253" s="149"/>
      <c r="E253" s="9" t="s">
        <v>530</v>
      </c>
      <c r="F253" s="143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</row>
    <row r="254" spans="1:28" ht="105" x14ac:dyDescent="0.25">
      <c r="A254" s="133"/>
      <c r="B254" s="136"/>
      <c r="C254" s="139"/>
      <c r="D254" s="145"/>
      <c r="E254" s="10" t="s">
        <v>531</v>
      </c>
      <c r="F254" s="143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</row>
    <row r="255" spans="1:28" ht="16.5" x14ac:dyDescent="0.25">
      <c r="A255" s="133"/>
      <c r="B255" s="134" t="s">
        <v>505</v>
      </c>
      <c r="C255" s="137" t="s">
        <v>532</v>
      </c>
      <c r="D255" s="144" t="s">
        <v>533</v>
      </c>
      <c r="E255" s="25" t="s">
        <v>534</v>
      </c>
      <c r="F255" s="143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</row>
    <row r="256" spans="1:28" ht="105" x14ac:dyDescent="0.25">
      <c r="A256" s="133"/>
      <c r="B256" s="135"/>
      <c r="C256" s="138"/>
      <c r="D256" s="149"/>
      <c r="E256" s="9" t="s">
        <v>535</v>
      </c>
      <c r="F256" s="143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</row>
    <row r="257" spans="1:28" ht="45" x14ac:dyDescent="0.25">
      <c r="A257" s="133"/>
      <c r="B257" s="135"/>
      <c r="C257" s="138"/>
      <c r="D257" s="149"/>
      <c r="E257" s="9" t="s">
        <v>536</v>
      </c>
      <c r="F257" s="143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</row>
    <row r="258" spans="1:28" ht="75" x14ac:dyDescent="0.25">
      <c r="A258" s="133"/>
      <c r="B258" s="136"/>
      <c r="C258" s="139"/>
      <c r="D258" s="145"/>
      <c r="E258" s="10" t="s">
        <v>537</v>
      </c>
      <c r="F258" s="143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</row>
    <row r="259" spans="1:28" ht="29.25" x14ac:dyDescent="0.25">
      <c r="A259" s="133"/>
      <c r="B259" s="134" t="s">
        <v>505</v>
      </c>
      <c r="C259" s="137" t="s">
        <v>538</v>
      </c>
      <c r="D259" s="144" t="s">
        <v>539</v>
      </c>
      <c r="E259" s="24" t="s">
        <v>477</v>
      </c>
      <c r="F259" s="143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</row>
    <row r="260" spans="1:28" ht="45" x14ac:dyDescent="0.25">
      <c r="A260" s="133"/>
      <c r="B260" s="135"/>
      <c r="C260" s="138"/>
      <c r="D260" s="149"/>
      <c r="E260" s="16" t="s">
        <v>478</v>
      </c>
      <c r="F260" s="143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</row>
    <row r="261" spans="1:28" ht="105" x14ac:dyDescent="0.25">
      <c r="A261" s="133"/>
      <c r="B261" s="135"/>
      <c r="C261" s="138"/>
      <c r="D261" s="149"/>
      <c r="E261" s="16" t="s">
        <v>540</v>
      </c>
      <c r="F261" s="143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</row>
    <row r="262" spans="1:28" ht="165" x14ac:dyDescent="0.25">
      <c r="A262" s="133"/>
      <c r="B262" s="136"/>
      <c r="C262" s="139"/>
      <c r="D262" s="145"/>
      <c r="E262" s="17" t="s">
        <v>541</v>
      </c>
      <c r="F262" s="143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</row>
    <row r="263" spans="1:28" x14ac:dyDescent="0.25">
      <c r="A263" s="133"/>
      <c r="B263" s="134" t="s">
        <v>505</v>
      </c>
      <c r="C263" s="137" t="s">
        <v>542</v>
      </c>
      <c r="D263" s="87" t="s">
        <v>539</v>
      </c>
      <c r="E263" s="153" t="s">
        <v>544</v>
      </c>
      <c r="F263" s="143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</row>
    <row r="264" spans="1:28" x14ac:dyDescent="0.25">
      <c r="A264" s="133"/>
      <c r="B264" s="136"/>
      <c r="C264" s="139"/>
      <c r="D264" s="89" t="s">
        <v>543</v>
      </c>
      <c r="E264" s="154"/>
      <c r="F264" s="143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</row>
    <row r="265" spans="1:28" x14ac:dyDescent="0.25">
      <c r="A265" s="2"/>
      <c r="B265" s="4" t="s">
        <v>505</v>
      </c>
      <c r="C265" s="5" t="s">
        <v>545</v>
      </c>
      <c r="D265" s="86" t="s">
        <v>546</v>
      </c>
      <c r="E265" s="22"/>
      <c r="F265" s="2"/>
      <c r="G265" s="2"/>
      <c r="H265" s="132"/>
      <c r="I265" s="13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5">
      <c r="A266" s="2"/>
      <c r="B266" s="4" t="s">
        <v>505</v>
      </c>
      <c r="C266" s="5" t="s">
        <v>547</v>
      </c>
      <c r="D266" s="86" t="s">
        <v>548</v>
      </c>
      <c r="E266" s="22"/>
      <c r="F266" s="2"/>
      <c r="G266" s="2"/>
      <c r="H266" s="132"/>
      <c r="I266" s="13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5">
      <c r="A267" s="2"/>
      <c r="B267" s="4" t="s">
        <v>505</v>
      </c>
      <c r="C267" s="5" t="s">
        <v>549</v>
      </c>
      <c r="D267" s="86" t="s">
        <v>550</v>
      </c>
      <c r="E267" s="22"/>
      <c r="F267" s="2"/>
      <c r="G267" s="2"/>
      <c r="H267" s="132"/>
      <c r="I267" s="13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5">
      <c r="A268" s="2"/>
      <c r="B268" s="4" t="s">
        <v>505</v>
      </c>
      <c r="C268" s="5" t="s">
        <v>551</v>
      </c>
      <c r="D268" s="86" t="s">
        <v>504</v>
      </c>
      <c r="E268" s="22"/>
      <c r="F268" s="2"/>
      <c r="G268" s="2"/>
      <c r="H268" s="132"/>
      <c r="I268" s="13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5">
      <c r="A269" s="2"/>
      <c r="B269" s="4" t="s">
        <v>139</v>
      </c>
      <c r="C269" s="5" t="s">
        <v>552</v>
      </c>
      <c r="D269" s="86" t="s">
        <v>553</v>
      </c>
      <c r="E269" s="22"/>
      <c r="F269" s="2"/>
      <c r="G269" s="2"/>
      <c r="H269" s="132"/>
      <c r="I269" s="13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5">
      <c r="A270" s="2"/>
      <c r="B270" s="4" t="s">
        <v>139</v>
      </c>
      <c r="C270" s="5" t="s">
        <v>554</v>
      </c>
      <c r="D270" s="86" t="s">
        <v>555</v>
      </c>
      <c r="E270" s="22"/>
      <c r="F270" s="2"/>
      <c r="G270" s="2"/>
      <c r="H270" s="132"/>
      <c r="I270" s="13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5">
      <c r="A271" s="2"/>
      <c r="B271" s="4" t="s">
        <v>139</v>
      </c>
      <c r="C271" s="5" t="s">
        <v>556</v>
      </c>
      <c r="D271" s="86" t="s">
        <v>557</v>
      </c>
      <c r="E271" s="22"/>
      <c r="F271" s="2"/>
      <c r="G271" s="2"/>
      <c r="H271" s="132"/>
      <c r="I271" s="13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 s="2"/>
      <c r="B272" s="4" t="s">
        <v>139</v>
      </c>
      <c r="C272" s="5" t="s">
        <v>556</v>
      </c>
      <c r="D272" s="86" t="s">
        <v>558</v>
      </c>
      <c r="E272" s="22"/>
      <c r="F272" s="2"/>
      <c r="G272" s="2"/>
      <c r="H272" s="132"/>
      <c r="I272" s="13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 s="2"/>
      <c r="B273" s="4" t="s">
        <v>139</v>
      </c>
      <c r="C273" s="5" t="s">
        <v>559</v>
      </c>
      <c r="D273" s="86" t="s">
        <v>560</v>
      </c>
      <c r="E273" s="22"/>
      <c r="F273" s="2"/>
      <c r="G273" s="2"/>
      <c r="H273" s="132"/>
      <c r="I273" s="13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5">
      <c r="A274" s="2"/>
      <c r="B274" s="4" t="s">
        <v>139</v>
      </c>
      <c r="C274" s="5" t="s">
        <v>561</v>
      </c>
      <c r="D274" s="86" t="s">
        <v>562</v>
      </c>
      <c r="E274" s="22"/>
      <c r="F274" s="2"/>
      <c r="G274" s="2"/>
      <c r="H274" s="132"/>
      <c r="I274" s="13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5">
      <c r="A275" s="2"/>
      <c r="B275" s="4" t="s">
        <v>139</v>
      </c>
      <c r="C275" s="5" t="s">
        <v>563</v>
      </c>
      <c r="D275" s="86" t="s">
        <v>564</v>
      </c>
      <c r="E275" s="22"/>
      <c r="F275" s="2"/>
      <c r="G275" s="2"/>
      <c r="H275" s="132"/>
      <c r="I275" s="13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5">
      <c r="A276" s="2"/>
      <c r="B276" s="4" t="s">
        <v>565</v>
      </c>
      <c r="C276" s="5" t="s">
        <v>566</v>
      </c>
      <c r="D276" s="86" t="s">
        <v>567</v>
      </c>
      <c r="E276" s="22"/>
      <c r="F276" s="2"/>
      <c r="G276" s="2"/>
      <c r="H276" s="132"/>
      <c r="I276" s="13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A277" s="2"/>
      <c r="B277" s="4" t="s">
        <v>146</v>
      </c>
      <c r="C277" s="5" t="s">
        <v>163</v>
      </c>
      <c r="D277" s="86" t="s">
        <v>568</v>
      </c>
      <c r="E277" s="22"/>
      <c r="F277" s="2"/>
      <c r="G277" s="2"/>
      <c r="H277" s="132"/>
      <c r="I277" s="13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5">
      <c r="A278" s="2"/>
      <c r="B278" s="4" t="s">
        <v>92</v>
      </c>
      <c r="C278" s="5" t="s">
        <v>569</v>
      </c>
      <c r="D278" s="86" t="s">
        <v>570</v>
      </c>
      <c r="E278" s="22"/>
      <c r="F278" s="2"/>
      <c r="G278" s="2"/>
      <c r="H278" s="132"/>
      <c r="I278" s="13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 s="2"/>
      <c r="B279" s="4" t="s">
        <v>139</v>
      </c>
      <c r="C279" s="5" t="s">
        <v>571</v>
      </c>
      <c r="D279" s="86" t="s">
        <v>572</v>
      </c>
      <c r="E279" s="22"/>
      <c r="F279" s="2"/>
      <c r="G279" s="2"/>
      <c r="H279" s="132"/>
      <c r="I279" s="13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 s="2"/>
      <c r="B280" s="4" t="s">
        <v>92</v>
      </c>
      <c r="C280" s="5" t="s">
        <v>97</v>
      </c>
      <c r="D280" s="86" t="s">
        <v>573</v>
      </c>
      <c r="E280" s="22"/>
      <c r="F280" s="2"/>
      <c r="G280" s="2"/>
      <c r="H280" s="132"/>
      <c r="I280" s="13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 s="2"/>
      <c r="B281" s="4" t="s">
        <v>139</v>
      </c>
      <c r="C281" s="5" t="s">
        <v>574</v>
      </c>
      <c r="D281" s="86" t="s">
        <v>575</v>
      </c>
      <c r="E281" s="22"/>
      <c r="F281" s="2"/>
      <c r="G281" s="2"/>
      <c r="H281" s="132"/>
      <c r="I281" s="13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5">
      <c r="A282" s="2"/>
      <c r="B282" s="4" t="s">
        <v>200</v>
      </c>
      <c r="C282" s="5" t="s">
        <v>201</v>
      </c>
      <c r="D282" s="86" t="s">
        <v>576</v>
      </c>
      <c r="E282" s="22"/>
      <c r="F282" s="2"/>
      <c r="G282" s="2"/>
      <c r="H282" s="132"/>
      <c r="I282" s="13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5">
      <c r="A283" s="2"/>
      <c r="B283" s="4" t="s">
        <v>565</v>
      </c>
      <c r="C283" s="5" t="s">
        <v>577</v>
      </c>
      <c r="D283" s="86" t="s">
        <v>578</v>
      </c>
      <c r="E283" s="22"/>
      <c r="F283" s="2"/>
      <c r="G283" s="2"/>
      <c r="H283" s="132"/>
      <c r="I283" s="13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A284" s="2"/>
      <c r="B284" s="4" t="s">
        <v>579</v>
      </c>
      <c r="C284" s="5" t="s">
        <v>580</v>
      </c>
      <c r="D284" s="86" t="s">
        <v>581</v>
      </c>
      <c r="E284" s="22"/>
      <c r="F284" s="2"/>
      <c r="G284" s="2"/>
      <c r="H284" s="132"/>
      <c r="I284" s="13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5">
      <c r="A285" s="2"/>
      <c r="B285" s="4" t="s">
        <v>582</v>
      </c>
      <c r="C285" s="5" t="s">
        <v>583</v>
      </c>
      <c r="D285" s="86" t="s">
        <v>584</v>
      </c>
      <c r="E285" s="22"/>
      <c r="F285" s="2"/>
      <c r="G285" s="2"/>
      <c r="H285" s="132"/>
      <c r="I285" s="13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5">
      <c r="A286" s="2"/>
      <c r="B286" s="4" t="s">
        <v>582</v>
      </c>
      <c r="C286" s="5" t="s">
        <v>585</v>
      </c>
      <c r="D286" s="86" t="s">
        <v>586</v>
      </c>
      <c r="E286" s="22"/>
      <c r="F286" s="2"/>
      <c r="G286" s="2"/>
      <c r="H286" s="132"/>
      <c r="I286" s="13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5">
      <c r="A287" s="2"/>
      <c r="B287" s="4" t="s">
        <v>582</v>
      </c>
      <c r="C287" s="5" t="s">
        <v>587</v>
      </c>
      <c r="D287" s="86" t="s">
        <v>588</v>
      </c>
      <c r="E287" s="22"/>
      <c r="F287" s="2"/>
      <c r="G287" s="2"/>
      <c r="H287" s="132"/>
      <c r="I287" s="13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5">
      <c r="A288" s="2"/>
      <c r="B288" s="4" t="s">
        <v>200</v>
      </c>
      <c r="C288" s="5" t="s">
        <v>589</v>
      </c>
      <c r="D288" s="86" t="s">
        <v>590</v>
      </c>
      <c r="E288" s="22"/>
      <c r="F288" s="2"/>
      <c r="G288" s="2"/>
      <c r="H288" s="132"/>
      <c r="I288" s="13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5">
      <c r="A289" s="2"/>
      <c r="B289" s="4" t="s">
        <v>139</v>
      </c>
      <c r="C289" s="5" t="s">
        <v>591</v>
      </c>
      <c r="D289" s="86" t="s">
        <v>592</v>
      </c>
      <c r="E289" s="22"/>
      <c r="F289" s="2"/>
      <c r="G289" s="2"/>
      <c r="H289" s="132"/>
      <c r="I289" s="13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5">
      <c r="A290" s="2"/>
      <c r="B290" s="4" t="s">
        <v>146</v>
      </c>
      <c r="C290" s="5" t="s">
        <v>593</v>
      </c>
      <c r="D290" s="86" t="s">
        <v>594</v>
      </c>
      <c r="E290" s="22"/>
      <c r="F290" s="2"/>
      <c r="G290" s="2"/>
      <c r="H290" s="132"/>
      <c r="I290" s="13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5">
      <c r="A291" s="2"/>
      <c r="B291" s="4" t="s">
        <v>54</v>
      </c>
      <c r="C291" s="5" t="s">
        <v>595</v>
      </c>
      <c r="D291" s="86" t="s">
        <v>596</v>
      </c>
      <c r="E291" s="22"/>
      <c r="F291" s="2"/>
      <c r="G291" s="2"/>
      <c r="H291" s="132"/>
      <c r="I291" s="13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5">
      <c r="A292" s="2"/>
      <c r="B292" s="4" t="s">
        <v>200</v>
      </c>
      <c r="C292" s="5" t="s">
        <v>597</v>
      </c>
      <c r="D292" s="86" t="s">
        <v>598</v>
      </c>
      <c r="E292" s="22"/>
      <c r="F292" s="2"/>
      <c r="G292" s="2"/>
      <c r="H292" s="132"/>
      <c r="I292" s="13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5">
      <c r="A293" s="2"/>
      <c r="B293" s="4" t="s">
        <v>579</v>
      </c>
      <c r="C293" s="5" t="s">
        <v>599</v>
      </c>
      <c r="D293" s="86" t="s">
        <v>600</v>
      </c>
      <c r="E293" s="22"/>
      <c r="F293" s="2"/>
      <c r="G293" s="2"/>
      <c r="H293" s="132"/>
      <c r="I293" s="13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5">
      <c r="A294" s="2"/>
      <c r="B294" s="4" t="s">
        <v>579</v>
      </c>
      <c r="C294" s="5" t="s">
        <v>601</v>
      </c>
      <c r="D294" s="86" t="s">
        <v>602</v>
      </c>
      <c r="E294" s="22"/>
      <c r="F294" s="2"/>
      <c r="G294" s="2"/>
      <c r="H294" s="132"/>
      <c r="I294" s="13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5">
      <c r="A295" s="2"/>
      <c r="B295" s="4" t="s">
        <v>200</v>
      </c>
      <c r="C295" s="5" t="s">
        <v>603</v>
      </c>
      <c r="D295" s="86" t="s">
        <v>604</v>
      </c>
      <c r="E295" s="22"/>
      <c r="F295" s="2"/>
      <c r="G295" s="2"/>
      <c r="H295" s="132"/>
      <c r="I295" s="13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5">
      <c r="A296" s="2"/>
      <c r="B296" s="4" t="s">
        <v>200</v>
      </c>
      <c r="C296" s="5" t="s">
        <v>605</v>
      </c>
      <c r="D296" s="86" t="s">
        <v>606</v>
      </c>
      <c r="E296" s="2"/>
      <c r="F296" s="2"/>
      <c r="G296" s="2"/>
      <c r="H296" s="132"/>
      <c r="I296" s="13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5">
      <c r="A297" s="2"/>
      <c r="B297" s="4" t="s">
        <v>200</v>
      </c>
      <c r="C297" s="5" t="s">
        <v>369</v>
      </c>
      <c r="D297" s="86" t="s">
        <v>607</v>
      </c>
      <c r="E297" s="2"/>
      <c r="F297" s="2"/>
      <c r="G297" s="2"/>
      <c r="H297" s="132"/>
      <c r="I297" s="13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5">
      <c r="A298" s="2"/>
      <c r="B298" s="4" t="s">
        <v>200</v>
      </c>
      <c r="C298" s="7" t="s">
        <v>608</v>
      </c>
      <c r="D298" s="91" t="s">
        <v>609</v>
      </c>
      <c r="E298" s="2"/>
      <c r="F298" s="2"/>
      <c r="G298" s="2"/>
      <c r="H298" s="132"/>
      <c r="I298" s="13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5">
      <c r="A299" s="132"/>
      <c r="B299" s="133"/>
      <c r="C299" s="26" t="s">
        <v>400</v>
      </c>
      <c r="D299" s="96" t="s">
        <v>610</v>
      </c>
      <c r="E299" s="2"/>
      <c r="F299" s="2"/>
      <c r="G299" s="2"/>
      <c r="H299" s="132"/>
      <c r="I299" s="13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5">
      <c r="A300" s="132"/>
      <c r="B300" s="132"/>
      <c r="C300" s="2"/>
      <c r="D300" s="84"/>
      <c r="E300" s="2"/>
      <c r="F300" s="2"/>
      <c r="G300" s="2"/>
      <c r="H300" s="132"/>
      <c r="I300" s="13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5">
      <c r="A301" s="132"/>
      <c r="B301" s="132"/>
      <c r="C301" s="2"/>
      <c r="D301" s="84">
        <v>669400890</v>
      </c>
      <c r="E301" s="2"/>
      <c r="F301" s="2"/>
      <c r="G301" s="2"/>
      <c r="H301" s="132"/>
      <c r="I301" s="13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5">
      <c r="A302" s="132"/>
      <c r="B302" s="132"/>
      <c r="C302" s="2"/>
      <c r="D302" s="84">
        <v>6791940</v>
      </c>
      <c r="E302" s="2"/>
      <c r="F302" s="2"/>
      <c r="G302" s="2"/>
      <c r="H302" s="132"/>
      <c r="I302" s="13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5">
      <c r="A303" s="132"/>
      <c r="B303" s="132"/>
      <c r="C303" s="2"/>
      <c r="D303" s="84">
        <f>D301-D302</f>
        <v>662608950</v>
      </c>
      <c r="E303" s="2"/>
      <c r="F303" s="2"/>
      <c r="G303" s="2"/>
      <c r="H303" s="132"/>
      <c r="I303" s="13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5">
      <c r="A304" s="132"/>
      <c r="B304" s="132"/>
      <c r="C304" s="2"/>
      <c r="D304" s="84"/>
      <c r="E304" s="2"/>
      <c r="F304" s="2"/>
      <c r="G304" s="2"/>
      <c r="H304" s="132"/>
      <c r="I304" s="13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5">
      <c r="A305" s="132"/>
      <c r="B305" s="132"/>
      <c r="C305" s="2"/>
      <c r="D305" s="84"/>
      <c r="E305" s="2"/>
      <c r="F305" s="2"/>
      <c r="G305" s="2"/>
      <c r="H305" s="132"/>
      <c r="I305" s="13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5">
      <c r="A306" s="132"/>
      <c r="B306" s="132"/>
      <c r="C306" s="27">
        <v>2154566148</v>
      </c>
      <c r="D306" s="84"/>
      <c r="E306" s="2"/>
      <c r="F306" s="2"/>
      <c r="G306" s="2"/>
      <c r="H306" s="132"/>
      <c r="I306" s="13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5">
      <c r="A307" s="132"/>
      <c r="B307" s="132"/>
      <c r="C307" s="27">
        <v>154622000</v>
      </c>
      <c r="D307" s="84"/>
      <c r="E307" s="2"/>
      <c r="F307" s="2"/>
      <c r="G307" s="2"/>
      <c r="H307" s="132"/>
      <c r="I307" s="13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5">
      <c r="A308" s="132"/>
      <c r="B308" s="132"/>
      <c r="C308" s="27">
        <v>289108525</v>
      </c>
      <c r="D308" s="84"/>
      <c r="E308" s="2"/>
      <c r="F308" s="2"/>
      <c r="G308" s="2"/>
      <c r="H308" s="132"/>
      <c r="I308" s="13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5">
      <c r="A309" s="132"/>
      <c r="B309" s="132"/>
      <c r="C309" s="27">
        <v>557127475</v>
      </c>
      <c r="D309" s="84"/>
      <c r="E309" s="2"/>
      <c r="F309" s="2"/>
      <c r="G309" s="2"/>
      <c r="H309" s="132"/>
      <c r="I309" s="13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5">
      <c r="A310" s="132"/>
      <c r="B310" s="132"/>
      <c r="C310" s="27">
        <v>238440000</v>
      </c>
      <c r="D310" s="84"/>
      <c r="E310" s="2"/>
      <c r="F310" s="2"/>
      <c r="G310" s="2"/>
      <c r="H310" s="132"/>
      <c r="I310" s="13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5">
      <c r="A311" s="132"/>
      <c r="B311" s="132"/>
      <c r="C311" s="2"/>
      <c r="D311" s="84"/>
      <c r="E311" s="2"/>
      <c r="F311" s="2"/>
      <c r="G311" s="2"/>
      <c r="H311" s="132"/>
      <c r="I311" s="13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5">
      <c r="A312" s="132"/>
      <c r="B312" s="132"/>
      <c r="C312" s="27">
        <v>224996030</v>
      </c>
      <c r="D312" s="84"/>
      <c r="E312" s="2"/>
      <c r="F312" s="2"/>
      <c r="G312" s="2"/>
      <c r="H312" s="132"/>
      <c r="I312" s="13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5">
      <c r="A313" s="132"/>
      <c r="B313" s="132"/>
      <c r="C313" s="27">
        <v>25713832</v>
      </c>
      <c r="D313" s="84"/>
      <c r="E313" s="2"/>
      <c r="F313" s="2"/>
      <c r="G313" s="2"/>
      <c r="H313" s="132"/>
      <c r="I313" s="13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5">
      <c r="A314" s="132"/>
      <c r="B314" s="132"/>
      <c r="C314" s="27">
        <v>38570748</v>
      </c>
      <c r="D314" s="84"/>
      <c r="E314" s="2"/>
      <c r="F314" s="2"/>
      <c r="G314" s="2"/>
      <c r="H314" s="132"/>
      <c r="I314" s="13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5">
      <c r="A315" s="132"/>
      <c r="B315" s="132"/>
      <c r="C315" s="27">
        <v>13068916</v>
      </c>
      <c r="D315" s="84"/>
      <c r="E315" s="2"/>
      <c r="F315" s="2"/>
      <c r="G315" s="2"/>
      <c r="H315" s="132"/>
      <c r="I315" s="13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5">
      <c r="A316" s="132"/>
      <c r="B316" s="132"/>
      <c r="C316" s="2"/>
      <c r="D316" s="84"/>
      <c r="E316" s="2"/>
      <c r="F316" s="2"/>
      <c r="G316" s="2"/>
      <c r="H316" s="132"/>
      <c r="I316" s="13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5">
      <c r="A317" s="132"/>
      <c r="B317" s="132"/>
      <c r="C317" s="2"/>
      <c r="D317" s="84"/>
      <c r="E317" s="2"/>
      <c r="F317" s="2"/>
      <c r="G317" s="2"/>
      <c r="H317" s="132"/>
      <c r="I317" s="13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5">
      <c r="A318" s="132"/>
      <c r="B318" s="132"/>
      <c r="C318" s="2"/>
      <c r="D318" s="84"/>
      <c r="E318" s="2"/>
      <c r="F318" s="2"/>
      <c r="G318" s="2"/>
      <c r="H318" s="132"/>
      <c r="I318" s="13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5">
      <c r="A319" s="132"/>
      <c r="B319" s="132"/>
      <c r="C319" s="2"/>
      <c r="D319" s="84"/>
      <c r="E319" s="2"/>
      <c r="F319" s="2"/>
      <c r="G319" s="2"/>
      <c r="H319" s="132"/>
      <c r="I319" s="13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5">
      <c r="A320" s="132"/>
      <c r="B320" s="132"/>
      <c r="C320" s="2"/>
      <c r="D320" s="84"/>
      <c r="E320" s="2"/>
      <c r="F320" s="2"/>
      <c r="G320" s="2"/>
      <c r="H320" s="132"/>
      <c r="I320" s="13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5">
      <c r="A321" s="132"/>
      <c r="B321" s="132"/>
      <c r="C321" s="2"/>
      <c r="D321" s="84"/>
      <c r="E321" s="2"/>
      <c r="F321" s="2"/>
      <c r="G321" s="2"/>
      <c r="H321" s="132"/>
      <c r="I321" s="13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5">
      <c r="A322" s="132"/>
      <c r="B322" s="132"/>
      <c r="C322" s="2"/>
      <c r="D322" s="84"/>
      <c r="E322" s="2"/>
      <c r="F322" s="2"/>
      <c r="G322" s="2"/>
      <c r="H322" s="132"/>
      <c r="I322" s="13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5">
      <c r="A323" s="132"/>
      <c r="B323" s="132"/>
      <c r="C323" s="2" t="s">
        <v>613</v>
      </c>
      <c r="D323" s="84">
        <f>9770000*3</f>
        <v>29310000</v>
      </c>
      <c r="E323" s="2"/>
      <c r="F323" s="2"/>
      <c r="G323" s="2"/>
      <c r="H323" s="132"/>
      <c r="I323" s="13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5">
      <c r="A324" s="132"/>
      <c r="B324" s="132"/>
      <c r="C324" s="2" t="s">
        <v>614</v>
      </c>
      <c r="D324" s="84">
        <v>10000000</v>
      </c>
      <c r="E324" s="2"/>
      <c r="F324" s="2"/>
      <c r="G324" s="2"/>
      <c r="H324" s="132"/>
      <c r="I324" s="13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5">
      <c r="A325" s="132"/>
      <c r="B325" s="132"/>
      <c r="C325" s="2" t="s">
        <v>615</v>
      </c>
      <c r="D325" s="84">
        <v>3500000</v>
      </c>
      <c r="E325" s="2"/>
      <c r="F325" s="2"/>
      <c r="G325" s="2"/>
      <c r="H325" s="132"/>
      <c r="I325" s="13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5">
      <c r="A326" s="132"/>
      <c r="B326" s="132"/>
      <c r="C326" s="2" t="s">
        <v>616</v>
      </c>
      <c r="D326" s="84">
        <v>6000000</v>
      </c>
      <c r="E326" s="2"/>
      <c r="F326" s="2"/>
      <c r="G326" s="2"/>
      <c r="H326" s="132"/>
      <c r="I326" s="13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5">
      <c r="A327" s="132"/>
      <c r="B327" s="132"/>
      <c r="C327" s="2" t="s">
        <v>617</v>
      </c>
      <c r="D327" s="84">
        <v>5000000</v>
      </c>
      <c r="E327" s="2"/>
      <c r="F327" s="2"/>
      <c r="G327" s="2"/>
      <c r="H327" s="132"/>
      <c r="I327" s="13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5">
      <c r="A328" s="132"/>
      <c r="B328" s="132"/>
      <c r="C328" s="2" t="s">
        <v>618</v>
      </c>
      <c r="D328" s="84">
        <v>3000000</v>
      </c>
      <c r="E328" s="2"/>
      <c r="F328" s="2"/>
      <c r="G328" s="2"/>
      <c r="H328" s="132"/>
      <c r="I328" s="13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5">
      <c r="A329" s="132"/>
      <c r="B329" s="132"/>
      <c r="C329" s="2" t="s">
        <v>619</v>
      </c>
      <c r="D329" s="84">
        <v>15000000</v>
      </c>
      <c r="E329" s="2"/>
      <c r="F329" s="2"/>
      <c r="G329" s="2"/>
      <c r="H329" s="132"/>
      <c r="I329" s="13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5">
      <c r="A330" s="132"/>
      <c r="B330" s="132"/>
      <c r="C330" s="2"/>
      <c r="D330" s="97">
        <f>SUM(D323:D329)</f>
        <v>71810000</v>
      </c>
      <c r="E330" s="2"/>
      <c r="F330" s="2"/>
      <c r="G330" s="2"/>
      <c r="H330" s="132"/>
      <c r="I330" s="13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5">
      <c r="A331" s="132"/>
      <c r="B331" s="132"/>
      <c r="C331" s="2"/>
      <c r="D331" s="84">
        <v>50000000</v>
      </c>
      <c r="E331" s="2"/>
      <c r="F331" s="2"/>
      <c r="G331" s="2"/>
      <c r="H331" s="132"/>
      <c r="I331" s="13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5">
      <c r="A332" s="132"/>
      <c r="B332" s="132"/>
      <c r="C332" s="2"/>
      <c r="D332" s="84">
        <f>D330-D331</f>
        <v>21810000</v>
      </c>
      <c r="E332" s="2"/>
      <c r="F332" s="2"/>
      <c r="G332" s="2"/>
      <c r="H332" s="132"/>
      <c r="I332" s="13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5">
      <c r="A333" s="132"/>
      <c r="B333" s="132"/>
      <c r="C333" s="2"/>
      <c r="D333" s="84"/>
      <c r="E333" s="2"/>
      <c r="F333" s="2"/>
      <c r="G333" s="2"/>
      <c r="H333" s="132"/>
      <c r="I333" s="13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5">
      <c r="A334" s="132"/>
      <c r="B334" s="132"/>
      <c r="C334" s="2"/>
      <c r="D334" s="84"/>
      <c r="E334" s="2"/>
      <c r="F334" s="2"/>
      <c r="G334" s="2"/>
      <c r="H334" s="132"/>
      <c r="I334" s="13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5">
      <c r="A335" s="132"/>
      <c r="B335" s="132"/>
      <c r="C335" s="2"/>
      <c r="D335" s="84"/>
      <c r="E335" s="2"/>
      <c r="F335" s="2"/>
      <c r="G335" s="2"/>
      <c r="H335" s="132"/>
      <c r="I335" s="13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5">
      <c r="A336" s="132"/>
      <c r="B336" s="132"/>
      <c r="C336" s="2"/>
      <c r="D336" s="84"/>
      <c r="E336" s="2"/>
      <c r="F336" s="2"/>
      <c r="G336" s="2"/>
      <c r="H336" s="132"/>
      <c r="I336" s="13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5">
      <c r="A337" s="132"/>
      <c r="B337" s="132"/>
      <c r="C337" s="2"/>
      <c r="D337" s="84"/>
      <c r="E337" s="2"/>
      <c r="F337" s="2"/>
      <c r="G337" s="2"/>
      <c r="H337" s="132"/>
      <c r="I337" s="13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5">
      <c r="A338" s="132"/>
      <c r="B338" s="132"/>
      <c r="C338" s="2"/>
      <c r="D338" s="84"/>
      <c r="E338" s="2"/>
      <c r="F338" s="2"/>
      <c r="G338" s="2"/>
      <c r="H338" s="132"/>
      <c r="I338" s="13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5">
      <c r="A339" s="132"/>
      <c r="B339" s="132"/>
      <c r="C339" s="2"/>
      <c r="D339" s="84"/>
      <c r="E339" s="2"/>
      <c r="F339" s="2"/>
      <c r="G339" s="2"/>
      <c r="H339" s="132"/>
      <c r="I339" s="13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5">
      <c r="A340" s="132"/>
      <c r="B340" s="132"/>
      <c r="C340" s="2"/>
      <c r="D340" s="84"/>
      <c r="E340" s="2"/>
      <c r="F340" s="2"/>
      <c r="G340" s="2"/>
      <c r="H340" s="132"/>
      <c r="I340" s="13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5">
      <c r="A341" s="132"/>
      <c r="B341" s="132"/>
      <c r="C341" s="2"/>
      <c r="D341" s="84"/>
      <c r="E341" s="2"/>
      <c r="F341" s="2"/>
      <c r="G341" s="2"/>
      <c r="H341" s="132"/>
      <c r="I341" s="13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5">
      <c r="A342" s="132"/>
      <c r="B342" s="132"/>
      <c r="C342" s="2"/>
      <c r="D342" s="84"/>
      <c r="E342" s="2"/>
      <c r="F342" s="2"/>
      <c r="G342" s="2"/>
      <c r="H342" s="132"/>
      <c r="I342" s="13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5">
      <c r="A343" s="132"/>
      <c r="B343" s="132"/>
      <c r="C343" s="2"/>
      <c r="D343" s="84"/>
      <c r="E343" s="2"/>
      <c r="F343" s="2"/>
      <c r="G343" s="2"/>
      <c r="H343" s="132"/>
      <c r="I343" s="13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5">
      <c r="A344" s="132"/>
      <c r="B344" s="132"/>
      <c r="C344" s="2"/>
      <c r="D344" s="84"/>
      <c r="E344" s="2"/>
      <c r="F344" s="2"/>
      <c r="G344" s="2"/>
      <c r="H344" s="132"/>
      <c r="I344" s="13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5">
      <c r="A345" s="132"/>
      <c r="B345" s="132"/>
      <c r="C345" s="2"/>
      <c r="D345" s="84"/>
      <c r="E345" s="2"/>
      <c r="F345" s="2"/>
      <c r="G345" s="2"/>
      <c r="H345" s="132"/>
      <c r="I345" s="13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5">
      <c r="A346" s="132"/>
      <c r="B346" s="132"/>
      <c r="C346" s="2"/>
      <c r="D346" s="84"/>
      <c r="E346" s="2"/>
      <c r="F346" s="2"/>
      <c r="G346" s="2"/>
      <c r="H346" s="132"/>
      <c r="I346" s="13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5">
      <c r="A347" s="132"/>
      <c r="B347" s="132"/>
      <c r="C347" s="2"/>
      <c r="D347" s="84"/>
      <c r="E347" s="2"/>
      <c r="F347" s="2"/>
      <c r="G347" s="2"/>
      <c r="H347" s="132"/>
      <c r="I347" s="13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5">
      <c r="A348" s="132"/>
      <c r="B348" s="132"/>
      <c r="C348" s="2"/>
      <c r="D348" s="84"/>
      <c r="E348" s="2"/>
      <c r="F348" s="2"/>
      <c r="G348" s="2"/>
      <c r="H348" s="132"/>
      <c r="I348" s="13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5">
      <c r="A349" s="132"/>
      <c r="B349" s="132"/>
      <c r="C349" s="2"/>
      <c r="D349" s="84"/>
      <c r="E349" s="2"/>
      <c r="F349" s="2"/>
      <c r="G349" s="2"/>
      <c r="H349" s="132"/>
      <c r="I349" s="13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5">
      <c r="A350" s="132"/>
      <c r="B350" s="132"/>
      <c r="C350" s="2"/>
      <c r="D350" s="84"/>
      <c r="E350" s="2"/>
      <c r="F350" s="2"/>
      <c r="G350" s="2"/>
      <c r="H350" s="132"/>
      <c r="I350" s="13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5">
      <c r="A351" s="132"/>
      <c r="B351" s="132"/>
      <c r="C351" s="2"/>
      <c r="D351" s="84"/>
      <c r="E351" s="2"/>
      <c r="F351" s="2"/>
      <c r="G351" s="2"/>
      <c r="H351" s="132"/>
      <c r="I351" s="13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5">
      <c r="A352" s="132"/>
      <c r="B352" s="132"/>
      <c r="C352" s="2"/>
      <c r="D352" s="84"/>
      <c r="E352" s="2"/>
      <c r="F352" s="2"/>
      <c r="G352" s="2"/>
      <c r="H352" s="132"/>
      <c r="I352" s="13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5">
      <c r="A353" s="132"/>
      <c r="B353" s="132"/>
      <c r="C353" s="2"/>
      <c r="D353" s="84"/>
      <c r="E353" s="2"/>
      <c r="F353" s="2"/>
      <c r="G353" s="2"/>
      <c r="H353" s="132"/>
      <c r="I353" s="13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5">
      <c r="A354" s="132"/>
      <c r="B354" s="132"/>
      <c r="C354" s="2"/>
      <c r="D354" s="84"/>
      <c r="E354" s="2"/>
      <c r="F354" s="2"/>
      <c r="G354" s="2"/>
      <c r="H354" s="132"/>
      <c r="I354" s="13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5">
      <c r="A355" s="132"/>
      <c r="B355" s="132"/>
      <c r="C355" s="2"/>
      <c r="D355" s="84"/>
      <c r="E355" s="2"/>
      <c r="F355" s="2"/>
      <c r="G355" s="2"/>
      <c r="H355" s="132"/>
      <c r="I355" s="13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5">
      <c r="A356" s="132"/>
      <c r="B356" s="132"/>
      <c r="C356" s="2"/>
      <c r="D356" s="84"/>
      <c r="E356" s="2"/>
      <c r="F356" s="2"/>
      <c r="G356" s="2"/>
      <c r="H356" s="132"/>
      <c r="I356" s="13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5">
      <c r="A357" s="132"/>
      <c r="B357" s="132"/>
      <c r="C357" s="2"/>
      <c r="D357" s="84"/>
      <c r="E357" s="2"/>
      <c r="F357" s="2"/>
      <c r="G357" s="2"/>
      <c r="H357" s="132"/>
      <c r="I357" s="13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5">
      <c r="A358" s="132"/>
      <c r="B358" s="132"/>
      <c r="C358" s="2"/>
      <c r="D358" s="84"/>
      <c r="E358" s="2"/>
      <c r="F358" s="2"/>
      <c r="G358" s="2"/>
      <c r="H358" s="132"/>
      <c r="I358" s="13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5">
      <c r="A359" s="132"/>
      <c r="B359" s="132"/>
      <c r="C359" s="2"/>
      <c r="D359" s="84"/>
      <c r="E359" s="2"/>
      <c r="F359" s="2"/>
      <c r="G359" s="2"/>
      <c r="H359" s="132"/>
      <c r="I359" s="13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5">
      <c r="A360" s="132"/>
      <c r="B360" s="132"/>
      <c r="C360" s="2"/>
      <c r="D360" s="84"/>
      <c r="E360" s="2"/>
      <c r="F360" s="2"/>
      <c r="G360" s="2"/>
      <c r="H360" s="132"/>
      <c r="I360" s="13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5">
      <c r="A361" s="132"/>
      <c r="B361" s="132"/>
      <c r="C361" s="2"/>
      <c r="D361" s="84"/>
      <c r="E361" s="2"/>
      <c r="F361" s="2"/>
      <c r="G361" s="2"/>
      <c r="H361" s="132"/>
      <c r="I361" s="13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5">
      <c r="A362" s="132"/>
      <c r="B362" s="132"/>
      <c r="C362" s="2"/>
      <c r="D362" s="84"/>
      <c r="E362" s="2"/>
      <c r="F362" s="2"/>
      <c r="G362" s="2"/>
      <c r="H362" s="132"/>
      <c r="I362" s="13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5">
      <c r="A363" s="132"/>
      <c r="B363" s="132"/>
      <c r="C363" s="2"/>
      <c r="D363" s="84"/>
      <c r="E363" s="2"/>
      <c r="F363" s="2"/>
      <c r="G363" s="2"/>
      <c r="H363" s="132"/>
      <c r="I363" s="13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5">
      <c r="A364" s="132"/>
      <c r="B364" s="132"/>
      <c r="C364" s="2"/>
      <c r="D364" s="84"/>
      <c r="E364" s="2"/>
      <c r="F364" s="2"/>
      <c r="G364" s="2"/>
      <c r="H364" s="132"/>
      <c r="I364" s="13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5">
      <c r="A365" s="132"/>
      <c r="B365" s="132"/>
      <c r="C365" s="2"/>
      <c r="D365" s="84"/>
      <c r="E365" s="2"/>
      <c r="F365" s="2"/>
      <c r="G365" s="2"/>
      <c r="H365" s="132"/>
      <c r="I365" s="13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5">
      <c r="A366" s="132"/>
      <c r="B366" s="132"/>
      <c r="C366" s="2"/>
      <c r="D366" s="84"/>
      <c r="E366" s="2"/>
      <c r="F366" s="2"/>
      <c r="G366" s="2"/>
      <c r="H366" s="132"/>
      <c r="I366" s="13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5">
      <c r="A367" s="132"/>
      <c r="B367" s="132"/>
      <c r="C367" s="2"/>
      <c r="D367" s="84"/>
      <c r="E367" s="2"/>
      <c r="F367" s="2"/>
      <c r="G367" s="2"/>
      <c r="H367" s="132"/>
      <c r="I367" s="13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5">
      <c r="A368" s="132"/>
      <c r="B368" s="132"/>
      <c r="C368" s="2"/>
      <c r="D368" s="84"/>
      <c r="E368" s="2"/>
      <c r="F368" s="2"/>
      <c r="G368" s="2"/>
      <c r="H368" s="132"/>
      <c r="I368" s="13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5">
      <c r="A369" s="132"/>
      <c r="B369" s="132"/>
      <c r="C369" s="2"/>
      <c r="D369" s="84"/>
      <c r="E369" s="2"/>
      <c r="F369" s="2"/>
      <c r="G369" s="2"/>
      <c r="H369" s="132"/>
      <c r="I369" s="13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5">
      <c r="A370" s="132"/>
      <c r="B370" s="132"/>
      <c r="C370" s="2"/>
      <c r="D370" s="84"/>
      <c r="E370" s="2"/>
      <c r="F370" s="2"/>
      <c r="G370" s="2"/>
      <c r="H370" s="132"/>
      <c r="I370" s="13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5">
      <c r="A371" s="132"/>
      <c r="B371" s="132"/>
      <c r="C371" s="2"/>
      <c r="D371" s="84"/>
      <c r="E371" s="2"/>
      <c r="F371" s="2"/>
      <c r="G371" s="2"/>
      <c r="H371" s="132"/>
      <c r="I371" s="13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5">
      <c r="A372" s="132"/>
      <c r="B372" s="132"/>
      <c r="C372" s="2"/>
      <c r="D372" s="84"/>
      <c r="E372" s="2"/>
      <c r="F372" s="2"/>
      <c r="G372" s="2"/>
      <c r="H372" s="132"/>
      <c r="I372" s="13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5">
      <c r="A373" s="132"/>
      <c r="B373" s="132"/>
      <c r="C373" s="2"/>
      <c r="D373" s="84"/>
      <c r="E373" s="2"/>
      <c r="F373" s="2"/>
      <c r="G373" s="2"/>
      <c r="H373" s="132"/>
      <c r="I373" s="13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5">
      <c r="A374" s="132"/>
      <c r="B374" s="132"/>
      <c r="C374" s="2"/>
      <c r="D374" s="84"/>
      <c r="E374" s="2"/>
      <c r="F374" s="2"/>
      <c r="G374" s="2"/>
      <c r="H374" s="132"/>
      <c r="I374" s="13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5">
      <c r="A375" s="132"/>
      <c r="B375" s="132"/>
      <c r="C375" s="2"/>
      <c r="D375" s="84"/>
      <c r="E375" s="2"/>
      <c r="F375" s="2"/>
      <c r="G375" s="2"/>
      <c r="H375" s="132"/>
      <c r="I375" s="13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5">
      <c r="A376" s="132"/>
      <c r="B376" s="132"/>
      <c r="C376" s="2"/>
      <c r="D376" s="84"/>
      <c r="E376" s="2"/>
      <c r="F376" s="2"/>
      <c r="G376" s="2"/>
      <c r="H376" s="132"/>
      <c r="I376" s="13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5">
      <c r="A377" s="132"/>
      <c r="B377" s="132"/>
      <c r="C377" s="2"/>
      <c r="D377" s="84"/>
      <c r="E377" s="2"/>
      <c r="F377" s="2"/>
      <c r="G377" s="2"/>
      <c r="H377" s="132"/>
      <c r="I377" s="13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5">
      <c r="A378" s="132"/>
      <c r="B378" s="132"/>
      <c r="C378" s="2"/>
      <c r="D378" s="84"/>
      <c r="E378" s="2"/>
      <c r="F378" s="2"/>
      <c r="G378" s="2"/>
      <c r="H378" s="132"/>
      <c r="I378" s="13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5">
      <c r="A379" s="132"/>
      <c r="B379" s="132"/>
      <c r="C379" s="2"/>
      <c r="D379" s="84"/>
      <c r="E379" s="2"/>
      <c r="F379" s="2"/>
      <c r="G379" s="2"/>
      <c r="H379" s="132"/>
      <c r="I379" s="13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5">
      <c r="A380" s="132"/>
      <c r="B380" s="132"/>
      <c r="C380" s="2"/>
      <c r="D380" s="84"/>
      <c r="E380" s="2"/>
      <c r="F380" s="2"/>
      <c r="G380" s="2"/>
      <c r="H380" s="132"/>
      <c r="I380" s="13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5">
      <c r="A381" s="132"/>
      <c r="B381" s="132"/>
      <c r="C381" s="2"/>
      <c r="D381" s="84"/>
      <c r="E381" s="2"/>
      <c r="F381" s="2"/>
      <c r="G381" s="2"/>
      <c r="H381" s="132"/>
      <c r="I381" s="13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5">
      <c r="A382" s="132"/>
      <c r="B382" s="132"/>
      <c r="C382" s="2"/>
      <c r="D382" s="84"/>
      <c r="E382" s="2"/>
      <c r="F382" s="2"/>
      <c r="G382" s="2"/>
      <c r="H382" s="132"/>
      <c r="I382" s="13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5">
      <c r="A383" s="132"/>
      <c r="B383" s="132"/>
      <c r="C383" s="2"/>
      <c r="D383" s="84"/>
      <c r="E383" s="2"/>
      <c r="F383" s="2"/>
      <c r="G383" s="2"/>
      <c r="H383" s="132"/>
      <c r="I383" s="13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5">
      <c r="A384" s="132"/>
      <c r="B384" s="132"/>
      <c r="C384" s="2"/>
      <c r="D384" s="84"/>
      <c r="E384" s="2"/>
      <c r="F384" s="2"/>
      <c r="G384" s="2"/>
      <c r="H384" s="132"/>
      <c r="I384" s="13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5">
      <c r="A385" s="132"/>
      <c r="B385" s="132"/>
      <c r="C385" s="2"/>
      <c r="D385" s="84"/>
      <c r="E385" s="2"/>
      <c r="F385" s="2"/>
      <c r="G385" s="2"/>
      <c r="H385" s="132"/>
      <c r="I385" s="13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5">
      <c r="A386" s="132"/>
      <c r="B386" s="132"/>
      <c r="C386" s="2"/>
      <c r="D386" s="84"/>
      <c r="E386" s="2"/>
      <c r="F386" s="2"/>
      <c r="G386" s="2"/>
      <c r="H386" s="132"/>
      <c r="I386" s="13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5">
      <c r="A387" s="132"/>
      <c r="B387" s="132"/>
      <c r="C387" s="2"/>
      <c r="D387" s="84"/>
      <c r="E387" s="2"/>
      <c r="F387" s="2"/>
      <c r="G387" s="2"/>
      <c r="H387" s="132"/>
      <c r="I387" s="13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5">
      <c r="A388" s="132"/>
      <c r="B388" s="132"/>
      <c r="C388" s="2"/>
      <c r="D388" s="84"/>
      <c r="E388" s="2"/>
      <c r="F388" s="2"/>
      <c r="G388" s="2"/>
      <c r="H388" s="132"/>
      <c r="I388" s="13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5">
      <c r="A389" s="132"/>
      <c r="B389" s="132"/>
      <c r="C389" s="2"/>
      <c r="D389" s="84"/>
      <c r="E389" s="2"/>
      <c r="F389" s="2"/>
      <c r="G389" s="2"/>
      <c r="H389" s="132"/>
      <c r="I389" s="13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5">
      <c r="A390" s="132"/>
      <c r="B390" s="132"/>
      <c r="C390" s="2"/>
      <c r="D390" s="84"/>
      <c r="E390" s="2"/>
      <c r="F390" s="2"/>
      <c r="G390" s="2"/>
      <c r="H390" s="132"/>
      <c r="I390" s="13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5">
      <c r="A391" s="132"/>
      <c r="B391" s="132"/>
      <c r="C391" s="2"/>
      <c r="D391" s="84"/>
      <c r="E391" s="2"/>
      <c r="F391" s="2"/>
      <c r="G391" s="2"/>
      <c r="H391" s="132"/>
      <c r="I391" s="13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5">
      <c r="A392" s="132"/>
      <c r="B392" s="132"/>
      <c r="C392" s="2"/>
      <c r="D392" s="84"/>
      <c r="E392" s="2"/>
      <c r="F392" s="2"/>
      <c r="G392" s="2"/>
      <c r="H392" s="132"/>
      <c r="I392" s="13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5">
      <c r="A393" s="132"/>
      <c r="B393" s="132"/>
      <c r="C393" s="2"/>
      <c r="D393" s="84"/>
      <c r="E393" s="2"/>
      <c r="F393" s="2"/>
      <c r="G393" s="2"/>
      <c r="H393" s="132"/>
      <c r="I393" s="13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5">
      <c r="A394" s="132"/>
      <c r="B394" s="132"/>
      <c r="C394" s="2"/>
      <c r="D394" s="84"/>
      <c r="E394" s="2"/>
      <c r="F394" s="2"/>
      <c r="G394" s="2"/>
      <c r="H394" s="132"/>
      <c r="I394" s="13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5">
      <c r="A395" s="132"/>
      <c r="B395" s="132"/>
      <c r="C395" s="2"/>
      <c r="D395" s="84"/>
      <c r="E395" s="2"/>
      <c r="F395" s="2"/>
      <c r="G395" s="2"/>
      <c r="H395" s="132"/>
      <c r="I395" s="13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5">
      <c r="A396" s="132"/>
      <c r="B396" s="132"/>
      <c r="C396" s="2"/>
      <c r="D396" s="84"/>
      <c r="E396" s="2"/>
      <c r="F396" s="2"/>
      <c r="G396" s="2"/>
      <c r="H396" s="132"/>
      <c r="I396" s="13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5">
      <c r="A397" s="132"/>
      <c r="B397" s="132"/>
      <c r="C397" s="2"/>
      <c r="D397" s="84"/>
      <c r="E397" s="2"/>
      <c r="F397" s="2"/>
      <c r="G397" s="2"/>
      <c r="H397" s="132"/>
      <c r="I397" s="13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5">
      <c r="A398" s="132"/>
      <c r="B398" s="132"/>
      <c r="C398" s="2"/>
      <c r="D398" s="84"/>
      <c r="E398" s="2"/>
      <c r="F398" s="2"/>
      <c r="G398" s="2"/>
      <c r="H398" s="132"/>
      <c r="I398" s="13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5">
      <c r="A399" s="132"/>
      <c r="B399" s="132"/>
      <c r="C399" s="2"/>
      <c r="D399" s="84"/>
      <c r="E399" s="2"/>
      <c r="F399" s="2"/>
      <c r="G399" s="2"/>
      <c r="H399" s="132"/>
      <c r="I399" s="13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5">
      <c r="A400" s="132"/>
      <c r="B400" s="132"/>
      <c r="C400" s="2"/>
      <c r="D400" s="84"/>
      <c r="E400" s="2"/>
      <c r="F400" s="2"/>
      <c r="G400" s="2"/>
      <c r="H400" s="132"/>
      <c r="I400" s="13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5">
      <c r="A401" s="132"/>
      <c r="B401" s="132"/>
      <c r="C401" s="2"/>
      <c r="D401" s="84"/>
      <c r="E401" s="2"/>
      <c r="F401" s="2"/>
      <c r="G401" s="2"/>
      <c r="H401" s="132"/>
      <c r="I401" s="13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5">
      <c r="A402" s="132"/>
      <c r="B402" s="132"/>
      <c r="C402" s="2"/>
      <c r="D402" s="84"/>
      <c r="E402" s="2"/>
      <c r="F402" s="2"/>
      <c r="G402" s="2"/>
      <c r="H402" s="132"/>
      <c r="I402" s="13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5">
      <c r="A403" s="132"/>
      <c r="B403" s="132"/>
      <c r="C403" s="2"/>
      <c r="D403" s="84"/>
      <c r="E403" s="2"/>
      <c r="F403" s="2"/>
      <c r="G403" s="2"/>
      <c r="H403" s="132"/>
      <c r="I403" s="13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5">
      <c r="A404" s="132"/>
      <c r="B404" s="132"/>
      <c r="C404" s="2"/>
      <c r="D404" s="84"/>
      <c r="E404" s="2"/>
      <c r="F404" s="2"/>
      <c r="G404" s="2"/>
      <c r="H404" s="132"/>
      <c r="I404" s="13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5">
      <c r="A405" s="132"/>
      <c r="B405" s="132"/>
      <c r="C405" s="2"/>
      <c r="D405" s="84"/>
      <c r="E405" s="2"/>
      <c r="F405" s="2"/>
      <c r="G405" s="2"/>
      <c r="H405" s="132"/>
      <c r="I405" s="13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5">
      <c r="A406" s="132"/>
      <c r="B406" s="132"/>
      <c r="C406" s="2"/>
      <c r="D406" s="84"/>
      <c r="E406" s="2"/>
      <c r="F406" s="2"/>
      <c r="G406" s="2"/>
      <c r="H406" s="132"/>
      <c r="I406" s="13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5">
      <c r="A407" s="132"/>
      <c r="B407" s="132"/>
      <c r="C407" s="2"/>
      <c r="D407" s="84"/>
      <c r="E407" s="2"/>
      <c r="F407" s="2"/>
      <c r="G407" s="2"/>
      <c r="H407" s="132"/>
      <c r="I407" s="13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5">
      <c r="A408" s="132"/>
      <c r="B408" s="132"/>
      <c r="C408" s="2"/>
      <c r="D408" s="84"/>
      <c r="E408" s="2"/>
      <c r="F408" s="2"/>
      <c r="G408" s="2"/>
      <c r="H408" s="132"/>
      <c r="I408" s="13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5">
      <c r="A409" s="132"/>
      <c r="B409" s="132"/>
      <c r="C409" s="2"/>
      <c r="D409" s="84"/>
      <c r="E409" s="2"/>
      <c r="F409" s="2"/>
      <c r="G409" s="2"/>
      <c r="H409" s="132"/>
      <c r="I409" s="13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5">
      <c r="A410" s="132"/>
      <c r="B410" s="132"/>
      <c r="C410" s="2"/>
      <c r="D410" s="84"/>
      <c r="E410" s="2"/>
      <c r="F410" s="2"/>
      <c r="G410" s="2"/>
      <c r="H410" s="132"/>
      <c r="I410" s="13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5">
      <c r="A411" s="132"/>
      <c r="B411" s="132"/>
      <c r="C411" s="2"/>
      <c r="D411" s="84"/>
      <c r="E411" s="2"/>
      <c r="F411" s="2"/>
      <c r="G411" s="2"/>
      <c r="H411" s="132"/>
      <c r="I411" s="13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5">
      <c r="A412" s="132"/>
      <c r="B412" s="132"/>
      <c r="C412" s="2"/>
      <c r="D412" s="84"/>
      <c r="E412" s="2"/>
      <c r="F412" s="2"/>
      <c r="G412" s="2"/>
      <c r="H412" s="132"/>
      <c r="I412" s="13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5">
      <c r="A413" s="132"/>
      <c r="B413" s="132"/>
      <c r="C413" s="2"/>
      <c r="D413" s="84"/>
      <c r="E413" s="2"/>
      <c r="F413" s="2"/>
      <c r="G413" s="2"/>
      <c r="H413" s="132"/>
      <c r="I413" s="13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5">
      <c r="A414" s="132"/>
      <c r="B414" s="132"/>
      <c r="C414" s="2"/>
      <c r="D414" s="84"/>
      <c r="E414" s="2"/>
      <c r="F414" s="2"/>
      <c r="G414" s="2"/>
      <c r="H414" s="132"/>
      <c r="I414" s="13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5">
      <c r="A415" s="132"/>
      <c r="B415" s="132"/>
      <c r="C415" s="2"/>
      <c r="D415" s="84"/>
      <c r="E415" s="2"/>
      <c r="F415" s="2"/>
      <c r="G415" s="2"/>
      <c r="H415" s="132"/>
      <c r="I415" s="13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5">
      <c r="A416" s="132"/>
      <c r="B416" s="132"/>
      <c r="C416" s="2"/>
      <c r="D416" s="84"/>
      <c r="E416" s="2"/>
      <c r="F416" s="2"/>
      <c r="G416" s="2"/>
      <c r="H416" s="132"/>
      <c r="I416" s="13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5">
      <c r="A417" s="132"/>
      <c r="B417" s="132"/>
      <c r="C417" s="2"/>
      <c r="D417" s="84"/>
      <c r="E417" s="2"/>
      <c r="F417" s="2"/>
      <c r="G417" s="2"/>
      <c r="H417" s="132"/>
      <c r="I417" s="13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5">
      <c r="A418" s="132"/>
      <c r="B418" s="132"/>
      <c r="C418" s="2"/>
      <c r="D418" s="84"/>
      <c r="E418" s="2"/>
      <c r="F418" s="2"/>
      <c r="G418" s="2"/>
      <c r="H418" s="132"/>
      <c r="I418" s="13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5">
      <c r="A419" s="132"/>
      <c r="B419" s="132"/>
      <c r="C419" s="2"/>
      <c r="D419" s="84"/>
      <c r="E419" s="2"/>
      <c r="F419" s="2"/>
      <c r="G419" s="2"/>
      <c r="H419" s="132"/>
      <c r="I419" s="13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5">
      <c r="A420" s="132"/>
      <c r="B420" s="132"/>
      <c r="C420" s="2"/>
      <c r="D420" s="84"/>
      <c r="E420" s="2"/>
      <c r="F420" s="2"/>
      <c r="G420" s="2"/>
      <c r="H420" s="132"/>
      <c r="I420" s="13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5">
      <c r="A421" s="132"/>
      <c r="B421" s="132"/>
      <c r="C421" s="2"/>
      <c r="D421" s="84"/>
      <c r="E421" s="2"/>
      <c r="F421" s="2"/>
      <c r="G421" s="2"/>
      <c r="H421" s="132"/>
      <c r="I421" s="13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5">
      <c r="A422" s="132"/>
      <c r="B422" s="132"/>
      <c r="C422" s="2"/>
      <c r="D422" s="84"/>
      <c r="E422" s="2"/>
      <c r="F422" s="2"/>
      <c r="G422" s="2"/>
      <c r="H422" s="132"/>
      <c r="I422" s="13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5">
      <c r="A423" s="132"/>
      <c r="B423" s="132"/>
      <c r="C423" s="2"/>
      <c r="D423" s="84"/>
      <c r="E423" s="2"/>
      <c r="F423" s="2"/>
      <c r="G423" s="2"/>
      <c r="H423" s="132"/>
      <c r="I423" s="13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5">
      <c r="A424" s="132"/>
      <c r="B424" s="132"/>
      <c r="C424" s="2"/>
      <c r="D424" s="84"/>
      <c r="E424" s="2"/>
      <c r="F424" s="2"/>
      <c r="G424" s="2"/>
      <c r="H424" s="132"/>
      <c r="I424" s="13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5">
      <c r="A425" s="132"/>
      <c r="B425" s="132"/>
      <c r="C425" s="2"/>
      <c r="D425" s="84"/>
      <c r="E425" s="2"/>
      <c r="F425" s="2"/>
      <c r="G425" s="2"/>
      <c r="H425" s="132"/>
      <c r="I425" s="13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5">
      <c r="A426" s="132"/>
      <c r="B426" s="132"/>
      <c r="C426" s="2"/>
      <c r="D426" s="84"/>
      <c r="E426" s="2"/>
      <c r="F426" s="2"/>
      <c r="G426" s="2"/>
      <c r="H426" s="132"/>
      <c r="I426" s="13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5">
      <c r="A427" s="132"/>
      <c r="B427" s="132"/>
      <c r="C427" s="2"/>
      <c r="D427" s="84"/>
      <c r="E427" s="2"/>
      <c r="F427" s="2"/>
      <c r="G427" s="2"/>
      <c r="H427" s="132"/>
      <c r="I427" s="13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5">
      <c r="A428" s="132"/>
      <c r="B428" s="132"/>
      <c r="C428" s="2"/>
      <c r="D428" s="84"/>
      <c r="E428" s="2"/>
      <c r="F428" s="2"/>
      <c r="G428" s="2"/>
      <c r="H428" s="132"/>
      <c r="I428" s="13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5">
      <c r="A429" s="132"/>
      <c r="B429" s="132"/>
      <c r="C429" s="2"/>
      <c r="D429" s="84"/>
      <c r="E429" s="2"/>
      <c r="F429" s="2"/>
      <c r="G429" s="2"/>
      <c r="H429" s="132"/>
      <c r="I429" s="13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5">
      <c r="A430" s="132"/>
      <c r="B430" s="132"/>
      <c r="C430" s="2"/>
      <c r="D430" s="84"/>
      <c r="E430" s="2"/>
      <c r="F430" s="2"/>
      <c r="G430" s="2"/>
      <c r="H430" s="132"/>
      <c r="I430" s="13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5">
      <c r="A431" s="132"/>
      <c r="B431" s="132"/>
      <c r="C431" s="2"/>
      <c r="D431" s="84"/>
      <c r="E431" s="2"/>
      <c r="F431" s="2"/>
      <c r="G431" s="2"/>
      <c r="H431" s="132"/>
      <c r="I431" s="13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5">
      <c r="A432" s="132"/>
      <c r="B432" s="132"/>
      <c r="C432" s="2"/>
      <c r="D432" s="84"/>
      <c r="E432" s="2"/>
      <c r="F432" s="2"/>
      <c r="G432" s="2"/>
      <c r="H432" s="132"/>
      <c r="I432" s="13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5">
      <c r="A433" s="132"/>
      <c r="B433" s="132"/>
      <c r="C433" s="2"/>
      <c r="D433" s="84"/>
      <c r="E433" s="2"/>
      <c r="F433" s="2"/>
      <c r="G433" s="2"/>
      <c r="H433" s="132"/>
      <c r="I433" s="13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5">
      <c r="A434" s="132"/>
      <c r="B434" s="132"/>
      <c r="C434" s="2"/>
      <c r="D434" s="84"/>
      <c r="E434" s="2"/>
      <c r="F434" s="2"/>
      <c r="G434" s="2"/>
      <c r="H434" s="132"/>
      <c r="I434" s="13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5">
      <c r="A435" s="132"/>
      <c r="B435" s="132"/>
      <c r="C435" s="2"/>
      <c r="D435" s="84"/>
      <c r="E435" s="2"/>
      <c r="F435" s="2"/>
      <c r="G435" s="2"/>
      <c r="H435" s="132"/>
      <c r="I435" s="13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5">
      <c r="A436" s="132"/>
      <c r="B436" s="132"/>
      <c r="C436" s="2"/>
      <c r="D436" s="84"/>
      <c r="E436" s="2"/>
      <c r="F436" s="2"/>
      <c r="G436" s="2"/>
      <c r="H436" s="132"/>
      <c r="I436" s="13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5">
      <c r="A437" s="132"/>
      <c r="B437" s="132"/>
      <c r="C437" s="2"/>
      <c r="D437" s="84"/>
      <c r="E437" s="2"/>
      <c r="F437" s="2"/>
      <c r="G437" s="2"/>
      <c r="H437" s="132"/>
      <c r="I437" s="13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5">
      <c r="A438" s="132"/>
      <c r="B438" s="132"/>
      <c r="C438" s="2"/>
      <c r="D438" s="84"/>
      <c r="E438" s="2"/>
      <c r="F438" s="2"/>
      <c r="G438" s="2"/>
      <c r="H438" s="132"/>
      <c r="I438" s="13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5">
      <c r="A439" s="132"/>
      <c r="B439" s="132"/>
      <c r="C439" s="2"/>
      <c r="D439" s="84"/>
      <c r="E439" s="2"/>
      <c r="F439" s="2"/>
      <c r="G439" s="2"/>
      <c r="H439" s="132"/>
      <c r="I439" s="13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5">
      <c r="A440" s="132"/>
      <c r="B440" s="132"/>
      <c r="C440" s="2"/>
      <c r="D440" s="84"/>
      <c r="E440" s="2"/>
      <c r="F440" s="2"/>
      <c r="G440" s="2"/>
      <c r="H440" s="132"/>
      <c r="I440" s="13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5">
      <c r="A441" s="132"/>
      <c r="B441" s="132"/>
      <c r="C441" s="2"/>
      <c r="D441" s="84"/>
      <c r="E441" s="2"/>
      <c r="F441" s="2"/>
      <c r="G441" s="2"/>
      <c r="H441" s="132"/>
      <c r="I441" s="13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5">
      <c r="A442" s="132"/>
      <c r="B442" s="132"/>
      <c r="C442" s="2"/>
      <c r="D442" s="84"/>
      <c r="E442" s="2"/>
      <c r="F442" s="2"/>
      <c r="G442" s="2"/>
      <c r="H442" s="132"/>
      <c r="I442" s="13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5">
      <c r="A443" s="132"/>
      <c r="B443" s="132"/>
      <c r="C443" s="2"/>
      <c r="D443" s="84"/>
      <c r="E443" s="2"/>
      <c r="F443" s="2"/>
      <c r="G443" s="2"/>
      <c r="H443" s="132"/>
      <c r="I443" s="13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5">
      <c r="A444" s="132"/>
      <c r="B444" s="132"/>
      <c r="C444" s="2"/>
      <c r="D444" s="84"/>
      <c r="E444" s="2"/>
      <c r="F444" s="2"/>
      <c r="G444" s="2"/>
      <c r="H444" s="132"/>
      <c r="I444" s="13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5">
      <c r="A445" s="132"/>
      <c r="B445" s="132"/>
      <c r="C445" s="2"/>
      <c r="D445" s="84"/>
      <c r="E445" s="2"/>
      <c r="F445" s="2"/>
      <c r="G445" s="2"/>
      <c r="H445" s="132"/>
      <c r="I445" s="13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5">
      <c r="A446" s="132"/>
      <c r="B446" s="132"/>
      <c r="C446" s="2"/>
      <c r="D446" s="84"/>
      <c r="E446" s="2"/>
      <c r="F446" s="2"/>
      <c r="G446" s="2"/>
      <c r="H446" s="132"/>
      <c r="I446" s="13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5">
      <c r="A447" s="132"/>
      <c r="B447" s="132"/>
      <c r="C447" s="2"/>
      <c r="D447" s="84"/>
      <c r="E447" s="2"/>
      <c r="F447" s="2"/>
      <c r="G447" s="2"/>
      <c r="H447" s="132"/>
      <c r="I447" s="13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5">
      <c r="A448" s="132"/>
      <c r="B448" s="132"/>
      <c r="C448" s="2"/>
      <c r="D448" s="84"/>
      <c r="E448" s="2"/>
      <c r="F448" s="2"/>
      <c r="G448" s="2"/>
      <c r="H448" s="132"/>
      <c r="I448" s="13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5">
      <c r="A449" s="132"/>
      <c r="B449" s="132"/>
      <c r="C449" s="2"/>
      <c r="D449" s="84"/>
      <c r="E449" s="2"/>
      <c r="F449" s="2"/>
      <c r="G449" s="2"/>
      <c r="H449" s="132"/>
      <c r="I449" s="13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5">
      <c r="A450" s="132"/>
      <c r="B450" s="132"/>
      <c r="C450" s="2"/>
      <c r="D450" s="84"/>
      <c r="E450" s="2"/>
      <c r="F450" s="2"/>
      <c r="G450" s="2"/>
      <c r="H450" s="132"/>
      <c r="I450" s="13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5">
      <c r="A451" s="132"/>
      <c r="B451" s="132"/>
      <c r="C451" s="2"/>
      <c r="D451" s="84"/>
      <c r="E451" s="2"/>
      <c r="F451" s="2"/>
      <c r="G451" s="2"/>
      <c r="H451" s="132"/>
      <c r="I451" s="13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5">
      <c r="A452" s="132"/>
      <c r="B452" s="132"/>
      <c r="C452" s="2"/>
      <c r="D452" s="84"/>
      <c r="E452" s="2"/>
      <c r="F452" s="2"/>
      <c r="G452" s="2"/>
      <c r="H452" s="132"/>
      <c r="I452" s="13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5">
      <c r="A453" s="132"/>
      <c r="B453" s="132"/>
      <c r="C453" s="2"/>
      <c r="D453" s="84"/>
      <c r="E453" s="2"/>
      <c r="F453" s="2"/>
      <c r="G453" s="2"/>
      <c r="H453" s="132"/>
      <c r="I453" s="13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5">
      <c r="A454" s="132"/>
      <c r="B454" s="132"/>
      <c r="C454" s="2"/>
      <c r="D454" s="84"/>
      <c r="E454" s="2"/>
      <c r="F454" s="2"/>
      <c r="G454" s="2"/>
      <c r="H454" s="132"/>
      <c r="I454" s="13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5">
      <c r="A455" s="132"/>
      <c r="B455" s="132"/>
      <c r="C455" s="2"/>
      <c r="D455" s="84"/>
      <c r="E455" s="2"/>
      <c r="F455" s="2"/>
      <c r="G455" s="2"/>
      <c r="H455" s="132"/>
      <c r="I455" s="13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5">
      <c r="A456" s="132"/>
      <c r="B456" s="132"/>
      <c r="C456" s="2"/>
      <c r="D456" s="84"/>
      <c r="E456" s="2"/>
      <c r="F456" s="2"/>
      <c r="G456" s="2"/>
      <c r="H456" s="132"/>
      <c r="I456" s="13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5">
      <c r="A457" s="132"/>
      <c r="B457" s="132"/>
      <c r="C457" s="2"/>
      <c r="D457" s="84"/>
      <c r="E457" s="2"/>
      <c r="F457" s="2"/>
      <c r="G457" s="2"/>
      <c r="H457" s="132"/>
      <c r="I457" s="13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5">
      <c r="A458" s="132"/>
      <c r="B458" s="132"/>
      <c r="C458" s="2"/>
      <c r="D458" s="84"/>
      <c r="E458" s="2"/>
      <c r="F458" s="2"/>
      <c r="G458" s="2"/>
      <c r="H458" s="132"/>
      <c r="I458" s="13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5">
      <c r="A459" s="132"/>
      <c r="B459" s="132"/>
      <c r="C459" s="2"/>
      <c r="D459" s="84"/>
      <c r="E459" s="2"/>
      <c r="F459" s="2"/>
      <c r="G459" s="2"/>
      <c r="H459" s="132"/>
      <c r="I459" s="13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5">
      <c r="A460" s="132"/>
      <c r="B460" s="132"/>
      <c r="C460" s="2"/>
      <c r="D460" s="84"/>
      <c r="E460" s="2"/>
      <c r="F460" s="2"/>
      <c r="G460" s="2"/>
      <c r="H460" s="132"/>
      <c r="I460" s="13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5">
      <c r="A461" s="132"/>
      <c r="B461" s="132"/>
      <c r="C461" s="2"/>
      <c r="D461" s="84"/>
      <c r="E461" s="2"/>
      <c r="F461" s="2"/>
      <c r="G461" s="2"/>
      <c r="H461" s="132"/>
      <c r="I461" s="13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5">
      <c r="A462" s="132"/>
      <c r="B462" s="132"/>
      <c r="C462" s="2"/>
      <c r="D462" s="84"/>
      <c r="E462" s="2"/>
      <c r="F462" s="2"/>
      <c r="G462" s="2"/>
      <c r="H462" s="132"/>
      <c r="I462" s="13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5">
      <c r="A463" s="132"/>
      <c r="B463" s="132"/>
      <c r="C463" s="2"/>
      <c r="D463" s="84"/>
      <c r="E463" s="2"/>
      <c r="F463" s="2"/>
      <c r="G463" s="2"/>
      <c r="H463" s="132"/>
      <c r="I463" s="13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5">
      <c r="A464" s="132"/>
      <c r="B464" s="132"/>
      <c r="C464" s="2"/>
      <c r="D464" s="84"/>
      <c r="E464" s="2"/>
      <c r="F464" s="2"/>
      <c r="G464" s="2"/>
      <c r="H464" s="132"/>
      <c r="I464" s="13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5">
      <c r="A465" s="132"/>
      <c r="B465" s="132"/>
      <c r="C465" s="2"/>
      <c r="D465" s="84"/>
      <c r="E465" s="2"/>
      <c r="F465" s="2"/>
      <c r="G465" s="2"/>
      <c r="H465" s="132"/>
      <c r="I465" s="13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5">
      <c r="A466" s="132"/>
      <c r="B466" s="132"/>
      <c r="C466" s="2"/>
      <c r="D466" s="84"/>
      <c r="E466" s="2"/>
      <c r="F466" s="2"/>
      <c r="G466" s="2"/>
      <c r="H466" s="132"/>
      <c r="I466" s="13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5">
      <c r="A467" s="132"/>
      <c r="B467" s="132"/>
      <c r="C467" s="2"/>
      <c r="D467" s="84"/>
      <c r="E467" s="2"/>
      <c r="F467" s="2"/>
      <c r="G467" s="2"/>
      <c r="H467" s="132"/>
      <c r="I467" s="13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5">
      <c r="A468" s="132"/>
      <c r="B468" s="132"/>
      <c r="C468" s="2"/>
      <c r="D468" s="84"/>
      <c r="E468" s="2"/>
      <c r="F468" s="2"/>
      <c r="G468" s="2"/>
      <c r="H468" s="132"/>
      <c r="I468" s="13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5">
      <c r="A469" s="132"/>
      <c r="B469" s="132"/>
      <c r="C469" s="2"/>
      <c r="D469" s="84"/>
      <c r="E469" s="2"/>
      <c r="F469" s="2"/>
      <c r="G469" s="2"/>
      <c r="H469" s="132"/>
      <c r="I469" s="13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5">
      <c r="A470" s="132"/>
      <c r="B470" s="132"/>
      <c r="C470" s="2"/>
      <c r="D470" s="84"/>
      <c r="E470" s="2"/>
      <c r="F470" s="2"/>
      <c r="G470" s="2"/>
      <c r="H470" s="132"/>
      <c r="I470" s="13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5">
      <c r="A471" s="132"/>
      <c r="B471" s="132"/>
      <c r="C471" s="2"/>
      <c r="D471" s="84"/>
      <c r="E471" s="2"/>
      <c r="F471" s="2"/>
      <c r="G471" s="2"/>
      <c r="H471" s="132"/>
      <c r="I471" s="13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5">
      <c r="A472" s="132"/>
      <c r="B472" s="132"/>
      <c r="C472" s="2"/>
      <c r="D472" s="84"/>
      <c r="E472" s="2"/>
      <c r="F472" s="2"/>
      <c r="G472" s="2"/>
      <c r="H472" s="132"/>
      <c r="I472" s="13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5">
      <c r="A473" s="132"/>
      <c r="B473" s="132"/>
      <c r="C473" s="2"/>
      <c r="D473" s="84"/>
      <c r="E473" s="2"/>
      <c r="F473" s="2"/>
      <c r="G473" s="2"/>
      <c r="H473" s="132"/>
      <c r="I473" s="13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5">
      <c r="A474" s="132"/>
      <c r="B474" s="132"/>
      <c r="C474" s="2"/>
      <c r="D474" s="84"/>
      <c r="E474" s="2"/>
      <c r="F474" s="2"/>
      <c r="G474" s="2"/>
      <c r="H474" s="132"/>
      <c r="I474" s="13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5">
      <c r="A475" s="132"/>
      <c r="B475" s="132"/>
      <c r="C475" s="2"/>
      <c r="D475" s="84"/>
      <c r="E475" s="2"/>
      <c r="F475" s="2"/>
      <c r="G475" s="2"/>
      <c r="H475" s="132"/>
      <c r="I475" s="13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5">
      <c r="A476" s="132"/>
      <c r="B476" s="132"/>
      <c r="C476" s="2"/>
      <c r="D476" s="84"/>
      <c r="E476" s="2"/>
      <c r="F476" s="2"/>
      <c r="G476" s="2"/>
      <c r="H476" s="132"/>
      <c r="I476" s="13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5">
      <c r="A477" s="132"/>
      <c r="B477" s="132"/>
      <c r="C477" s="2"/>
      <c r="D477" s="84"/>
      <c r="E477" s="2"/>
      <c r="F477" s="2"/>
      <c r="G477" s="2"/>
      <c r="H477" s="132"/>
      <c r="I477" s="13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5">
      <c r="A478" s="132"/>
      <c r="B478" s="132"/>
      <c r="C478" s="2"/>
      <c r="D478" s="84"/>
      <c r="E478" s="2"/>
      <c r="F478" s="2"/>
      <c r="G478" s="2"/>
      <c r="H478" s="132"/>
      <c r="I478" s="13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5">
      <c r="A479" s="132"/>
      <c r="B479" s="132"/>
      <c r="C479" s="2"/>
      <c r="D479" s="84"/>
      <c r="E479" s="2"/>
      <c r="F479" s="2"/>
      <c r="G479" s="2"/>
      <c r="H479" s="132"/>
      <c r="I479" s="13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5">
      <c r="A480" s="132"/>
      <c r="B480" s="132"/>
      <c r="C480" s="2"/>
      <c r="D480" s="84"/>
      <c r="E480" s="2"/>
      <c r="F480" s="2"/>
      <c r="G480" s="2"/>
      <c r="H480" s="132"/>
      <c r="I480" s="13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5">
      <c r="A481" s="132"/>
      <c r="B481" s="132"/>
      <c r="C481" s="2"/>
      <c r="D481" s="84"/>
      <c r="E481" s="2"/>
      <c r="F481" s="2"/>
      <c r="G481" s="2"/>
      <c r="H481" s="132"/>
      <c r="I481" s="13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5">
      <c r="A482" s="132"/>
      <c r="B482" s="132"/>
      <c r="C482" s="2"/>
      <c r="D482" s="84"/>
      <c r="E482" s="2"/>
      <c r="F482" s="2"/>
      <c r="G482" s="2"/>
      <c r="H482" s="132"/>
      <c r="I482" s="13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5">
      <c r="A483" s="132"/>
      <c r="B483" s="132"/>
      <c r="C483" s="2"/>
      <c r="D483" s="84"/>
      <c r="E483" s="2"/>
      <c r="F483" s="2"/>
      <c r="G483" s="2"/>
      <c r="H483" s="132"/>
      <c r="I483" s="13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5">
      <c r="A484" s="132"/>
      <c r="B484" s="132"/>
      <c r="C484" s="2"/>
      <c r="D484" s="84"/>
      <c r="E484" s="2"/>
      <c r="F484" s="2"/>
      <c r="G484" s="2"/>
      <c r="H484" s="132"/>
      <c r="I484" s="13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5">
      <c r="A485" s="132"/>
      <c r="B485" s="132"/>
      <c r="C485" s="2"/>
      <c r="D485" s="84"/>
      <c r="E485" s="2"/>
      <c r="F485" s="2"/>
      <c r="G485" s="2"/>
      <c r="H485" s="132"/>
      <c r="I485" s="13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5">
      <c r="A486" s="132"/>
      <c r="B486" s="132"/>
      <c r="C486" s="2"/>
      <c r="D486" s="84"/>
      <c r="E486" s="2"/>
      <c r="F486" s="2"/>
      <c r="G486" s="2"/>
      <c r="H486" s="132"/>
      <c r="I486" s="13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5">
      <c r="A487" s="132"/>
      <c r="B487" s="132"/>
      <c r="C487" s="2"/>
      <c r="D487" s="84"/>
      <c r="E487" s="2"/>
      <c r="F487" s="2"/>
      <c r="G487" s="2"/>
      <c r="H487" s="132"/>
      <c r="I487" s="13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5">
      <c r="A488" s="132"/>
      <c r="B488" s="132"/>
      <c r="C488" s="2"/>
      <c r="D488" s="84"/>
      <c r="E488" s="2"/>
      <c r="F488" s="2"/>
      <c r="G488" s="2"/>
      <c r="H488" s="132"/>
      <c r="I488" s="13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5">
      <c r="A489" s="132"/>
      <c r="B489" s="132"/>
      <c r="C489" s="2"/>
      <c r="D489" s="84"/>
      <c r="E489" s="2"/>
      <c r="F489" s="2"/>
      <c r="G489" s="2"/>
      <c r="H489" s="132"/>
      <c r="I489" s="13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5">
      <c r="A490" s="132"/>
      <c r="B490" s="132"/>
      <c r="C490" s="2"/>
      <c r="D490" s="84"/>
      <c r="E490" s="2"/>
      <c r="F490" s="2"/>
      <c r="G490" s="2"/>
      <c r="H490" s="132"/>
      <c r="I490" s="13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5">
      <c r="A491" s="132"/>
      <c r="B491" s="132"/>
      <c r="C491" s="2"/>
      <c r="D491" s="84"/>
      <c r="E491" s="2"/>
      <c r="F491" s="2"/>
      <c r="G491" s="2"/>
      <c r="H491" s="132"/>
      <c r="I491" s="13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5">
      <c r="A492" s="132"/>
      <c r="B492" s="132"/>
      <c r="C492" s="2"/>
      <c r="D492" s="84"/>
      <c r="E492" s="2"/>
      <c r="F492" s="2"/>
      <c r="G492" s="2"/>
      <c r="H492" s="132"/>
      <c r="I492" s="13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5">
      <c r="A493" s="132"/>
      <c r="B493" s="132"/>
      <c r="C493" s="2"/>
      <c r="D493" s="84"/>
      <c r="E493" s="2"/>
      <c r="F493" s="2"/>
      <c r="G493" s="2"/>
      <c r="H493" s="132"/>
      <c r="I493" s="13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5">
      <c r="A494" s="132"/>
      <c r="B494" s="132"/>
      <c r="C494" s="2"/>
      <c r="D494" s="84"/>
      <c r="E494" s="2"/>
      <c r="F494" s="2"/>
      <c r="G494" s="2"/>
      <c r="H494" s="132"/>
      <c r="I494" s="13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5">
      <c r="A495" s="132"/>
      <c r="B495" s="132"/>
      <c r="C495" s="2"/>
      <c r="D495" s="84"/>
      <c r="E495" s="2"/>
      <c r="F495" s="2"/>
      <c r="G495" s="2"/>
      <c r="H495" s="132"/>
      <c r="I495" s="13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5">
      <c r="A496" s="132"/>
      <c r="B496" s="132"/>
      <c r="C496" s="2"/>
      <c r="D496" s="84"/>
      <c r="E496" s="2"/>
      <c r="F496" s="2"/>
      <c r="G496" s="2"/>
      <c r="H496" s="132"/>
      <c r="I496" s="13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5">
      <c r="A497" s="132"/>
      <c r="B497" s="132"/>
      <c r="C497" s="2"/>
      <c r="D497" s="84"/>
      <c r="E497" s="2"/>
      <c r="F497" s="2"/>
      <c r="G497" s="2"/>
      <c r="H497" s="132"/>
      <c r="I497" s="13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5">
      <c r="A498" s="132"/>
      <c r="B498" s="132"/>
      <c r="C498" s="2"/>
      <c r="D498" s="84"/>
      <c r="E498" s="2"/>
      <c r="F498" s="2"/>
      <c r="G498" s="2"/>
      <c r="H498" s="132"/>
      <c r="I498" s="13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5">
      <c r="A499" s="132"/>
      <c r="B499" s="132"/>
      <c r="C499" s="2"/>
      <c r="D499" s="84"/>
      <c r="E499" s="2"/>
      <c r="F499" s="2"/>
      <c r="G499" s="2"/>
      <c r="H499" s="132"/>
      <c r="I499" s="13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5">
      <c r="A500" s="132"/>
      <c r="B500" s="132"/>
      <c r="C500" s="2"/>
      <c r="D500" s="84"/>
      <c r="E500" s="2"/>
      <c r="F500" s="2"/>
      <c r="G500" s="2"/>
      <c r="H500" s="132"/>
      <c r="I500" s="13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5">
      <c r="A501" s="132"/>
      <c r="B501" s="132"/>
      <c r="C501" s="2"/>
      <c r="D501" s="84"/>
      <c r="E501" s="2"/>
      <c r="F501" s="2"/>
      <c r="G501" s="2"/>
      <c r="H501" s="132"/>
      <c r="I501" s="13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5">
      <c r="A502" s="132"/>
      <c r="B502" s="132"/>
      <c r="C502" s="2"/>
      <c r="D502" s="84"/>
      <c r="E502" s="2"/>
      <c r="F502" s="2"/>
      <c r="G502" s="2"/>
      <c r="H502" s="132"/>
      <c r="I502" s="13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5">
      <c r="A503" s="132"/>
      <c r="B503" s="132"/>
      <c r="C503" s="2"/>
      <c r="D503" s="84"/>
      <c r="E503" s="2"/>
      <c r="F503" s="2"/>
      <c r="G503" s="2"/>
      <c r="H503" s="132"/>
      <c r="I503" s="13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5">
      <c r="A504" s="132"/>
      <c r="B504" s="132"/>
      <c r="C504" s="2"/>
      <c r="D504" s="84"/>
      <c r="E504" s="2"/>
      <c r="F504" s="2"/>
      <c r="G504" s="2"/>
      <c r="H504" s="132"/>
      <c r="I504" s="13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5">
      <c r="A505" s="132"/>
      <c r="B505" s="132"/>
      <c r="C505" s="2"/>
      <c r="D505" s="84"/>
      <c r="E505" s="2"/>
      <c r="F505" s="2"/>
      <c r="G505" s="2"/>
      <c r="H505" s="132"/>
      <c r="I505" s="13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5">
      <c r="A506" s="132"/>
      <c r="B506" s="132"/>
      <c r="C506" s="2"/>
      <c r="D506" s="84"/>
      <c r="E506" s="2"/>
      <c r="F506" s="2"/>
      <c r="G506" s="2"/>
      <c r="H506" s="132"/>
      <c r="I506" s="13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5">
      <c r="A507" s="132"/>
      <c r="B507" s="132"/>
      <c r="C507" s="2"/>
      <c r="D507" s="84"/>
      <c r="E507" s="2"/>
      <c r="F507" s="2"/>
      <c r="G507" s="2"/>
      <c r="H507" s="132"/>
      <c r="I507" s="13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5">
      <c r="A508" s="132"/>
      <c r="B508" s="132"/>
      <c r="C508" s="2"/>
      <c r="D508" s="84"/>
      <c r="E508" s="2"/>
      <c r="F508" s="2"/>
      <c r="G508" s="2"/>
      <c r="H508" s="132"/>
      <c r="I508" s="13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5">
      <c r="A509" s="132"/>
      <c r="B509" s="132"/>
      <c r="C509" s="2"/>
      <c r="D509" s="84"/>
      <c r="E509" s="2"/>
      <c r="F509" s="2"/>
      <c r="G509" s="2"/>
      <c r="H509" s="132"/>
      <c r="I509" s="13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5">
      <c r="A510" s="132"/>
      <c r="B510" s="132"/>
      <c r="C510" s="2"/>
      <c r="D510" s="84"/>
      <c r="E510" s="2"/>
      <c r="F510" s="2"/>
      <c r="G510" s="2"/>
      <c r="H510" s="132"/>
      <c r="I510" s="13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5">
      <c r="A511" s="132"/>
      <c r="B511" s="132"/>
      <c r="C511" s="2"/>
      <c r="D511" s="84"/>
      <c r="E511" s="2"/>
      <c r="F511" s="2"/>
      <c r="G511" s="2"/>
      <c r="H511" s="132"/>
      <c r="I511" s="13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5">
      <c r="A512" s="132"/>
      <c r="B512" s="132"/>
      <c r="C512" s="2"/>
      <c r="D512" s="84"/>
      <c r="E512" s="2"/>
      <c r="F512" s="2"/>
      <c r="G512" s="2"/>
      <c r="H512" s="132"/>
      <c r="I512" s="13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5">
      <c r="A513" s="132"/>
      <c r="B513" s="132"/>
      <c r="C513" s="2"/>
      <c r="D513" s="84"/>
      <c r="E513" s="2"/>
      <c r="F513" s="2"/>
      <c r="G513" s="2"/>
      <c r="H513" s="132"/>
      <c r="I513" s="13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5">
      <c r="A514" s="132"/>
      <c r="B514" s="132"/>
      <c r="C514" s="2"/>
      <c r="D514" s="84"/>
      <c r="E514" s="2"/>
      <c r="F514" s="2"/>
      <c r="G514" s="2"/>
      <c r="H514" s="132"/>
      <c r="I514" s="13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5">
      <c r="A515" s="132"/>
      <c r="B515" s="132"/>
      <c r="C515" s="2"/>
      <c r="D515" s="84"/>
      <c r="E515" s="2"/>
      <c r="F515" s="2"/>
      <c r="G515" s="2"/>
      <c r="H515" s="132"/>
      <c r="I515" s="13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5">
      <c r="A516" s="132"/>
      <c r="B516" s="132"/>
      <c r="C516" s="2"/>
      <c r="D516" s="84"/>
      <c r="E516" s="2"/>
      <c r="F516" s="2"/>
      <c r="G516" s="2"/>
      <c r="H516" s="132"/>
      <c r="I516" s="13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5">
      <c r="A517" s="132"/>
      <c r="B517" s="132"/>
      <c r="C517" s="2"/>
      <c r="D517" s="84"/>
      <c r="E517" s="2"/>
      <c r="F517" s="2"/>
      <c r="G517" s="2"/>
      <c r="H517" s="132"/>
      <c r="I517" s="13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5">
      <c r="A518" s="132"/>
      <c r="B518" s="132"/>
      <c r="C518" s="2"/>
      <c r="D518" s="84"/>
      <c r="E518" s="2"/>
      <c r="F518" s="2"/>
      <c r="G518" s="2"/>
      <c r="H518" s="132"/>
      <c r="I518" s="13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5">
      <c r="A519" s="132"/>
      <c r="B519" s="132"/>
      <c r="C519" s="2"/>
      <c r="D519" s="84"/>
      <c r="E519" s="2"/>
      <c r="F519" s="2"/>
      <c r="G519" s="2"/>
      <c r="H519" s="132"/>
      <c r="I519" s="13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5">
      <c r="A520" s="132"/>
      <c r="B520" s="132"/>
      <c r="C520" s="2"/>
      <c r="D520" s="84"/>
      <c r="E520" s="2"/>
      <c r="F520" s="2"/>
      <c r="G520" s="2"/>
      <c r="H520" s="132"/>
      <c r="I520" s="13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5">
      <c r="A521" s="132"/>
      <c r="B521" s="132"/>
      <c r="C521" s="2"/>
      <c r="D521" s="84"/>
      <c r="E521" s="2"/>
      <c r="F521" s="2"/>
      <c r="G521" s="2"/>
      <c r="H521" s="132"/>
      <c r="I521" s="13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5">
      <c r="A522" s="132"/>
      <c r="B522" s="132"/>
      <c r="C522" s="2"/>
      <c r="D522" s="84"/>
      <c r="E522" s="2"/>
      <c r="F522" s="2"/>
      <c r="G522" s="2"/>
      <c r="H522" s="132"/>
      <c r="I522" s="13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5">
      <c r="A523" s="132"/>
      <c r="B523" s="132"/>
      <c r="C523" s="2"/>
      <c r="D523" s="84"/>
      <c r="E523" s="2"/>
      <c r="F523" s="2"/>
      <c r="G523" s="2"/>
      <c r="H523" s="132"/>
      <c r="I523" s="13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5">
      <c r="A524" s="132"/>
      <c r="B524" s="132"/>
      <c r="C524" s="2"/>
      <c r="D524" s="84"/>
      <c r="E524" s="2"/>
      <c r="F524" s="2"/>
      <c r="G524" s="2"/>
      <c r="H524" s="132"/>
      <c r="I524" s="13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5">
      <c r="A525" s="132"/>
      <c r="B525" s="132"/>
      <c r="C525" s="2"/>
      <c r="D525" s="84"/>
      <c r="E525" s="2"/>
      <c r="F525" s="2"/>
      <c r="G525" s="2"/>
      <c r="H525" s="132"/>
      <c r="I525" s="13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5">
      <c r="A526" s="132"/>
      <c r="B526" s="132"/>
      <c r="C526" s="2"/>
      <c r="D526" s="84"/>
      <c r="E526" s="2"/>
      <c r="F526" s="2"/>
      <c r="G526" s="2"/>
      <c r="H526" s="132"/>
      <c r="I526" s="13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5">
      <c r="A527" s="132"/>
      <c r="B527" s="132"/>
      <c r="C527" s="2"/>
      <c r="D527" s="84"/>
      <c r="E527" s="2"/>
      <c r="F527" s="2"/>
      <c r="G527" s="2"/>
      <c r="H527" s="132"/>
      <c r="I527" s="13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5">
      <c r="A528" s="132"/>
      <c r="B528" s="132"/>
      <c r="C528" s="2"/>
      <c r="D528" s="84"/>
      <c r="E528" s="2"/>
      <c r="F528" s="2"/>
      <c r="G528" s="2"/>
      <c r="H528" s="132"/>
      <c r="I528" s="13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5">
      <c r="A529" s="132"/>
      <c r="B529" s="132"/>
      <c r="C529" s="2"/>
      <c r="D529" s="84"/>
      <c r="E529" s="2"/>
      <c r="F529" s="2"/>
      <c r="G529" s="2"/>
      <c r="H529" s="132"/>
      <c r="I529" s="13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5">
      <c r="A530" s="132"/>
      <c r="B530" s="132"/>
      <c r="C530" s="2"/>
      <c r="D530" s="84"/>
      <c r="E530" s="2"/>
      <c r="F530" s="2"/>
      <c r="G530" s="2"/>
      <c r="H530" s="132"/>
      <c r="I530" s="13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5">
      <c r="A531" s="132"/>
      <c r="B531" s="132"/>
      <c r="C531" s="2"/>
      <c r="D531" s="84"/>
      <c r="E531" s="2"/>
      <c r="F531" s="2"/>
      <c r="G531" s="2"/>
      <c r="H531" s="132"/>
      <c r="I531" s="13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5">
      <c r="A532" s="132"/>
      <c r="B532" s="132"/>
      <c r="C532" s="2"/>
      <c r="D532" s="84"/>
      <c r="E532" s="2"/>
      <c r="F532" s="2"/>
      <c r="G532" s="2"/>
      <c r="H532" s="132"/>
      <c r="I532" s="13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5">
      <c r="A533" s="132"/>
      <c r="B533" s="132"/>
      <c r="C533" s="2"/>
      <c r="D533" s="84"/>
      <c r="E533" s="2"/>
      <c r="F533" s="2"/>
      <c r="G533" s="2"/>
      <c r="H533" s="132"/>
      <c r="I533" s="13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5">
      <c r="A534" s="132"/>
      <c r="B534" s="132"/>
      <c r="C534" s="2"/>
      <c r="D534" s="84"/>
      <c r="E534" s="2"/>
      <c r="F534" s="2"/>
      <c r="G534" s="2"/>
      <c r="H534" s="132"/>
      <c r="I534" s="13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5">
      <c r="A535" s="132"/>
      <c r="B535" s="132"/>
      <c r="C535" s="2"/>
      <c r="D535" s="84"/>
      <c r="E535" s="2"/>
      <c r="F535" s="2"/>
      <c r="G535" s="2"/>
      <c r="H535" s="132"/>
      <c r="I535" s="13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5">
      <c r="A536" s="132"/>
      <c r="B536" s="132"/>
      <c r="C536" s="2"/>
      <c r="D536" s="84"/>
      <c r="E536" s="2"/>
      <c r="F536" s="2"/>
      <c r="G536" s="2"/>
      <c r="H536" s="132"/>
      <c r="I536" s="13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5">
      <c r="A537" s="132"/>
      <c r="B537" s="132"/>
      <c r="C537" s="2"/>
      <c r="D537" s="84"/>
      <c r="E537" s="2"/>
      <c r="F537" s="2"/>
      <c r="G537" s="2"/>
      <c r="H537" s="132"/>
      <c r="I537" s="13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5">
      <c r="A538" s="132"/>
      <c r="B538" s="132"/>
      <c r="C538" s="2"/>
      <c r="D538" s="84"/>
      <c r="E538" s="2"/>
      <c r="F538" s="2"/>
      <c r="G538" s="2"/>
      <c r="H538" s="132"/>
      <c r="I538" s="13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5">
      <c r="A539" s="132"/>
      <c r="B539" s="132"/>
      <c r="C539" s="2"/>
      <c r="D539" s="84"/>
      <c r="E539" s="2"/>
      <c r="F539" s="2"/>
      <c r="G539" s="2"/>
      <c r="H539" s="132"/>
      <c r="I539" s="13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5">
      <c r="A540" s="132"/>
      <c r="B540" s="132"/>
      <c r="C540" s="2"/>
      <c r="D540" s="84"/>
      <c r="E540" s="2"/>
      <c r="F540" s="2"/>
      <c r="G540" s="2"/>
      <c r="H540" s="132"/>
      <c r="I540" s="13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5">
      <c r="A541" s="132"/>
      <c r="B541" s="132"/>
      <c r="C541" s="2"/>
      <c r="D541" s="84"/>
      <c r="E541" s="2"/>
      <c r="F541" s="2"/>
      <c r="G541" s="2"/>
      <c r="H541" s="132"/>
      <c r="I541" s="13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5">
      <c r="A542" s="132"/>
      <c r="B542" s="132"/>
      <c r="C542" s="2"/>
      <c r="D542" s="84"/>
      <c r="E542" s="2"/>
      <c r="F542" s="2"/>
      <c r="G542" s="2"/>
      <c r="H542" s="132"/>
      <c r="I542" s="13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5">
      <c r="A543" s="132"/>
      <c r="B543" s="132"/>
      <c r="C543" s="2"/>
      <c r="D543" s="84"/>
      <c r="E543" s="2"/>
      <c r="F543" s="2"/>
      <c r="G543" s="2"/>
      <c r="H543" s="132"/>
      <c r="I543" s="13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5">
      <c r="A544" s="132"/>
      <c r="B544" s="132"/>
      <c r="C544" s="2"/>
      <c r="D544" s="84"/>
      <c r="E544" s="2"/>
      <c r="F544" s="2"/>
      <c r="G544" s="2"/>
      <c r="H544" s="132"/>
      <c r="I544" s="13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5">
      <c r="A545" s="132"/>
      <c r="B545" s="132"/>
      <c r="C545" s="2"/>
      <c r="D545" s="84"/>
      <c r="E545" s="2"/>
      <c r="F545" s="2"/>
      <c r="G545" s="2"/>
      <c r="H545" s="132"/>
      <c r="I545" s="13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5">
      <c r="A546" s="132"/>
      <c r="B546" s="132"/>
      <c r="C546" s="2"/>
      <c r="D546" s="84"/>
      <c r="E546" s="2"/>
      <c r="F546" s="2"/>
      <c r="G546" s="2"/>
      <c r="H546" s="132"/>
      <c r="I546" s="13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5">
      <c r="A547" s="132"/>
      <c r="B547" s="132"/>
      <c r="C547" s="2"/>
      <c r="D547" s="84"/>
      <c r="E547" s="2"/>
      <c r="F547" s="2"/>
      <c r="G547" s="2"/>
      <c r="H547" s="132"/>
      <c r="I547" s="13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5">
      <c r="A548" s="132"/>
      <c r="B548" s="132"/>
      <c r="C548" s="2"/>
      <c r="D548" s="84"/>
      <c r="E548" s="2"/>
      <c r="F548" s="2"/>
      <c r="G548" s="2"/>
      <c r="H548" s="132"/>
      <c r="I548" s="13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5">
      <c r="A549" s="132"/>
      <c r="B549" s="132"/>
      <c r="C549" s="2"/>
      <c r="D549" s="84"/>
      <c r="E549" s="2"/>
      <c r="F549" s="2"/>
      <c r="G549" s="2"/>
      <c r="H549" s="132"/>
      <c r="I549" s="13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5">
      <c r="A550" s="132"/>
      <c r="B550" s="132"/>
      <c r="C550" s="2"/>
      <c r="D550" s="84"/>
      <c r="E550" s="2"/>
      <c r="F550" s="2"/>
      <c r="G550" s="2"/>
      <c r="H550" s="132"/>
      <c r="I550" s="13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5">
      <c r="A551" s="132"/>
      <c r="B551" s="132"/>
      <c r="C551" s="2"/>
      <c r="D551" s="84"/>
      <c r="E551" s="2"/>
      <c r="F551" s="2"/>
      <c r="G551" s="2"/>
      <c r="H551" s="132"/>
      <c r="I551" s="13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5">
      <c r="A552" s="132"/>
      <c r="B552" s="132"/>
      <c r="C552" s="2"/>
      <c r="D552" s="84"/>
      <c r="E552" s="2"/>
      <c r="F552" s="2"/>
      <c r="G552" s="2"/>
      <c r="H552" s="132"/>
      <c r="I552" s="13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5">
      <c r="A553" s="132"/>
      <c r="B553" s="132"/>
      <c r="C553" s="2"/>
      <c r="D553" s="84"/>
      <c r="E553" s="2"/>
      <c r="F553" s="2"/>
      <c r="G553" s="2"/>
      <c r="H553" s="132"/>
      <c r="I553" s="13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5">
      <c r="A554" s="132"/>
      <c r="B554" s="132"/>
      <c r="C554" s="2"/>
      <c r="D554" s="84"/>
      <c r="E554" s="2"/>
      <c r="F554" s="2"/>
      <c r="G554" s="2"/>
      <c r="H554" s="132"/>
      <c r="I554" s="13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5">
      <c r="A555" s="132"/>
      <c r="B555" s="132"/>
      <c r="C555" s="2"/>
      <c r="D555" s="84"/>
      <c r="E555" s="2"/>
      <c r="F555" s="2"/>
      <c r="G555" s="2"/>
      <c r="H555" s="132"/>
      <c r="I555" s="13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5">
      <c r="A556" s="132"/>
      <c r="B556" s="132"/>
      <c r="C556" s="2"/>
      <c r="D556" s="84"/>
      <c r="E556" s="2"/>
      <c r="F556" s="2"/>
      <c r="G556" s="2"/>
      <c r="H556" s="132"/>
      <c r="I556" s="13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5">
      <c r="A557" s="132"/>
      <c r="B557" s="132"/>
      <c r="C557" s="2"/>
      <c r="D557" s="84"/>
      <c r="E557" s="2"/>
      <c r="F557" s="2"/>
      <c r="G557" s="2"/>
      <c r="H557" s="132"/>
      <c r="I557" s="13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5">
      <c r="A558" s="132"/>
      <c r="B558" s="132"/>
      <c r="C558" s="2"/>
      <c r="D558" s="84"/>
      <c r="E558" s="2"/>
      <c r="F558" s="2"/>
      <c r="G558" s="2"/>
      <c r="H558" s="132"/>
      <c r="I558" s="13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5">
      <c r="A559" s="132"/>
      <c r="B559" s="132"/>
      <c r="C559" s="2"/>
      <c r="D559" s="84"/>
      <c r="E559" s="2"/>
      <c r="F559" s="2"/>
      <c r="G559" s="2"/>
      <c r="H559" s="132"/>
      <c r="I559" s="13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5">
      <c r="A560" s="132"/>
      <c r="B560" s="132"/>
      <c r="C560" s="2"/>
      <c r="D560" s="84"/>
      <c r="E560" s="2"/>
      <c r="F560" s="2"/>
      <c r="G560" s="2"/>
      <c r="H560" s="132"/>
      <c r="I560" s="13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5">
      <c r="A561" s="132"/>
      <c r="B561" s="132"/>
      <c r="C561" s="2"/>
      <c r="D561" s="84"/>
      <c r="E561" s="2"/>
      <c r="F561" s="2"/>
      <c r="G561" s="2"/>
      <c r="H561" s="132"/>
      <c r="I561" s="13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5">
      <c r="A562" s="132"/>
      <c r="B562" s="132"/>
      <c r="C562" s="2"/>
      <c r="D562" s="84"/>
      <c r="E562" s="2"/>
      <c r="F562" s="2"/>
      <c r="G562" s="2"/>
      <c r="H562" s="132"/>
      <c r="I562" s="13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5">
      <c r="A563" s="132"/>
      <c r="B563" s="132"/>
      <c r="C563" s="2"/>
      <c r="D563" s="84"/>
      <c r="E563" s="2"/>
      <c r="F563" s="2"/>
      <c r="G563" s="2"/>
      <c r="H563" s="132"/>
      <c r="I563" s="13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5">
      <c r="A564" s="132"/>
      <c r="B564" s="132"/>
      <c r="C564" s="2"/>
      <c r="D564" s="84"/>
      <c r="E564" s="2"/>
      <c r="F564" s="2"/>
      <c r="G564" s="2"/>
      <c r="H564" s="132"/>
      <c r="I564" s="13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5">
      <c r="A565" s="132"/>
      <c r="B565" s="132"/>
      <c r="C565" s="2"/>
      <c r="D565" s="84"/>
      <c r="E565" s="2"/>
      <c r="F565" s="2"/>
      <c r="G565" s="2"/>
      <c r="H565" s="132"/>
      <c r="I565" s="13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5">
      <c r="A566" s="132"/>
      <c r="B566" s="132"/>
      <c r="C566" s="2"/>
      <c r="D566" s="84"/>
      <c r="E566" s="2"/>
      <c r="F566" s="2"/>
      <c r="G566" s="2"/>
      <c r="H566" s="132"/>
      <c r="I566" s="13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5">
      <c r="A567" s="132"/>
      <c r="B567" s="132"/>
      <c r="C567" s="2"/>
      <c r="D567" s="84"/>
      <c r="E567" s="2"/>
      <c r="F567" s="2"/>
      <c r="G567" s="2"/>
      <c r="H567" s="132"/>
      <c r="I567" s="13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5">
      <c r="A568" s="132"/>
      <c r="B568" s="132"/>
      <c r="C568" s="2"/>
      <c r="D568" s="84"/>
      <c r="E568" s="2"/>
      <c r="F568" s="2"/>
      <c r="G568" s="2"/>
      <c r="H568" s="132"/>
      <c r="I568" s="13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5">
      <c r="A569" s="132"/>
      <c r="B569" s="132"/>
      <c r="C569" s="2"/>
      <c r="D569" s="84"/>
      <c r="E569" s="2"/>
      <c r="F569" s="2"/>
      <c r="G569" s="2"/>
      <c r="H569" s="132"/>
      <c r="I569" s="13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5">
      <c r="A570" s="132"/>
      <c r="B570" s="132"/>
      <c r="C570" s="2"/>
      <c r="D570" s="84"/>
      <c r="E570" s="2"/>
      <c r="F570" s="2"/>
      <c r="G570" s="2"/>
      <c r="H570" s="132"/>
      <c r="I570" s="13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5">
      <c r="A571" s="132"/>
      <c r="B571" s="132"/>
      <c r="C571" s="2"/>
      <c r="D571" s="84"/>
      <c r="E571" s="2"/>
      <c r="F571" s="2"/>
      <c r="G571" s="2"/>
      <c r="H571" s="132"/>
      <c r="I571" s="13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5">
      <c r="A572" s="132"/>
      <c r="B572" s="132"/>
      <c r="C572" s="2"/>
      <c r="D572" s="84"/>
      <c r="E572" s="2"/>
      <c r="F572" s="2"/>
      <c r="G572" s="2"/>
      <c r="H572" s="132"/>
      <c r="I572" s="13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5">
      <c r="A573" s="132"/>
      <c r="B573" s="132"/>
      <c r="C573" s="2"/>
      <c r="D573" s="84"/>
      <c r="E573" s="2"/>
      <c r="F573" s="2"/>
      <c r="G573" s="2"/>
      <c r="H573" s="132"/>
      <c r="I573" s="13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5">
      <c r="A574" s="132"/>
      <c r="B574" s="132"/>
      <c r="C574" s="2"/>
      <c r="D574" s="84"/>
      <c r="E574" s="2"/>
      <c r="F574" s="2"/>
      <c r="G574" s="2"/>
      <c r="H574" s="132"/>
      <c r="I574" s="13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5">
      <c r="A575" s="132"/>
      <c r="B575" s="132"/>
      <c r="C575" s="2"/>
      <c r="D575" s="84"/>
      <c r="E575" s="2"/>
      <c r="F575" s="2"/>
      <c r="G575" s="2"/>
      <c r="H575" s="132"/>
      <c r="I575" s="13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5">
      <c r="A576" s="132"/>
      <c r="B576" s="132"/>
      <c r="C576" s="2"/>
      <c r="D576" s="84"/>
      <c r="E576" s="2"/>
      <c r="F576" s="2"/>
      <c r="G576" s="2"/>
      <c r="H576" s="132"/>
      <c r="I576" s="13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5">
      <c r="A577" s="132"/>
      <c r="B577" s="132"/>
      <c r="C577" s="2"/>
      <c r="D577" s="84"/>
      <c r="E577" s="2"/>
      <c r="F577" s="2"/>
      <c r="G577" s="2"/>
      <c r="H577" s="132"/>
      <c r="I577" s="13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5">
      <c r="A578" s="132"/>
      <c r="B578" s="132"/>
      <c r="C578" s="2"/>
      <c r="D578" s="84"/>
      <c r="E578" s="2"/>
      <c r="F578" s="2"/>
      <c r="G578" s="2"/>
      <c r="H578" s="132"/>
      <c r="I578" s="13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5">
      <c r="A579" s="132"/>
      <c r="B579" s="132"/>
      <c r="C579" s="2"/>
      <c r="D579" s="84"/>
      <c r="E579" s="2"/>
      <c r="F579" s="2"/>
      <c r="G579" s="2"/>
      <c r="H579" s="132"/>
      <c r="I579" s="13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5">
      <c r="A580" s="132"/>
      <c r="B580" s="132"/>
      <c r="C580" s="2"/>
      <c r="D580" s="84"/>
      <c r="E580" s="2"/>
      <c r="F580" s="2"/>
      <c r="G580" s="2"/>
      <c r="H580" s="132"/>
      <c r="I580" s="13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5">
      <c r="A581" s="132"/>
      <c r="B581" s="132"/>
      <c r="C581" s="2"/>
      <c r="D581" s="84"/>
      <c r="E581" s="2"/>
      <c r="F581" s="2"/>
      <c r="G581" s="2"/>
      <c r="H581" s="132"/>
      <c r="I581" s="13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5">
      <c r="A582" s="132"/>
      <c r="B582" s="132"/>
      <c r="C582" s="2"/>
      <c r="D582" s="84"/>
      <c r="E582" s="2"/>
      <c r="F582" s="2"/>
      <c r="G582" s="2"/>
      <c r="H582" s="132"/>
      <c r="I582" s="13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5">
      <c r="A583" s="132"/>
      <c r="B583" s="132"/>
      <c r="C583" s="2"/>
      <c r="D583" s="84"/>
      <c r="E583" s="2"/>
      <c r="F583" s="2"/>
      <c r="G583" s="2"/>
      <c r="H583" s="132"/>
      <c r="I583" s="13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5">
      <c r="A584" s="132"/>
      <c r="B584" s="132"/>
      <c r="C584" s="2"/>
      <c r="D584" s="84"/>
      <c r="E584" s="2"/>
      <c r="F584" s="2"/>
      <c r="G584" s="2"/>
      <c r="H584" s="132"/>
      <c r="I584" s="13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5">
      <c r="A585" s="132"/>
      <c r="B585" s="132"/>
      <c r="C585" s="2"/>
      <c r="D585" s="84"/>
      <c r="E585" s="2"/>
      <c r="F585" s="2"/>
      <c r="G585" s="2"/>
      <c r="H585" s="132"/>
      <c r="I585" s="13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5">
      <c r="A586" s="132"/>
      <c r="B586" s="132"/>
      <c r="C586" s="2"/>
      <c r="D586" s="84"/>
      <c r="E586" s="2"/>
      <c r="F586" s="2"/>
      <c r="G586" s="2"/>
      <c r="H586" s="132"/>
      <c r="I586" s="13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5">
      <c r="A587" s="132"/>
      <c r="B587" s="132"/>
      <c r="C587" s="2"/>
      <c r="D587" s="84"/>
      <c r="E587" s="2"/>
      <c r="F587" s="2"/>
      <c r="G587" s="2"/>
      <c r="H587" s="132"/>
      <c r="I587" s="13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5">
      <c r="A588" s="132"/>
      <c r="B588" s="132"/>
      <c r="C588" s="2"/>
      <c r="D588" s="84"/>
      <c r="E588" s="2"/>
      <c r="F588" s="2"/>
      <c r="G588" s="2"/>
      <c r="H588" s="132"/>
      <c r="I588" s="13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5">
      <c r="A589" s="132"/>
      <c r="B589" s="132"/>
      <c r="C589" s="2"/>
      <c r="D589" s="84"/>
      <c r="E589" s="2"/>
      <c r="F589" s="2"/>
      <c r="G589" s="2"/>
      <c r="H589" s="132"/>
      <c r="I589" s="13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5">
      <c r="A590" s="132"/>
      <c r="B590" s="132"/>
      <c r="C590" s="2"/>
      <c r="D590" s="84"/>
      <c r="E590" s="2"/>
      <c r="F590" s="2"/>
      <c r="G590" s="2"/>
      <c r="H590" s="132"/>
      <c r="I590" s="13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5">
      <c r="A591" s="132"/>
      <c r="B591" s="132"/>
      <c r="C591" s="2"/>
      <c r="D591" s="84"/>
      <c r="E591" s="2"/>
      <c r="F591" s="2"/>
      <c r="G591" s="2"/>
      <c r="H591" s="132"/>
      <c r="I591" s="13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5">
      <c r="A592" s="132"/>
      <c r="B592" s="132"/>
      <c r="C592" s="2"/>
      <c r="D592" s="84"/>
      <c r="E592" s="2"/>
      <c r="F592" s="2"/>
      <c r="G592" s="2"/>
      <c r="H592" s="132"/>
      <c r="I592" s="13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5">
      <c r="A593" s="132"/>
      <c r="B593" s="132"/>
      <c r="C593" s="2"/>
      <c r="D593" s="84"/>
      <c r="E593" s="2"/>
      <c r="F593" s="2"/>
      <c r="G593" s="2"/>
      <c r="H593" s="132"/>
      <c r="I593" s="13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5">
      <c r="A594" s="132"/>
      <c r="B594" s="132"/>
      <c r="C594" s="2"/>
      <c r="D594" s="84"/>
      <c r="E594" s="2"/>
      <c r="F594" s="2"/>
      <c r="G594" s="2"/>
      <c r="H594" s="132"/>
      <c r="I594" s="13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5">
      <c r="A595" s="132"/>
      <c r="B595" s="132"/>
      <c r="C595" s="2"/>
      <c r="D595" s="84"/>
      <c r="E595" s="2"/>
      <c r="F595" s="2"/>
      <c r="G595" s="2"/>
      <c r="H595" s="132"/>
      <c r="I595" s="13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5">
      <c r="A596" s="132"/>
      <c r="B596" s="132"/>
      <c r="C596" s="2"/>
      <c r="D596" s="84"/>
      <c r="E596" s="2"/>
      <c r="F596" s="2"/>
      <c r="G596" s="2"/>
      <c r="H596" s="132"/>
      <c r="I596" s="13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5">
      <c r="A597" s="132"/>
      <c r="B597" s="132"/>
      <c r="C597" s="2"/>
      <c r="D597" s="84"/>
      <c r="E597" s="2"/>
      <c r="F597" s="2"/>
      <c r="G597" s="2"/>
      <c r="H597" s="132"/>
      <c r="I597" s="13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5">
      <c r="A598" s="132"/>
      <c r="B598" s="132"/>
      <c r="C598" s="2"/>
      <c r="D598" s="84"/>
      <c r="E598" s="2"/>
      <c r="F598" s="2"/>
      <c r="G598" s="2"/>
      <c r="H598" s="132"/>
      <c r="I598" s="13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5">
      <c r="A599" s="132"/>
      <c r="B599" s="132"/>
      <c r="C599" s="2"/>
      <c r="D599" s="84"/>
      <c r="E599" s="2"/>
      <c r="F599" s="2"/>
      <c r="G599" s="2"/>
      <c r="H599" s="132"/>
      <c r="I599" s="13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5">
      <c r="A600" s="132"/>
      <c r="B600" s="132"/>
      <c r="C600" s="2"/>
      <c r="D600" s="84"/>
      <c r="E600" s="2"/>
      <c r="F600" s="2"/>
      <c r="G600" s="2"/>
      <c r="H600" s="132"/>
      <c r="I600" s="13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5">
      <c r="A601" s="132"/>
      <c r="B601" s="132"/>
      <c r="C601" s="2"/>
      <c r="D601" s="84"/>
      <c r="E601" s="2"/>
      <c r="F601" s="2"/>
      <c r="G601" s="2"/>
      <c r="H601" s="132"/>
      <c r="I601" s="13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5">
      <c r="A602" s="132"/>
      <c r="B602" s="132"/>
      <c r="C602" s="2"/>
      <c r="D602" s="84"/>
      <c r="E602" s="2"/>
      <c r="F602" s="2"/>
      <c r="G602" s="2"/>
      <c r="H602" s="132"/>
      <c r="I602" s="13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5">
      <c r="A603" s="132"/>
      <c r="B603" s="132"/>
      <c r="C603" s="2"/>
      <c r="D603" s="84"/>
      <c r="E603" s="2"/>
      <c r="F603" s="2"/>
      <c r="G603" s="2"/>
      <c r="H603" s="132"/>
      <c r="I603" s="13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5">
      <c r="A604" s="132"/>
      <c r="B604" s="132"/>
      <c r="C604" s="2"/>
      <c r="D604" s="84"/>
      <c r="E604" s="2"/>
      <c r="F604" s="2"/>
      <c r="G604" s="2"/>
      <c r="H604" s="132"/>
      <c r="I604" s="13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5">
      <c r="A605" s="132"/>
      <c r="B605" s="132"/>
      <c r="C605" s="2"/>
      <c r="D605" s="84"/>
      <c r="E605" s="2"/>
      <c r="F605" s="2"/>
      <c r="G605" s="2"/>
      <c r="H605" s="132"/>
      <c r="I605" s="13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5">
      <c r="A606" s="132"/>
      <c r="B606" s="132"/>
      <c r="C606" s="2"/>
      <c r="D606" s="84"/>
      <c r="E606" s="2"/>
      <c r="F606" s="2"/>
      <c r="G606" s="2"/>
      <c r="H606" s="132"/>
      <c r="I606" s="13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5">
      <c r="A607" s="132"/>
      <c r="B607" s="132"/>
      <c r="C607" s="2"/>
      <c r="D607" s="84"/>
      <c r="E607" s="2"/>
      <c r="F607" s="2"/>
      <c r="G607" s="2"/>
      <c r="H607" s="132"/>
      <c r="I607" s="13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5">
      <c r="A608" s="132"/>
      <c r="B608" s="132"/>
      <c r="C608" s="2"/>
      <c r="D608" s="84"/>
      <c r="E608" s="2"/>
      <c r="F608" s="2"/>
      <c r="G608" s="2"/>
      <c r="H608" s="132"/>
      <c r="I608" s="13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5">
      <c r="A609" s="132"/>
      <c r="B609" s="132"/>
      <c r="C609" s="2"/>
      <c r="D609" s="84"/>
      <c r="E609" s="2"/>
      <c r="F609" s="2"/>
      <c r="G609" s="2"/>
      <c r="H609" s="132"/>
      <c r="I609" s="13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5">
      <c r="A610" s="132"/>
      <c r="B610" s="132"/>
      <c r="C610" s="2"/>
      <c r="D610" s="84"/>
      <c r="E610" s="2"/>
      <c r="F610" s="2"/>
      <c r="G610" s="2"/>
      <c r="H610" s="132"/>
      <c r="I610" s="13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5">
      <c r="A611" s="132"/>
      <c r="B611" s="132"/>
      <c r="C611" s="2"/>
      <c r="D611" s="84"/>
      <c r="E611" s="2"/>
      <c r="F611" s="2"/>
      <c r="G611" s="2"/>
      <c r="H611" s="132"/>
      <c r="I611" s="13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5">
      <c r="A612" s="132"/>
      <c r="B612" s="132"/>
      <c r="C612" s="2"/>
      <c r="D612" s="84"/>
      <c r="E612" s="2"/>
      <c r="F612" s="2"/>
      <c r="G612" s="2"/>
      <c r="H612" s="132"/>
      <c r="I612" s="13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5">
      <c r="A613" s="132"/>
      <c r="B613" s="132"/>
      <c r="C613" s="2"/>
      <c r="D613" s="84"/>
      <c r="E613" s="2"/>
      <c r="F613" s="2"/>
      <c r="G613" s="2"/>
      <c r="H613" s="132"/>
      <c r="I613" s="13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5">
      <c r="A614" s="132"/>
      <c r="B614" s="132"/>
      <c r="C614" s="2"/>
      <c r="D614" s="84"/>
      <c r="E614" s="2"/>
      <c r="F614" s="2"/>
      <c r="G614" s="2"/>
      <c r="H614" s="132"/>
      <c r="I614" s="13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5">
      <c r="A615" s="132"/>
      <c r="B615" s="132"/>
      <c r="C615" s="2"/>
      <c r="D615" s="84"/>
      <c r="E615" s="2"/>
      <c r="F615" s="2"/>
      <c r="G615" s="2"/>
      <c r="H615" s="132"/>
      <c r="I615" s="13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5">
      <c r="A616" s="132"/>
      <c r="B616" s="132"/>
      <c r="C616" s="2"/>
      <c r="D616" s="84"/>
      <c r="E616" s="2"/>
      <c r="F616" s="2"/>
      <c r="G616" s="2"/>
      <c r="H616" s="132"/>
      <c r="I616" s="13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5">
      <c r="A617" s="132"/>
      <c r="B617" s="132"/>
      <c r="C617" s="2"/>
      <c r="D617" s="84"/>
      <c r="E617" s="2"/>
      <c r="F617" s="2"/>
      <c r="G617" s="2"/>
      <c r="H617" s="132"/>
      <c r="I617" s="13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5">
      <c r="A618" s="132"/>
      <c r="B618" s="132"/>
      <c r="C618" s="2"/>
      <c r="D618" s="84"/>
      <c r="E618" s="2"/>
      <c r="F618" s="2"/>
      <c r="G618" s="2"/>
      <c r="H618" s="132"/>
      <c r="I618" s="13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5">
      <c r="A619" s="132"/>
      <c r="B619" s="132"/>
      <c r="C619" s="2"/>
      <c r="D619" s="84"/>
      <c r="E619" s="2"/>
      <c r="F619" s="2"/>
      <c r="G619" s="2"/>
      <c r="H619" s="132"/>
      <c r="I619" s="13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5">
      <c r="A620" s="132"/>
      <c r="B620" s="132"/>
      <c r="C620" s="2"/>
      <c r="D620" s="84"/>
      <c r="E620" s="2"/>
      <c r="F620" s="2"/>
      <c r="G620" s="2"/>
      <c r="H620" s="132"/>
      <c r="I620" s="13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5">
      <c r="A621" s="132"/>
      <c r="B621" s="132"/>
      <c r="C621" s="2"/>
      <c r="D621" s="84"/>
      <c r="E621" s="2"/>
      <c r="F621" s="2"/>
      <c r="G621" s="2"/>
      <c r="H621" s="132"/>
      <c r="I621" s="13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5">
      <c r="A622" s="132"/>
      <c r="B622" s="132"/>
      <c r="C622" s="2"/>
      <c r="D622" s="84"/>
      <c r="E622" s="2"/>
      <c r="F622" s="2"/>
      <c r="G622" s="2"/>
      <c r="H622" s="132"/>
      <c r="I622" s="13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5">
      <c r="A623" s="132"/>
      <c r="B623" s="132"/>
      <c r="C623" s="2"/>
      <c r="D623" s="84"/>
      <c r="E623" s="2"/>
      <c r="F623" s="2"/>
      <c r="G623" s="2"/>
      <c r="H623" s="132"/>
      <c r="I623" s="13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5">
      <c r="A624" s="132"/>
      <c r="B624" s="132"/>
      <c r="C624" s="2"/>
      <c r="D624" s="84"/>
      <c r="E624" s="2"/>
      <c r="F624" s="2"/>
      <c r="G624" s="2"/>
      <c r="H624" s="132"/>
      <c r="I624" s="13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5">
      <c r="A625" s="132"/>
      <c r="B625" s="132"/>
      <c r="C625" s="2"/>
      <c r="D625" s="84"/>
      <c r="E625" s="2"/>
      <c r="F625" s="2"/>
      <c r="G625" s="2"/>
      <c r="H625" s="132"/>
      <c r="I625" s="13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5">
      <c r="A626" s="132"/>
      <c r="B626" s="132"/>
      <c r="C626" s="2"/>
      <c r="D626" s="84"/>
      <c r="E626" s="2"/>
      <c r="F626" s="2"/>
      <c r="G626" s="2"/>
      <c r="H626" s="132"/>
      <c r="I626" s="13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5">
      <c r="A627" s="132"/>
      <c r="B627" s="132"/>
      <c r="C627" s="2"/>
      <c r="D627" s="84"/>
      <c r="E627" s="2"/>
      <c r="F627" s="2"/>
      <c r="G627" s="2"/>
      <c r="H627" s="132"/>
      <c r="I627" s="13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5">
      <c r="A628" s="132"/>
      <c r="B628" s="132"/>
      <c r="C628" s="2"/>
      <c r="D628" s="84"/>
      <c r="E628" s="2"/>
      <c r="F628" s="2"/>
      <c r="G628" s="2"/>
      <c r="H628" s="132"/>
      <c r="I628" s="13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5">
      <c r="A629" s="132"/>
      <c r="B629" s="132"/>
      <c r="C629" s="2"/>
      <c r="D629" s="84"/>
      <c r="E629" s="2"/>
      <c r="F629" s="2"/>
      <c r="G629" s="2"/>
      <c r="H629" s="132"/>
      <c r="I629" s="13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5">
      <c r="A630" s="132"/>
      <c r="B630" s="132"/>
      <c r="C630" s="2"/>
      <c r="D630" s="84"/>
      <c r="E630" s="2"/>
      <c r="F630" s="2"/>
      <c r="G630" s="2"/>
      <c r="H630" s="132"/>
      <c r="I630" s="13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5">
      <c r="A631" s="132"/>
      <c r="B631" s="132"/>
      <c r="C631" s="2"/>
      <c r="D631" s="84"/>
      <c r="E631" s="2"/>
      <c r="F631" s="2"/>
      <c r="G631" s="2"/>
      <c r="H631" s="132"/>
      <c r="I631" s="13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5">
      <c r="A632" s="132"/>
      <c r="B632" s="132"/>
      <c r="C632" s="2"/>
      <c r="D632" s="84"/>
      <c r="E632" s="2"/>
      <c r="F632" s="2"/>
      <c r="G632" s="2"/>
      <c r="H632" s="132"/>
      <c r="I632" s="13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5">
      <c r="A633" s="132"/>
      <c r="B633" s="132"/>
      <c r="C633" s="2"/>
      <c r="D633" s="84"/>
      <c r="E633" s="2"/>
      <c r="F633" s="2"/>
      <c r="G633" s="2"/>
      <c r="H633" s="132"/>
      <c r="I633" s="13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5">
      <c r="A634" s="132"/>
      <c r="B634" s="132"/>
      <c r="C634" s="2"/>
      <c r="D634" s="84"/>
      <c r="E634" s="2"/>
      <c r="F634" s="2"/>
      <c r="G634" s="2"/>
      <c r="H634" s="132"/>
      <c r="I634" s="13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5">
      <c r="A635" s="132"/>
      <c r="B635" s="132"/>
      <c r="C635" s="2"/>
      <c r="D635" s="84"/>
      <c r="E635" s="2"/>
      <c r="F635" s="2"/>
      <c r="G635" s="2"/>
      <c r="H635" s="132"/>
      <c r="I635" s="13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5">
      <c r="A636" s="132"/>
      <c r="B636" s="132"/>
      <c r="C636" s="2"/>
      <c r="D636" s="84"/>
      <c r="E636" s="2"/>
      <c r="F636" s="2"/>
      <c r="G636" s="2"/>
      <c r="H636" s="132"/>
      <c r="I636" s="13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5">
      <c r="A637" s="132"/>
      <c r="B637" s="132"/>
      <c r="C637" s="2"/>
      <c r="D637" s="84"/>
      <c r="E637" s="2"/>
      <c r="F637" s="2"/>
      <c r="G637" s="2"/>
      <c r="H637" s="132"/>
      <c r="I637" s="13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5">
      <c r="A638" s="132"/>
      <c r="B638" s="132"/>
      <c r="C638" s="2"/>
      <c r="D638" s="84"/>
      <c r="E638" s="2"/>
      <c r="F638" s="2"/>
      <c r="G638" s="2"/>
      <c r="H638" s="132"/>
      <c r="I638" s="13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5">
      <c r="A639" s="132"/>
      <c r="B639" s="132"/>
      <c r="C639" s="2"/>
      <c r="D639" s="84"/>
      <c r="E639" s="2"/>
      <c r="F639" s="2"/>
      <c r="G639" s="2"/>
      <c r="H639" s="132"/>
      <c r="I639" s="13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5">
      <c r="A640" s="132"/>
      <c r="B640" s="132"/>
      <c r="C640" s="2"/>
      <c r="D640" s="84"/>
      <c r="E640" s="2"/>
      <c r="F640" s="2"/>
      <c r="G640" s="2"/>
      <c r="H640" s="132"/>
      <c r="I640" s="13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5">
      <c r="A641" s="132"/>
      <c r="B641" s="132"/>
      <c r="C641" s="2"/>
      <c r="D641" s="84"/>
      <c r="E641" s="2"/>
      <c r="F641" s="2"/>
      <c r="G641" s="2"/>
      <c r="H641" s="132"/>
      <c r="I641" s="13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5">
      <c r="A642" s="132"/>
      <c r="B642" s="132"/>
      <c r="C642" s="2"/>
      <c r="D642" s="84"/>
      <c r="E642" s="2"/>
      <c r="F642" s="2"/>
      <c r="G642" s="2"/>
      <c r="H642" s="132"/>
      <c r="I642" s="13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5">
      <c r="A643" s="132"/>
      <c r="B643" s="132"/>
      <c r="C643" s="2"/>
      <c r="D643" s="84"/>
      <c r="E643" s="2"/>
      <c r="F643" s="2"/>
      <c r="G643" s="2"/>
      <c r="H643" s="132"/>
      <c r="I643" s="13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5">
      <c r="A644" s="132"/>
      <c r="B644" s="132"/>
      <c r="C644" s="2"/>
      <c r="D644" s="84"/>
      <c r="E644" s="2"/>
      <c r="F644" s="2"/>
      <c r="G644" s="2"/>
      <c r="H644" s="132"/>
      <c r="I644" s="13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5">
      <c r="A645" s="132"/>
      <c r="B645" s="132"/>
      <c r="C645" s="2"/>
      <c r="D645" s="84"/>
      <c r="E645" s="2"/>
      <c r="F645" s="2"/>
      <c r="G645" s="2"/>
      <c r="H645" s="132"/>
      <c r="I645" s="13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5">
      <c r="A646" s="132"/>
      <c r="B646" s="132"/>
      <c r="C646" s="2"/>
      <c r="D646" s="84"/>
      <c r="E646" s="2"/>
      <c r="F646" s="2"/>
      <c r="G646" s="2"/>
      <c r="H646" s="132"/>
      <c r="I646" s="13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5">
      <c r="A647" s="132"/>
      <c r="B647" s="132"/>
      <c r="C647" s="2"/>
      <c r="D647" s="84"/>
      <c r="E647" s="2"/>
      <c r="F647" s="2"/>
      <c r="G647" s="2"/>
      <c r="H647" s="132"/>
      <c r="I647" s="13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5">
      <c r="A648" s="132"/>
      <c r="B648" s="132"/>
      <c r="C648" s="2"/>
      <c r="D648" s="84"/>
      <c r="E648" s="2"/>
      <c r="F648" s="2"/>
      <c r="G648" s="2"/>
      <c r="H648" s="132"/>
      <c r="I648" s="13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5">
      <c r="A649" s="132"/>
      <c r="B649" s="132"/>
      <c r="C649" s="2"/>
      <c r="D649" s="84"/>
      <c r="E649" s="2"/>
      <c r="F649" s="2"/>
      <c r="G649" s="2"/>
      <c r="H649" s="132"/>
      <c r="I649" s="13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5">
      <c r="A650" s="132"/>
      <c r="B650" s="132"/>
      <c r="C650" s="2"/>
      <c r="D650" s="84"/>
      <c r="E650" s="2"/>
      <c r="F650" s="2"/>
      <c r="G650" s="2"/>
      <c r="H650" s="132"/>
      <c r="I650" s="13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5">
      <c r="A651" s="132"/>
      <c r="B651" s="132"/>
      <c r="C651" s="2"/>
      <c r="D651" s="84"/>
      <c r="E651" s="2"/>
      <c r="F651" s="2"/>
      <c r="G651" s="2"/>
      <c r="H651" s="132"/>
      <c r="I651" s="13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5">
      <c r="A652" s="132"/>
      <c r="B652" s="132"/>
      <c r="C652" s="2"/>
      <c r="D652" s="84"/>
      <c r="E652" s="2"/>
      <c r="F652" s="2"/>
      <c r="G652" s="2"/>
      <c r="H652" s="132"/>
      <c r="I652" s="13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5">
      <c r="A653" s="132"/>
      <c r="B653" s="132"/>
      <c r="C653" s="2"/>
      <c r="D653" s="84"/>
      <c r="E653" s="2"/>
      <c r="F653" s="2"/>
      <c r="G653" s="2"/>
      <c r="H653" s="132"/>
      <c r="I653" s="13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5">
      <c r="A654" s="132"/>
      <c r="B654" s="132"/>
      <c r="C654" s="2"/>
      <c r="D654" s="84"/>
      <c r="E654" s="2"/>
      <c r="F654" s="2"/>
      <c r="G654" s="2"/>
      <c r="H654" s="132"/>
      <c r="I654" s="13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5">
      <c r="A655" s="132"/>
      <c r="B655" s="132"/>
      <c r="C655" s="2"/>
      <c r="D655" s="84"/>
      <c r="E655" s="2"/>
      <c r="F655" s="2"/>
      <c r="G655" s="2"/>
      <c r="H655" s="132"/>
      <c r="I655" s="13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5">
      <c r="A656" s="132"/>
      <c r="B656" s="132"/>
      <c r="C656" s="2"/>
      <c r="D656" s="84"/>
      <c r="E656" s="2"/>
      <c r="F656" s="2"/>
      <c r="G656" s="2"/>
      <c r="H656" s="132"/>
      <c r="I656" s="13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5">
      <c r="A657" s="132"/>
      <c r="B657" s="132"/>
      <c r="C657" s="2"/>
      <c r="D657" s="84"/>
      <c r="E657" s="2"/>
      <c r="F657" s="2"/>
      <c r="G657" s="2"/>
      <c r="H657" s="132"/>
      <c r="I657" s="13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5">
      <c r="A658" s="132"/>
      <c r="B658" s="132"/>
      <c r="C658" s="2"/>
      <c r="D658" s="84"/>
      <c r="E658" s="2"/>
      <c r="F658" s="2"/>
      <c r="G658" s="2"/>
      <c r="H658" s="132"/>
      <c r="I658" s="13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5">
      <c r="A659" s="132"/>
      <c r="B659" s="132"/>
      <c r="C659" s="2"/>
      <c r="D659" s="84"/>
      <c r="E659" s="2"/>
      <c r="F659" s="2"/>
      <c r="G659" s="2"/>
      <c r="H659" s="132"/>
      <c r="I659" s="13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5">
      <c r="A660" s="132"/>
      <c r="B660" s="132"/>
      <c r="C660" s="2"/>
      <c r="D660" s="84"/>
      <c r="E660" s="2"/>
      <c r="F660" s="2"/>
      <c r="G660" s="2"/>
      <c r="H660" s="132"/>
      <c r="I660" s="13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5">
      <c r="A661" s="132"/>
      <c r="B661" s="132"/>
      <c r="C661" s="2"/>
      <c r="D661" s="84"/>
      <c r="E661" s="2"/>
      <c r="F661" s="2"/>
      <c r="G661" s="2"/>
      <c r="H661" s="132"/>
      <c r="I661" s="13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5">
      <c r="A662" s="132"/>
      <c r="B662" s="132"/>
      <c r="C662" s="2"/>
      <c r="D662" s="84"/>
      <c r="E662" s="2"/>
      <c r="F662" s="2"/>
      <c r="G662" s="2"/>
      <c r="H662" s="132"/>
      <c r="I662" s="13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5">
      <c r="A663" s="132"/>
      <c r="B663" s="132"/>
      <c r="C663" s="2"/>
      <c r="D663" s="84"/>
      <c r="E663" s="2"/>
      <c r="F663" s="2"/>
      <c r="G663" s="2"/>
      <c r="H663" s="132"/>
      <c r="I663" s="13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5">
      <c r="A664" s="132"/>
      <c r="B664" s="132"/>
      <c r="C664" s="2"/>
      <c r="D664" s="84"/>
      <c r="E664" s="2"/>
      <c r="F664" s="2"/>
      <c r="G664" s="2"/>
      <c r="H664" s="132"/>
      <c r="I664" s="13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5">
      <c r="A665" s="132"/>
      <c r="B665" s="132"/>
      <c r="C665" s="2"/>
      <c r="D665" s="84"/>
      <c r="E665" s="2"/>
      <c r="F665" s="2"/>
      <c r="G665" s="2"/>
      <c r="H665" s="132"/>
      <c r="I665" s="13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5">
      <c r="A666" s="132"/>
      <c r="B666" s="132"/>
      <c r="C666" s="2"/>
      <c r="D666" s="84"/>
      <c r="E666" s="2"/>
      <c r="F666" s="2"/>
      <c r="G666" s="2"/>
      <c r="H666" s="132"/>
      <c r="I666" s="13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5">
      <c r="A667" s="132"/>
      <c r="B667" s="132"/>
      <c r="C667" s="2"/>
      <c r="D667" s="84"/>
      <c r="E667" s="2"/>
      <c r="F667" s="2"/>
      <c r="G667" s="2"/>
      <c r="H667" s="132"/>
      <c r="I667" s="13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5">
      <c r="A668" s="132"/>
      <c r="B668" s="132"/>
      <c r="C668" s="2"/>
      <c r="D668" s="84"/>
      <c r="E668" s="2"/>
      <c r="F668" s="2"/>
      <c r="G668" s="2"/>
      <c r="H668" s="132"/>
      <c r="I668" s="13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5">
      <c r="A669" s="132"/>
      <c r="B669" s="132"/>
      <c r="C669" s="2"/>
      <c r="D669" s="84"/>
      <c r="E669" s="2"/>
      <c r="F669" s="2"/>
      <c r="G669" s="2"/>
      <c r="H669" s="132"/>
      <c r="I669" s="13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5">
      <c r="A670" s="132"/>
      <c r="B670" s="132"/>
      <c r="C670" s="2"/>
      <c r="D670" s="84"/>
      <c r="E670" s="2"/>
      <c r="F670" s="2"/>
      <c r="G670" s="2"/>
      <c r="H670" s="132"/>
      <c r="I670" s="13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5">
      <c r="A671" s="132"/>
      <c r="B671" s="132"/>
      <c r="C671" s="2"/>
      <c r="D671" s="84"/>
      <c r="E671" s="2"/>
      <c r="F671" s="2"/>
      <c r="G671" s="2"/>
      <c r="H671" s="132"/>
      <c r="I671" s="13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5">
      <c r="A672" s="132"/>
      <c r="B672" s="132"/>
      <c r="C672" s="2"/>
      <c r="D672" s="84"/>
      <c r="E672" s="2"/>
      <c r="F672" s="2"/>
      <c r="G672" s="2"/>
      <c r="H672" s="132"/>
      <c r="I672" s="13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5">
      <c r="A673" s="132"/>
      <c r="B673" s="132"/>
      <c r="C673" s="2"/>
      <c r="D673" s="84"/>
      <c r="E673" s="2"/>
      <c r="F673" s="2"/>
      <c r="G673" s="2"/>
      <c r="H673" s="132"/>
      <c r="I673" s="13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5">
      <c r="A674" s="132"/>
      <c r="B674" s="132"/>
      <c r="C674" s="2"/>
      <c r="D674" s="84"/>
      <c r="E674" s="2"/>
      <c r="F674" s="2"/>
      <c r="G674" s="2"/>
      <c r="H674" s="132"/>
      <c r="I674" s="13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5">
      <c r="A675" s="132"/>
      <c r="B675" s="132"/>
      <c r="C675" s="2"/>
      <c r="D675" s="84"/>
      <c r="E675" s="2"/>
      <c r="F675" s="2"/>
      <c r="G675" s="2"/>
      <c r="H675" s="132"/>
      <c r="I675" s="13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5">
      <c r="A676" s="132"/>
      <c r="B676" s="132"/>
      <c r="C676" s="2"/>
      <c r="D676" s="84"/>
      <c r="E676" s="2"/>
      <c r="F676" s="2"/>
      <c r="G676" s="2"/>
      <c r="H676" s="132"/>
      <c r="I676" s="13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5">
      <c r="A677" s="132"/>
      <c r="B677" s="132"/>
      <c r="C677" s="2"/>
      <c r="D677" s="84"/>
      <c r="E677" s="2"/>
      <c r="F677" s="2"/>
      <c r="G677" s="2"/>
      <c r="H677" s="132"/>
      <c r="I677" s="13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5">
      <c r="A678" s="132"/>
      <c r="B678" s="132"/>
      <c r="C678" s="2"/>
      <c r="D678" s="84"/>
      <c r="E678" s="2"/>
      <c r="F678" s="2"/>
      <c r="G678" s="2"/>
      <c r="H678" s="132"/>
      <c r="I678" s="13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5">
      <c r="A679" s="132"/>
      <c r="B679" s="132"/>
      <c r="C679" s="2"/>
      <c r="D679" s="84"/>
      <c r="E679" s="2"/>
      <c r="F679" s="2"/>
      <c r="G679" s="2"/>
      <c r="H679" s="132"/>
      <c r="I679" s="13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5">
      <c r="A680" s="132"/>
      <c r="B680" s="132"/>
      <c r="C680" s="2"/>
      <c r="D680" s="84"/>
      <c r="E680" s="2"/>
      <c r="F680" s="2"/>
      <c r="G680" s="2"/>
      <c r="H680" s="132"/>
      <c r="I680" s="13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5">
      <c r="A681" s="132"/>
      <c r="B681" s="132"/>
      <c r="C681" s="2"/>
      <c r="D681" s="84"/>
      <c r="E681" s="2"/>
      <c r="F681" s="2"/>
      <c r="G681" s="2"/>
      <c r="H681" s="132"/>
      <c r="I681" s="13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5">
      <c r="A682" s="132"/>
      <c r="B682" s="132"/>
      <c r="C682" s="2"/>
      <c r="D682" s="84"/>
      <c r="E682" s="2"/>
      <c r="F682" s="2"/>
      <c r="G682" s="2"/>
      <c r="H682" s="132"/>
      <c r="I682" s="13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5">
      <c r="A683" s="132"/>
      <c r="B683" s="132"/>
      <c r="C683" s="2"/>
      <c r="D683" s="84"/>
      <c r="E683" s="2"/>
      <c r="F683" s="2"/>
      <c r="G683" s="2"/>
      <c r="H683" s="132"/>
      <c r="I683" s="13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5">
      <c r="A684" s="132"/>
      <c r="B684" s="132"/>
      <c r="C684" s="2"/>
      <c r="D684" s="84"/>
      <c r="E684" s="2"/>
      <c r="F684" s="2"/>
      <c r="G684" s="2"/>
      <c r="H684" s="132"/>
      <c r="I684" s="13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5">
      <c r="A685" s="132"/>
      <c r="B685" s="132"/>
      <c r="C685" s="2"/>
      <c r="D685" s="84"/>
      <c r="E685" s="2"/>
      <c r="F685" s="2"/>
      <c r="G685" s="2"/>
      <c r="H685" s="132"/>
      <c r="I685" s="13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5">
      <c r="A686" s="132"/>
      <c r="B686" s="132"/>
      <c r="C686" s="2"/>
      <c r="D686" s="84"/>
      <c r="E686" s="2"/>
      <c r="F686" s="2"/>
      <c r="G686" s="2"/>
      <c r="H686" s="132"/>
      <c r="I686" s="13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5">
      <c r="A687" s="132"/>
      <c r="B687" s="132"/>
      <c r="C687" s="2"/>
      <c r="D687" s="84"/>
      <c r="E687" s="2"/>
      <c r="F687" s="2"/>
      <c r="G687" s="2"/>
      <c r="H687" s="132"/>
      <c r="I687" s="13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5">
      <c r="A688" s="132"/>
      <c r="B688" s="132"/>
      <c r="C688" s="2"/>
      <c r="D688" s="84"/>
      <c r="E688" s="2"/>
      <c r="F688" s="2"/>
      <c r="G688" s="2"/>
      <c r="H688" s="132"/>
      <c r="I688" s="13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5">
      <c r="A689" s="132"/>
      <c r="B689" s="132"/>
      <c r="C689" s="2"/>
      <c r="D689" s="84"/>
      <c r="E689" s="2"/>
      <c r="F689" s="2"/>
      <c r="G689" s="2"/>
      <c r="H689" s="132"/>
      <c r="I689" s="13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5">
      <c r="A690" s="132"/>
      <c r="B690" s="132"/>
      <c r="C690" s="2"/>
      <c r="D690" s="84"/>
      <c r="E690" s="2"/>
      <c r="F690" s="2"/>
      <c r="G690" s="2"/>
      <c r="H690" s="132"/>
      <c r="I690" s="13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5">
      <c r="A691" s="132"/>
      <c r="B691" s="132"/>
      <c r="C691" s="2"/>
      <c r="D691" s="84"/>
      <c r="E691" s="2"/>
      <c r="F691" s="2"/>
      <c r="G691" s="2"/>
      <c r="H691" s="132"/>
      <c r="I691" s="13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5">
      <c r="A692" s="132"/>
      <c r="B692" s="132"/>
      <c r="C692" s="2"/>
      <c r="D692" s="84"/>
      <c r="E692" s="2"/>
      <c r="F692" s="2"/>
      <c r="G692" s="2"/>
      <c r="H692" s="132"/>
      <c r="I692" s="13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5">
      <c r="A693" s="132"/>
      <c r="B693" s="132"/>
      <c r="C693" s="2"/>
      <c r="D693" s="84"/>
      <c r="E693" s="2"/>
      <c r="F693" s="2"/>
      <c r="G693" s="2"/>
      <c r="H693" s="132"/>
      <c r="I693" s="13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5">
      <c r="A694" s="132"/>
      <c r="B694" s="132"/>
      <c r="C694" s="2"/>
      <c r="D694" s="84"/>
      <c r="E694" s="2"/>
      <c r="F694" s="2"/>
      <c r="G694" s="2"/>
      <c r="H694" s="132"/>
      <c r="I694" s="13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5">
      <c r="A695" s="132"/>
      <c r="B695" s="132"/>
      <c r="C695" s="2"/>
      <c r="D695" s="84"/>
      <c r="E695" s="2"/>
      <c r="F695" s="2"/>
      <c r="G695" s="2"/>
      <c r="H695" s="132"/>
      <c r="I695" s="13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5">
      <c r="A696" s="132"/>
      <c r="B696" s="132"/>
      <c r="C696" s="2"/>
      <c r="D696" s="84"/>
      <c r="E696" s="2"/>
      <c r="F696" s="2"/>
      <c r="G696" s="2"/>
      <c r="H696" s="132"/>
      <c r="I696" s="13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5">
      <c r="A697" s="132"/>
      <c r="B697" s="132"/>
      <c r="C697" s="2"/>
      <c r="D697" s="84"/>
      <c r="E697" s="2"/>
      <c r="F697" s="2"/>
      <c r="G697" s="2"/>
      <c r="H697" s="132"/>
      <c r="I697" s="13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5">
      <c r="A698" s="132"/>
      <c r="B698" s="132"/>
      <c r="C698" s="2"/>
      <c r="D698" s="84"/>
      <c r="E698" s="2"/>
      <c r="F698" s="2"/>
      <c r="G698" s="2"/>
      <c r="H698" s="132"/>
      <c r="I698" s="13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5">
      <c r="A699" s="132"/>
      <c r="B699" s="132"/>
      <c r="C699" s="2"/>
      <c r="D699" s="84"/>
      <c r="E699" s="2"/>
      <c r="F699" s="2"/>
      <c r="G699" s="2"/>
      <c r="H699" s="132"/>
      <c r="I699" s="13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5">
      <c r="A700" s="132"/>
      <c r="B700" s="132"/>
      <c r="C700" s="2"/>
      <c r="D700" s="84"/>
      <c r="E700" s="2"/>
      <c r="F700" s="2"/>
      <c r="G700" s="2"/>
      <c r="H700" s="132"/>
      <c r="I700" s="13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5">
      <c r="A701" s="132"/>
      <c r="B701" s="132"/>
      <c r="C701" s="2"/>
      <c r="D701" s="84"/>
      <c r="E701" s="2"/>
      <c r="F701" s="2"/>
      <c r="G701" s="2"/>
      <c r="H701" s="132"/>
      <c r="I701" s="13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5">
      <c r="A702" s="132"/>
      <c r="B702" s="132"/>
      <c r="C702" s="2"/>
      <c r="D702" s="84"/>
      <c r="E702" s="2"/>
      <c r="F702" s="2"/>
      <c r="G702" s="2"/>
      <c r="H702" s="132"/>
      <c r="I702" s="13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5">
      <c r="A703" s="132"/>
      <c r="B703" s="132"/>
      <c r="C703" s="2"/>
      <c r="D703" s="84"/>
      <c r="E703" s="2"/>
      <c r="F703" s="2"/>
      <c r="G703" s="2"/>
      <c r="H703" s="132"/>
      <c r="I703" s="13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5">
      <c r="A704" s="132"/>
      <c r="B704" s="132"/>
      <c r="C704" s="2"/>
      <c r="D704" s="84"/>
      <c r="E704" s="2"/>
      <c r="F704" s="2"/>
      <c r="G704" s="2"/>
      <c r="H704" s="132"/>
      <c r="I704" s="13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5">
      <c r="A705" s="132"/>
      <c r="B705" s="132"/>
      <c r="C705" s="2"/>
      <c r="D705" s="84"/>
      <c r="E705" s="2"/>
      <c r="F705" s="2"/>
      <c r="G705" s="2"/>
      <c r="H705" s="132"/>
      <c r="I705" s="13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5">
      <c r="A706" s="132"/>
      <c r="B706" s="132"/>
      <c r="C706" s="2"/>
      <c r="D706" s="84"/>
      <c r="E706" s="2"/>
      <c r="F706" s="2"/>
      <c r="G706" s="2"/>
      <c r="H706" s="132"/>
      <c r="I706" s="13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5">
      <c r="A707" s="132"/>
      <c r="B707" s="132"/>
      <c r="C707" s="2"/>
      <c r="D707" s="84"/>
      <c r="E707" s="2"/>
      <c r="F707" s="2"/>
      <c r="G707" s="2"/>
      <c r="H707" s="132"/>
      <c r="I707" s="13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5">
      <c r="A708" s="132"/>
      <c r="B708" s="132"/>
      <c r="C708" s="2"/>
      <c r="D708" s="84"/>
      <c r="E708" s="2"/>
      <c r="F708" s="2"/>
      <c r="G708" s="2"/>
      <c r="H708" s="132"/>
      <c r="I708" s="13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5">
      <c r="A709" s="132"/>
      <c r="B709" s="132"/>
      <c r="C709" s="2"/>
      <c r="D709" s="84"/>
      <c r="E709" s="2"/>
      <c r="F709" s="2"/>
      <c r="G709" s="2"/>
      <c r="H709" s="132"/>
      <c r="I709" s="13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5">
      <c r="A710" s="132"/>
      <c r="B710" s="132"/>
      <c r="C710" s="2"/>
      <c r="D710" s="84"/>
      <c r="E710" s="2"/>
      <c r="F710" s="2"/>
      <c r="G710" s="2"/>
      <c r="H710" s="132"/>
      <c r="I710" s="13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5">
      <c r="A711" s="132"/>
      <c r="B711" s="132"/>
      <c r="C711" s="2"/>
      <c r="D711" s="84"/>
      <c r="E711" s="2"/>
      <c r="F711" s="2"/>
      <c r="G711" s="2"/>
      <c r="H711" s="132"/>
      <c r="I711" s="13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5">
      <c r="A712" s="132"/>
      <c r="B712" s="132"/>
      <c r="C712" s="2"/>
      <c r="D712" s="84"/>
      <c r="E712" s="2"/>
      <c r="F712" s="2"/>
      <c r="G712" s="2"/>
      <c r="H712" s="132"/>
      <c r="I712" s="13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5">
      <c r="A713" s="132"/>
      <c r="B713" s="132"/>
      <c r="C713" s="2"/>
      <c r="D713" s="84"/>
      <c r="E713" s="2"/>
      <c r="F713" s="2"/>
      <c r="G713" s="2"/>
      <c r="H713" s="132"/>
      <c r="I713" s="13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5">
      <c r="A714" s="132"/>
      <c r="B714" s="132"/>
      <c r="C714" s="2"/>
      <c r="D714" s="84"/>
      <c r="E714" s="2"/>
      <c r="F714" s="2"/>
      <c r="G714" s="2"/>
      <c r="H714" s="132"/>
      <c r="I714" s="13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5">
      <c r="A715" s="132"/>
      <c r="B715" s="132"/>
      <c r="C715" s="2"/>
      <c r="D715" s="84"/>
      <c r="E715" s="2"/>
      <c r="F715" s="2"/>
      <c r="G715" s="2"/>
      <c r="H715" s="132"/>
      <c r="I715" s="13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5">
      <c r="A716" s="132"/>
      <c r="B716" s="132"/>
      <c r="C716" s="2"/>
      <c r="D716" s="84"/>
      <c r="E716" s="2"/>
      <c r="F716" s="2"/>
      <c r="G716" s="2"/>
      <c r="H716" s="132"/>
      <c r="I716" s="13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5">
      <c r="A717" s="132"/>
      <c r="B717" s="132"/>
      <c r="C717" s="2"/>
      <c r="D717" s="84"/>
      <c r="E717" s="2"/>
      <c r="F717" s="2"/>
      <c r="G717" s="2"/>
      <c r="H717" s="132"/>
      <c r="I717" s="13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5">
      <c r="A718" s="132"/>
      <c r="B718" s="132"/>
      <c r="C718" s="2"/>
      <c r="D718" s="84"/>
      <c r="E718" s="2"/>
      <c r="F718" s="2"/>
      <c r="G718" s="2"/>
      <c r="H718" s="132"/>
      <c r="I718" s="13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5">
      <c r="A719" s="132"/>
      <c r="B719" s="132"/>
      <c r="C719" s="2"/>
      <c r="D719" s="84"/>
      <c r="E719" s="2"/>
      <c r="F719" s="2"/>
      <c r="G719" s="2"/>
      <c r="H719" s="132"/>
      <c r="I719" s="13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5">
      <c r="A720" s="132"/>
      <c r="B720" s="132"/>
      <c r="C720" s="2"/>
      <c r="D720" s="84"/>
      <c r="E720" s="2"/>
      <c r="F720" s="2"/>
      <c r="G720" s="2"/>
      <c r="H720" s="132"/>
      <c r="I720" s="13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5">
      <c r="A721" s="132"/>
      <c r="B721" s="132"/>
      <c r="C721" s="2"/>
      <c r="D721" s="84"/>
      <c r="E721" s="2"/>
      <c r="F721" s="2"/>
      <c r="G721" s="2"/>
      <c r="H721" s="132"/>
      <c r="I721" s="13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5">
      <c r="A722" s="132"/>
      <c r="B722" s="132"/>
      <c r="C722" s="2"/>
      <c r="D722" s="84"/>
      <c r="E722" s="2"/>
      <c r="F722" s="2"/>
      <c r="G722" s="2"/>
      <c r="H722" s="132"/>
      <c r="I722" s="13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5">
      <c r="A723" s="132"/>
      <c r="B723" s="132"/>
      <c r="C723" s="2"/>
      <c r="D723" s="84"/>
      <c r="E723" s="2"/>
      <c r="F723" s="2"/>
      <c r="G723" s="2"/>
      <c r="H723" s="132"/>
      <c r="I723" s="13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5">
      <c r="A724" s="132"/>
      <c r="B724" s="132"/>
      <c r="C724" s="2"/>
      <c r="D724" s="84"/>
      <c r="E724" s="2"/>
      <c r="F724" s="2"/>
      <c r="G724" s="2"/>
      <c r="H724" s="132"/>
      <c r="I724" s="13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5">
      <c r="A725" s="132"/>
      <c r="B725" s="132"/>
      <c r="C725" s="2"/>
      <c r="D725" s="84"/>
      <c r="E725" s="2"/>
      <c r="F725" s="2"/>
      <c r="G725" s="2"/>
      <c r="H725" s="132"/>
      <c r="I725" s="13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5">
      <c r="A726" s="132"/>
      <c r="B726" s="132"/>
      <c r="C726" s="2"/>
      <c r="D726" s="84"/>
      <c r="E726" s="2"/>
      <c r="F726" s="2"/>
      <c r="G726" s="2"/>
      <c r="H726" s="132"/>
      <c r="I726" s="13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5">
      <c r="A727" s="132"/>
      <c r="B727" s="132"/>
      <c r="C727" s="2"/>
      <c r="D727" s="84"/>
      <c r="E727" s="2"/>
      <c r="F727" s="2"/>
      <c r="G727" s="2"/>
      <c r="H727" s="132"/>
      <c r="I727" s="13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5">
      <c r="A728" s="132"/>
      <c r="B728" s="132"/>
      <c r="C728" s="2"/>
      <c r="D728" s="84"/>
      <c r="E728" s="2"/>
      <c r="F728" s="2"/>
      <c r="G728" s="2"/>
      <c r="H728" s="132"/>
      <c r="I728" s="13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5">
      <c r="A729" s="132"/>
      <c r="B729" s="132"/>
      <c r="C729" s="2"/>
      <c r="D729" s="84"/>
      <c r="E729" s="2"/>
      <c r="F729" s="2"/>
      <c r="G729" s="2"/>
      <c r="H729" s="132"/>
      <c r="I729" s="13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5">
      <c r="A730" s="132"/>
      <c r="B730" s="132"/>
      <c r="C730" s="2"/>
      <c r="D730" s="84"/>
      <c r="E730" s="2"/>
      <c r="F730" s="2"/>
      <c r="G730" s="2"/>
      <c r="H730" s="132"/>
      <c r="I730" s="13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5">
      <c r="A731" s="132"/>
      <c r="B731" s="132"/>
      <c r="C731" s="2"/>
      <c r="D731" s="84"/>
      <c r="E731" s="2"/>
      <c r="F731" s="2"/>
      <c r="G731" s="2"/>
      <c r="H731" s="132"/>
      <c r="I731" s="13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5">
      <c r="A732" s="132"/>
      <c r="B732" s="132"/>
      <c r="C732" s="2"/>
      <c r="D732" s="84"/>
      <c r="E732" s="2"/>
      <c r="F732" s="2"/>
      <c r="G732" s="2"/>
      <c r="H732" s="132"/>
      <c r="I732" s="13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5">
      <c r="A733" s="132"/>
      <c r="B733" s="132"/>
      <c r="C733" s="2"/>
      <c r="D733" s="84"/>
      <c r="E733" s="2"/>
      <c r="F733" s="2"/>
      <c r="G733" s="2"/>
      <c r="H733" s="132"/>
      <c r="I733" s="13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5">
      <c r="A734" s="132"/>
      <c r="B734" s="132"/>
      <c r="C734" s="2"/>
      <c r="D734" s="84"/>
      <c r="E734" s="2"/>
      <c r="F734" s="2"/>
      <c r="G734" s="2"/>
      <c r="H734" s="132"/>
      <c r="I734" s="13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5">
      <c r="A735" s="132"/>
      <c r="B735" s="132"/>
      <c r="C735" s="2"/>
      <c r="D735" s="84"/>
      <c r="E735" s="2"/>
      <c r="F735" s="2"/>
      <c r="G735" s="2"/>
      <c r="H735" s="132"/>
      <c r="I735" s="13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5">
      <c r="A736" s="132"/>
      <c r="B736" s="132"/>
      <c r="C736" s="2"/>
      <c r="D736" s="84"/>
      <c r="E736" s="2"/>
      <c r="F736" s="2"/>
      <c r="G736" s="2"/>
      <c r="H736" s="132"/>
      <c r="I736" s="13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5">
      <c r="A737" s="132"/>
      <c r="B737" s="132"/>
      <c r="C737" s="2"/>
      <c r="D737" s="84"/>
      <c r="E737" s="2"/>
      <c r="F737" s="2"/>
      <c r="G737" s="2"/>
      <c r="H737" s="132"/>
      <c r="I737" s="13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5">
      <c r="A738" s="132"/>
      <c r="B738" s="132"/>
      <c r="C738" s="2"/>
      <c r="D738" s="84"/>
      <c r="E738" s="2"/>
      <c r="F738" s="2"/>
      <c r="G738" s="2"/>
      <c r="H738" s="132"/>
      <c r="I738" s="13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5">
      <c r="A739" s="132"/>
      <c r="B739" s="132"/>
      <c r="C739" s="2"/>
      <c r="D739" s="84"/>
      <c r="E739" s="2"/>
      <c r="F739" s="2"/>
      <c r="G739" s="2"/>
      <c r="H739" s="132"/>
      <c r="I739" s="13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5">
      <c r="A740" s="132"/>
      <c r="B740" s="132"/>
      <c r="C740" s="2"/>
      <c r="D740" s="84"/>
      <c r="E740" s="2"/>
      <c r="F740" s="2"/>
      <c r="G740" s="2"/>
      <c r="H740" s="132"/>
      <c r="I740" s="13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5">
      <c r="A741" s="132"/>
      <c r="B741" s="132"/>
      <c r="C741" s="2"/>
      <c r="D741" s="84"/>
      <c r="E741" s="2"/>
      <c r="F741" s="2"/>
      <c r="G741" s="2"/>
      <c r="H741" s="132"/>
      <c r="I741" s="13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5">
      <c r="A742" s="132"/>
      <c r="B742" s="132"/>
      <c r="C742" s="2"/>
      <c r="D742" s="84"/>
      <c r="E742" s="2"/>
      <c r="F742" s="2"/>
      <c r="G742" s="2"/>
      <c r="H742" s="132"/>
      <c r="I742" s="13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5">
      <c r="A743" s="132"/>
      <c r="B743" s="132"/>
      <c r="C743" s="2"/>
      <c r="D743" s="84"/>
      <c r="E743" s="2"/>
      <c r="F743" s="2"/>
      <c r="G743" s="2"/>
      <c r="H743" s="132"/>
      <c r="I743" s="13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5">
      <c r="A744" s="132"/>
      <c r="B744" s="132"/>
      <c r="C744" s="2"/>
      <c r="D744" s="84"/>
      <c r="E744" s="2"/>
      <c r="F744" s="2"/>
      <c r="G744" s="2"/>
      <c r="H744" s="132"/>
      <c r="I744" s="13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5">
      <c r="A745" s="132"/>
      <c r="B745" s="132"/>
      <c r="C745" s="2"/>
      <c r="D745" s="84"/>
      <c r="E745" s="2"/>
      <c r="F745" s="2"/>
      <c r="G745" s="2"/>
      <c r="H745" s="132"/>
      <c r="I745" s="13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5">
      <c r="A746" s="132"/>
      <c r="B746" s="132"/>
      <c r="C746" s="2"/>
      <c r="D746" s="84"/>
      <c r="E746" s="2"/>
      <c r="F746" s="2"/>
      <c r="G746" s="2"/>
      <c r="H746" s="132"/>
      <c r="I746" s="13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5">
      <c r="A747" s="132"/>
      <c r="B747" s="132"/>
      <c r="C747" s="2"/>
      <c r="D747" s="84"/>
      <c r="E747" s="2"/>
      <c r="F747" s="2"/>
      <c r="G747" s="2"/>
      <c r="H747" s="132"/>
      <c r="I747" s="13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5">
      <c r="A748" s="132"/>
      <c r="B748" s="132"/>
      <c r="C748" s="2"/>
      <c r="D748" s="84"/>
      <c r="E748" s="2"/>
      <c r="F748" s="2"/>
      <c r="G748" s="2"/>
      <c r="H748" s="132"/>
      <c r="I748" s="13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5">
      <c r="A749" s="132"/>
      <c r="B749" s="132"/>
      <c r="C749" s="2"/>
      <c r="D749" s="84"/>
      <c r="E749" s="2"/>
      <c r="F749" s="2"/>
      <c r="G749" s="2"/>
      <c r="H749" s="132"/>
      <c r="I749" s="13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5">
      <c r="A750" s="132"/>
      <c r="B750" s="132"/>
      <c r="C750" s="2"/>
      <c r="D750" s="84"/>
      <c r="E750" s="2"/>
      <c r="F750" s="2"/>
      <c r="G750" s="2"/>
      <c r="H750" s="132"/>
      <c r="I750" s="13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5">
      <c r="A751" s="132"/>
      <c r="B751" s="132"/>
      <c r="C751" s="2"/>
      <c r="D751" s="84"/>
      <c r="E751" s="2"/>
      <c r="F751" s="2"/>
      <c r="G751" s="2"/>
      <c r="H751" s="132"/>
      <c r="I751" s="13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5">
      <c r="A752" s="132"/>
      <c r="B752" s="132"/>
      <c r="C752" s="2"/>
      <c r="D752" s="84"/>
      <c r="E752" s="2"/>
      <c r="F752" s="2"/>
      <c r="G752" s="2"/>
      <c r="H752" s="132"/>
      <c r="I752" s="13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5">
      <c r="A753" s="132"/>
      <c r="B753" s="132"/>
      <c r="C753" s="2"/>
      <c r="D753" s="84"/>
      <c r="E753" s="2"/>
      <c r="F753" s="2"/>
      <c r="G753" s="2"/>
      <c r="H753" s="132"/>
      <c r="I753" s="13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5">
      <c r="A754" s="132"/>
      <c r="B754" s="132"/>
      <c r="C754" s="2"/>
      <c r="D754" s="84"/>
      <c r="E754" s="2"/>
      <c r="F754" s="2"/>
      <c r="G754" s="2"/>
      <c r="H754" s="132"/>
      <c r="I754" s="13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5">
      <c r="A755" s="132"/>
      <c r="B755" s="132"/>
      <c r="C755" s="2"/>
      <c r="D755" s="84"/>
      <c r="E755" s="2"/>
      <c r="F755" s="2"/>
      <c r="G755" s="2"/>
      <c r="H755" s="132"/>
      <c r="I755" s="13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5">
      <c r="A756" s="132"/>
      <c r="B756" s="132"/>
      <c r="C756" s="2"/>
      <c r="D756" s="84"/>
      <c r="E756" s="2"/>
      <c r="F756" s="2"/>
      <c r="G756" s="2"/>
      <c r="H756" s="132"/>
      <c r="I756" s="13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5">
      <c r="A757" s="132"/>
      <c r="B757" s="132"/>
      <c r="C757" s="2"/>
      <c r="D757" s="84"/>
      <c r="E757" s="2"/>
      <c r="F757" s="2"/>
      <c r="G757" s="2"/>
      <c r="H757" s="132"/>
      <c r="I757" s="13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5">
      <c r="A758" s="132"/>
      <c r="B758" s="132"/>
      <c r="C758" s="2"/>
      <c r="D758" s="84"/>
      <c r="E758" s="2"/>
      <c r="F758" s="2"/>
      <c r="G758" s="2"/>
      <c r="H758" s="132"/>
      <c r="I758" s="13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5">
      <c r="A759" s="132"/>
      <c r="B759" s="132"/>
      <c r="C759" s="2"/>
      <c r="D759" s="84"/>
      <c r="E759" s="2"/>
      <c r="F759" s="2"/>
      <c r="G759" s="2"/>
      <c r="H759" s="132"/>
      <c r="I759" s="13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5">
      <c r="A760" s="132"/>
      <c r="B760" s="132"/>
      <c r="C760" s="2"/>
      <c r="D760" s="84"/>
      <c r="E760" s="2"/>
      <c r="F760" s="2"/>
      <c r="G760" s="2"/>
      <c r="H760" s="132"/>
      <c r="I760" s="13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5">
      <c r="A761" s="132"/>
      <c r="B761" s="132"/>
      <c r="C761" s="2"/>
      <c r="D761" s="84"/>
      <c r="E761" s="2"/>
      <c r="F761" s="2"/>
      <c r="G761" s="2"/>
      <c r="H761" s="132"/>
      <c r="I761" s="13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5">
      <c r="A762" s="132"/>
      <c r="B762" s="132"/>
      <c r="C762" s="2"/>
      <c r="D762" s="84"/>
      <c r="E762" s="2"/>
      <c r="F762" s="2"/>
      <c r="G762" s="2"/>
      <c r="H762" s="132"/>
      <c r="I762" s="13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5">
      <c r="A763" s="132"/>
      <c r="B763" s="132"/>
      <c r="C763" s="2"/>
      <c r="D763" s="84"/>
      <c r="E763" s="2"/>
      <c r="F763" s="2"/>
      <c r="G763" s="2"/>
      <c r="H763" s="132"/>
      <c r="I763" s="13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5">
      <c r="A764" s="132"/>
      <c r="B764" s="132"/>
      <c r="C764" s="2"/>
      <c r="D764" s="84"/>
      <c r="E764" s="2"/>
      <c r="F764" s="2"/>
      <c r="G764" s="2"/>
      <c r="H764" s="132"/>
      <c r="I764" s="13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5">
      <c r="A765" s="132"/>
      <c r="B765" s="132"/>
      <c r="C765" s="2"/>
      <c r="D765" s="84"/>
      <c r="E765" s="2"/>
      <c r="F765" s="2"/>
      <c r="G765" s="2"/>
      <c r="H765" s="132"/>
      <c r="I765" s="13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5">
      <c r="A766" s="132"/>
      <c r="B766" s="132"/>
      <c r="C766" s="2"/>
      <c r="D766" s="84"/>
      <c r="E766" s="2"/>
      <c r="F766" s="2"/>
      <c r="G766" s="2"/>
      <c r="H766" s="132"/>
      <c r="I766" s="13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5">
      <c r="A767" s="132"/>
      <c r="B767" s="132"/>
      <c r="C767" s="2"/>
      <c r="D767" s="84"/>
      <c r="E767" s="2"/>
      <c r="F767" s="2"/>
      <c r="G767" s="2"/>
      <c r="H767" s="132"/>
      <c r="I767" s="13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5">
      <c r="A768" s="132"/>
      <c r="B768" s="132"/>
      <c r="C768" s="2"/>
      <c r="D768" s="84"/>
      <c r="E768" s="2"/>
      <c r="F768" s="2"/>
      <c r="G768" s="2"/>
      <c r="H768" s="132"/>
      <c r="I768" s="13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5">
      <c r="A769" s="132"/>
      <c r="B769" s="132"/>
      <c r="C769" s="2"/>
      <c r="D769" s="84"/>
      <c r="E769" s="2"/>
      <c r="F769" s="2"/>
      <c r="G769" s="2"/>
      <c r="H769" s="132"/>
      <c r="I769" s="13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5">
      <c r="A770" s="132"/>
      <c r="B770" s="132"/>
      <c r="C770" s="2"/>
      <c r="D770" s="84"/>
      <c r="E770" s="2"/>
      <c r="F770" s="2"/>
      <c r="G770" s="2"/>
      <c r="H770" s="132"/>
      <c r="I770" s="13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5">
      <c r="A771" s="132"/>
      <c r="B771" s="132"/>
      <c r="C771" s="2"/>
      <c r="D771" s="84"/>
      <c r="E771" s="2"/>
      <c r="F771" s="2"/>
      <c r="G771" s="2"/>
      <c r="H771" s="132"/>
      <c r="I771" s="13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5">
      <c r="A772" s="132"/>
      <c r="B772" s="132"/>
      <c r="C772" s="2"/>
      <c r="D772" s="84"/>
      <c r="E772" s="2"/>
      <c r="F772" s="2"/>
      <c r="G772" s="2"/>
      <c r="H772" s="132"/>
      <c r="I772" s="13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5">
      <c r="A773" s="132"/>
      <c r="B773" s="132"/>
      <c r="C773" s="2"/>
      <c r="D773" s="84"/>
      <c r="E773" s="2"/>
      <c r="F773" s="2"/>
      <c r="G773" s="2"/>
      <c r="H773" s="132"/>
      <c r="I773" s="13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5">
      <c r="A774" s="132"/>
      <c r="B774" s="132"/>
      <c r="C774" s="2"/>
      <c r="D774" s="84"/>
      <c r="E774" s="2"/>
      <c r="F774" s="2"/>
      <c r="G774" s="2"/>
      <c r="H774" s="132"/>
      <c r="I774" s="13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5">
      <c r="A775" s="132"/>
      <c r="B775" s="132"/>
      <c r="C775" s="2"/>
      <c r="D775" s="84"/>
      <c r="E775" s="2"/>
      <c r="F775" s="2"/>
      <c r="G775" s="2"/>
      <c r="H775" s="132"/>
      <c r="I775" s="13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5">
      <c r="A776" s="132"/>
      <c r="B776" s="132"/>
      <c r="C776" s="2"/>
      <c r="D776" s="84"/>
      <c r="E776" s="2"/>
      <c r="F776" s="2"/>
      <c r="G776" s="2"/>
      <c r="H776" s="132"/>
      <c r="I776" s="13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5">
      <c r="A777" s="132"/>
      <c r="B777" s="132"/>
      <c r="C777" s="2"/>
      <c r="D777" s="84"/>
      <c r="E777" s="2"/>
      <c r="F777" s="2"/>
      <c r="G777" s="2"/>
      <c r="H777" s="132"/>
      <c r="I777" s="13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5">
      <c r="A778" s="132"/>
      <c r="B778" s="132"/>
      <c r="C778" s="2"/>
      <c r="D778" s="84"/>
      <c r="E778" s="2"/>
      <c r="F778" s="2"/>
      <c r="G778" s="2"/>
      <c r="H778" s="132"/>
      <c r="I778" s="13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5">
      <c r="A779" s="132"/>
      <c r="B779" s="132"/>
      <c r="C779" s="2"/>
      <c r="D779" s="84"/>
      <c r="E779" s="2"/>
      <c r="F779" s="2"/>
      <c r="G779" s="2"/>
      <c r="H779" s="132"/>
      <c r="I779" s="13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5">
      <c r="A780" s="132"/>
      <c r="B780" s="132"/>
      <c r="C780" s="2"/>
      <c r="D780" s="84"/>
      <c r="E780" s="2"/>
      <c r="F780" s="2"/>
      <c r="G780" s="2"/>
      <c r="H780" s="132"/>
      <c r="I780" s="13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5">
      <c r="A781" s="132"/>
      <c r="B781" s="132"/>
      <c r="C781" s="2"/>
      <c r="D781" s="84"/>
      <c r="E781" s="2"/>
      <c r="F781" s="2"/>
      <c r="G781" s="2"/>
      <c r="H781" s="132"/>
      <c r="I781" s="13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5">
      <c r="A782" s="132"/>
      <c r="B782" s="132"/>
      <c r="C782" s="2"/>
      <c r="D782" s="84"/>
      <c r="E782" s="2"/>
      <c r="F782" s="2"/>
      <c r="G782" s="2"/>
      <c r="H782" s="132"/>
      <c r="I782" s="13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5">
      <c r="A783" s="132"/>
      <c r="B783" s="132"/>
      <c r="C783" s="2"/>
      <c r="D783" s="84"/>
      <c r="E783" s="2"/>
      <c r="F783" s="2"/>
      <c r="G783" s="2"/>
      <c r="H783" s="132"/>
      <c r="I783" s="13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5">
      <c r="A784" s="132"/>
      <c r="B784" s="132"/>
      <c r="C784" s="2"/>
      <c r="D784" s="84"/>
      <c r="E784" s="2"/>
      <c r="F784" s="2"/>
      <c r="G784" s="2"/>
      <c r="H784" s="132"/>
      <c r="I784" s="13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5">
      <c r="A785" s="132"/>
      <c r="B785" s="132"/>
      <c r="C785" s="2"/>
      <c r="D785" s="84"/>
      <c r="E785" s="2"/>
      <c r="F785" s="2"/>
      <c r="G785" s="2"/>
      <c r="H785" s="132"/>
      <c r="I785" s="13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5">
      <c r="A786" s="132"/>
      <c r="B786" s="132"/>
      <c r="C786" s="2"/>
      <c r="D786" s="84"/>
      <c r="E786" s="2"/>
      <c r="F786" s="2"/>
      <c r="G786" s="2"/>
      <c r="H786" s="132"/>
      <c r="I786" s="13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5">
      <c r="A787" s="132"/>
      <c r="B787" s="132"/>
      <c r="C787" s="2"/>
      <c r="D787" s="84"/>
      <c r="E787" s="2"/>
      <c r="F787" s="2"/>
      <c r="G787" s="2"/>
      <c r="H787" s="132"/>
      <c r="I787" s="13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5">
      <c r="A788" s="132"/>
      <c r="B788" s="132"/>
      <c r="C788" s="2"/>
      <c r="D788" s="84"/>
      <c r="E788" s="2"/>
      <c r="F788" s="2"/>
      <c r="G788" s="2"/>
      <c r="H788" s="132"/>
      <c r="I788" s="13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5">
      <c r="A789" s="132"/>
      <c r="B789" s="132"/>
      <c r="C789" s="2"/>
      <c r="D789" s="84"/>
      <c r="E789" s="2"/>
      <c r="F789" s="2"/>
      <c r="G789" s="2"/>
      <c r="H789" s="132"/>
      <c r="I789" s="13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5">
      <c r="A790" s="132"/>
      <c r="B790" s="132"/>
      <c r="C790" s="2"/>
      <c r="D790" s="84"/>
      <c r="E790" s="2"/>
      <c r="F790" s="2"/>
      <c r="G790" s="2"/>
      <c r="H790" s="132"/>
      <c r="I790" s="13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5">
      <c r="A791" s="132"/>
      <c r="B791" s="132"/>
      <c r="C791" s="2"/>
      <c r="D791" s="84"/>
      <c r="E791" s="2"/>
      <c r="F791" s="2"/>
      <c r="G791" s="2"/>
      <c r="H791" s="132"/>
      <c r="I791" s="13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5">
      <c r="A792" s="132"/>
      <c r="B792" s="132"/>
      <c r="C792" s="2"/>
      <c r="D792" s="84"/>
      <c r="E792" s="2"/>
      <c r="F792" s="2"/>
      <c r="G792" s="2"/>
      <c r="H792" s="132"/>
      <c r="I792" s="13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5">
      <c r="A793" s="132"/>
      <c r="B793" s="132"/>
      <c r="C793" s="2"/>
      <c r="D793" s="84"/>
      <c r="E793" s="2"/>
      <c r="F793" s="2"/>
      <c r="G793" s="2"/>
      <c r="H793" s="132"/>
      <c r="I793" s="13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5">
      <c r="A794" s="132"/>
      <c r="B794" s="132"/>
      <c r="C794" s="2"/>
      <c r="D794" s="84"/>
      <c r="E794" s="2"/>
      <c r="F794" s="2"/>
      <c r="G794" s="2"/>
      <c r="H794" s="132"/>
      <c r="I794" s="13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5">
      <c r="A795" s="132"/>
      <c r="B795" s="132"/>
      <c r="C795" s="2"/>
      <c r="D795" s="84"/>
      <c r="E795" s="2"/>
      <c r="F795" s="2"/>
      <c r="G795" s="2"/>
      <c r="H795" s="132"/>
      <c r="I795" s="13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5">
      <c r="A796" s="132"/>
      <c r="B796" s="132"/>
      <c r="C796" s="2"/>
      <c r="D796" s="84"/>
      <c r="E796" s="2"/>
      <c r="F796" s="2"/>
      <c r="G796" s="2"/>
      <c r="H796" s="132"/>
      <c r="I796" s="13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5">
      <c r="A797" s="132"/>
      <c r="B797" s="132"/>
      <c r="C797" s="2"/>
      <c r="D797" s="84"/>
      <c r="E797" s="2"/>
      <c r="F797" s="2"/>
      <c r="G797" s="2"/>
      <c r="H797" s="132"/>
      <c r="I797" s="13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5">
      <c r="A798" s="132"/>
      <c r="B798" s="132"/>
      <c r="C798" s="2"/>
      <c r="D798" s="84"/>
      <c r="E798" s="2"/>
      <c r="F798" s="2"/>
      <c r="G798" s="2"/>
      <c r="H798" s="132"/>
      <c r="I798" s="13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5">
      <c r="A799" s="132"/>
      <c r="B799" s="132"/>
      <c r="C799" s="2"/>
      <c r="D799" s="84"/>
      <c r="E799" s="2"/>
      <c r="F799" s="2"/>
      <c r="G799" s="2"/>
      <c r="H799" s="132"/>
      <c r="I799" s="13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5">
      <c r="A800" s="132"/>
      <c r="B800" s="132"/>
      <c r="C800" s="2"/>
      <c r="D800" s="84"/>
      <c r="E800" s="2"/>
      <c r="F800" s="2"/>
      <c r="G800" s="2"/>
      <c r="H800" s="132"/>
      <c r="I800" s="13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5">
      <c r="A801" s="132"/>
      <c r="B801" s="132"/>
      <c r="C801" s="2"/>
      <c r="D801" s="84"/>
      <c r="E801" s="2"/>
      <c r="F801" s="2"/>
      <c r="G801" s="2"/>
      <c r="H801" s="132"/>
      <c r="I801" s="13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5">
      <c r="A802" s="132"/>
      <c r="B802" s="132"/>
      <c r="C802" s="2"/>
      <c r="D802" s="84"/>
      <c r="E802" s="2"/>
      <c r="F802" s="2"/>
      <c r="G802" s="2"/>
      <c r="H802" s="132"/>
      <c r="I802" s="13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5">
      <c r="A803" s="132"/>
      <c r="B803" s="132"/>
      <c r="C803" s="2"/>
      <c r="D803" s="84"/>
      <c r="E803" s="2"/>
      <c r="F803" s="2"/>
      <c r="G803" s="2"/>
      <c r="H803" s="132"/>
      <c r="I803" s="13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5">
      <c r="A804" s="132"/>
      <c r="B804" s="132"/>
      <c r="C804" s="2"/>
      <c r="D804" s="84"/>
      <c r="E804" s="2"/>
      <c r="F804" s="2"/>
      <c r="G804" s="2"/>
      <c r="H804" s="132"/>
      <c r="I804" s="13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5">
      <c r="A805" s="132"/>
      <c r="B805" s="132"/>
      <c r="C805" s="2"/>
      <c r="D805" s="84"/>
      <c r="E805" s="2"/>
      <c r="F805" s="2"/>
      <c r="G805" s="2"/>
      <c r="H805" s="132"/>
      <c r="I805" s="13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5">
      <c r="A806" s="132"/>
      <c r="B806" s="132"/>
      <c r="C806" s="2"/>
      <c r="D806" s="84"/>
      <c r="E806" s="2"/>
      <c r="F806" s="2"/>
      <c r="G806" s="2"/>
      <c r="H806" s="132"/>
      <c r="I806" s="13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5">
      <c r="A807" s="132"/>
      <c r="B807" s="132"/>
      <c r="C807" s="2"/>
      <c r="D807" s="84"/>
      <c r="E807" s="2"/>
      <c r="F807" s="2"/>
      <c r="G807" s="2"/>
      <c r="H807" s="132"/>
      <c r="I807" s="13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5">
      <c r="A808" s="132"/>
      <c r="B808" s="132"/>
      <c r="C808" s="2"/>
      <c r="D808" s="84"/>
      <c r="E808" s="2"/>
      <c r="F808" s="2"/>
      <c r="G808" s="2"/>
      <c r="H808" s="132"/>
      <c r="I808" s="13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5">
      <c r="A809" s="132"/>
      <c r="B809" s="132"/>
      <c r="C809" s="2"/>
      <c r="D809" s="84"/>
      <c r="E809" s="2"/>
      <c r="F809" s="2"/>
      <c r="G809" s="2"/>
      <c r="H809" s="132"/>
      <c r="I809" s="13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5">
      <c r="A810" s="132"/>
      <c r="B810" s="132"/>
      <c r="C810" s="2"/>
      <c r="D810" s="84"/>
      <c r="E810" s="2"/>
      <c r="F810" s="2"/>
      <c r="G810" s="2"/>
      <c r="H810" s="132"/>
      <c r="I810" s="13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5">
      <c r="A811" s="132"/>
      <c r="B811" s="132"/>
      <c r="C811" s="2"/>
      <c r="D811" s="84"/>
      <c r="E811" s="2"/>
      <c r="F811" s="2"/>
      <c r="G811" s="2"/>
      <c r="H811" s="132"/>
      <c r="I811" s="13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5">
      <c r="A812" s="132"/>
      <c r="B812" s="132"/>
      <c r="C812" s="2"/>
      <c r="D812" s="84"/>
      <c r="E812" s="2"/>
      <c r="F812" s="2"/>
      <c r="G812" s="2"/>
      <c r="H812" s="132"/>
      <c r="I812" s="13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5">
      <c r="A813" s="132"/>
      <c r="B813" s="132"/>
      <c r="C813" s="2"/>
      <c r="D813" s="84"/>
      <c r="E813" s="2"/>
      <c r="F813" s="2"/>
      <c r="G813" s="2"/>
      <c r="H813" s="132"/>
      <c r="I813" s="13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5">
      <c r="A814" s="132"/>
      <c r="B814" s="132"/>
      <c r="C814" s="2"/>
      <c r="D814" s="84"/>
      <c r="E814" s="2"/>
      <c r="F814" s="2"/>
      <c r="G814" s="2"/>
      <c r="H814" s="132"/>
      <c r="I814" s="13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5">
      <c r="A815" s="132"/>
      <c r="B815" s="132"/>
      <c r="C815" s="2"/>
      <c r="D815" s="84"/>
      <c r="E815" s="2"/>
      <c r="F815" s="2"/>
      <c r="G815" s="2"/>
      <c r="H815" s="132"/>
      <c r="I815" s="13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5">
      <c r="A816" s="132"/>
      <c r="B816" s="132"/>
      <c r="C816" s="2"/>
      <c r="D816" s="84"/>
      <c r="E816" s="2"/>
      <c r="F816" s="2"/>
      <c r="G816" s="2"/>
      <c r="H816" s="132"/>
      <c r="I816" s="13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5">
      <c r="A817" s="132"/>
      <c r="B817" s="132"/>
      <c r="C817" s="2"/>
      <c r="D817" s="84"/>
      <c r="E817" s="2"/>
      <c r="F817" s="2"/>
      <c r="G817" s="2"/>
      <c r="H817" s="132"/>
      <c r="I817" s="13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5">
      <c r="A818" s="132"/>
      <c r="B818" s="132"/>
      <c r="C818" s="2"/>
      <c r="D818" s="84"/>
      <c r="E818" s="2"/>
      <c r="F818" s="2"/>
      <c r="G818" s="2"/>
      <c r="H818" s="132"/>
      <c r="I818" s="13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5">
      <c r="A819" s="132"/>
      <c r="B819" s="132"/>
      <c r="C819" s="2"/>
      <c r="D819" s="84"/>
      <c r="E819" s="2"/>
      <c r="F819" s="2"/>
      <c r="G819" s="2"/>
      <c r="H819" s="132"/>
      <c r="I819" s="13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5">
      <c r="A820" s="132"/>
      <c r="B820" s="132"/>
      <c r="C820" s="2"/>
      <c r="D820" s="84"/>
      <c r="E820" s="2"/>
      <c r="F820" s="2"/>
      <c r="G820" s="2"/>
      <c r="H820" s="132"/>
      <c r="I820" s="13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5">
      <c r="A821" s="132"/>
      <c r="B821" s="132"/>
      <c r="C821" s="2"/>
      <c r="D821" s="84"/>
      <c r="E821" s="2"/>
      <c r="F821" s="2"/>
      <c r="G821" s="2"/>
      <c r="H821" s="132"/>
      <c r="I821" s="13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5">
      <c r="A822" s="132"/>
      <c r="B822" s="132"/>
      <c r="C822" s="2"/>
      <c r="D822" s="84"/>
      <c r="E822" s="2"/>
      <c r="F822" s="2"/>
      <c r="G822" s="2"/>
      <c r="H822" s="132"/>
      <c r="I822" s="13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5">
      <c r="A823" s="132"/>
      <c r="B823" s="132"/>
      <c r="C823" s="2"/>
      <c r="D823" s="84"/>
      <c r="E823" s="2"/>
      <c r="F823" s="2"/>
      <c r="G823" s="2"/>
      <c r="H823" s="132"/>
      <c r="I823" s="13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5">
      <c r="A824" s="132"/>
      <c r="B824" s="132"/>
      <c r="C824" s="2"/>
      <c r="D824" s="84"/>
      <c r="E824" s="2"/>
      <c r="F824" s="2"/>
      <c r="G824" s="2"/>
      <c r="H824" s="132"/>
      <c r="I824" s="13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5">
      <c r="A825" s="132"/>
      <c r="B825" s="132"/>
      <c r="C825" s="2"/>
      <c r="D825" s="84"/>
      <c r="E825" s="2"/>
      <c r="F825" s="2"/>
      <c r="G825" s="2"/>
      <c r="H825" s="132"/>
      <c r="I825" s="13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5">
      <c r="A826" s="132"/>
      <c r="B826" s="132"/>
      <c r="C826" s="2"/>
      <c r="D826" s="84"/>
      <c r="E826" s="2"/>
      <c r="F826" s="2"/>
      <c r="G826" s="2"/>
      <c r="H826" s="132"/>
      <c r="I826" s="13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5">
      <c r="A827" s="132"/>
      <c r="B827" s="132"/>
      <c r="C827" s="2"/>
      <c r="D827" s="84"/>
      <c r="E827" s="2"/>
      <c r="F827" s="2"/>
      <c r="G827" s="2"/>
      <c r="H827" s="132"/>
      <c r="I827" s="13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5">
      <c r="A828" s="132"/>
      <c r="B828" s="132"/>
      <c r="C828" s="2"/>
      <c r="D828" s="84"/>
      <c r="E828" s="2"/>
      <c r="F828" s="2"/>
      <c r="G828" s="2"/>
      <c r="H828" s="132"/>
      <c r="I828" s="13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5">
      <c r="A829" s="132"/>
      <c r="B829" s="132"/>
      <c r="C829" s="2"/>
      <c r="D829" s="84"/>
      <c r="E829" s="2"/>
      <c r="F829" s="2"/>
      <c r="G829" s="2"/>
      <c r="H829" s="132"/>
      <c r="I829" s="13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5">
      <c r="A830" s="132"/>
      <c r="B830" s="132"/>
      <c r="C830" s="2"/>
      <c r="D830" s="84"/>
      <c r="E830" s="2"/>
      <c r="F830" s="2"/>
      <c r="G830" s="2"/>
      <c r="H830" s="132"/>
      <c r="I830" s="13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5">
      <c r="A831" s="132"/>
      <c r="B831" s="132"/>
      <c r="C831" s="2"/>
      <c r="D831" s="84"/>
      <c r="E831" s="2"/>
      <c r="F831" s="2"/>
      <c r="G831" s="2"/>
      <c r="H831" s="132"/>
      <c r="I831" s="13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5">
      <c r="A832" s="132"/>
      <c r="B832" s="132"/>
      <c r="C832" s="2"/>
      <c r="D832" s="84"/>
      <c r="E832" s="2"/>
      <c r="F832" s="2"/>
      <c r="G832" s="2"/>
      <c r="H832" s="132"/>
      <c r="I832" s="13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5">
      <c r="A833" s="132"/>
      <c r="B833" s="132"/>
      <c r="C833" s="2"/>
      <c r="D833" s="84"/>
      <c r="E833" s="2"/>
      <c r="F833" s="2"/>
      <c r="G833" s="2"/>
      <c r="H833" s="132"/>
      <c r="I833" s="13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5">
      <c r="A834" s="132"/>
      <c r="B834" s="132"/>
      <c r="C834" s="2"/>
      <c r="D834" s="84"/>
      <c r="E834" s="2"/>
      <c r="F834" s="2"/>
      <c r="G834" s="2"/>
      <c r="H834" s="132"/>
      <c r="I834" s="13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5">
      <c r="A835" s="132"/>
      <c r="B835" s="132"/>
      <c r="C835" s="2"/>
      <c r="D835" s="84"/>
      <c r="E835" s="2"/>
      <c r="F835" s="2"/>
      <c r="G835" s="2"/>
      <c r="H835" s="132"/>
      <c r="I835" s="13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5">
      <c r="A836" s="132"/>
      <c r="B836" s="132"/>
      <c r="C836" s="2"/>
      <c r="D836" s="84"/>
      <c r="E836" s="2"/>
      <c r="F836" s="2"/>
      <c r="G836" s="2"/>
      <c r="H836" s="132"/>
      <c r="I836" s="13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5">
      <c r="A837" s="132"/>
      <c r="B837" s="132"/>
      <c r="C837" s="2"/>
      <c r="D837" s="84"/>
      <c r="E837" s="2"/>
      <c r="F837" s="2"/>
      <c r="G837" s="2"/>
      <c r="H837" s="132"/>
      <c r="I837" s="13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5">
      <c r="A838" s="132"/>
      <c r="B838" s="132"/>
      <c r="C838" s="2"/>
      <c r="D838" s="84"/>
      <c r="E838" s="2"/>
      <c r="F838" s="2"/>
      <c r="G838" s="2"/>
      <c r="H838" s="132"/>
      <c r="I838" s="13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5">
      <c r="A839" s="132"/>
      <c r="B839" s="132"/>
      <c r="C839" s="2"/>
      <c r="D839" s="84"/>
      <c r="E839" s="2"/>
      <c r="F839" s="2"/>
      <c r="G839" s="2"/>
      <c r="H839" s="132"/>
      <c r="I839" s="13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5">
      <c r="A840" s="132"/>
      <c r="B840" s="132"/>
      <c r="C840" s="2"/>
      <c r="D840" s="84"/>
      <c r="E840" s="2"/>
      <c r="F840" s="2"/>
      <c r="G840" s="2"/>
      <c r="H840" s="132"/>
      <c r="I840" s="13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5">
      <c r="A841" s="132"/>
      <c r="B841" s="132"/>
      <c r="C841" s="2"/>
      <c r="D841" s="84"/>
      <c r="E841" s="2"/>
      <c r="F841" s="2"/>
      <c r="G841" s="2"/>
      <c r="H841" s="132"/>
      <c r="I841" s="13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5">
      <c r="A842" s="132"/>
      <c r="B842" s="132"/>
      <c r="C842" s="2"/>
      <c r="D842" s="84"/>
      <c r="E842" s="2"/>
      <c r="F842" s="2"/>
      <c r="G842" s="2"/>
      <c r="H842" s="132"/>
      <c r="I842" s="13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5">
      <c r="A843" s="132"/>
      <c r="B843" s="132"/>
      <c r="C843" s="2"/>
      <c r="D843" s="84"/>
      <c r="E843" s="2"/>
      <c r="F843" s="2"/>
      <c r="G843" s="2"/>
      <c r="H843" s="132"/>
      <c r="I843" s="13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5">
      <c r="A844" s="132"/>
      <c r="B844" s="132"/>
      <c r="C844" s="2"/>
      <c r="D844" s="84"/>
      <c r="E844" s="2"/>
      <c r="F844" s="2"/>
      <c r="G844" s="2"/>
      <c r="H844" s="132"/>
      <c r="I844" s="13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5">
      <c r="A845" s="132"/>
      <c r="B845" s="132"/>
      <c r="C845" s="2"/>
      <c r="D845" s="84"/>
      <c r="E845" s="2"/>
      <c r="F845" s="2"/>
      <c r="G845" s="2"/>
      <c r="H845" s="132"/>
      <c r="I845" s="13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5">
      <c r="A846" s="132"/>
      <c r="B846" s="132"/>
      <c r="C846" s="2"/>
      <c r="D846" s="84"/>
      <c r="E846" s="2"/>
      <c r="F846" s="2"/>
      <c r="G846" s="2"/>
      <c r="H846" s="132"/>
      <c r="I846" s="13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5">
      <c r="A847" s="132"/>
      <c r="B847" s="132"/>
      <c r="C847" s="2"/>
      <c r="D847" s="84"/>
      <c r="E847" s="2"/>
      <c r="F847" s="2"/>
      <c r="G847" s="2"/>
      <c r="H847" s="132"/>
      <c r="I847" s="13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5">
      <c r="A848" s="132"/>
      <c r="B848" s="132"/>
      <c r="C848" s="2"/>
      <c r="D848" s="84"/>
      <c r="E848" s="2"/>
      <c r="F848" s="2"/>
      <c r="G848" s="2"/>
      <c r="H848" s="132"/>
      <c r="I848" s="13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5">
      <c r="A849" s="132"/>
      <c r="B849" s="132"/>
      <c r="C849" s="2"/>
      <c r="D849" s="84"/>
      <c r="E849" s="2"/>
      <c r="F849" s="2"/>
      <c r="G849" s="2"/>
      <c r="H849" s="132"/>
      <c r="I849" s="13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5">
      <c r="A850" s="132"/>
      <c r="B850" s="132"/>
      <c r="C850" s="2"/>
      <c r="D850" s="84"/>
      <c r="E850" s="2"/>
      <c r="F850" s="2"/>
      <c r="G850" s="2"/>
      <c r="H850" s="132"/>
      <c r="I850" s="13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5">
      <c r="A851" s="132"/>
      <c r="B851" s="132"/>
      <c r="C851" s="2"/>
      <c r="D851" s="84"/>
      <c r="E851" s="2"/>
      <c r="F851" s="2"/>
      <c r="G851" s="2"/>
      <c r="H851" s="132"/>
      <c r="I851" s="13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5">
      <c r="A852" s="132"/>
      <c r="B852" s="132"/>
      <c r="C852" s="2"/>
      <c r="D852" s="84"/>
      <c r="E852" s="2"/>
      <c r="F852" s="2"/>
      <c r="G852" s="2"/>
      <c r="H852" s="132"/>
      <c r="I852" s="13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5">
      <c r="A853" s="132"/>
      <c r="B853" s="132"/>
      <c r="C853" s="2"/>
      <c r="D853" s="84"/>
      <c r="E853" s="2"/>
      <c r="F853" s="2"/>
      <c r="G853" s="2"/>
      <c r="H853" s="132"/>
      <c r="I853" s="13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5">
      <c r="A854" s="132"/>
      <c r="B854" s="132"/>
      <c r="C854" s="2"/>
      <c r="D854" s="84"/>
      <c r="E854" s="2"/>
      <c r="F854" s="2"/>
      <c r="G854" s="2"/>
      <c r="H854" s="132"/>
      <c r="I854" s="13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5">
      <c r="A855" s="132"/>
      <c r="B855" s="132"/>
      <c r="C855" s="2"/>
      <c r="D855" s="84"/>
      <c r="E855" s="2"/>
      <c r="F855" s="2"/>
      <c r="G855" s="2"/>
      <c r="H855" s="132"/>
      <c r="I855" s="13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5">
      <c r="A856" s="132"/>
      <c r="B856" s="132"/>
      <c r="C856" s="2"/>
      <c r="D856" s="84"/>
      <c r="E856" s="2"/>
      <c r="F856" s="2"/>
      <c r="G856" s="2"/>
      <c r="H856" s="132"/>
      <c r="I856" s="13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5">
      <c r="A857" s="132"/>
      <c r="B857" s="132"/>
      <c r="C857" s="2"/>
      <c r="D857" s="84"/>
      <c r="E857" s="2"/>
      <c r="F857" s="2"/>
      <c r="G857" s="2"/>
      <c r="H857" s="132"/>
      <c r="I857" s="13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5">
      <c r="A858" s="132"/>
      <c r="B858" s="132"/>
      <c r="C858" s="2"/>
      <c r="D858" s="84"/>
      <c r="E858" s="2"/>
      <c r="F858" s="2"/>
      <c r="G858" s="2"/>
      <c r="H858" s="132"/>
      <c r="I858" s="13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5">
      <c r="A859" s="132"/>
      <c r="B859" s="132"/>
      <c r="C859" s="2"/>
      <c r="D859" s="84"/>
      <c r="E859" s="2"/>
      <c r="F859" s="2"/>
      <c r="G859" s="2"/>
      <c r="H859" s="132"/>
      <c r="I859" s="13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5">
      <c r="A860" s="132"/>
      <c r="B860" s="132"/>
      <c r="C860" s="2"/>
      <c r="D860" s="84"/>
      <c r="E860" s="2"/>
      <c r="F860" s="2"/>
      <c r="G860" s="2"/>
      <c r="H860" s="132"/>
      <c r="I860" s="13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5">
      <c r="A861" s="132"/>
      <c r="B861" s="132"/>
      <c r="C861" s="2"/>
      <c r="D861" s="84"/>
      <c r="E861" s="2"/>
      <c r="F861" s="2"/>
      <c r="G861" s="2"/>
      <c r="H861" s="132"/>
      <c r="I861" s="13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5">
      <c r="A862" s="132"/>
      <c r="B862" s="132"/>
      <c r="C862" s="2"/>
      <c r="D862" s="84"/>
      <c r="E862" s="2"/>
      <c r="F862" s="2"/>
      <c r="G862" s="2"/>
      <c r="H862" s="132"/>
      <c r="I862" s="13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5">
      <c r="A863" s="132"/>
      <c r="B863" s="132"/>
      <c r="C863" s="2"/>
      <c r="D863" s="84"/>
      <c r="E863" s="2"/>
      <c r="F863" s="2"/>
      <c r="G863" s="2"/>
      <c r="H863" s="132"/>
      <c r="I863" s="13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5">
      <c r="A864" s="132"/>
      <c r="B864" s="132"/>
      <c r="C864" s="2"/>
      <c r="D864" s="84"/>
      <c r="E864" s="2"/>
      <c r="F864" s="2"/>
      <c r="G864" s="2"/>
      <c r="H864" s="132"/>
      <c r="I864" s="13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5">
      <c r="A865" s="132"/>
      <c r="B865" s="132"/>
      <c r="C865" s="2"/>
      <c r="D865" s="84"/>
      <c r="E865" s="2"/>
      <c r="F865" s="2"/>
      <c r="G865" s="2"/>
      <c r="H865" s="132"/>
      <c r="I865" s="13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5">
      <c r="A866" s="132"/>
      <c r="B866" s="132"/>
      <c r="C866" s="2"/>
      <c r="D866" s="84"/>
      <c r="E866" s="2"/>
      <c r="F866" s="2"/>
      <c r="G866" s="2"/>
      <c r="H866" s="132"/>
      <c r="I866" s="13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5">
      <c r="A867" s="132"/>
      <c r="B867" s="132"/>
      <c r="C867" s="2"/>
      <c r="D867" s="84"/>
      <c r="E867" s="2"/>
      <c r="F867" s="2"/>
      <c r="G867" s="2"/>
      <c r="H867" s="132"/>
      <c r="I867" s="13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5">
      <c r="A868" s="132"/>
      <c r="B868" s="132"/>
      <c r="C868" s="2"/>
      <c r="D868" s="84"/>
      <c r="E868" s="2"/>
      <c r="F868" s="2"/>
      <c r="G868" s="2"/>
      <c r="H868" s="132"/>
      <c r="I868" s="13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5">
      <c r="A869" s="132"/>
      <c r="B869" s="132"/>
      <c r="C869" s="2"/>
      <c r="D869" s="84"/>
      <c r="E869" s="2"/>
      <c r="F869" s="2"/>
      <c r="G869" s="2"/>
      <c r="H869" s="132"/>
      <c r="I869" s="13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5">
      <c r="A870" s="132"/>
      <c r="B870" s="132"/>
      <c r="C870" s="2"/>
      <c r="D870" s="84"/>
      <c r="E870" s="2"/>
      <c r="F870" s="2"/>
      <c r="G870" s="2"/>
      <c r="H870" s="132"/>
      <c r="I870" s="13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5">
      <c r="A871" s="132"/>
      <c r="B871" s="132"/>
      <c r="C871" s="2"/>
      <c r="D871" s="84"/>
      <c r="E871" s="2"/>
      <c r="F871" s="2"/>
      <c r="G871" s="2"/>
      <c r="H871" s="132"/>
      <c r="I871" s="13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5">
      <c r="A872" s="132"/>
      <c r="B872" s="132"/>
      <c r="C872" s="2"/>
      <c r="D872" s="84"/>
      <c r="E872" s="2"/>
      <c r="F872" s="2"/>
      <c r="G872" s="2"/>
      <c r="H872" s="132"/>
      <c r="I872" s="13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5">
      <c r="A873" s="132"/>
      <c r="B873" s="132"/>
      <c r="C873" s="2"/>
      <c r="D873" s="84"/>
      <c r="E873" s="2"/>
      <c r="F873" s="2"/>
      <c r="G873" s="2"/>
      <c r="H873" s="132"/>
      <c r="I873" s="13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5">
      <c r="A874" s="132"/>
      <c r="B874" s="132"/>
      <c r="C874" s="2"/>
      <c r="D874" s="84"/>
      <c r="E874" s="2"/>
      <c r="F874" s="2"/>
      <c r="G874" s="2"/>
      <c r="H874" s="132"/>
      <c r="I874" s="13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5">
      <c r="A875" s="132"/>
      <c r="B875" s="132"/>
      <c r="C875" s="2"/>
      <c r="D875" s="84"/>
      <c r="E875" s="2"/>
      <c r="F875" s="2"/>
      <c r="G875" s="2"/>
      <c r="H875" s="132"/>
      <c r="I875" s="13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5">
      <c r="A876" s="132"/>
      <c r="B876" s="132"/>
      <c r="C876" s="2"/>
      <c r="D876" s="84"/>
      <c r="E876" s="2"/>
      <c r="F876" s="2"/>
      <c r="G876" s="2"/>
      <c r="H876" s="132"/>
      <c r="I876" s="13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5">
      <c r="A877" s="132"/>
      <c r="B877" s="132"/>
      <c r="C877" s="2"/>
      <c r="D877" s="84"/>
      <c r="E877" s="2"/>
      <c r="F877" s="2"/>
      <c r="G877" s="2"/>
      <c r="H877" s="132"/>
      <c r="I877" s="13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5">
      <c r="A878" s="132"/>
      <c r="B878" s="132"/>
      <c r="C878" s="2"/>
      <c r="D878" s="84"/>
      <c r="E878" s="2"/>
      <c r="F878" s="2"/>
      <c r="G878" s="2"/>
      <c r="H878" s="132"/>
      <c r="I878" s="13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5">
      <c r="A879" s="132"/>
      <c r="B879" s="132"/>
      <c r="C879" s="2"/>
      <c r="D879" s="84"/>
      <c r="E879" s="2"/>
      <c r="F879" s="2"/>
      <c r="G879" s="2"/>
      <c r="H879" s="132"/>
      <c r="I879" s="13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5">
      <c r="A880" s="132"/>
      <c r="B880" s="132"/>
      <c r="C880" s="2"/>
      <c r="D880" s="84"/>
      <c r="E880" s="2"/>
      <c r="F880" s="2"/>
      <c r="G880" s="2"/>
      <c r="H880" s="132"/>
      <c r="I880" s="13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5">
      <c r="A881" s="132"/>
      <c r="B881" s="132"/>
      <c r="C881" s="2"/>
      <c r="D881" s="84"/>
      <c r="E881" s="2"/>
      <c r="F881" s="2"/>
      <c r="G881" s="2"/>
      <c r="H881" s="132"/>
      <c r="I881" s="13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5">
      <c r="A882" s="132"/>
      <c r="B882" s="132"/>
      <c r="C882" s="2"/>
      <c r="D882" s="84"/>
      <c r="E882" s="2"/>
      <c r="F882" s="2"/>
      <c r="G882" s="2"/>
      <c r="H882" s="132"/>
      <c r="I882" s="13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5">
      <c r="A883" s="132"/>
      <c r="B883" s="132"/>
      <c r="C883" s="2"/>
      <c r="D883" s="84"/>
      <c r="E883" s="2"/>
      <c r="F883" s="2"/>
      <c r="G883" s="2"/>
      <c r="H883" s="132"/>
      <c r="I883" s="13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5">
      <c r="A884" s="132"/>
      <c r="B884" s="132"/>
      <c r="C884" s="2"/>
      <c r="D884" s="84"/>
      <c r="E884" s="2"/>
      <c r="F884" s="2"/>
      <c r="G884" s="2"/>
      <c r="H884" s="132"/>
      <c r="I884" s="13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5">
      <c r="A885" s="132"/>
      <c r="B885" s="132"/>
      <c r="C885" s="2"/>
      <c r="D885" s="84"/>
      <c r="E885" s="2"/>
      <c r="F885" s="2"/>
      <c r="G885" s="2"/>
      <c r="H885" s="132"/>
      <c r="I885" s="13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5">
      <c r="A886" s="132"/>
      <c r="B886" s="132"/>
      <c r="C886" s="2"/>
      <c r="D886" s="84"/>
      <c r="E886" s="2"/>
      <c r="F886" s="2"/>
      <c r="G886" s="2"/>
      <c r="H886" s="132"/>
      <c r="I886" s="13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5">
      <c r="A887" s="132"/>
      <c r="B887" s="132"/>
      <c r="C887" s="2"/>
      <c r="D887" s="84"/>
      <c r="E887" s="2"/>
      <c r="F887" s="2"/>
      <c r="G887" s="2"/>
      <c r="H887" s="132"/>
      <c r="I887" s="13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5">
      <c r="A888" s="132"/>
      <c r="B888" s="132"/>
      <c r="C888" s="2"/>
      <c r="D888" s="84"/>
      <c r="E888" s="2"/>
      <c r="F888" s="2"/>
      <c r="G888" s="2"/>
      <c r="H888" s="132"/>
      <c r="I888" s="13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5">
      <c r="A889" s="132"/>
      <c r="B889" s="132"/>
      <c r="C889" s="2"/>
      <c r="D889" s="84"/>
      <c r="E889" s="2"/>
      <c r="F889" s="2"/>
      <c r="G889" s="2"/>
      <c r="H889" s="132"/>
      <c r="I889" s="13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5">
      <c r="A890" s="132"/>
      <c r="B890" s="132"/>
      <c r="C890" s="2"/>
      <c r="D890" s="84"/>
      <c r="E890" s="2"/>
      <c r="F890" s="2"/>
      <c r="G890" s="2"/>
      <c r="H890" s="132"/>
      <c r="I890" s="13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5">
      <c r="A891" s="132"/>
      <c r="B891" s="132"/>
      <c r="C891" s="2"/>
      <c r="D891" s="84"/>
      <c r="E891" s="2"/>
      <c r="F891" s="2"/>
      <c r="G891" s="2"/>
      <c r="H891" s="132"/>
      <c r="I891" s="13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5">
      <c r="A892" s="132"/>
      <c r="B892" s="132"/>
      <c r="C892" s="2"/>
      <c r="D892" s="84"/>
      <c r="E892" s="2"/>
      <c r="F892" s="2"/>
      <c r="G892" s="2"/>
      <c r="H892" s="132"/>
      <c r="I892" s="13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5">
      <c r="A893" s="132"/>
      <c r="B893" s="132"/>
      <c r="C893" s="2"/>
      <c r="D893" s="84"/>
      <c r="E893" s="2"/>
      <c r="F893" s="2"/>
      <c r="G893" s="2"/>
      <c r="H893" s="132"/>
      <c r="I893" s="13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5">
      <c r="A894" s="132"/>
      <c r="B894" s="132"/>
      <c r="C894" s="2"/>
      <c r="D894" s="84"/>
      <c r="E894" s="2"/>
      <c r="F894" s="2"/>
      <c r="G894" s="2"/>
      <c r="H894" s="132"/>
      <c r="I894" s="13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5">
      <c r="A895" s="132"/>
      <c r="B895" s="132"/>
      <c r="C895" s="2"/>
      <c r="D895" s="84"/>
      <c r="E895" s="2"/>
      <c r="F895" s="2"/>
      <c r="G895" s="2"/>
      <c r="H895" s="132"/>
      <c r="I895" s="13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5">
      <c r="A896" s="132"/>
      <c r="B896" s="132"/>
      <c r="C896" s="2"/>
      <c r="D896" s="84"/>
      <c r="E896" s="2"/>
      <c r="F896" s="2"/>
      <c r="G896" s="2"/>
      <c r="H896" s="132"/>
      <c r="I896" s="13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5">
      <c r="A897" s="132"/>
      <c r="B897" s="132"/>
      <c r="C897" s="2"/>
      <c r="D897" s="84"/>
      <c r="E897" s="2"/>
      <c r="F897" s="2"/>
      <c r="G897" s="2"/>
      <c r="H897" s="132"/>
      <c r="I897" s="13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5">
      <c r="A898" s="132"/>
      <c r="B898" s="132"/>
      <c r="C898" s="2"/>
      <c r="D898" s="84"/>
      <c r="E898" s="2"/>
      <c r="F898" s="2"/>
      <c r="G898" s="2"/>
      <c r="H898" s="132"/>
      <c r="I898" s="13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5">
      <c r="A899" s="132"/>
      <c r="B899" s="132"/>
      <c r="C899" s="2"/>
      <c r="D899" s="84"/>
      <c r="E899" s="2"/>
      <c r="F899" s="2"/>
      <c r="G899" s="2"/>
      <c r="H899" s="132"/>
      <c r="I899" s="13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5">
      <c r="A900" s="132"/>
      <c r="B900" s="132"/>
      <c r="C900" s="2"/>
      <c r="D900" s="84"/>
      <c r="E900" s="2"/>
      <c r="F900" s="2"/>
      <c r="G900" s="2"/>
      <c r="H900" s="132"/>
      <c r="I900" s="13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5">
      <c r="A901" s="132"/>
      <c r="B901" s="132"/>
      <c r="C901" s="2"/>
      <c r="D901" s="84"/>
      <c r="E901" s="2"/>
      <c r="F901" s="2"/>
      <c r="G901" s="2"/>
      <c r="H901" s="132"/>
      <c r="I901" s="13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5">
      <c r="A902" s="132"/>
      <c r="B902" s="132"/>
      <c r="C902" s="2"/>
      <c r="D902" s="84"/>
      <c r="E902" s="2"/>
      <c r="F902" s="2"/>
      <c r="G902" s="2"/>
      <c r="H902" s="132"/>
      <c r="I902" s="13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5">
      <c r="A903" s="132"/>
      <c r="B903" s="132"/>
      <c r="C903" s="2"/>
      <c r="D903" s="84"/>
      <c r="E903" s="2"/>
      <c r="F903" s="2"/>
      <c r="G903" s="2"/>
      <c r="H903" s="132"/>
      <c r="I903" s="13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5">
      <c r="A904" s="132"/>
      <c r="B904" s="132"/>
      <c r="C904" s="2"/>
      <c r="D904" s="84"/>
      <c r="E904" s="2"/>
      <c r="F904" s="2"/>
      <c r="G904" s="2"/>
      <c r="H904" s="132"/>
      <c r="I904" s="13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5">
      <c r="A905" s="132"/>
      <c r="B905" s="132"/>
      <c r="C905" s="2"/>
      <c r="D905" s="84"/>
      <c r="E905" s="2"/>
      <c r="F905" s="2"/>
      <c r="G905" s="2"/>
      <c r="H905" s="132"/>
      <c r="I905" s="13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5">
      <c r="A906" s="132"/>
      <c r="B906" s="132"/>
      <c r="C906" s="2"/>
      <c r="D906" s="84"/>
      <c r="E906" s="2"/>
      <c r="F906" s="2"/>
      <c r="G906" s="2"/>
      <c r="H906" s="132"/>
      <c r="I906" s="13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5">
      <c r="A907" s="132"/>
      <c r="B907" s="132"/>
      <c r="C907" s="2"/>
      <c r="D907" s="84"/>
      <c r="E907" s="2"/>
      <c r="F907" s="2"/>
      <c r="G907" s="2"/>
      <c r="H907" s="132"/>
      <c r="I907" s="13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5">
      <c r="A908" s="132"/>
      <c r="B908" s="132"/>
      <c r="C908" s="2"/>
      <c r="D908" s="84"/>
      <c r="E908" s="2"/>
      <c r="F908" s="2"/>
      <c r="G908" s="2"/>
      <c r="H908" s="132"/>
      <c r="I908" s="13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5">
      <c r="A909" s="132"/>
      <c r="B909" s="132"/>
      <c r="C909" s="2"/>
      <c r="D909" s="84"/>
      <c r="E909" s="2"/>
      <c r="F909" s="2"/>
      <c r="G909" s="2"/>
      <c r="H909" s="132"/>
      <c r="I909" s="13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5">
      <c r="A910" s="132"/>
      <c r="B910" s="132"/>
      <c r="C910" s="2"/>
      <c r="D910" s="84"/>
      <c r="E910" s="2"/>
      <c r="F910" s="2"/>
      <c r="G910" s="2"/>
      <c r="H910" s="132"/>
      <c r="I910" s="13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5">
      <c r="A911" s="132"/>
      <c r="B911" s="132"/>
      <c r="C911" s="2"/>
      <c r="D911" s="84"/>
      <c r="E911" s="2"/>
      <c r="F911" s="2"/>
      <c r="G911" s="2"/>
      <c r="H911" s="132"/>
      <c r="I911" s="13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5">
      <c r="A912" s="132"/>
      <c r="B912" s="132"/>
      <c r="C912" s="2"/>
      <c r="D912" s="84"/>
      <c r="E912" s="2"/>
      <c r="F912" s="2"/>
      <c r="G912" s="2"/>
      <c r="H912" s="132"/>
      <c r="I912" s="13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5">
      <c r="A913" s="132"/>
      <c r="B913" s="132"/>
      <c r="C913" s="2"/>
      <c r="D913" s="84"/>
      <c r="E913" s="2"/>
      <c r="F913" s="2"/>
      <c r="G913" s="2"/>
      <c r="H913" s="132"/>
      <c r="I913" s="13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5">
      <c r="A914" s="132"/>
      <c r="B914" s="132"/>
      <c r="C914" s="2"/>
      <c r="D914" s="84"/>
      <c r="E914" s="2"/>
      <c r="F914" s="2"/>
      <c r="G914" s="2"/>
      <c r="H914" s="132"/>
      <c r="I914" s="13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5">
      <c r="A915" s="132"/>
      <c r="B915" s="132"/>
      <c r="C915" s="2"/>
      <c r="D915" s="84"/>
      <c r="E915" s="2"/>
      <c r="F915" s="2"/>
      <c r="G915" s="2"/>
      <c r="H915" s="132"/>
      <c r="I915" s="13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5">
      <c r="A916" s="132"/>
      <c r="B916" s="132"/>
      <c r="C916" s="2"/>
      <c r="D916" s="84"/>
      <c r="E916" s="2"/>
      <c r="F916" s="2"/>
      <c r="G916" s="2"/>
      <c r="H916" s="132"/>
      <c r="I916" s="13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5">
      <c r="A917" s="132"/>
      <c r="B917" s="132"/>
      <c r="C917" s="2"/>
      <c r="D917" s="84"/>
      <c r="E917" s="2"/>
      <c r="F917" s="2"/>
      <c r="G917" s="2"/>
      <c r="H917" s="132"/>
      <c r="I917" s="13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5">
      <c r="A918" s="132"/>
      <c r="B918" s="132"/>
      <c r="C918" s="2"/>
      <c r="D918" s="84"/>
      <c r="E918" s="2"/>
      <c r="F918" s="2"/>
      <c r="G918" s="2"/>
      <c r="H918" s="132"/>
      <c r="I918" s="13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5">
      <c r="A919" s="132"/>
      <c r="B919" s="132"/>
      <c r="C919" s="2"/>
      <c r="D919" s="84"/>
      <c r="E919" s="2"/>
      <c r="F919" s="2"/>
      <c r="G919" s="2"/>
      <c r="H919" s="132"/>
      <c r="I919" s="13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5">
      <c r="A920" s="132"/>
      <c r="B920" s="132"/>
      <c r="C920" s="2"/>
      <c r="D920" s="84"/>
      <c r="E920" s="2"/>
      <c r="F920" s="2"/>
      <c r="G920" s="2"/>
      <c r="H920" s="132"/>
      <c r="I920" s="13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5">
      <c r="A921" s="132"/>
      <c r="B921" s="132"/>
      <c r="C921" s="2"/>
      <c r="D921" s="84"/>
      <c r="E921" s="2"/>
      <c r="F921" s="2"/>
      <c r="G921" s="2"/>
      <c r="H921" s="132"/>
      <c r="I921" s="13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5">
      <c r="A922" s="132"/>
      <c r="B922" s="132"/>
      <c r="C922" s="2"/>
      <c r="D922" s="84"/>
      <c r="E922" s="2"/>
      <c r="F922" s="2"/>
      <c r="G922" s="2"/>
      <c r="H922" s="132"/>
      <c r="I922" s="13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5">
      <c r="A923" s="132"/>
      <c r="B923" s="132"/>
      <c r="C923" s="2"/>
      <c r="D923" s="84"/>
      <c r="E923" s="2"/>
      <c r="F923" s="2"/>
      <c r="G923" s="2"/>
      <c r="H923" s="132"/>
      <c r="I923" s="13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5">
      <c r="A924" s="132"/>
      <c r="B924" s="132"/>
      <c r="C924" s="2"/>
      <c r="D924" s="84"/>
      <c r="E924" s="2"/>
      <c r="F924" s="2"/>
      <c r="G924" s="2"/>
      <c r="H924" s="132"/>
      <c r="I924" s="13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5">
      <c r="A925" s="132"/>
      <c r="B925" s="132"/>
      <c r="C925" s="2"/>
      <c r="D925" s="84"/>
      <c r="E925" s="2"/>
      <c r="F925" s="2"/>
      <c r="G925" s="2"/>
      <c r="H925" s="132"/>
      <c r="I925" s="13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5">
      <c r="A926" s="132"/>
      <c r="B926" s="132"/>
      <c r="C926" s="2"/>
      <c r="D926" s="84"/>
      <c r="E926" s="2"/>
      <c r="F926" s="2"/>
      <c r="G926" s="2"/>
      <c r="H926" s="132"/>
      <c r="I926" s="13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5">
      <c r="A927" s="132"/>
      <c r="B927" s="132"/>
      <c r="C927" s="2"/>
      <c r="D927" s="84"/>
      <c r="E927" s="2"/>
      <c r="F927" s="2"/>
      <c r="G927" s="2"/>
      <c r="H927" s="132"/>
      <c r="I927" s="13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5">
      <c r="A928" s="132"/>
      <c r="B928" s="132"/>
      <c r="C928" s="2"/>
      <c r="D928" s="84"/>
      <c r="E928" s="2"/>
      <c r="F928" s="2"/>
      <c r="G928" s="2"/>
      <c r="H928" s="132"/>
      <c r="I928" s="13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5">
      <c r="A929" s="132"/>
      <c r="B929" s="132"/>
      <c r="C929" s="2"/>
      <c r="D929" s="84"/>
      <c r="E929" s="2"/>
      <c r="F929" s="2"/>
      <c r="G929" s="2"/>
      <c r="H929" s="132"/>
      <c r="I929" s="13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5">
      <c r="A930" s="132"/>
      <c r="B930" s="132"/>
      <c r="C930" s="2"/>
      <c r="D930" s="84"/>
      <c r="E930" s="2"/>
      <c r="F930" s="2"/>
      <c r="G930" s="2"/>
      <c r="H930" s="132"/>
      <c r="I930" s="13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5">
      <c r="A931" s="132"/>
      <c r="B931" s="132"/>
      <c r="C931" s="2"/>
      <c r="D931" s="84"/>
      <c r="E931" s="2"/>
      <c r="F931" s="2"/>
      <c r="G931" s="2"/>
      <c r="H931" s="132"/>
      <c r="I931" s="13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5">
      <c r="A932" s="132"/>
      <c r="B932" s="132"/>
      <c r="C932" s="2"/>
      <c r="D932" s="84"/>
      <c r="E932" s="2"/>
      <c r="F932" s="2"/>
      <c r="G932" s="2"/>
      <c r="H932" s="132"/>
      <c r="I932" s="13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5">
      <c r="A933" s="132"/>
      <c r="B933" s="132"/>
      <c r="C933" s="2"/>
      <c r="D933" s="84"/>
      <c r="E933" s="2"/>
      <c r="F933" s="2"/>
      <c r="G933" s="2"/>
      <c r="H933" s="132"/>
      <c r="I933" s="13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5">
      <c r="A934" s="132"/>
      <c r="B934" s="132"/>
      <c r="C934" s="2"/>
      <c r="D934" s="84"/>
      <c r="E934" s="2"/>
      <c r="F934" s="2"/>
      <c r="G934" s="2"/>
      <c r="H934" s="132"/>
      <c r="I934" s="13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5">
      <c r="A935" s="132"/>
      <c r="B935" s="132"/>
      <c r="C935" s="2"/>
      <c r="D935" s="84"/>
      <c r="E935" s="2"/>
      <c r="F935" s="2"/>
      <c r="G935" s="2"/>
      <c r="H935" s="132"/>
      <c r="I935" s="13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5">
      <c r="A936" s="132"/>
      <c r="B936" s="132"/>
      <c r="C936" s="2"/>
      <c r="D936" s="84"/>
      <c r="E936" s="2"/>
      <c r="F936" s="2"/>
      <c r="G936" s="2"/>
      <c r="H936" s="132"/>
      <c r="I936" s="13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5">
      <c r="A937" s="132"/>
      <c r="B937" s="132"/>
      <c r="C937" s="2"/>
      <c r="D937" s="84"/>
      <c r="E937" s="2"/>
      <c r="F937" s="2"/>
      <c r="G937" s="2"/>
      <c r="H937" s="132"/>
      <c r="I937" s="13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5">
      <c r="A938" s="132"/>
      <c r="B938" s="132"/>
      <c r="C938" s="2"/>
      <c r="D938" s="84"/>
      <c r="E938" s="2"/>
      <c r="F938" s="2"/>
      <c r="G938" s="2"/>
      <c r="H938" s="132"/>
      <c r="I938" s="13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5">
      <c r="A939" s="132"/>
      <c r="B939" s="132"/>
      <c r="C939" s="2"/>
      <c r="D939" s="84"/>
      <c r="E939" s="2"/>
      <c r="F939" s="2"/>
      <c r="G939" s="2"/>
      <c r="H939" s="132"/>
      <c r="I939" s="13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5">
      <c r="A940" s="132"/>
      <c r="B940" s="132"/>
      <c r="C940" s="2"/>
      <c r="D940" s="84"/>
      <c r="E940" s="2"/>
      <c r="F940" s="2"/>
      <c r="G940" s="2"/>
      <c r="H940" s="132"/>
      <c r="I940" s="13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5">
      <c r="A941" s="132"/>
      <c r="B941" s="132"/>
      <c r="C941" s="2"/>
      <c r="D941" s="84"/>
      <c r="E941" s="2"/>
      <c r="F941" s="2"/>
      <c r="G941" s="2"/>
      <c r="H941" s="132"/>
      <c r="I941" s="13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5">
      <c r="A942" s="132"/>
      <c r="B942" s="132"/>
      <c r="C942" s="2"/>
      <c r="D942" s="84"/>
      <c r="E942" s="2"/>
      <c r="F942" s="2"/>
      <c r="G942" s="2"/>
      <c r="H942" s="132"/>
      <c r="I942" s="13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5">
      <c r="A943" s="132"/>
      <c r="B943" s="132"/>
      <c r="C943" s="2"/>
      <c r="D943" s="84"/>
      <c r="E943" s="2"/>
      <c r="F943" s="2"/>
      <c r="G943" s="2"/>
      <c r="H943" s="132"/>
      <c r="I943" s="13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5">
      <c r="A944" s="132"/>
      <c r="B944" s="132"/>
      <c r="C944" s="2"/>
      <c r="D944" s="84"/>
      <c r="E944" s="2"/>
      <c r="F944" s="2"/>
      <c r="G944" s="2"/>
      <c r="H944" s="132"/>
      <c r="I944" s="13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5">
      <c r="A945" s="132"/>
      <c r="B945" s="132"/>
      <c r="C945" s="2"/>
      <c r="D945" s="84"/>
      <c r="E945" s="2"/>
      <c r="F945" s="2"/>
      <c r="G945" s="2"/>
      <c r="H945" s="132"/>
      <c r="I945" s="13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5">
      <c r="A946" s="132"/>
      <c r="B946" s="132"/>
      <c r="C946" s="2"/>
      <c r="D946" s="84"/>
      <c r="E946" s="2"/>
      <c r="F946" s="2"/>
      <c r="G946" s="2"/>
      <c r="H946" s="132"/>
      <c r="I946" s="13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5">
      <c r="A947" s="132"/>
      <c r="B947" s="132"/>
      <c r="C947" s="2"/>
      <c r="D947" s="84"/>
      <c r="E947" s="2"/>
      <c r="F947" s="2"/>
      <c r="G947" s="2"/>
      <c r="H947" s="132"/>
      <c r="I947" s="13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5">
      <c r="A948" s="132"/>
      <c r="B948" s="132"/>
      <c r="C948" s="2"/>
      <c r="D948" s="84"/>
      <c r="E948" s="2"/>
      <c r="F948" s="2"/>
      <c r="G948" s="2"/>
      <c r="H948" s="132"/>
      <c r="I948" s="13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5">
      <c r="A949" s="132"/>
      <c r="B949" s="132"/>
      <c r="C949" s="2"/>
      <c r="D949" s="84"/>
      <c r="E949" s="2"/>
      <c r="F949" s="2"/>
      <c r="G949" s="2"/>
      <c r="H949" s="132"/>
      <c r="I949" s="13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5">
      <c r="A950" s="132"/>
      <c r="B950" s="132"/>
      <c r="C950" s="2"/>
      <c r="D950" s="84"/>
      <c r="E950" s="2"/>
      <c r="F950" s="2"/>
      <c r="G950" s="2"/>
      <c r="H950" s="132"/>
      <c r="I950" s="13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5">
      <c r="A951" s="132"/>
      <c r="B951" s="132"/>
      <c r="C951" s="2"/>
      <c r="D951" s="84"/>
      <c r="E951" s="2"/>
      <c r="F951" s="2"/>
      <c r="G951" s="2"/>
      <c r="H951" s="132"/>
      <c r="I951" s="13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5">
      <c r="A952" s="132"/>
      <c r="B952" s="132"/>
      <c r="C952" s="2"/>
      <c r="D952" s="84"/>
      <c r="E952" s="2"/>
      <c r="F952" s="2"/>
      <c r="G952" s="2"/>
      <c r="H952" s="132"/>
      <c r="I952" s="13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5">
      <c r="A953" s="132"/>
      <c r="B953" s="132"/>
      <c r="C953" s="2"/>
      <c r="D953" s="84"/>
      <c r="E953" s="2"/>
      <c r="F953" s="2"/>
      <c r="G953" s="2"/>
      <c r="H953" s="132"/>
      <c r="I953" s="13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5">
      <c r="A954" s="132"/>
      <c r="B954" s="132"/>
      <c r="C954" s="2"/>
      <c r="D954" s="84"/>
      <c r="E954" s="2"/>
      <c r="F954" s="2"/>
      <c r="G954" s="2"/>
      <c r="H954" s="132"/>
      <c r="I954" s="13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5">
      <c r="A955" s="132"/>
      <c r="B955" s="132"/>
      <c r="C955" s="2"/>
      <c r="D955" s="84"/>
      <c r="E955" s="2"/>
      <c r="F955" s="2"/>
      <c r="G955" s="2"/>
      <c r="H955" s="132"/>
      <c r="I955" s="13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5">
      <c r="A956" s="132"/>
      <c r="B956" s="132"/>
      <c r="C956" s="2"/>
      <c r="D956" s="84"/>
      <c r="E956" s="2"/>
      <c r="F956" s="2"/>
      <c r="G956" s="2"/>
      <c r="H956" s="132"/>
      <c r="I956" s="13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5">
      <c r="A957" s="132"/>
      <c r="B957" s="132"/>
      <c r="C957" s="2"/>
      <c r="D957" s="84"/>
      <c r="E957" s="2"/>
      <c r="F957" s="2"/>
      <c r="G957" s="2"/>
      <c r="H957" s="132"/>
      <c r="I957" s="13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5">
      <c r="A958" s="132"/>
      <c r="B958" s="132"/>
      <c r="C958" s="2"/>
      <c r="D958" s="84"/>
      <c r="E958" s="2"/>
      <c r="F958" s="2"/>
      <c r="G958" s="2"/>
      <c r="H958" s="132"/>
      <c r="I958" s="13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5">
      <c r="A959" s="132"/>
      <c r="B959" s="132"/>
      <c r="C959" s="2"/>
      <c r="D959" s="84"/>
      <c r="E959" s="2"/>
      <c r="F959" s="2"/>
      <c r="G959" s="2"/>
      <c r="H959" s="132"/>
      <c r="I959" s="13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5">
      <c r="A960" s="132"/>
      <c r="B960" s="132"/>
      <c r="C960" s="2"/>
      <c r="D960" s="84"/>
      <c r="E960" s="2"/>
      <c r="F960" s="2"/>
      <c r="G960" s="2"/>
      <c r="H960" s="132"/>
      <c r="I960" s="13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5">
      <c r="A961" s="132"/>
      <c r="B961" s="132"/>
      <c r="C961" s="2"/>
      <c r="D961" s="84"/>
      <c r="E961" s="2"/>
      <c r="F961" s="2"/>
      <c r="G961" s="2"/>
      <c r="H961" s="132"/>
      <c r="I961" s="13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5">
      <c r="A962" s="132"/>
      <c r="B962" s="132"/>
      <c r="C962" s="2"/>
      <c r="D962" s="84"/>
      <c r="E962" s="2"/>
      <c r="F962" s="2"/>
      <c r="G962" s="2"/>
      <c r="H962" s="132"/>
      <c r="I962" s="13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5">
      <c r="A963" s="132"/>
      <c r="B963" s="132"/>
      <c r="C963" s="2"/>
      <c r="D963" s="84"/>
      <c r="E963" s="2"/>
      <c r="F963" s="2"/>
      <c r="G963" s="2"/>
      <c r="H963" s="132"/>
      <c r="I963" s="13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5">
      <c r="A964" s="132"/>
      <c r="B964" s="132"/>
      <c r="C964" s="2"/>
      <c r="D964" s="84"/>
      <c r="E964" s="2"/>
      <c r="F964" s="2"/>
      <c r="G964" s="2"/>
      <c r="H964" s="132"/>
      <c r="I964" s="13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5">
      <c r="A965" s="132"/>
      <c r="B965" s="132"/>
      <c r="C965" s="2"/>
      <c r="D965" s="84"/>
      <c r="E965" s="2"/>
      <c r="F965" s="2"/>
      <c r="G965" s="2"/>
      <c r="H965" s="132"/>
      <c r="I965" s="13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5">
      <c r="A966" s="132"/>
      <c r="B966" s="132"/>
      <c r="C966" s="2"/>
      <c r="D966" s="84"/>
      <c r="E966" s="2"/>
      <c r="F966" s="2"/>
      <c r="G966" s="2"/>
      <c r="H966" s="132"/>
      <c r="I966" s="13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5">
      <c r="A967" s="132"/>
      <c r="B967" s="132"/>
      <c r="C967" s="2"/>
      <c r="D967" s="84"/>
      <c r="E967" s="2"/>
      <c r="F967" s="2"/>
      <c r="G967" s="2"/>
      <c r="H967" s="132"/>
      <c r="I967" s="13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5">
      <c r="A968" s="132"/>
      <c r="B968" s="132"/>
      <c r="C968" s="2"/>
      <c r="D968" s="84"/>
      <c r="E968" s="2"/>
      <c r="F968" s="2"/>
      <c r="G968" s="2"/>
      <c r="H968" s="132"/>
      <c r="I968" s="13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5">
      <c r="A969" s="132"/>
      <c r="B969" s="132"/>
      <c r="C969" s="2"/>
      <c r="D969" s="84"/>
      <c r="E969" s="2"/>
      <c r="F969" s="2"/>
      <c r="G969" s="2"/>
      <c r="H969" s="132"/>
      <c r="I969" s="13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5">
      <c r="A970" s="132"/>
      <c r="B970" s="132"/>
      <c r="C970" s="2"/>
      <c r="D970" s="84"/>
      <c r="E970" s="2"/>
      <c r="F970" s="2"/>
      <c r="G970" s="2"/>
      <c r="H970" s="132"/>
      <c r="I970" s="13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5">
      <c r="A971" s="132"/>
      <c r="B971" s="132"/>
      <c r="C971" s="2"/>
      <c r="D971" s="84"/>
      <c r="E971" s="2"/>
      <c r="F971" s="2"/>
      <c r="G971" s="2"/>
      <c r="H971" s="132"/>
      <c r="I971" s="13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5">
      <c r="A972" s="132"/>
      <c r="B972" s="132"/>
      <c r="C972" s="2"/>
      <c r="D972" s="84"/>
      <c r="E972" s="2"/>
      <c r="F972" s="2"/>
      <c r="G972" s="2"/>
      <c r="H972" s="132"/>
      <c r="I972" s="13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5">
      <c r="A973" s="132"/>
      <c r="B973" s="132"/>
      <c r="C973" s="2"/>
      <c r="D973" s="84"/>
      <c r="E973" s="2"/>
      <c r="F973" s="2"/>
      <c r="G973" s="2"/>
      <c r="H973" s="132"/>
      <c r="I973" s="13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5">
      <c r="A974" s="132"/>
      <c r="B974" s="132"/>
      <c r="C974" s="2"/>
      <c r="D974" s="84"/>
      <c r="E974" s="2"/>
      <c r="F974" s="2"/>
      <c r="G974" s="2"/>
      <c r="H974" s="132"/>
      <c r="I974" s="13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5">
      <c r="A975" s="132"/>
      <c r="B975" s="132"/>
      <c r="C975" s="2"/>
      <c r="D975" s="84"/>
      <c r="E975" s="2"/>
      <c r="F975" s="2"/>
      <c r="G975" s="2"/>
      <c r="H975" s="132"/>
      <c r="I975" s="13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5">
      <c r="A976" s="132"/>
      <c r="B976" s="132"/>
      <c r="C976" s="2"/>
      <c r="D976" s="84"/>
      <c r="E976" s="2"/>
      <c r="F976" s="2"/>
      <c r="G976" s="2"/>
      <c r="H976" s="132"/>
      <c r="I976" s="13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</sheetData>
  <mergeCells count="2224">
    <mergeCell ref="A974:B974"/>
    <mergeCell ref="H974:I974"/>
    <mergeCell ref="A975:B975"/>
    <mergeCell ref="H975:I975"/>
    <mergeCell ref="A976:B976"/>
    <mergeCell ref="H976:I976"/>
    <mergeCell ref="A971:B971"/>
    <mergeCell ref="H971:I971"/>
    <mergeCell ref="A972:B972"/>
    <mergeCell ref="H972:I972"/>
    <mergeCell ref="A973:B973"/>
    <mergeCell ref="H973:I973"/>
    <mergeCell ref="A968:B968"/>
    <mergeCell ref="H968:I968"/>
    <mergeCell ref="A969:B969"/>
    <mergeCell ref="H969:I969"/>
    <mergeCell ref="A970:B970"/>
    <mergeCell ref="H970:I970"/>
    <mergeCell ref="A965:B965"/>
    <mergeCell ref="H965:I965"/>
    <mergeCell ref="A966:B966"/>
    <mergeCell ref="H966:I966"/>
    <mergeCell ref="A967:B967"/>
    <mergeCell ref="H967:I967"/>
    <mergeCell ref="A962:B962"/>
    <mergeCell ref="H962:I962"/>
    <mergeCell ref="A963:B963"/>
    <mergeCell ref="H963:I963"/>
    <mergeCell ref="A964:B964"/>
    <mergeCell ref="H964:I964"/>
    <mergeCell ref="A959:B959"/>
    <mergeCell ref="H959:I959"/>
    <mergeCell ref="A960:B960"/>
    <mergeCell ref="H960:I960"/>
    <mergeCell ref="A961:B961"/>
    <mergeCell ref="H961:I961"/>
    <mergeCell ref="A956:B956"/>
    <mergeCell ref="H956:I956"/>
    <mergeCell ref="A957:B957"/>
    <mergeCell ref="H957:I957"/>
    <mergeCell ref="A958:B958"/>
    <mergeCell ref="H958:I958"/>
    <mergeCell ref="A953:B953"/>
    <mergeCell ref="H953:I953"/>
    <mergeCell ref="A954:B954"/>
    <mergeCell ref="H954:I954"/>
    <mergeCell ref="A955:B955"/>
    <mergeCell ref="H955:I955"/>
    <mergeCell ref="A950:B950"/>
    <mergeCell ref="H950:I950"/>
    <mergeCell ref="A951:B951"/>
    <mergeCell ref="H951:I951"/>
    <mergeCell ref="A952:B952"/>
    <mergeCell ref="H952:I952"/>
    <mergeCell ref="A947:B947"/>
    <mergeCell ref="H947:I947"/>
    <mergeCell ref="A948:B948"/>
    <mergeCell ref="H948:I948"/>
    <mergeCell ref="A949:B949"/>
    <mergeCell ref="H949:I949"/>
    <mergeCell ref="A944:B944"/>
    <mergeCell ref="H944:I944"/>
    <mergeCell ref="A945:B945"/>
    <mergeCell ref="H945:I945"/>
    <mergeCell ref="A946:B946"/>
    <mergeCell ref="H946:I946"/>
    <mergeCell ref="A941:B941"/>
    <mergeCell ref="H941:I941"/>
    <mergeCell ref="A942:B942"/>
    <mergeCell ref="H942:I942"/>
    <mergeCell ref="A943:B943"/>
    <mergeCell ref="H943:I943"/>
    <mergeCell ref="A938:B938"/>
    <mergeCell ref="H938:I938"/>
    <mergeCell ref="A939:B939"/>
    <mergeCell ref="H939:I939"/>
    <mergeCell ref="A940:B940"/>
    <mergeCell ref="H940:I940"/>
    <mergeCell ref="A935:B935"/>
    <mergeCell ref="H935:I935"/>
    <mergeCell ref="A936:B936"/>
    <mergeCell ref="H936:I936"/>
    <mergeCell ref="A937:B937"/>
    <mergeCell ref="H937:I937"/>
    <mergeCell ref="A932:B932"/>
    <mergeCell ref="H932:I932"/>
    <mergeCell ref="A933:B933"/>
    <mergeCell ref="H933:I933"/>
    <mergeCell ref="A934:B934"/>
    <mergeCell ref="H934:I934"/>
    <mergeCell ref="A929:B929"/>
    <mergeCell ref="H929:I929"/>
    <mergeCell ref="A930:B930"/>
    <mergeCell ref="H930:I930"/>
    <mergeCell ref="A931:B931"/>
    <mergeCell ref="H931:I931"/>
    <mergeCell ref="A926:B926"/>
    <mergeCell ref="H926:I926"/>
    <mergeCell ref="A927:B927"/>
    <mergeCell ref="H927:I927"/>
    <mergeCell ref="A928:B928"/>
    <mergeCell ref="H928:I928"/>
    <mergeCell ref="A923:B923"/>
    <mergeCell ref="H923:I923"/>
    <mergeCell ref="A924:B924"/>
    <mergeCell ref="H924:I924"/>
    <mergeCell ref="A925:B925"/>
    <mergeCell ref="H925:I925"/>
    <mergeCell ref="A920:B920"/>
    <mergeCell ref="H920:I920"/>
    <mergeCell ref="A921:B921"/>
    <mergeCell ref="H921:I921"/>
    <mergeCell ref="A922:B922"/>
    <mergeCell ref="H922:I922"/>
    <mergeCell ref="A917:B917"/>
    <mergeCell ref="H917:I917"/>
    <mergeCell ref="A918:B918"/>
    <mergeCell ref="H918:I918"/>
    <mergeCell ref="A919:B919"/>
    <mergeCell ref="H919:I919"/>
    <mergeCell ref="A914:B914"/>
    <mergeCell ref="H914:I914"/>
    <mergeCell ref="A915:B915"/>
    <mergeCell ref="H915:I915"/>
    <mergeCell ref="A916:B916"/>
    <mergeCell ref="H916:I916"/>
    <mergeCell ref="A911:B911"/>
    <mergeCell ref="H911:I911"/>
    <mergeCell ref="A912:B912"/>
    <mergeCell ref="H912:I912"/>
    <mergeCell ref="A913:B913"/>
    <mergeCell ref="H913:I913"/>
    <mergeCell ref="A908:B908"/>
    <mergeCell ref="H908:I908"/>
    <mergeCell ref="A909:B909"/>
    <mergeCell ref="H909:I909"/>
    <mergeCell ref="A910:B910"/>
    <mergeCell ref="H910:I910"/>
    <mergeCell ref="A905:B905"/>
    <mergeCell ref="H905:I905"/>
    <mergeCell ref="A906:B906"/>
    <mergeCell ref="H906:I906"/>
    <mergeCell ref="A907:B907"/>
    <mergeCell ref="H907:I907"/>
    <mergeCell ref="A902:B902"/>
    <mergeCell ref="H902:I902"/>
    <mergeCell ref="A903:B903"/>
    <mergeCell ref="H903:I903"/>
    <mergeCell ref="A904:B904"/>
    <mergeCell ref="H904:I904"/>
    <mergeCell ref="A899:B899"/>
    <mergeCell ref="H899:I899"/>
    <mergeCell ref="A900:B900"/>
    <mergeCell ref="H900:I900"/>
    <mergeCell ref="A901:B901"/>
    <mergeCell ref="H901:I901"/>
    <mergeCell ref="A896:B896"/>
    <mergeCell ref="H896:I896"/>
    <mergeCell ref="A897:B897"/>
    <mergeCell ref="H897:I897"/>
    <mergeCell ref="A898:B898"/>
    <mergeCell ref="H898:I898"/>
    <mergeCell ref="A893:B893"/>
    <mergeCell ref="H893:I893"/>
    <mergeCell ref="A894:B894"/>
    <mergeCell ref="H894:I894"/>
    <mergeCell ref="A895:B895"/>
    <mergeCell ref="H895:I895"/>
    <mergeCell ref="A890:B890"/>
    <mergeCell ref="H890:I890"/>
    <mergeCell ref="A891:B891"/>
    <mergeCell ref="H891:I891"/>
    <mergeCell ref="A892:B892"/>
    <mergeCell ref="H892:I892"/>
    <mergeCell ref="A887:B887"/>
    <mergeCell ref="H887:I887"/>
    <mergeCell ref="A888:B888"/>
    <mergeCell ref="H888:I888"/>
    <mergeCell ref="A889:B889"/>
    <mergeCell ref="H889:I889"/>
    <mergeCell ref="A884:B884"/>
    <mergeCell ref="H884:I884"/>
    <mergeCell ref="A885:B885"/>
    <mergeCell ref="H885:I885"/>
    <mergeCell ref="A886:B886"/>
    <mergeCell ref="H886:I886"/>
    <mergeCell ref="A881:B881"/>
    <mergeCell ref="H881:I881"/>
    <mergeCell ref="A882:B882"/>
    <mergeCell ref="H882:I882"/>
    <mergeCell ref="A883:B883"/>
    <mergeCell ref="H883:I883"/>
    <mergeCell ref="A878:B878"/>
    <mergeCell ref="H878:I878"/>
    <mergeCell ref="A879:B879"/>
    <mergeCell ref="H879:I879"/>
    <mergeCell ref="A880:B880"/>
    <mergeCell ref="H880:I880"/>
    <mergeCell ref="A875:B875"/>
    <mergeCell ref="H875:I875"/>
    <mergeCell ref="A876:B876"/>
    <mergeCell ref="H876:I876"/>
    <mergeCell ref="A877:B877"/>
    <mergeCell ref="H877:I877"/>
    <mergeCell ref="A872:B872"/>
    <mergeCell ref="H872:I872"/>
    <mergeCell ref="A873:B873"/>
    <mergeCell ref="H873:I873"/>
    <mergeCell ref="A874:B874"/>
    <mergeCell ref="H874:I874"/>
    <mergeCell ref="A869:B869"/>
    <mergeCell ref="H869:I869"/>
    <mergeCell ref="A870:B870"/>
    <mergeCell ref="H870:I870"/>
    <mergeCell ref="A871:B871"/>
    <mergeCell ref="H871:I871"/>
    <mergeCell ref="A866:B866"/>
    <mergeCell ref="H866:I866"/>
    <mergeCell ref="A867:B867"/>
    <mergeCell ref="H867:I867"/>
    <mergeCell ref="A868:B868"/>
    <mergeCell ref="H868:I868"/>
    <mergeCell ref="A863:B863"/>
    <mergeCell ref="H863:I863"/>
    <mergeCell ref="A864:B864"/>
    <mergeCell ref="H864:I864"/>
    <mergeCell ref="A865:B865"/>
    <mergeCell ref="H865:I865"/>
    <mergeCell ref="A860:B860"/>
    <mergeCell ref="H860:I860"/>
    <mergeCell ref="A861:B861"/>
    <mergeCell ref="H861:I861"/>
    <mergeCell ref="A862:B862"/>
    <mergeCell ref="H862:I862"/>
    <mergeCell ref="A857:B857"/>
    <mergeCell ref="H857:I857"/>
    <mergeCell ref="A858:B858"/>
    <mergeCell ref="H858:I858"/>
    <mergeCell ref="A859:B859"/>
    <mergeCell ref="H859:I859"/>
    <mergeCell ref="A854:B854"/>
    <mergeCell ref="H854:I854"/>
    <mergeCell ref="A855:B855"/>
    <mergeCell ref="H855:I855"/>
    <mergeCell ref="A856:B856"/>
    <mergeCell ref="H856:I856"/>
    <mergeCell ref="A851:B851"/>
    <mergeCell ref="H851:I851"/>
    <mergeCell ref="A852:B852"/>
    <mergeCell ref="H852:I852"/>
    <mergeCell ref="A853:B853"/>
    <mergeCell ref="H853:I853"/>
    <mergeCell ref="A848:B848"/>
    <mergeCell ref="H848:I848"/>
    <mergeCell ref="A849:B849"/>
    <mergeCell ref="H849:I849"/>
    <mergeCell ref="A850:B850"/>
    <mergeCell ref="H850:I850"/>
    <mergeCell ref="A845:B845"/>
    <mergeCell ref="H845:I845"/>
    <mergeCell ref="A846:B846"/>
    <mergeCell ref="H846:I846"/>
    <mergeCell ref="A847:B847"/>
    <mergeCell ref="H847:I847"/>
    <mergeCell ref="A842:B842"/>
    <mergeCell ref="H842:I842"/>
    <mergeCell ref="A843:B843"/>
    <mergeCell ref="H843:I843"/>
    <mergeCell ref="A844:B844"/>
    <mergeCell ref="H844:I844"/>
    <mergeCell ref="A839:B839"/>
    <mergeCell ref="H839:I839"/>
    <mergeCell ref="A840:B840"/>
    <mergeCell ref="H840:I840"/>
    <mergeCell ref="A841:B841"/>
    <mergeCell ref="H841:I841"/>
    <mergeCell ref="A836:B836"/>
    <mergeCell ref="H836:I836"/>
    <mergeCell ref="A837:B837"/>
    <mergeCell ref="H837:I837"/>
    <mergeCell ref="A838:B838"/>
    <mergeCell ref="H838:I838"/>
    <mergeCell ref="A833:B833"/>
    <mergeCell ref="H833:I833"/>
    <mergeCell ref="A834:B834"/>
    <mergeCell ref="H834:I834"/>
    <mergeCell ref="A835:B835"/>
    <mergeCell ref="H835:I835"/>
    <mergeCell ref="A830:B830"/>
    <mergeCell ref="H830:I830"/>
    <mergeCell ref="A831:B831"/>
    <mergeCell ref="H831:I831"/>
    <mergeCell ref="A832:B832"/>
    <mergeCell ref="H832:I832"/>
    <mergeCell ref="A827:B827"/>
    <mergeCell ref="H827:I827"/>
    <mergeCell ref="A828:B828"/>
    <mergeCell ref="H828:I828"/>
    <mergeCell ref="A829:B829"/>
    <mergeCell ref="H829:I829"/>
    <mergeCell ref="A824:B824"/>
    <mergeCell ref="H824:I824"/>
    <mergeCell ref="A825:B825"/>
    <mergeCell ref="H825:I825"/>
    <mergeCell ref="A826:B826"/>
    <mergeCell ref="H826:I826"/>
    <mergeCell ref="A821:B821"/>
    <mergeCell ref="H821:I821"/>
    <mergeCell ref="A822:B822"/>
    <mergeCell ref="H822:I822"/>
    <mergeCell ref="A823:B823"/>
    <mergeCell ref="H823:I823"/>
    <mergeCell ref="A818:B818"/>
    <mergeCell ref="H818:I818"/>
    <mergeCell ref="A819:B819"/>
    <mergeCell ref="H819:I819"/>
    <mergeCell ref="A820:B820"/>
    <mergeCell ref="H820:I820"/>
    <mergeCell ref="A815:B815"/>
    <mergeCell ref="H815:I815"/>
    <mergeCell ref="A816:B816"/>
    <mergeCell ref="H816:I816"/>
    <mergeCell ref="A817:B817"/>
    <mergeCell ref="H817:I817"/>
    <mergeCell ref="A812:B812"/>
    <mergeCell ref="H812:I812"/>
    <mergeCell ref="A813:B813"/>
    <mergeCell ref="H813:I813"/>
    <mergeCell ref="A814:B814"/>
    <mergeCell ref="H814:I814"/>
    <mergeCell ref="A809:B809"/>
    <mergeCell ref="H809:I809"/>
    <mergeCell ref="A810:B810"/>
    <mergeCell ref="H810:I810"/>
    <mergeCell ref="A811:B811"/>
    <mergeCell ref="H811:I811"/>
    <mergeCell ref="A806:B806"/>
    <mergeCell ref="H806:I806"/>
    <mergeCell ref="A807:B807"/>
    <mergeCell ref="H807:I807"/>
    <mergeCell ref="A808:B808"/>
    <mergeCell ref="H808:I808"/>
    <mergeCell ref="A803:B803"/>
    <mergeCell ref="H803:I803"/>
    <mergeCell ref="A804:B804"/>
    <mergeCell ref="H804:I804"/>
    <mergeCell ref="A805:B805"/>
    <mergeCell ref="H805:I805"/>
    <mergeCell ref="A800:B800"/>
    <mergeCell ref="H800:I800"/>
    <mergeCell ref="A801:B801"/>
    <mergeCell ref="H801:I801"/>
    <mergeCell ref="A802:B802"/>
    <mergeCell ref="H802:I802"/>
    <mergeCell ref="A797:B797"/>
    <mergeCell ref="H797:I797"/>
    <mergeCell ref="A798:B798"/>
    <mergeCell ref="H798:I798"/>
    <mergeCell ref="A799:B799"/>
    <mergeCell ref="H799:I799"/>
    <mergeCell ref="A794:B794"/>
    <mergeCell ref="H794:I794"/>
    <mergeCell ref="A795:B795"/>
    <mergeCell ref="H795:I795"/>
    <mergeCell ref="A796:B796"/>
    <mergeCell ref="H796:I796"/>
    <mergeCell ref="A791:B791"/>
    <mergeCell ref="H791:I791"/>
    <mergeCell ref="A792:B792"/>
    <mergeCell ref="H792:I792"/>
    <mergeCell ref="A793:B793"/>
    <mergeCell ref="H793:I793"/>
    <mergeCell ref="A788:B788"/>
    <mergeCell ref="H788:I788"/>
    <mergeCell ref="A789:B789"/>
    <mergeCell ref="H789:I789"/>
    <mergeCell ref="A790:B790"/>
    <mergeCell ref="H790:I790"/>
    <mergeCell ref="A785:B785"/>
    <mergeCell ref="H785:I785"/>
    <mergeCell ref="A786:B786"/>
    <mergeCell ref="H786:I786"/>
    <mergeCell ref="A787:B787"/>
    <mergeCell ref="H787:I787"/>
    <mergeCell ref="A782:B782"/>
    <mergeCell ref="H782:I782"/>
    <mergeCell ref="A783:B783"/>
    <mergeCell ref="H783:I783"/>
    <mergeCell ref="A784:B784"/>
    <mergeCell ref="H784:I784"/>
    <mergeCell ref="A779:B779"/>
    <mergeCell ref="H779:I779"/>
    <mergeCell ref="A780:B780"/>
    <mergeCell ref="H780:I780"/>
    <mergeCell ref="A781:B781"/>
    <mergeCell ref="H781:I781"/>
    <mergeCell ref="A776:B776"/>
    <mergeCell ref="H776:I776"/>
    <mergeCell ref="A777:B777"/>
    <mergeCell ref="H777:I777"/>
    <mergeCell ref="A778:B778"/>
    <mergeCell ref="H778:I778"/>
    <mergeCell ref="A773:B773"/>
    <mergeCell ref="H773:I773"/>
    <mergeCell ref="A774:B774"/>
    <mergeCell ref="H774:I774"/>
    <mergeCell ref="A775:B775"/>
    <mergeCell ref="H775:I775"/>
    <mergeCell ref="A770:B770"/>
    <mergeCell ref="H770:I770"/>
    <mergeCell ref="A771:B771"/>
    <mergeCell ref="H771:I771"/>
    <mergeCell ref="A772:B772"/>
    <mergeCell ref="H772:I772"/>
    <mergeCell ref="A767:B767"/>
    <mergeCell ref="H767:I767"/>
    <mergeCell ref="A768:B768"/>
    <mergeCell ref="H768:I768"/>
    <mergeCell ref="A769:B769"/>
    <mergeCell ref="H769:I769"/>
    <mergeCell ref="A764:B764"/>
    <mergeCell ref="H764:I764"/>
    <mergeCell ref="A765:B765"/>
    <mergeCell ref="H765:I765"/>
    <mergeCell ref="A766:B766"/>
    <mergeCell ref="H766:I766"/>
    <mergeCell ref="A761:B761"/>
    <mergeCell ref="H761:I761"/>
    <mergeCell ref="A762:B762"/>
    <mergeCell ref="H762:I762"/>
    <mergeCell ref="A763:B763"/>
    <mergeCell ref="H763:I763"/>
    <mergeCell ref="A758:B758"/>
    <mergeCell ref="H758:I758"/>
    <mergeCell ref="A759:B759"/>
    <mergeCell ref="H759:I759"/>
    <mergeCell ref="A760:B760"/>
    <mergeCell ref="H760:I760"/>
    <mergeCell ref="A755:B755"/>
    <mergeCell ref="H755:I755"/>
    <mergeCell ref="A756:B756"/>
    <mergeCell ref="H756:I756"/>
    <mergeCell ref="A757:B757"/>
    <mergeCell ref="H757:I757"/>
    <mergeCell ref="A752:B752"/>
    <mergeCell ref="H752:I752"/>
    <mergeCell ref="A753:B753"/>
    <mergeCell ref="H753:I753"/>
    <mergeCell ref="A754:B754"/>
    <mergeCell ref="H754:I754"/>
    <mergeCell ref="A749:B749"/>
    <mergeCell ref="H749:I749"/>
    <mergeCell ref="A750:B750"/>
    <mergeCell ref="H750:I750"/>
    <mergeCell ref="A751:B751"/>
    <mergeCell ref="H751:I751"/>
    <mergeCell ref="A746:B746"/>
    <mergeCell ref="H746:I746"/>
    <mergeCell ref="A747:B747"/>
    <mergeCell ref="H747:I747"/>
    <mergeCell ref="A748:B748"/>
    <mergeCell ref="H748:I748"/>
    <mergeCell ref="A743:B743"/>
    <mergeCell ref="H743:I743"/>
    <mergeCell ref="A744:B744"/>
    <mergeCell ref="H744:I744"/>
    <mergeCell ref="A745:B745"/>
    <mergeCell ref="H745:I745"/>
    <mergeCell ref="A740:B740"/>
    <mergeCell ref="H740:I740"/>
    <mergeCell ref="A741:B741"/>
    <mergeCell ref="H741:I741"/>
    <mergeCell ref="A742:B742"/>
    <mergeCell ref="H742:I742"/>
    <mergeCell ref="A737:B737"/>
    <mergeCell ref="H737:I737"/>
    <mergeCell ref="A738:B738"/>
    <mergeCell ref="H738:I738"/>
    <mergeCell ref="A739:B739"/>
    <mergeCell ref="H739:I739"/>
    <mergeCell ref="A734:B734"/>
    <mergeCell ref="H734:I734"/>
    <mergeCell ref="A735:B735"/>
    <mergeCell ref="H735:I735"/>
    <mergeCell ref="A736:B736"/>
    <mergeCell ref="H736:I736"/>
    <mergeCell ref="A731:B731"/>
    <mergeCell ref="H731:I731"/>
    <mergeCell ref="A732:B732"/>
    <mergeCell ref="H732:I732"/>
    <mergeCell ref="A733:B733"/>
    <mergeCell ref="H733:I733"/>
    <mergeCell ref="A728:B728"/>
    <mergeCell ref="H728:I728"/>
    <mergeCell ref="A729:B729"/>
    <mergeCell ref="H729:I729"/>
    <mergeCell ref="A730:B730"/>
    <mergeCell ref="H730:I730"/>
    <mergeCell ref="A725:B725"/>
    <mergeCell ref="H725:I725"/>
    <mergeCell ref="A726:B726"/>
    <mergeCell ref="H726:I726"/>
    <mergeCell ref="A727:B727"/>
    <mergeCell ref="H727:I727"/>
    <mergeCell ref="A722:B722"/>
    <mergeCell ref="H722:I722"/>
    <mergeCell ref="A723:B723"/>
    <mergeCell ref="H723:I723"/>
    <mergeCell ref="A724:B724"/>
    <mergeCell ref="H724:I724"/>
    <mergeCell ref="A719:B719"/>
    <mergeCell ref="H719:I719"/>
    <mergeCell ref="A720:B720"/>
    <mergeCell ref="H720:I720"/>
    <mergeCell ref="A721:B721"/>
    <mergeCell ref="H721:I721"/>
    <mergeCell ref="A716:B716"/>
    <mergeCell ref="H716:I716"/>
    <mergeCell ref="A717:B717"/>
    <mergeCell ref="H717:I717"/>
    <mergeCell ref="A718:B718"/>
    <mergeCell ref="H718:I718"/>
    <mergeCell ref="A713:B713"/>
    <mergeCell ref="H713:I713"/>
    <mergeCell ref="A714:B714"/>
    <mergeCell ref="H714:I714"/>
    <mergeCell ref="A715:B715"/>
    <mergeCell ref="H715:I715"/>
    <mergeCell ref="A710:B710"/>
    <mergeCell ref="H710:I710"/>
    <mergeCell ref="A711:B711"/>
    <mergeCell ref="H711:I711"/>
    <mergeCell ref="A712:B712"/>
    <mergeCell ref="H712:I712"/>
    <mergeCell ref="A707:B707"/>
    <mergeCell ref="H707:I707"/>
    <mergeCell ref="A708:B708"/>
    <mergeCell ref="H708:I708"/>
    <mergeCell ref="A709:B709"/>
    <mergeCell ref="H709:I709"/>
    <mergeCell ref="A704:B704"/>
    <mergeCell ref="H704:I704"/>
    <mergeCell ref="A705:B705"/>
    <mergeCell ref="H705:I705"/>
    <mergeCell ref="A706:B706"/>
    <mergeCell ref="H706:I706"/>
    <mergeCell ref="A701:B701"/>
    <mergeCell ref="H701:I701"/>
    <mergeCell ref="A702:B702"/>
    <mergeCell ref="H702:I702"/>
    <mergeCell ref="A703:B703"/>
    <mergeCell ref="H703:I703"/>
    <mergeCell ref="A698:B698"/>
    <mergeCell ref="H698:I698"/>
    <mergeCell ref="A699:B699"/>
    <mergeCell ref="H699:I699"/>
    <mergeCell ref="A700:B700"/>
    <mergeCell ref="H700:I700"/>
    <mergeCell ref="A695:B695"/>
    <mergeCell ref="H695:I695"/>
    <mergeCell ref="A696:B696"/>
    <mergeCell ref="H696:I696"/>
    <mergeCell ref="A697:B697"/>
    <mergeCell ref="H697:I697"/>
    <mergeCell ref="A692:B692"/>
    <mergeCell ref="H692:I692"/>
    <mergeCell ref="A693:B693"/>
    <mergeCell ref="H693:I693"/>
    <mergeCell ref="A694:B694"/>
    <mergeCell ref="H694:I694"/>
    <mergeCell ref="A689:B689"/>
    <mergeCell ref="H689:I689"/>
    <mergeCell ref="A690:B690"/>
    <mergeCell ref="H690:I690"/>
    <mergeCell ref="A691:B691"/>
    <mergeCell ref="H691:I691"/>
    <mergeCell ref="A686:B686"/>
    <mergeCell ref="H686:I686"/>
    <mergeCell ref="A687:B687"/>
    <mergeCell ref="H687:I687"/>
    <mergeCell ref="A688:B688"/>
    <mergeCell ref="H688:I688"/>
    <mergeCell ref="A683:B683"/>
    <mergeCell ref="H683:I683"/>
    <mergeCell ref="A684:B684"/>
    <mergeCell ref="H684:I684"/>
    <mergeCell ref="A685:B685"/>
    <mergeCell ref="H685:I685"/>
    <mergeCell ref="A680:B680"/>
    <mergeCell ref="H680:I680"/>
    <mergeCell ref="A681:B681"/>
    <mergeCell ref="H681:I681"/>
    <mergeCell ref="A682:B682"/>
    <mergeCell ref="H682:I682"/>
    <mergeCell ref="A677:B677"/>
    <mergeCell ref="H677:I677"/>
    <mergeCell ref="A678:B678"/>
    <mergeCell ref="H678:I678"/>
    <mergeCell ref="A679:B679"/>
    <mergeCell ref="H679:I679"/>
    <mergeCell ref="A674:B674"/>
    <mergeCell ref="H674:I674"/>
    <mergeCell ref="A675:B675"/>
    <mergeCell ref="H675:I675"/>
    <mergeCell ref="A676:B676"/>
    <mergeCell ref="H676:I676"/>
    <mergeCell ref="A671:B671"/>
    <mergeCell ref="H671:I671"/>
    <mergeCell ref="A672:B672"/>
    <mergeCell ref="H672:I672"/>
    <mergeCell ref="A673:B673"/>
    <mergeCell ref="H673:I673"/>
    <mergeCell ref="A668:B668"/>
    <mergeCell ref="H668:I668"/>
    <mergeCell ref="A669:B669"/>
    <mergeCell ref="H669:I669"/>
    <mergeCell ref="A670:B670"/>
    <mergeCell ref="H670:I670"/>
    <mergeCell ref="A665:B665"/>
    <mergeCell ref="H665:I665"/>
    <mergeCell ref="A666:B666"/>
    <mergeCell ref="H666:I666"/>
    <mergeCell ref="A667:B667"/>
    <mergeCell ref="H667:I667"/>
    <mergeCell ref="A662:B662"/>
    <mergeCell ref="H662:I662"/>
    <mergeCell ref="A663:B663"/>
    <mergeCell ref="H663:I663"/>
    <mergeCell ref="A664:B664"/>
    <mergeCell ref="H664:I664"/>
    <mergeCell ref="A659:B659"/>
    <mergeCell ref="H659:I659"/>
    <mergeCell ref="A660:B660"/>
    <mergeCell ref="H660:I660"/>
    <mergeCell ref="A661:B661"/>
    <mergeCell ref="H661:I661"/>
    <mergeCell ref="A656:B656"/>
    <mergeCell ref="H656:I656"/>
    <mergeCell ref="A657:B657"/>
    <mergeCell ref="H657:I657"/>
    <mergeCell ref="A658:B658"/>
    <mergeCell ref="H658:I658"/>
    <mergeCell ref="A653:B653"/>
    <mergeCell ref="H653:I653"/>
    <mergeCell ref="A654:B654"/>
    <mergeCell ref="H654:I654"/>
    <mergeCell ref="A655:B655"/>
    <mergeCell ref="H655:I655"/>
    <mergeCell ref="A650:B650"/>
    <mergeCell ref="H650:I650"/>
    <mergeCell ref="A651:B651"/>
    <mergeCell ref="H651:I651"/>
    <mergeCell ref="A652:B652"/>
    <mergeCell ref="H652:I652"/>
    <mergeCell ref="A647:B647"/>
    <mergeCell ref="H647:I647"/>
    <mergeCell ref="A648:B648"/>
    <mergeCell ref="H648:I648"/>
    <mergeCell ref="A649:B649"/>
    <mergeCell ref="H649:I649"/>
    <mergeCell ref="A644:B644"/>
    <mergeCell ref="H644:I644"/>
    <mergeCell ref="A645:B645"/>
    <mergeCell ref="H645:I645"/>
    <mergeCell ref="A646:B646"/>
    <mergeCell ref="H646:I646"/>
    <mergeCell ref="A641:B641"/>
    <mergeCell ref="H641:I641"/>
    <mergeCell ref="A642:B642"/>
    <mergeCell ref="H642:I642"/>
    <mergeCell ref="A643:B643"/>
    <mergeCell ref="H643:I643"/>
    <mergeCell ref="A638:B638"/>
    <mergeCell ref="H638:I638"/>
    <mergeCell ref="A639:B639"/>
    <mergeCell ref="H639:I639"/>
    <mergeCell ref="A640:B640"/>
    <mergeCell ref="H640:I640"/>
    <mergeCell ref="A635:B635"/>
    <mergeCell ref="H635:I635"/>
    <mergeCell ref="A636:B636"/>
    <mergeCell ref="H636:I636"/>
    <mergeCell ref="A637:B637"/>
    <mergeCell ref="H637:I637"/>
    <mergeCell ref="A632:B632"/>
    <mergeCell ref="H632:I632"/>
    <mergeCell ref="A633:B633"/>
    <mergeCell ref="H633:I633"/>
    <mergeCell ref="A634:B634"/>
    <mergeCell ref="H634:I634"/>
    <mergeCell ref="A629:B629"/>
    <mergeCell ref="H629:I629"/>
    <mergeCell ref="A630:B630"/>
    <mergeCell ref="H630:I630"/>
    <mergeCell ref="A631:B631"/>
    <mergeCell ref="H631:I631"/>
    <mergeCell ref="A626:B626"/>
    <mergeCell ref="H626:I626"/>
    <mergeCell ref="A627:B627"/>
    <mergeCell ref="H627:I627"/>
    <mergeCell ref="A628:B628"/>
    <mergeCell ref="H628:I628"/>
    <mergeCell ref="A623:B623"/>
    <mergeCell ref="H623:I623"/>
    <mergeCell ref="A624:B624"/>
    <mergeCell ref="H624:I624"/>
    <mergeCell ref="A625:B625"/>
    <mergeCell ref="H625:I625"/>
    <mergeCell ref="A620:B620"/>
    <mergeCell ref="H620:I620"/>
    <mergeCell ref="A621:B621"/>
    <mergeCell ref="H621:I621"/>
    <mergeCell ref="A622:B622"/>
    <mergeCell ref="H622:I622"/>
    <mergeCell ref="A617:B617"/>
    <mergeCell ref="H617:I617"/>
    <mergeCell ref="A618:B618"/>
    <mergeCell ref="H618:I618"/>
    <mergeCell ref="A619:B619"/>
    <mergeCell ref="H619:I619"/>
    <mergeCell ref="A614:B614"/>
    <mergeCell ref="H614:I614"/>
    <mergeCell ref="A615:B615"/>
    <mergeCell ref="H615:I615"/>
    <mergeCell ref="A616:B616"/>
    <mergeCell ref="H616:I616"/>
    <mergeCell ref="A611:B611"/>
    <mergeCell ref="H611:I611"/>
    <mergeCell ref="A612:B612"/>
    <mergeCell ref="H612:I612"/>
    <mergeCell ref="A613:B613"/>
    <mergeCell ref="H613:I613"/>
    <mergeCell ref="A608:B608"/>
    <mergeCell ref="H608:I608"/>
    <mergeCell ref="A609:B609"/>
    <mergeCell ref="H609:I609"/>
    <mergeCell ref="A610:B610"/>
    <mergeCell ref="H610:I610"/>
    <mergeCell ref="A605:B605"/>
    <mergeCell ref="H605:I605"/>
    <mergeCell ref="A606:B606"/>
    <mergeCell ref="H606:I606"/>
    <mergeCell ref="A607:B607"/>
    <mergeCell ref="H607:I607"/>
    <mergeCell ref="A602:B602"/>
    <mergeCell ref="H602:I602"/>
    <mergeCell ref="A603:B603"/>
    <mergeCell ref="H603:I603"/>
    <mergeCell ref="A604:B604"/>
    <mergeCell ref="H604:I604"/>
    <mergeCell ref="A599:B599"/>
    <mergeCell ref="H599:I599"/>
    <mergeCell ref="A600:B600"/>
    <mergeCell ref="H600:I600"/>
    <mergeCell ref="A601:B601"/>
    <mergeCell ref="H601:I601"/>
    <mergeCell ref="A596:B596"/>
    <mergeCell ref="H596:I596"/>
    <mergeCell ref="A597:B597"/>
    <mergeCell ref="H597:I597"/>
    <mergeCell ref="A598:B598"/>
    <mergeCell ref="H598:I598"/>
    <mergeCell ref="A593:B593"/>
    <mergeCell ref="H593:I593"/>
    <mergeCell ref="A594:B594"/>
    <mergeCell ref="H594:I594"/>
    <mergeCell ref="A595:B595"/>
    <mergeCell ref="H595:I595"/>
    <mergeCell ref="A590:B590"/>
    <mergeCell ref="H590:I590"/>
    <mergeCell ref="A591:B591"/>
    <mergeCell ref="H591:I591"/>
    <mergeCell ref="A592:B592"/>
    <mergeCell ref="H592:I592"/>
    <mergeCell ref="A587:B587"/>
    <mergeCell ref="H587:I587"/>
    <mergeCell ref="A588:B588"/>
    <mergeCell ref="H588:I588"/>
    <mergeCell ref="A589:B589"/>
    <mergeCell ref="H589:I589"/>
    <mergeCell ref="A584:B584"/>
    <mergeCell ref="H584:I584"/>
    <mergeCell ref="A585:B585"/>
    <mergeCell ref="H585:I585"/>
    <mergeCell ref="A586:B586"/>
    <mergeCell ref="H586:I586"/>
    <mergeCell ref="A581:B581"/>
    <mergeCell ref="H581:I581"/>
    <mergeCell ref="A582:B582"/>
    <mergeCell ref="H582:I582"/>
    <mergeCell ref="A583:B583"/>
    <mergeCell ref="H583:I583"/>
    <mergeCell ref="A578:B578"/>
    <mergeCell ref="H578:I578"/>
    <mergeCell ref="A579:B579"/>
    <mergeCell ref="H579:I579"/>
    <mergeCell ref="A580:B580"/>
    <mergeCell ref="H580:I580"/>
    <mergeCell ref="A575:B575"/>
    <mergeCell ref="H575:I575"/>
    <mergeCell ref="A576:B576"/>
    <mergeCell ref="H576:I576"/>
    <mergeCell ref="A577:B577"/>
    <mergeCell ref="H577:I577"/>
    <mergeCell ref="A572:B572"/>
    <mergeCell ref="H572:I572"/>
    <mergeCell ref="A573:B573"/>
    <mergeCell ref="H573:I573"/>
    <mergeCell ref="A574:B574"/>
    <mergeCell ref="H574:I574"/>
    <mergeCell ref="A569:B569"/>
    <mergeCell ref="H569:I569"/>
    <mergeCell ref="A570:B570"/>
    <mergeCell ref="H570:I570"/>
    <mergeCell ref="A571:B571"/>
    <mergeCell ref="H571:I571"/>
    <mergeCell ref="A566:B566"/>
    <mergeCell ref="H566:I566"/>
    <mergeCell ref="A567:B567"/>
    <mergeCell ref="H567:I567"/>
    <mergeCell ref="A568:B568"/>
    <mergeCell ref="H568:I568"/>
    <mergeCell ref="A563:B563"/>
    <mergeCell ref="H563:I563"/>
    <mergeCell ref="A564:B564"/>
    <mergeCell ref="H564:I564"/>
    <mergeCell ref="A565:B565"/>
    <mergeCell ref="H565:I565"/>
    <mergeCell ref="A560:B560"/>
    <mergeCell ref="H560:I560"/>
    <mergeCell ref="A561:B561"/>
    <mergeCell ref="H561:I561"/>
    <mergeCell ref="A562:B562"/>
    <mergeCell ref="H562:I562"/>
    <mergeCell ref="A557:B557"/>
    <mergeCell ref="H557:I557"/>
    <mergeCell ref="A558:B558"/>
    <mergeCell ref="H558:I558"/>
    <mergeCell ref="A559:B559"/>
    <mergeCell ref="H559:I559"/>
    <mergeCell ref="A554:B554"/>
    <mergeCell ref="H554:I554"/>
    <mergeCell ref="A555:B555"/>
    <mergeCell ref="H555:I555"/>
    <mergeCell ref="A556:B556"/>
    <mergeCell ref="H556:I556"/>
    <mergeCell ref="A551:B551"/>
    <mergeCell ref="H551:I551"/>
    <mergeCell ref="A552:B552"/>
    <mergeCell ref="H552:I552"/>
    <mergeCell ref="A553:B553"/>
    <mergeCell ref="H553:I553"/>
    <mergeCell ref="A548:B548"/>
    <mergeCell ref="H548:I548"/>
    <mergeCell ref="A549:B549"/>
    <mergeCell ref="H549:I549"/>
    <mergeCell ref="A550:B550"/>
    <mergeCell ref="H550:I550"/>
    <mergeCell ref="A545:B545"/>
    <mergeCell ref="H545:I545"/>
    <mergeCell ref="A546:B546"/>
    <mergeCell ref="H546:I546"/>
    <mergeCell ref="A547:B547"/>
    <mergeCell ref="H547:I547"/>
    <mergeCell ref="A542:B542"/>
    <mergeCell ref="H542:I542"/>
    <mergeCell ref="A543:B543"/>
    <mergeCell ref="H543:I543"/>
    <mergeCell ref="A544:B544"/>
    <mergeCell ref="H544:I544"/>
    <mergeCell ref="A539:B539"/>
    <mergeCell ref="H539:I539"/>
    <mergeCell ref="A540:B540"/>
    <mergeCell ref="H540:I540"/>
    <mergeCell ref="A541:B541"/>
    <mergeCell ref="H541:I541"/>
    <mergeCell ref="A536:B536"/>
    <mergeCell ref="H536:I536"/>
    <mergeCell ref="A537:B537"/>
    <mergeCell ref="H537:I537"/>
    <mergeCell ref="A538:B538"/>
    <mergeCell ref="H538:I538"/>
    <mergeCell ref="A533:B533"/>
    <mergeCell ref="H533:I533"/>
    <mergeCell ref="A534:B534"/>
    <mergeCell ref="H534:I534"/>
    <mergeCell ref="A535:B535"/>
    <mergeCell ref="H535:I535"/>
    <mergeCell ref="A530:B530"/>
    <mergeCell ref="H530:I530"/>
    <mergeCell ref="A531:B531"/>
    <mergeCell ref="H531:I531"/>
    <mergeCell ref="A532:B532"/>
    <mergeCell ref="H532:I532"/>
    <mergeCell ref="A527:B527"/>
    <mergeCell ref="H527:I527"/>
    <mergeCell ref="A528:B528"/>
    <mergeCell ref="H528:I528"/>
    <mergeCell ref="A529:B529"/>
    <mergeCell ref="H529:I529"/>
    <mergeCell ref="A524:B524"/>
    <mergeCell ref="H524:I524"/>
    <mergeCell ref="A525:B525"/>
    <mergeCell ref="H525:I525"/>
    <mergeCell ref="A526:B526"/>
    <mergeCell ref="H526:I526"/>
    <mergeCell ref="A521:B521"/>
    <mergeCell ref="H521:I521"/>
    <mergeCell ref="A522:B522"/>
    <mergeCell ref="H522:I522"/>
    <mergeCell ref="A523:B523"/>
    <mergeCell ref="H523:I523"/>
    <mergeCell ref="A518:B518"/>
    <mergeCell ref="H518:I518"/>
    <mergeCell ref="A519:B519"/>
    <mergeCell ref="H519:I519"/>
    <mergeCell ref="A520:B520"/>
    <mergeCell ref="H520:I520"/>
    <mergeCell ref="A515:B515"/>
    <mergeCell ref="H515:I515"/>
    <mergeCell ref="A516:B516"/>
    <mergeCell ref="H516:I516"/>
    <mergeCell ref="A517:B517"/>
    <mergeCell ref="H517:I517"/>
    <mergeCell ref="A512:B512"/>
    <mergeCell ref="H512:I512"/>
    <mergeCell ref="A513:B513"/>
    <mergeCell ref="H513:I513"/>
    <mergeCell ref="A514:B514"/>
    <mergeCell ref="H514:I514"/>
    <mergeCell ref="A509:B509"/>
    <mergeCell ref="H509:I509"/>
    <mergeCell ref="A510:B510"/>
    <mergeCell ref="H510:I510"/>
    <mergeCell ref="A511:B511"/>
    <mergeCell ref="H511:I511"/>
    <mergeCell ref="A506:B506"/>
    <mergeCell ref="H506:I506"/>
    <mergeCell ref="A507:B507"/>
    <mergeCell ref="H507:I507"/>
    <mergeCell ref="A508:B508"/>
    <mergeCell ref="H508:I508"/>
    <mergeCell ref="A503:B503"/>
    <mergeCell ref="H503:I503"/>
    <mergeCell ref="A504:B504"/>
    <mergeCell ref="H504:I504"/>
    <mergeCell ref="A505:B505"/>
    <mergeCell ref="H505:I505"/>
    <mergeCell ref="A500:B500"/>
    <mergeCell ref="H500:I500"/>
    <mergeCell ref="A501:B501"/>
    <mergeCell ref="H501:I501"/>
    <mergeCell ref="A502:B502"/>
    <mergeCell ref="H502:I502"/>
    <mergeCell ref="A497:B497"/>
    <mergeCell ref="H497:I497"/>
    <mergeCell ref="A498:B498"/>
    <mergeCell ref="H498:I498"/>
    <mergeCell ref="A499:B499"/>
    <mergeCell ref="H499:I499"/>
    <mergeCell ref="A494:B494"/>
    <mergeCell ref="H494:I494"/>
    <mergeCell ref="A495:B495"/>
    <mergeCell ref="H495:I495"/>
    <mergeCell ref="A496:B496"/>
    <mergeCell ref="H496:I496"/>
    <mergeCell ref="A491:B491"/>
    <mergeCell ref="H491:I491"/>
    <mergeCell ref="A492:B492"/>
    <mergeCell ref="H492:I492"/>
    <mergeCell ref="A493:B493"/>
    <mergeCell ref="H493:I493"/>
    <mergeCell ref="A488:B488"/>
    <mergeCell ref="H488:I488"/>
    <mergeCell ref="A489:B489"/>
    <mergeCell ref="H489:I489"/>
    <mergeCell ref="A490:B490"/>
    <mergeCell ref="H490:I490"/>
    <mergeCell ref="A485:B485"/>
    <mergeCell ref="H485:I485"/>
    <mergeCell ref="A486:B486"/>
    <mergeCell ref="H486:I486"/>
    <mergeCell ref="A487:B487"/>
    <mergeCell ref="H487:I487"/>
    <mergeCell ref="A482:B482"/>
    <mergeCell ref="H482:I482"/>
    <mergeCell ref="A483:B483"/>
    <mergeCell ref="H483:I483"/>
    <mergeCell ref="A484:B484"/>
    <mergeCell ref="H484:I484"/>
    <mergeCell ref="A479:B479"/>
    <mergeCell ref="H479:I479"/>
    <mergeCell ref="A480:B480"/>
    <mergeCell ref="H480:I480"/>
    <mergeCell ref="A481:B481"/>
    <mergeCell ref="H481:I481"/>
    <mergeCell ref="A476:B476"/>
    <mergeCell ref="H476:I476"/>
    <mergeCell ref="A477:B477"/>
    <mergeCell ref="H477:I477"/>
    <mergeCell ref="A478:B478"/>
    <mergeCell ref="H478:I478"/>
    <mergeCell ref="A473:B473"/>
    <mergeCell ref="H473:I473"/>
    <mergeCell ref="A474:B474"/>
    <mergeCell ref="H474:I474"/>
    <mergeCell ref="A475:B475"/>
    <mergeCell ref="H475:I475"/>
    <mergeCell ref="A470:B470"/>
    <mergeCell ref="H470:I470"/>
    <mergeCell ref="A471:B471"/>
    <mergeCell ref="H471:I471"/>
    <mergeCell ref="A472:B472"/>
    <mergeCell ref="H472:I472"/>
    <mergeCell ref="A467:B467"/>
    <mergeCell ref="H467:I467"/>
    <mergeCell ref="A468:B468"/>
    <mergeCell ref="H468:I468"/>
    <mergeCell ref="A469:B469"/>
    <mergeCell ref="H469:I469"/>
    <mergeCell ref="A464:B464"/>
    <mergeCell ref="H464:I464"/>
    <mergeCell ref="A465:B465"/>
    <mergeCell ref="H465:I465"/>
    <mergeCell ref="A466:B466"/>
    <mergeCell ref="H466:I466"/>
    <mergeCell ref="A461:B461"/>
    <mergeCell ref="H461:I461"/>
    <mergeCell ref="A462:B462"/>
    <mergeCell ref="H462:I462"/>
    <mergeCell ref="A463:B463"/>
    <mergeCell ref="H463:I463"/>
    <mergeCell ref="A458:B458"/>
    <mergeCell ref="H458:I458"/>
    <mergeCell ref="A459:B459"/>
    <mergeCell ref="H459:I459"/>
    <mergeCell ref="A460:B460"/>
    <mergeCell ref="H460:I460"/>
    <mergeCell ref="A455:B455"/>
    <mergeCell ref="H455:I455"/>
    <mergeCell ref="A456:B456"/>
    <mergeCell ref="H456:I456"/>
    <mergeCell ref="A457:B457"/>
    <mergeCell ref="H457:I457"/>
    <mergeCell ref="A452:B452"/>
    <mergeCell ref="H452:I452"/>
    <mergeCell ref="A453:B453"/>
    <mergeCell ref="H453:I453"/>
    <mergeCell ref="A454:B454"/>
    <mergeCell ref="H454:I454"/>
    <mergeCell ref="A449:B449"/>
    <mergeCell ref="H449:I449"/>
    <mergeCell ref="A450:B450"/>
    <mergeCell ref="H450:I450"/>
    <mergeCell ref="A451:B451"/>
    <mergeCell ref="H451:I451"/>
    <mergeCell ref="A446:B446"/>
    <mergeCell ref="H446:I446"/>
    <mergeCell ref="A447:B447"/>
    <mergeCell ref="H447:I447"/>
    <mergeCell ref="A448:B448"/>
    <mergeCell ref="H448:I448"/>
    <mergeCell ref="A443:B443"/>
    <mergeCell ref="H443:I443"/>
    <mergeCell ref="A444:B444"/>
    <mergeCell ref="H444:I444"/>
    <mergeCell ref="A445:B445"/>
    <mergeCell ref="H445:I445"/>
    <mergeCell ref="A440:B440"/>
    <mergeCell ref="H440:I440"/>
    <mergeCell ref="A441:B441"/>
    <mergeCell ref="H441:I441"/>
    <mergeCell ref="A442:B442"/>
    <mergeCell ref="H442:I442"/>
    <mergeCell ref="A437:B437"/>
    <mergeCell ref="H437:I437"/>
    <mergeCell ref="A438:B438"/>
    <mergeCell ref="H438:I438"/>
    <mergeCell ref="A439:B439"/>
    <mergeCell ref="H439:I439"/>
    <mergeCell ref="A434:B434"/>
    <mergeCell ref="H434:I434"/>
    <mergeCell ref="A435:B435"/>
    <mergeCell ref="H435:I435"/>
    <mergeCell ref="A436:B436"/>
    <mergeCell ref="H436:I436"/>
    <mergeCell ref="A431:B431"/>
    <mergeCell ref="H431:I431"/>
    <mergeCell ref="A432:B432"/>
    <mergeCell ref="H432:I432"/>
    <mergeCell ref="A433:B433"/>
    <mergeCell ref="H433:I433"/>
    <mergeCell ref="A428:B428"/>
    <mergeCell ref="H428:I428"/>
    <mergeCell ref="A429:B429"/>
    <mergeCell ref="H429:I429"/>
    <mergeCell ref="A430:B430"/>
    <mergeCell ref="H430:I430"/>
    <mergeCell ref="A425:B425"/>
    <mergeCell ref="H425:I425"/>
    <mergeCell ref="A426:B426"/>
    <mergeCell ref="H426:I426"/>
    <mergeCell ref="A427:B427"/>
    <mergeCell ref="H427:I427"/>
    <mergeCell ref="A422:B422"/>
    <mergeCell ref="H422:I422"/>
    <mergeCell ref="A423:B423"/>
    <mergeCell ref="H423:I423"/>
    <mergeCell ref="A424:B424"/>
    <mergeCell ref="H424:I424"/>
    <mergeCell ref="A419:B419"/>
    <mergeCell ref="H419:I419"/>
    <mergeCell ref="A420:B420"/>
    <mergeCell ref="H420:I420"/>
    <mergeCell ref="A421:B421"/>
    <mergeCell ref="H421:I421"/>
    <mergeCell ref="A416:B416"/>
    <mergeCell ref="H416:I416"/>
    <mergeCell ref="A417:B417"/>
    <mergeCell ref="H417:I417"/>
    <mergeCell ref="A418:B418"/>
    <mergeCell ref="H418:I418"/>
    <mergeCell ref="A413:B413"/>
    <mergeCell ref="H413:I413"/>
    <mergeCell ref="A414:B414"/>
    <mergeCell ref="H414:I414"/>
    <mergeCell ref="A415:B415"/>
    <mergeCell ref="H415:I415"/>
    <mergeCell ref="A410:B410"/>
    <mergeCell ref="H410:I410"/>
    <mergeCell ref="A411:B411"/>
    <mergeCell ref="H411:I411"/>
    <mergeCell ref="A412:B412"/>
    <mergeCell ref="H412:I412"/>
    <mergeCell ref="A407:B407"/>
    <mergeCell ref="H407:I407"/>
    <mergeCell ref="A408:B408"/>
    <mergeCell ref="H408:I408"/>
    <mergeCell ref="A409:B409"/>
    <mergeCell ref="H409:I409"/>
    <mergeCell ref="A404:B404"/>
    <mergeCell ref="H404:I404"/>
    <mergeCell ref="A405:B405"/>
    <mergeCell ref="H405:I405"/>
    <mergeCell ref="A406:B406"/>
    <mergeCell ref="H406:I406"/>
    <mergeCell ref="A401:B401"/>
    <mergeCell ref="H401:I401"/>
    <mergeCell ref="A402:B402"/>
    <mergeCell ref="H402:I402"/>
    <mergeCell ref="A403:B403"/>
    <mergeCell ref="H403:I403"/>
    <mergeCell ref="A398:B398"/>
    <mergeCell ref="H398:I398"/>
    <mergeCell ref="A399:B399"/>
    <mergeCell ref="H399:I399"/>
    <mergeCell ref="A400:B400"/>
    <mergeCell ref="H400:I400"/>
    <mergeCell ref="A395:B395"/>
    <mergeCell ref="H395:I395"/>
    <mergeCell ref="A396:B396"/>
    <mergeCell ref="H396:I396"/>
    <mergeCell ref="A397:B397"/>
    <mergeCell ref="H397:I397"/>
    <mergeCell ref="A392:B392"/>
    <mergeCell ref="H392:I392"/>
    <mergeCell ref="A393:B393"/>
    <mergeCell ref="H393:I393"/>
    <mergeCell ref="A394:B394"/>
    <mergeCell ref="H394:I394"/>
    <mergeCell ref="A389:B389"/>
    <mergeCell ref="H389:I389"/>
    <mergeCell ref="A390:B390"/>
    <mergeCell ref="H390:I390"/>
    <mergeCell ref="A391:B391"/>
    <mergeCell ref="H391:I391"/>
    <mergeCell ref="A386:B386"/>
    <mergeCell ref="H386:I386"/>
    <mergeCell ref="A387:B387"/>
    <mergeCell ref="H387:I387"/>
    <mergeCell ref="A388:B388"/>
    <mergeCell ref="H388:I388"/>
    <mergeCell ref="A383:B383"/>
    <mergeCell ref="H383:I383"/>
    <mergeCell ref="A384:B384"/>
    <mergeCell ref="H384:I384"/>
    <mergeCell ref="A385:B385"/>
    <mergeCell ref="H385:I385"/>
    <mergeCell ref="A380:B380"/>
    <mergeCell ref="H380:I380"/>
    <mergeCell ref="A381:B381"/>
    <mergeCell ref="H381:I381"/>
    <mergeCell ref="A382:B382"/>
    <mergeCell ref="H382:I382"/>
    <mergeCell ref="A377:B377"/>
    <mergeCell ref="H377:I377"/>
    <mergeCell ref="A378:B378"/>
    <mergeCell ref="H378:I378"/>
    <mergeCell ref="A379:B379"/>
    <mergeCell ref="H379:I379"/>
    <mergeCell ref="A374:B374"/>
    <mergeCell ref="H374:I374"/>
    <mergeCell ref="A375:B375"/>
    <mergeCell ref="H375:I375"/>
    <mergeCell ref="A376:B376"/>
    <mergeCell ref="H376:I376"/>
    <mergeCell ref="A371:B371"/>
    <mergeCell ref="H371:I371"/>
    <mergeCell ref="A372:B372"/>
    <mergeCell ref="H372:I372"/>
    <mergeCell ref="A373:B373"/>
    <mergeCell ref="H373:I373"/>
    <mergeCell ref="A368:B368"/>
    <mergeCell ref="H368:I368"/>
    <mergeCell ref="A369:B369"/>
    <mergeCell ref="H369:I369"/>
    <mergeCell ref="A370:B370"/>
    <mergeCell ref="H370:I370"/>
    <mergeCell ref="A365:B365"/>
    <mergeCell ref="H365:I365"/>
    <mergeCell ref="A366:B366"/>
    <mergeCell ref="H366:I366"/>
    <mergeCell ref="A367:B367"/>
    <mergeCell ref="H367:I367"/>
    <mergeCell ref="A362:B362"/>
    <mergeCell ref="H362:I362"/>
    <mergeCell ref="A363:B363"/>
    <mergeCell ref="H363:I363"/>
    <mergeCell ref="A364:B364"/>
    <mergeCell ref="H364:I364"/>
    <mergeCell ref="A359:B359"/>
    <mergeCell ref="H359:I359"/>
    <mergeCell ref="A360:B360"/>
    <mergeCell ref="H360:I360"/>
    <mergeCell ref="A361:B361"/>
    <mergeCell ref="H361:I361"/>
    <mergeCell ref="A356:B356"/>
    <mergeCell ref="H356:I356"/>
    <mergeCell ref="A357:B357"/>
    <mergeCell ref="H357:I357"/>
    <mergeCell ref="A358:B358"/>
    <mergeCell ref="H358:I358"/>
    <mergeCell ref="A353:B353"/>
    <mergeCell ref="H353:I353"/>
    <mergeCell ref="A354:B354"/>
    <mergeCell ref="H354:I354"/>
    <mergeCell ref="A355:B355"/>
    <mergeCell ref="H355:I355"/>
    <mergeCell ref="A350:B350"/>
    <mergeCell ref="H350:I350"/>
    <mergeCell ref="A351:B351"/>
    <mergeCell ref="H351:I351"/>
    <mergeCell ref="A352:B352"/>
    <mergeCell ref="H352:I352"/>
    <mergeCell ref="A347:B347"/>
    <mergeCell ref="H347:I347"/>
    <mergeCell ref="A348:B348"/>
    <mergeCell ref="H348:I348"/>
    <mergeCell ref="A349:B349"/>
    <mergeCell ref="H349:I349"/>
    <mergeCell ref="A344:B344"/>
    <mergeCell ref="H344:I344"/>
    <mergeCell ref="A345:B345"/>
    <mergeCell ref="H345:I345"/>
    <mergeCell ref="A346:B346"/>
    <mergeCell ref="H346:I346"/>
    <mergeCell ref="A341:B341"/>
    <mergeCell ref="H341:I341"/>
    <mergeCell ref="A342:B342"/>
    <mergeCell ref="H342:I342"/>
    <mergeCell ref="A343:B343"/>
    <mergeCell ref="H343:I343"/>
    <mergeCell ref="A338:B338"/>
    <mergeCell ref="H338:I338"/>
    <mergeCell ref="A339:B339"/>
    <mergeCell ref="H339:I339"/>
    <mergeCell ref="A340:B340"/>
    <mergeCell ref="H340:I340"/>
    <mergeCell ref="A335:B335"/>
    <mergeCell ref="H335:I335"/>
    <mergeCell ref="A336:B336"/>
    <mergeCell ref="H336:I336"/>
    <mergeCell ref="A337:B337"/>
    <mergeCell ref="H337:I337"/>
    <mergeCell ref="A334:B334"/>
    <mergeCell ref="H334:I334"/>
    <mergeCell ref="A332:B332"/>
    <mergeCell ref="H332:I332"/>
    <mergeCell ref="A333:B333"/>
    <mergeCell ref="H333:I333"/>
    <mergeCell ref="A329:B329"/>
    <mergeCell ref="H329:I329"/>
    <mergeCell ref="A330:B330"/>
    <mergeCell ref="H330:I330"/>
    <mergeCell ref="A331:B331"/>
    <mergeCell ref="H331:I331"/>
    <mergeCell ref="A326:B326"/>
    <mergeCell ref="H326:I326"/>
    <mergeCell ref="A327:B327"/>
    <mergeCell ref="H327:I327"/>
    <mergeCell ref="A328:B328"/>
    <mergeCell ref="H328:I328"/>
    <mergeCell ref="A323:B323"/>
    <mergeCell ref="H323:I323"/>
    <mergeCell ref="A324:B324"/>
    <mergeCell ref="H324:I324"/>
    <mergeCell ref="A325:B325"/>
    <mergeCell ref="H325:I325"/>
    <mergeCell ref="A320:B320"/>
    <mergeCell ref="H320:I320"/>
    <mergeCell ref="A321:B321"/>
    <mergeCell ref="H321:I321"/>
    <mergeCell ref="A322:B322"/>
    <mergeCell ref="H322:I322"/>
    <mergeCell ref="A317:B317"/>
    <mergeCell ref="H317:I317"/>
    <mergeCell ref="A318:B318"/>
    <mergeCell ref="H318:I318"/>
    <mergeCell ref="A319:B319"/>
    <mergeCell ref="H319:I319"/>
    <mergeCell ref="A314:B314"/>
    <mergeCell ref="H314:I314"/>
    <mergeCell ref="A315:B315"/>
    <mergeCell ref="H315:I315"/>
    <mergeCell ref="A316:B316"/>
    <mergeCell ref="H316:I316"/>
    <mergeCell ref="A311:B311"/>
    <mergeCell ref="H311:I311"/>
    <mergeCell ref="A312:B312"/>
    <mergeCell ref="H312:I312"/>
    <mergeCell ref="A313:B313"/>
    <mergeCell ref="H313:I313"/>
    <mergeCell ref="A308:B308"/>
    <mergeCell ref="H308:I308"/>
    <mergeCell ref="A309:B309"/>
    <mergeCell ref="H309:I309"/>
    <mergeCell ref="A310:B310"/>
    <mergeCell ref="H310:I310"/>
    <mergeCell ref="A305:B305"/>
    <mergeCell ref="H305:I305"/>
    <mergeCell ref="A306:B306"/>
    <mergeCell ref="H306:I306"/>
    <mergeCell ref="A307:B307"/>
    <mergeCell ref="H307:I307"/>
    <mergeCell ref="A302:B302"/>
    <mergeCell ref="H302:I302"/>
    <mergeCell ref="A303:B303"/>
    <mergeCell ref="H303:I303"/>
    <mergeCell ref="A304:B304"/>
    <mergeCell ref="H304:I304"/>
    <mergeCell ref="A299:B299"/>
    <mergeCell ref="H299:I299"/>
    <mergeCell ref="A300:B300"/>
    <mergeCell ref="H300:I300"/>
    <mergeCell ref="A301:B301"/>
    <mergeCell ref="H301:I301"/>
    <mergeCell ref="H293:I293"/>
    <mergeCell ref="H294:I294"/>
    <mergeCell ref="H295:I295"/>
    <mergeCell ref="H296:I296"/>
    <mergeCell ref="H297:I297"/>
    <mergeCell ref="H298:I298"/>
    <mergeCell ref="H287:I287"/>
    <mergeCell ref="H288:I288"/>
    <mergeCell ref="H289:I289"/>
    <mergeCell ref="H290:I290"/>
    <mergeCell ref="H291:I291"/>
    <mergeCell ref="H292:I292"/>
    <mergeCell ref="H281:I281"/>
    <mergeCell ref="H282:I282"/>
    <mergeCell ref="H283:I283"/>
    <mergeCell ref="H284:I284"/>
    <mergeCell ref="H285:I285"/>
    <mergeCell ref="H286:I286"/>
    <mergeCell ref="H275:I275"/>
    <mergeCell ref="H276:I276"/>
    <mergeCell ref="H277:I277"/>
    <mergeCell ref="H278:I278"/>
    <mergeCell ref="H279:I279"/>
    <mergeCell ref="H280:I280"/>
    <mergeCell ref="H269:I269"/>
    <mergeCell ref="H270:I270"/>
    <mergeCell ref="H271:I271"/>
    <mergeCell ref="H272:I272"/>
    <mergeCell ref="H273:I273"/>
    <mergeCell ref="H274:I274"/>
    <mergeCell ref="AA263:AA264"/>
    <mergeCell ref="AB263:AB264"/>
    <mergeCell ref="H265:I265"/>
    <mergeCell ref="H266:I266"/>
    <mergeCell ref="H267:I267"/>
    <mergeCell ref="H268:I268"/>
    <mergeCell ref="U263:U264"/>
    <mergeCell ref="V263:V264"/>
    <mergeCell ref="W263:W264"/>
    <mergeCell ref="X263:X264"/>
    <mergeCell ref="Y263:Y264"/>
    <mergeCell ref="Z263:Z264"/>
    <mergeCell ref="O263:O264"/>
    <mergeCell ref="P263:P264"/>
    <mergeCell ref="Q263:Q264"/>
    <mergeCell ref="R263:R264"/>
    <mergeCell ref="S263:S264"/>
    <mergeCell ref="T263:T264"/>
    <mergeCell ref="H263:I264"/>
    <mergeCell ref="J263:J264"/>
    <mergeCell ref="K263:K264"/>
    <mergeCell ref="L263:L264"/>
    <mergeCell ref="M263:M264"/>
    <mergeCell ref="N263:N264"/>
    <mergeCell ref="W259:W262"/>
    <mergeCell ref="X259:X262"/>
    <mergeCell ref="Y259:Y262"/>
    <mergeCell ref="Z259:Z262"/>
    <mergeCell ref="AA259:AA262"/>
    <mergeCell ref="AB259:AB262"/>
    <mergeCell ref="Q259:Q262"/>
    <mergeCell ref="R259:R262"/>
    <mergeCell ref="S259:S262"/>
    <mergeCell ref="T259:T262"/>
    <mergeCell ref="U259:U262"/>
    <mergeCell ref="V259:V262"/>
    <mergeCell ref="K259:K262"/>
    <mergeCell ref="L259:L262"/>
    <mergeCell ref="M259:M262"/>
    <mergeCell ref="N259:N262"/>
    <mergeCell ref="O259:O262"/>
    <mergeCell ref="P259:P262"/>
    <mergeCell ref="O255:O258"/>
    <mergeCell ref="P255:P258"/>
    <mergeCell ref="Q255:Q258"/>
    <mergeCell ref="R255:R258"/>
    <mergeCell ref="S255:S258"/>
    <mergeCell ref="T255:T258"/>
    <mergeCell ref="H255:I258"/>
    <mergeCell ref="J255:J258"/>
    <mergeCell ref="K255:K258"/>
    <mergeCell ref="L255:L258"/>
    <mergeCell ref="M255:M258"/>
    <mergeCell ref="N255:N258"/>
    <mergeCell ref="A263:A264"/>
    <mergeCell ref="B263:B264"/>
    <mergeCell ref="C263:C264"/>
    <mergeCell ref="E263:E264"/>
    <mergeCell ref="F263:F264"/>
    <mergeCell ref="G263:G264"/>
    <mergeCell ref="A259:A262"/>
    <mergeCell ref="B259:B262"/>
    <mergeCell ref="C259:C262"/>
    <mergeCell ref="D259:D262"/>
    <mergeCell ref="F259:F262"/>
    <mergeCell ref="G259:G262"/>
    <mergeCell ref="H259:I262"/>
    <mergeCell ref="J259:J262"/>
    <mergeCell ref="A255:A258"/>
    <mergeCell ref="B255:B258"/>
    <mergeCell ref="C255:C258"/>
    <mergeCell ref="D255:D258"/>
    <mergeCell ref="F255:F258"/>
    <mergeCell ref="G255:G258"/>
    <mergeCell ref="W251:W254"/>
    <mergeCell ref="X251:X254"/>
    <mergeCell ref="Y251:Y254"/>
    <mergeCell ref="Z251:Z254"/>
    <mergeCell ref="AA251:AA254"/>
    <mergeCell ref="AB251:AB254"/>
    <mergeCell ref="Q251:Q254"/>
    <mergeCell ref="R251:R254"/>
    <mergeCell ref="S251:S254"/>
    <mergeCell ref="T251:T254"/>
    <mergeCell ref="U251:U254"/>
    <mergeCell ref="V251:V254"/>
    <mergeCell ref="K251:K254"/>
    <mergeCell ref="L251:L254"/>
    <mergeCell ref="M251:M254"/>
    <mergeCell ref="N251:N254"/>
    <mergeCell ref="O251:O254"/>
    <mergeCell ref="P251:P254"/>
    <mergeCell ref="AA255:AA258"/>
    <mergeCell ref="AB255:AB258"/>
    <mergeCell ref="U255:U258"/>
    <mergeCell ref="V255:V258"/>
    <mergeCell ref="W255:W258"/>
    <mergeCell ref="X255:X258"/>
    <mergeCell ref="Y255:Y258"/>
    <mergeCell ref="Z255:Z258"/>
    <mergeCell ref="AB248:AB249"/>
    <mergeCell ref="H250:I250"/>
    <mergeCell ref="A251:A254"/>
    <mergeCell ref="B251:B254"/>
    <mergeCell ref="C251:C254"/>
    <mergeCell ref="D251:D254"/>
    <mergeCell ref="F251:F254"/>
    <mergeCell ref="G251:G254"/>
    <mergeCell ref="H251:I254"/>
    <mergeCell ref="J251:J254"/>
    <mergeCell ref="V248:V249"/>
    <mergeCell ref="W248:W249"/>
    <mergeCell ref="X248:X249"/>
    <mergeCell ref="Y248:Y249"/>
    <mergeCell ref="Z248:Z249"/>
    <mergeCell ref="AA248:AA249"/>
    <mergeCell ref="P248:P249"/>
    <mergeCell ref="Q248:Q249"/>
    <mergeCell ref="R248:R249"/>
    <mergeCell ref="S248:S249"/>
    <mergeCell ref="T248:T249"/>
    <mergeCell ref="U248:U249"/>
    <mergeCell ref="J248:J249"/>
    <mergeCell ref="K248:K249"/>
    <mergeCell ref="L248:L249"/>
    <mergeCell ref="M248:M249"/>
    <mergeCell ref="N248:N249"/>
    <mergeCell ref="O248:O249"/>
    <mergeCell ref="A248:A249"/>
    <mergeCell ref="B248:B249"/>
    <mergeCell ref="C248:C249"/>
    <mergeCell ref="E248:E249"/>
    <mergeCell ref="F248:F249"/>
    <mergeCell ref="G248:G249"/>
    <mergeCell ref="H248:I249"/>
    <mergeCell ref="U245:U246"/>
    <mergeCell ref="V245:V246"/>
    <mergeCell ref="W245:W246"/>
    <mergeCell ref="X245:X246"/>
    <mergeCell ref="Y245:Y246"/>
    <mergeCell ref="Z245:Z246"/>
    <mergeCell ref="O245:O246"/>
    <mergeCell ref="P245:P246"/>
    <mergeCell ref="Q245:Q246"/>
    <mergeCell ref="R245:R246"/>
    <mergeCell ref="S245:S246"/>
    <mergeCell ref="T245:T246"/>
    <mergeCell ref="H245:I246"/>
    <mergeCell ref="J245:J246"/>
    <mergeCell ref="K245:K246"/>
    <mergeCell ref="L245:L246"/>
    <mergeCell ref="M245:M246"/>
    <mergeCell ref="N245:N246"/>
    <mergeCell ref="H247:I247"/>
    <mergeCell ref="A245:A246"/>
    <mergeCell ref="B245:B246"/>
    <mergeCell ref="C245:C246"/>
    <mergeCell ref="E245:E246"/>
    <mergeCell ref="F245:F246"/>
    <mergeCell ref="G245:G246"/>
    <mergeCell ref="AA241:AA242"/>
    <mergeCell ref="AB241:AB242"/>
    <mergeCell ref="H243:I243"/>
    <mergeCell ref="H244:I244"/>
    <mergeCell ref="S241:S242"/>
    <mergeCell ref="T241:T242"/>
    <mergeCell ref="U241:U242"/>
    <mergeCell ref="V241:V242"/>
    <mergeCell ref="W241:W242"/>
    <mergeCell ref="X241:X242"/>
    <mergeCell ref="M241:M242"/>
    <mergeCell ref="N241:N242"/>
    <mergeCell ref="O241:O242"/>
    <mergeCell ref="P241:P242"/>
    <mergeCell ref="Q241:Q242"/>
    <mergeCell ref="R241:R242"/>
    <mergeCell ref="AA245:AA246"/>
    <mergeCell ref="AB245:AB246"/>
    <mergeCell ref="AB239:AB240"/>
    <mergeCell ref="A241:A242"/>
    <mergeCell ref="B241:B242"/>
    <mergeCell ref="C241:C242"/>
    <mergeCell ref="F241:F242"/>
    <mergeCell ref="G241:G242"/>
    <mergeCell ref="H241:I242"/>
    <mergeCell ref="J241:J242"/>
    <mergeCell ref="K241:K242"/>
    <mergeCell ref="L241:L242"/>
    <mergeCell ref="V239:V240"/>
    <mergeCell ref="W239:W240"/>
    <mergeCell ref="X239:X240"/>
    <mergeCell ref="Y239:Y240"/>
    <mergeCell ref="Z239:Z240"/>
    <mergeCell ref="AA239:AA240"/>
    <mergeCell ref="P239:P240"/>
    <mergeCell ref="Q239:Q240"/>
    <mergeCell ref="R239:R240"/>
    <mergeCell ref="S239:S240"/>
    <mergeCell ref="T239:T240"/>
    <mergeCell ref="U239:U240"/>
    <mergeCell ref="J239:J240"/>
    <mergeCell ref="K239:K240"/>
    <mergeCell ref="L239:L240"/>
    <mergeCell ref="M239:M240"/>
    <mergeCell ref="N239:N240"/>
    <mergeCell ref="O239:O240"/>
    <mergeCell ref="Y241:Y242"/>
    <mergeCell ref="Z241:Z242"/>
    <mergeCell ref="Z223:Z226"/>
    <mergeCell ref="AA223:AA226"/>
    <mergeCell ref="H227:I227"/>
    <mergeCell ref="H228:I228"/>
    <mergeCell ref="H229:I229"/>
    <mergeCell ref="T223:T226"/>
    <mergeCell ref="U223:U226"/>
    <mergeCell ref="V223:V226"/>
    <mergeCell ref="W223:W226"/>
    <mergeCell ref="X223:X226"/>
    <mergeCell ref="Y223:Y226"/>
    <mergeCell ref="N223:N226"/>
    <mergeCell ref="O223:O226"/>
    <mergeCell ref="P223:P226"/>
    <mergeCell ref="Q223:Q226"/>
    <mergeCell ref="R223:R226"/>
    <mergeCell ref="S223:S226"/>
    <mergeCell ref="K223:K226"/>
    <mergeCell ref="L223:L226"/>
    <mergeCell ref="M223:M226"/>
    <mergeCell ref="D223:D226"/>
    <mergeCell ref="F223:F226"/>
    <mergeCell ref="Y214:Y215"/>
    <mergeCell ref="H236:I236"/>
    <mergeCell ref="H237:I237"/>
    <mergeCell ref="H238:I238"/>
    <mergeCell ref="A239:A240"/>
    <mergeCell ref="B239:B240"/>
    <mergeCell ref="C239:C240"/>
    <mergeCell ref="F239:F240"/>
    <mergeCell ref="G239:G240"/>
    <mergeCell ref="H239:I240"/>
    <mergeCell ref="H230:I230"/>
    <mergeCell ref="H231:I231"/>
    <mergeCell ref="H232:I232"/>
    <mergeCell ref="H233:I233"/>
    <mergeCell ref="H234:I234"/>
    <mergeCell ref="H235:I235"/>
    <mergeCell ref="H216:I216"/>
    <mergeCell ref="H217:I217"/>
    <mergeCell ref="S214:S215"/>
    <mergeCell ref="T214:T215"/>
    <mergeCell ref="U214:U215"/>
    <mergeCell ref="V214:V215"/>
    <mergeCell ref="W214:W215"/>
    <mergeCell ref="X214:X215"/>
    <mergeCell ref="M214:M215"/>
    <mergeCell ref="N214:N215"/>
    <mergeCell ref="O214:O215"/>
    <mergeCell ref="G223:G226"/>
    <mergeCell ref="H223:I226"/>
    <mergeCell ref="J223:J226"/>
    <mergeCell ref="H218:I218"/>
    <mergeCell ref="H219:I219"/>
    <mergeCell ref="H220:I220"/>
    <mergeCell ref="H221:I221"/>
    <mergeCell ref="H222:I222"/>
    <mergeCell ref="AB223:AB226"/>
    <mergeCell ref="AB212:AB213"/>
    <mergeCell ref="A214:A215"/>
    <mergeCell ref="B214:B215"/>
    <mergeCell ref="C214:C215"/>
    <mergeCell ref="F214:F215"/>
    <mergeCell ref="G214:G215"/>
    <mergeCell ref="H214:I215"/>
    <mergeCell ref="J214:J215"/>
    <mergeCell ref="K214:K215"/>
    <mergeCell ref="L214:L215"/>
    <mergeCell ref="V212:V213"/>
    <mergeCell ref="W212:W213"/>
    <mergeCell ref="X212:X213"/>
    <mergeCell ref="Y212:Y213"/>
    <mergeCell ref="Z212:Z213"/>
    <mergeCell ref="AA212:AA213"/>
    <mergeCell ref="P212:P213"/>
    <mergeCell ref="A223:A226"/>
    <mergeCell ref="B223:B226"/>
    <mergeCell ref="C223:C226"/>
    <mergeCell ref="Q212:Q213"/>
    <mergeCell ref="R212:R213"/>
    <mergeCell ref="S212:S213"/>
    <mergeCell ref="T212:T213"/>
    <mergeCell ref="U212:U213"/>
    <mergeCell ref="J212:J213"/>
    <mergeCell ref="K212:K213"/>
    <mergeCell ref="L212:L213"/>
    <mergeCell ref="M212:M213"/>
    <mergeCell ref="N212:N213"/>
    <mergeCell ref="O212:O213"/>
    <mergeCell ref="Z214:Z215"/>
    <mergeCell ref="AA214:AA215"/>
    <mergeCell ref="AB214:AB215"/>
    <mergeCell ref="H211:I211"/>
    <mergeCell ref="A212:A213"/>
    <mergeCell ref="B212:B213"/>
    <mergeCell ref="C212:C213"/>
    <mergeCell ref="F212:F213"/>
    <mergeCell ref="G212:G213"/>
    <mergeCell ref="H212:I213"/>
    <mergeCell ref="P214:P215"/>
    <mergeCell ref="Q214:Q215"/>
    <mergeCell ref="R214:R215"/>
    <mergeCell ref="H207:I207"/>
    <mergeCell ref="H208:I208"/>
    <mergeCell ref="H209:I209"/>
    <mergeCell ref="H210:I210"/>
    <mergeCell ref="U205:U206"/>
    <mergeCell ref="V205:V206"/>
    <mergeCell ref="W205:W206"/>
    <mergeCell ref="X205:X206"/>
    <mergeCell ref="Y205:Y206"/>
    <mergeCell ref="Z205:Z206"/>
    <mergeCell ref="O205:O206"/>
    <mergeCell ref="P205:P206"/>
    <mergeCell ref="Q205:Q206"/>
    <mergeCell ref="R205:R206"/>
    <mergeCell ref="S205:S206"/>
    <mergeCell ref="T205:T206"/>
    <mergeCell ref="H205:I206"/>
    <mergeCell ref="J205:J206"/>
    <mergeCell ref="K205:K206"/>
    <mergeCell ref="L205:L206"/>
    <mergeCell ref="M205:M206"/>
    <mergeCell ref="N205:N206"/>
    <mergeCell ref="A205:A206"/>
    <mergeCell ref="B205:B206"/>
    <mergeCell ref="C205:C206"/>
    <mergeCell ref="E205:E206"/>
    <mergeCell ref="F205:F206"/>
    <mergeCell ref="G205:G206"/>
    <mergeCell ref="AB198:AB199"/>
    <mergeCell ref="H200:I200"/>
    <mergeCell ref="H201:I201"/>
    <mergeCell ref="H202:I202"/>
    <mergeCell ref="H203:I203"/>
    <mergeCell ref="H204:I204"/>
    <mergeCell ref="V198:V199"/>
    <mergeCell ref="W198:W199"/>
    <mergeCell ref="X198:X199"/>
    <mergeCell ref="Y198:Y199"/>
    <mergeCell ref="Z198:Z199"/>
    <mergeCell ref="AA198:AA199"/>
    <mergeCell ref="P198:P199"/>
    <mergeCell ref="Q198:Q199"/>
    <mergeCell ref="R198:R199"/>
    <mergeCell ref="S198:S199"/>
    <mergeCell ref="T198:T199"/>
    <mergeCell ref="U198:U199"/>
    <mergeCell ref="J198:J199"/>
    <mergeCell ref="K198:K199"/>
    <mergeCell ref="L198:L199"/>
    <mergeCell ref="M198:M199"/>
    <mergeCell ref="N198:N199"/>
    <mergeCell ref="O198:O199"/>
    <mergeCell ref="AA205:AA206"/>
    <mergeCell ref="AB205:AB206"/>
    <mergeCell ref="AB194:AB195"/>
    <mergeCell ref="H196:I196"/>
    <mergeCell ref="H197:I197"/>
    <mergeCell ref="A198:A199"/>
    <mergeCell ref="B198:B199"/>
    <mergeCell ref="C198:C199"/>
    <mergeCell ref="E198:E199"/>
    <mergeCell ref="F198:F199"/>
    <mergeCell ref="G198:G199"/>
    <mergeCell ref="H198:I199"/>
    <mergeCell ref="V194:V195"/>
    <mergeCell ref="W194:W195"/>
    <mergeCell ref="X194:X195"/>
    <mergeCell ref="Y194:Y195"/>
    <mergeCell ref="Z194:Z195"/>
    <mergeCell ref="AA194:AA195"/>
    <mergeCell ref="P194:P195"/>
    <mergeCell ref="Q194:Q195"/>
    <mergeCell ref="R194:R195"/>
    <mergeCell ref="S194:S195"/>
    <mergeCell ref="T194:T195"/>
    <mergeCell ref="U194:U195"/>
    <mergeCell ref="J194:J195"/>
    <mergeCell ref="K194:K195"/>
    <mergeCell ref="L194:L195"/>
    <mergeCell ref="M194:M195"/>
    <mergeCell ref="N194:N195"/>
    <mergeCell ref="O194:O195"/>
    <mergeCell ref="M166:M168"/>
    <mergeCell ref="N166:N168"/>
    <mergeCell ref="H191:I191"/>
    <mergeCell ref="H192:I192"/>
    <mergeCell ref="H193:I193"/>
    <mergeCell ref="A194:A195"/>
    <mergeCell ref="B194:B195"/>
    <mergeCell ref="C194:C195"/>
    <mergeCell ref="E194:E195"/>
    <mergeCell ref="F194:F195"/>
    <mergeCell ref="G194:G195"/>
    <mergeCell ref="H194:I195"/>
    <mergeCell ref="H185:I185"/>
    <mergeCell ref="H186:I186"/>
    <mergeCell ref="H187:I187"/>
    <mergeCell ref="H188:I188"/>
    <mergeCell ref="H189:I189"/>
    <mergeCell ref="H190:I190"/>
    <mergeCell ref="H179:I179"/>
    <mergeCell ref="H180:I180"/>
    <mergeCell ref="H181:I181"/>
    <mergeCell ref="H182:I182"/>
    <mergeCell ref="H183:I183"/>
    <mergeCell ref="H184:I184"/>
    <mergeCell ref="P148:P150"/>
    <mergeCell ref="Q148:Q150"/>
    <mergeCell ref="R148:R150"/>
    <mergeCell ref="S148:S150"/>
    <mergeCell ref="H173:I173"/>
    <mergeCell ref="H174:I174"/>
    <mergeCell ref="H175:I175"/>
    <mergeCell ref="H176:I176"/>
    <mergeCell ref="H177:I177"/>
    <mergeCell ref="H178:I178"/>
    <mergeCell ref="AA166:AA168"/>
    <mergeCell ref="AB166:AB168"/>
    <mergeCell ref="H169:I169"/>
    <mergeCell ref="H170:I170"/>
    <mergeCell ref="H171:I171"/>
    <mergeCell ref="H172:I172"/>
    <mergeCell ref="U166:U168"/>
    <mergeCell ref="V166:V168"/>
    <mergeCell ref="W166:W168"/>
    <mergeCell ref="X166:X168"/>
    <mergeCell ref="Y166:Y168"/>
    <mergeCell ref="Z166:Z168"/>
    <mergeCell ref="O166:O168"/>
    <mergeCell ref="P166:P168"/>
    <mergeCell ref="Q166:Q168"/>
    <mergeCell ref="R166:R168"/>
    <mergeCell ref="S166:S168"/>
    <mergeCell ref="T166:T168"/>
    <mergeCell ref="H166:I168"/>
    <mergeCell ref="J166:J168"/>
    <mergeCell ref="K166:K168"/>
    <mergeCell ref="L166:L168"/>
    <mergeCell ref="A148:A150"/>
    <mergeCell ref="B148:B150"/>
    <mergeCell ref="E148:E150"/>
    <mergeCell ref="F148:F150"/>
    <mergeCell ref="G148:G150"/>
    <mergeCell ref="H148:I150"/>
    <mergeCell ref="H162:I162"/>
    <mergeCell ref="H163:I163"/>
    <mergeCell ref="H164:I164"/>
    <mergeCell ref="H165:I165"/>
    <mergeCell ref="A166:A168"/>
    <mergeCell ref="B166:B168"/>
    <mergeCell ref="D166:D168"/>
    <mergeCell ref="E166:E168"/>
    <mergeCell ref="F166:F168"/>
    <mergeCell ref="G166:G168"/>
    <mergeCell ref="H156:I156"/>
    <mergeCell ref="H157:I157"/>
    <mergeCell ref="H158:I158"/>
    <mergeCell ref="H159:I159"/>
    <mergeCell ref="H160:I160"/>
    <mergeCell ref="H161:I161"/>
    <mergeCell ref="H151:I151"/>
    <mergeCell ref="H152:I152"/>
    <mergeCell ref="H153:I153"/>
    <mergeCell ref="H154:I154"/>
    <mergeCell ref="H155:I155"/>
    <mergeCell ref="AB142:AB143"/>
    <mergeCell ref="H144:I144"/>
    <mergeCell ref="R142:R143"/>
    <mergeCell ref="S142:S143"/>
    <mergeCell ref="T142:T143"/>
    <mergeCell ref="U142:U143"/>
    <mergeCell ref="V142:V143"/>
    <mergeCell ref="W142:W143"/>
    <mergeCell ref="L142:L143"/>
    <mergeCell ref="M142:M143"/>
    <mergeCell ref="N142:N143"/>
    <mergeCell ref="O142:O143"/>
    <mergeCell ref="P142:P143"/>
    <mergeCell ref="Q142:Q143"/>
    <mergeCell ref="T148:T150"/>
    <mergeCell ref="U148:U150"/>
    <mergeCell ref="J148:J150"/>
    <mergeCell ref="K148:K150"/>
    <mergeCell ref="L148:L150"/>
    <mergeCell ref="M148:M150"/>
    <mergeCell ref="N148:N150"/>
    <mergeCell ref="O148:O150"/>
    <mergeCell ref="H145:I145"/>
    <mergeCell ref="H146:I146"/>
    <mergeCell ref="H147:I147"/>
    <mergeCell ref="AB148:AB150"/>
    <mergeCell ref="V148:V150"/>
    <mergeCell ref="W148:W150"/>
    <mergeCell ref="X148:X150"/>
    <mergeCell ref="Y148:Y150"/>
    <mergeCell ref="Z148:Z150"/>
    <mergeCell ref="AA148:AA150"/>
    <mergeCell ref="AA136:AA141"/>
    <mergeCell ref="AB136:AB141"/>
    <mergeCell ref="A142:A143"/>
    <mergeCell ref="B142:B143"/>
    <mergeCell ref="E142:E143"/>
    <mergeCell ref="F142:F143"/>
    <mergeCell ref="G142:G143"/>
    <mergeCell ref="H142:I143"/>
    <mergeCell ref="J142:J143"/>
    <mergeCell ref="K142:K143"/>
    <mergeCell ref="U136:U141"/>
    <mergeCell ref="V136:V141"/>
    <mergeCell ref="W136:W141"/>
    <mergeCell ref="X136:X141"/>
    <mergeCell ref="Y136:Y141"/>
    <mergeCell ref="Z136:Z141"/>
    <mergeCell ref="O136:O141"/>
    <mergeCell ref="P136:P141"/>
    <mergeCell ref="Q136:Q141"/>
    <mergeCell ref="R136:R141"/>
    <mergeCell ref="S136:S141"/>
    <mergeCell ref="T136:T141"/>
    <mergeCell ref="H136:I141"/>
    <mergeCell ref="J136:J141"/>
    <mergeCell ref="K136:K141"/>
    <mergeCell ref="L136:L141"/>
    <mergeCell ref="M136:M141"/>
    <mergeCell ref="N136:N141"/>
    <mergeCell ref="X142:X143"/>
    <mergeCell ref="Y142:Y143"/>
    <mergeCell ref="Z142:Z143"/>
    <mergeCell ref="AA142:AA143"/>
    <mergeCell ref="H132:I132"/>
    <mergeCell ref="H133:I133"/>
    <mergeCell ref="H134:I134"/>
    <mergeCell ref="H135:I135"/>
    <mergeCell ref="A136:A141"/>
    <mergeCell ref="B136:B141"/>
    <mergeCell ref="C136:C141"/>
    <mergeCell ref="E136:E141"/>
    <mergeCell ref="F136:F141"/>
    <mergeCell ref="G136:G141"/>
    <mergeCell ref="AB125:AB126"/>
    <mergeCell ref="H127:I127"/>
    <mergeCell ref="H128:I128"/>
    <mergeCell ref="H129:I129"/>
    <mergeCell ref="H130:I130"/>
    <mergeCell ref="H131:I131"/>
    <mergeCell ref="V125:V126"/>
    <mergeCell ref="W125:W126"/>
    <mergeCell ref="X125:X126"/>
    <mergeCell ref="Y125:Y126"/>
    <mergeCell ref="Z125:Z126"/>
    <mergeCell ref="AA125:AA126"/>
    <mergeCell ref="P125:P126"/>
    <mergeCell ref="Q125:Q126"/>
    <mergeCell ref="R125:R126"/>
    <mergeCell ref="S125:S126"/>
    <mergeCell ref="T125:T126"/>
    <mergeCell ref="U125:U126"/>
    <mergeCell ref="J125:J126"/>
    <mergeCell ref="K125:K126"/>
    <mergeCell ref="L125:L126"/>
    <mergeCell ref="M125:M126"/>
    <mergeCell ref="N125:N126"/>
    <mergeCell ref="O125:O126"/>
    <mergeCell ref="H123:I123"/>
    <mergeCell ref="H124:I124"/>
    <mergeCell ref="A125:A126"/>
    <mergeCell ref="B125:B126"/>
    <mergeCell ref="C125:C126"/>
    <mergeCell ref="D125:D126"/>
    <mergeCell ref="F125:F126"/>
    <mergeCell ref="G125:G126"/>
    <mergeCell ref="H125:I126"/>
    <mergeCell ref="H117:I117"/>
    <mergeCell ref="H118:I118"/>
    <mergeCell ref="H119:I119"/>
    <mergeCell ref="H120:I120"/>
    <mergeCell ref="H121:I121"/>
    <mergeCell ref="H122:I122"/>
    <mergeCell ref="H111:I111"/>
    <mergeCell ref="H112:I112"/>
    <mergeCell ref="H113:I113"/>
    <mergeCell ref="H114:I114"/>
    <mergeCell ref="H115:I115"/>
    <mergeCell ref="H116:I116"/>
    <mergeCell ref="Z104:Z107"/>
    <mergeCell ref="AA104:AA107"/>
    <mergeCell ref="AB104:AB107"/>
    <mergeCell ref="H108:I108"/>
    <mergeCell ref="H109:I109"/>
    <mergeCell ref="H110:I110"/>
    <mergeCell ref="T104:T107"/>
    <mergeCell ref="U104:U107"/>
    <mergeCell ref="V104:V107"/>
    <mergeCell ref="W104:W107"/>
    <mergeCell ref="X104:X107"/>
    <mergeCell ref="Y104:Y107"/>
    <mergeCell ref="N104:N107"/>
    <mergeCell ref="O104:O107"/>
    <mergeCell ref="P104:P107"/>
    <mergeCell ref="Q104:Q107"/>
    <mergeCell ref="R104:R107"/>
    <mergeCell ref="S104:S107"/>
    <mergeCell ref="G104:G107"/>
    <mergeCell ref="H104:I107"/>
    <mergeCell ref="J104:J107"/>
    <mergeCell ref="K104:K107"/>
    <mergeCell ref="L104:L107"/>
    <mergeCell ref="M104:M107"/>
    <mergeCell ref="AA96:AA100"/>
    <mergeCell ref="AB96:AB100"/>
    <mergeCell ref="H101:I101"/>
    <mergeCell ref="H102:I102"/>
    <mergeCell ref="H103:I103"/>
    <mergeCell ref="A104:A107"/>
    <mergeCell ref="B104:B107"/>
    <mergeCell ref="C104:C107"/>
    <mergeCell ref="D104:D107"/>
    <mergeCell ref="F104:F107"/>
    <mergeCell ref="U96:U100"/>
    <mergeCell ref="V96:V100"/>
    <mergeCell ref="W96:W100"/>
    <mergeCell ref="X96:X100"/>
    <mergeCell ref="Y96:Y100"/>
    <mergeCell ref="Z96:Z100"/>
    <mergeCell ref="O96:O100"/>
    <mergeCell ref="P96:P100"/>
    <mergeCell ref="Q96:Q100"/>
    <mergeCell ref="R96:R100"/>
    <mergeCell ref="S96:S100"/>
    <mergeCell ref="T96:T100"/>
    <mergeCell ref="H96:I100"/>
    <mergeCell ref="J96:J100"/>
    <mergeCell ref="K96:K100"/>
    <mergeCell ref="L96:L100"/>
    <mergeCell ref="M96:M100"/>
    <mergeCell ref="N96:N100"/>
    <mergeCell ref="AA90:AA93"/>
    <mergeCell ref="AB90:AB93"/>
    <mergeCell ref="H94:I94"/>
    <mergeCell ref="H95:I95"/>
    <mergeCell ref="A96:A100"/>
    <mergeCell ref="B96:B100"/>
    <mergeCell ref="C96:C100"/>
    <mergeCell ref="D96:D100"/>
    <mergeCell ref="F96:F100"/>
    <mergeCell ref="G96:G100"/>
    <mergeCell ref="U90:U93"/>
    <mergeCell ref="V90:V93"/>
    <mergeCell ref="W90:W93"/>
    <mergeCell ref="X90:X93"/>
    <mergeCell ref="Y90:Y93"/>
    <mergeCell ref="Z90:Z93"/>
    <mergeCell ref="O90:O93"/>
    <mergeCell ref="P90:P93"/>
    <mergeCell ref="Q90:Q93"/>
    <mergeCell ref="R90:R93"/>
    <mergeCell ref="S90:S93"/>
    <mergeCell ref="T90:T93"/>
    <mergeCell ref="H90:I93"/>
    <mergeCell ref="J90:J93"/>
    <mergeCell ref="K90:K93"/>
    <mergeCell ref="L90:L93"/>
    <mergeCell ref="M90:M93"/>
    <mergeCell ref="N90:N93"/>
    <mergeCell ref="A90:A93"/>
    <mergeCell ref="B90:B93"/>
    <mergeCell ref="C90:C93"/>
    <mergeCell ref="D90:D93"/>
    <mergeCell ref="F90:F93"/>
    <mergeCell ref="G90:G93"/>
    <mergeCell ref="H84:I84"/>
    <mergeCell ref="H85:I85"/>
    <mergeCell ref="H86:I86"/>
    <mergeCell ref="H87:I87"/>
    <mergeCell ref="H88:I88"/>
    <mergeCell ref="H89:I89"/>
    <mergeCell ref="H78:I78"/>
    <mergeCell ref="H79:I79"/>
    <mergeCell ref="H80:I80"/>
    <mergeCell ref="H81:I81"/>
    <mergeCell ref="H82:I82"/>
    <mergeCell ref="H83:I83"/>
    <mergeCell ref="Z73:Z74"/>
    <mergeCell ref="G73:G74"/>
    <mergeCell ref="AB73:AB74"/>
    <mergeCell ref="H75:I75"/>
    <mergeCell ref="H76:I76"/>
    <mergeCell ref="H77:I77"/>
    <mergeCell ref="T73:T74"/>
    <mergeCell ref="U73:U74"/>
    <mergeCell ref="V73:V74"/>
    <mergeCell ref="W73:W74"/>
    <mergeCell ref="X73:X74"/>
    <mergeCell ref="Y73:Y74"/>
    <mergeCell ref="N73:N74"/>
    <mergeCell ref="O73:O74"/>
    <mergeCell ref="P73:P74"/>
    <mergeCell ref="Q73:Q74"/>
    <mergeCell ref="R73:R74"/>
    <mergeCell ref="S73:S74"/>
    <mergeCell ref="H73:I74"/>
    <mergeCell ref="J73:J74"/>
    <mergeCell ref="K73:K74"/>
    <mergeCell ref="L73:L74"/>
    <mergeCell ref="M73:M74"/>
    <mergeCell ref="H68:I68"/>
    <mergeCell ref="H69:I69"/>
    <mergeCell ref="H70:I70"/>
    <mergeCell ref="H71:I71"/>
    <mergeCell ref="H72:I72"/>
    <mergeCell ref="A73:A74"/>
    <mergeCell ref="B73:B74"/>
    <mergeCell ref="D73:D74"/>
    <mergeCell ref="E73:E74"/>
    <mergeCell ref="F73:F74"/>
    <mergeCell ref="H62:I62"/>
    <mergeCell ref="H63:I63"/>
    <mergeCell ref="H64:I64"/>
    <mergeCell ref="H65:I65"/>
    <mergeCell ref="H66:I66"/>
    <mergeCell ref="H67:I67"/>
    <mergeCell ref="AA53:AA57"/>
    <mergeCell ref="A53:A57"/>
    <mergeCell ref="B53:B57"/>
    <mergeCell ref="C53:C57"/>
    <mergeCell ref="E53:E57"/>
    <mergeCell ref="F53:F57"/>
    <mergeCell ref="G53:G57"/>
    <mergeCell ref="AA73:AA74"/>
    <mergeCell ref="AB53:AB57"/>
    <mergeCell ref="H58:I58"/>
    <mergeCell ref="H59:I59"/>
    <mergeCell ref="H60:I60"/>
    <mergeCell ref="H61:I61"/>
    <mergeCell ref="U53:U57"/>
    <mergeCell ref="V53:V57"/>
    <mergeCell ref="W53:W57"/>
    <mergeCell ref="X53:X57"/>
    <mergeCell ref="Y53:Y57"/>
    <mergeCell ref="Z53:Z57"/>
    <mergeCell ref="O53:O57"/>
    <mergeCell ref="P53:P57"/>
    <mergeCell ref="Q53:Q57"/>
    <mergeCell ref="R53:R57"/>
    <mergeCell ref="S53:S57"/>
    <mergeCell ref="T53:T57"/>
    <mergeCell ref="H53:I57"/>
    <mergeCell ref="J53:J57"/>
    <mergeCell ref="K53:K57"/>
    <mergeCell ref="L53:L57"/>
    <mergeCell ref="M53:M57"/>
    <mergeCell ref="N53:N57"/>
    <mergeCell ref="H47:I47"/>
    <mergeCell ref="H48:I48"/>
    <mergeCell ref="H49:I49"/>
    <mergeCell ref="H50:I50"/>
    <mergeCell ref="H51:I51"/>
    <mergeCell ref="H52:I52"/>
    <mergeCell ref="H41:I41"/>
    <mergeCell ref="H42:I42"/>
    <mergeCell ref="H43:I43"/>
    <mergeCell ref="H44:I44"/>
    <mergeCell ref="H45:I45"/>
    <mergeCell ref="H46:I46"/>
    <mergeCell ref="H35:I35"/>
    <mergeCell ref="H36:I36"/>
    <mergeCell ref="H37:I37"/>
    <mergeCell ref="H38:I38"/>
    <mergeCell ref="H39:I39"/>
    <mergeCell ref="H40:I40"/>
    <mergeCell ref="H29:I29"/>
    <mergeCell ref="H30:I30"/>
    <mergeCell ref="H31:I31"/>
    <mergeCell ref="H32:I32"/>
    <mergeCell ref="H33:I33"/>
    <mergeCell ref="H34:I34"/>
    <mergeCell ref="AB21:AB23"/>
    <mergeCell ref="H24:I24"/>
    <mergeCell ref="H25:I25"/>
    <mergeCell ref="H26:I26"/>
    <mergeCell ref="H27:I27"/>
    <mergeCell ref="H28:I28"/>
    <mergeCell ref="V21:V23"/>
    <mergeCell ref="W21:W23"/>
    <mergeCell ref="X21:X23"/>
    <mergeCell ref="Y21:Y23"/>
    <mergeCell ref="Z21:Z23"/>
    <mergeCell ref="AA21:AA23"/>
    <mergeCell ref="P21:P23"/>
    <mergeCell ref="Q21:Q23"/>
    <mergeCell ref="R21:R23"/>
    <mergeCell ref="S21:S23"/>
    <mergeCell ref="T21:T23"/>
    <mergeCell ref="U21:U23"/>
    <mergeCell ref="J21:J23"/>
    <mergeCell ref="K21:K23"/>
    <mergeCell ref="L21:L23"/>
    <mergeCell ref="M21:M23"/>
    <mergeCell ref="N21:N23"/>
    <mergeCell ref="O21:O23"/>
    <mergeCell ref="A1:B1"/>
    <mergeCell ref="H1:I1"/>
    <mergeCell ref="H2:I2"/>
    <mergeCell ref="H3:I3"/>
    <mergeCell ref="H4:I4"/>
    <mergeCell ref="H5:I5"/>
    <mergeCell ref="H18:I18"/>
    <mergeCell ref="H19:I19"/>
    <mergeCell ref="H20:I20"/>
    <mergeCell ref="A21:A23"/>
    <mergeCell ref="B21:B23"/>
    <mergeCell ref="C21:C23"/>
    <mergeCell ref="E21:E23"/>
    <mergeCell ref="F21:F23"/>
    <mergeCell ref="G21:G23"/>
    <mergeCell ref="H21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</mergeCells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EBDC-651A-4D2B-86F2-1B3B291A4CA3}">
  <dimension ref="A2:B83"/>
  <sheetViews>
    <sheetView topLeftCell="A7" workbookViewId="0">
      <selection activeCell="A4" sqref="A4"/>
    </sheetView>
  </sheetViews>
  <sheetFormatPr defaultRowHeight="15" x14ac:dyDescent="0.25"/>
  <cols>
    <col min="1" max="1" width="24.85546875" bestFit="1" customWidth="1"/>
    <col min="2" max="2" width="21" bestFit="1" customWidth="1"/>
    <col min="3" max="3" width="11.140625" customWidth="1"/>
    <col min="4" max="4" width="26.7109375" bestFit="1" customWidth="1"/>
    <col min="5" max="5" width="9.7109375" bestFit="1" customWidth="1"/>
    <col min="6" max="7" width="13.7109375" bestFit="1" customWidth="1"/>
    <col min="8" max="9" width="14.7109375" bestFit="1" customWidth="1"/>
    <col min="10" max="11" width="13.7109375" bestFit="1" customWidth="1"/>
    <col min="12" max="15" width="14.7109375" bestFit="1" customWidth="1"/>
    <col min="16" max="16" width="16.28515625" bestFit="1" customWidth="1"/>
  </cols>
  <sheetData>
    <row r="2" spans="1:2" x14ac:dyDescent="0.25">
      <c r="A2" s="122" t="s">
        <v>1679</v>
      </c>
      <c r="B2" s="122" t="s">
        <v>1680</v>
      </c>
    </row>
    <row r="3" spans="1:2" x14ac:dyDescent="0.25">
      <c r="A3" t="s">
        <v>1650</v>
      </c>
    </row>
    <row r="4" spans="1:2" x14ac:dyDescent="0.25">
      <c r="A4" t="s">
        <v>1651</v>
      </c>
    </row>
    <row r="5" spans="1:2" x14ac:dyDescent="0.25">
      <c r="A5" t="s">
        <v>1652</v>
      </c>
    </row>
    <row r="6" spans="1:2" x14ac:dyDescent="0.25">
      <c r="A6" t="s">
        <v>1653</v>
      </c>
    </row>
    <row r="7" spans="1:2" x14ac:dyDescent="0.25">
      <c r="A7" t="s">
        <v>1654</v>
      </c>
    </row>
    <row r="8" spans="1:2" x14ac:dyDescent="0.25">
      <c r="A8" t="s">
        <v>1655</v>
      </c>
    </row>
    <row r="9" spans="1:2" x14ac:dyDescent="0.25">
      <c r="A9" t="s">
        <v>1656</v>
      </c>
    </row>
    <row r="10" spans="1:2" x14ac:dyDescent="0.25">
      <c r="A10" t="s">
        <v>1657</v>
      </c>
    </row>
    <row r="11" spans="1:2" x14ac:dyDescent="0.25">
      <c r="A11" t="s">
        <v>1658</v>
      </c>
    </row>
    <row r="12" spans="1:2" x14ac:dyDescent="0.25">
      <c r="A12" t="s">
        <v>1659</v>
      </c>
    </row>
    <row r="13" spans="1:2" x14ac:dyDescent="0.25">
      <c r="A13" t="s">
        <v>1543</v>
      </c>
    </row>
    <row r="14" spans="1:2" x14ac:dyDescent="0.25">
      <c r="A14" t="s">
        <v>1544</v>
      </c>
      <c r="B14" t="s">
        <v>1676</v>
      </c>
    </row>
    <row r="15" spans="1:2" x14ac:dyDescent="0.25">
      <c r="A15" t="s">
        <v>1660</v>
      </c>
    </row>
    <row r="16" spans="1:2" x14ac:dyDescent="0.25">
      <c r="A16" t="s">
        <v>1661</v>
      </c>
    </row>
    <row r="17" spans="1:2" x14ac:dyDescent="0.25">
      <c r="A17" t="s">
        <v>1662</v>
      </c>
    </row>
    <row r="18" spans="1:2" x14ac:dyDescent="0.25">
      <c r="A18" t="s">
        <v>1663</v>
      </c>
    </row>
    <row r="19" spans="1:2" x14ac:dyDescent="0.25">
      <c r="A19" t="s">
        <v>1664</v>
      </c>
    </row>
    <row r="20" spans="1:2" x14ac:dyDescent="0.25">
      <c r="A20" t="s">
        <v>1545</v>
      </c>
      <c r="B20" t="s">
        <v>1676</v>
      </c>
    </row>
    <row r="21" spans="1:2" x14ac:dyDescent="0.25">
      <c r="A21" t="s">
        <v>1546</v>
      </c>
      <c r="B21" t="s">
        <v>1677</v>
      </c>
    </row>
    <row r="22" spans="1:2" x14ac:dyDescent="0.25">
      <c r="A22" t="s">
        <v>1547</v>
      </c>
      <c r="B22" t="s">
        <v>1677</v>
      </c>
    </row>
    <row r="23" spans="1:2" x14ac:dyDescent="0.25">
      <c r="A23" t="s">
        <v>1548</v>
      </c>
      <c r="B23" t="s">
        <v>1676</v>
      </c>
    </row>
    <row r="24" spans="1:2" x14ac:dyDescent="0.25">
      <c r="A24" t="s">
        <v>1549</v>
      </c>
      <c r="B24" t="s">
        <v>1676</v>
      </c>
    </row>
    <row r="25" spans="1:2" x14ac:dyDescent="0.25">
      <c r="A25" t="s">
        <v>1550</v>
      </c>
      <c r="B25" t="s">
        <v>1676</v>
      </c>
    </row>
    <row r="26" spans="1:2" x14ac:dyDescent="0.25">
      <c r="A26" t="s">
        <v>1551</v>
      </c>
      <c r="B26" t="s">
        <v>1677</v>
      </c>
    </row>
    <row r="27" spans="1:2" x14ac:dyDescent="0.25">
      <c r="A27" t="s">
        <v>1552</v>
      </c>
      <c r="B27" t="s">
        <v>1676</v>
      </c>
    </row>
    <row r="28" spans="1:2" x14ac:dyDescent="0.25">
      <c r="A28" t="s">
        <v>1665</v>
      </c>
      <c r="B28" t="s">
        <v>1676</v>
      </c>
    </row>
    <row r="29" spans="1:2" x14ac:dyDescent="0.25">
      <c r="A29" t="s">
        <v>1553</v>
      </c>
      <c r="B29" t="s">
        <v>1677</v>
      </c>
    </row>
    <row r="30" spans="1:2" x14ac:dyDescent="0.25">
      <c r="A30" t="s">
        <v>1554</v>
      </c>
      <c r="B30" t="s">
        <v>1676</v>
      </c>
    </row>
    <row r="31" spans="1:2" x14ac:dyDescent="0.25">
      <c r="A31" t="s">
        <v>1666</v>
      </c>
      <c r="B31" t="s">
        <v>1673</v>
      </c>
    </row>
    <row r="32" spans="1:2" x14ac:dyDescent="0.25">
      <c r="A32" t="s">
        <v>1555</v>
      </c>
      <c r="B32" t="s">
        <v>1676</v>
      </c>
    </row>
    <row r="33" spans="1:2" x14ac:dyDescent="0.25">
      <c r="A33" t="s">
        <v>1667</v>
      </c>
      <c r="B33" t="s">
        <v>1673</v>
      </c>
    </row>
    <row r="34" spans="1:2" x14ac:dyDescent="0.25">
      <c r="A34" t="s">
        <v>1556</v>
      </c>
      <c r="B34" t="s">
        <v>1677</v>
      </c>
    </row>
    <row r="35" spans="1:2" x14ac:dyDescent="0.25">
      <c r="A35" t="s">
        <v>1557</v>
      </c>
      <c r="B35" t="s">
        <v>1677</v>
      </c>
    </row>
    <row r="36" spans="1:2" x14ac:dyDescent="0.25">
      <c r="A36" t="s">
        <v>1558</v>
      </c>
      <c r="B36" t="s">
        <v>1676</v>
      </c>
    </row>
    <row r="37" spans="1:2" x14ac:dyDescent="0.25">
      <c r="A37" t="s">
        <v>1559</v>
      </c>
      <c r="B37" t="s">
        <v>1676</v>
      </c>
    </row>
    <row r="38" spans="1:2" x14ac:dyDescent="0.25">
      <c r="A38" t="s">
        <v>1560</v>
      </c>
      <c r="B38" t="s">
        <v>1676</v>
      </c>
    </row>
    <row r="39" spans="1:2" x14ac:dyDescent="0.25">
      <c r="A39" t="s">
        <v>1561</v>
      </c>
      <c r="B39" t="s">
        <v>1676</v>
      </c>
    </row>
    <row r="40" spans="1:2" x14ac:dyDescent="0.25">
      <c r="A40" t="s">
        <v>1562</v>
      </c>
      <c r="B40" t="s">
        <v>1677</v>
      </c>
    </row>
    <row r="41" spans="1:2" x14ac:dyDescent="0.25">
      <c r="A41" t="s">
        <v>1563</v>
      </c>
      <c r="B41" t="s">
        <v>1677</v>
      </c>
    </row>
    <row r="42" spans="1:2" x14ac:dyDescent="0.25">
      <c r="A42" t="s">
        <v>1564</v>
      </c>
      <c r="B42" t="s">
        <v>1677</v>
      </c>
    </row>
    <row r="43" spans="1:2" x14ac:dyDescent="0.25">
      <c r="A43" t="s">
        <v>1565</v>
      </c>
      <c r="B43" t="s">
        <v>1676</v>
      </c>
    </row>
    <row r="44" spans="1:2" x14ac:dyDescent="0.25">
      <c r="A44" t="s">
        <v>1668</v>
      </c>
      <c r="B44" t="s">
        <v>1676</v>
      </c>
    </row>
    <row r="45" spans="1:2" x14ac:dyDescent="0.25">
      <c r="A45" t="s">
        <v>1566</v>
      </c>
      <c r="B45" t="s">
        <v>1677</v>
      </c>
    </row>
    <row r="46" spans="1:2" x14ac:dyDescent="0.25">
      <c r="A46" t="s">
        <v>1567</v>
      </c>
      <c r="B46" t="s">
        <v>1676</v>
      </c>
    </row>
    <row r="47" spans="1:2" x14ac:dyDescent="0.25">
      <c r="A47" t="s">
        <v>1568</v>
      </c>
      <c r="B47" t="s">
        <v>1676</v>
      </c>
    </row>
    <row r="48" spans="1:2" x14ac:dyDescent="0.25">
      <c r="A48" t="s">
        <v>1569</v>
      </c>
      <c r="B48" t="s">
        <v>1676</v>
      </c>
    </row>
    <row r="49" spans="1:2" x14ac:dyDescent="0.25">
      <c r="A49" t="s">
        <v>1669</v>
      </c>
      <c r="B49" t="s">
        <v>1676</v>
      </c>
    </row>
    <row r="50" spans="1:2" x14ac:dyDescent="0.25">
      <c r="A50" t="s">
        <v>1670</v>
      </c>
    </row>
    <row r="51" spans="1:2" x14ac:dyDescent="0.25">
      <c r="A51" t="s">
        <v>1671</v>
      </c>
    </row>
    <row r="52" spans="1:2" x14ac:dyDescent="0.25">
      <c r="A52" t="s">
        <v>1570</v>
      </c>
      <c r="B52" t="s">
        <v>1676</v>
      </c>
    </row>
    <row r="53" spans="1:2" x14ac:dyDescent="0.25">
      <c r="A53" t="s">
        <v>1571</v>
      </c>
      <c r="B53" t="s">
        <v>1676</v>
      </c>
    </row>
    <row r="54" spans="1:2" x14ac:dyDescent="0.25">
      <c r="A54" t="s">
        <v>1572</v>
      </c>
      <c r="B54" t="s">
        <v>1676</v>
      </c>
    </row>
    <row r="55" spans="1:2" x14ac:dyDescent="0.25">
      <c r="A55" t="s">
        <v>1573</v>
      </c>
      <c r="B55" t="s">
        <v>1676</v>
      </c>
    </row>
    <row r="56" spans="1:2" x14ac:dyDescent="0.25">
      <c r="A56" t="s">
        <v>1574</v>
      </c>
      <c r="B56" t="s">
        <v>1676</v>
      </c>
    </row>
    <row r="57" spans="1:2" x14ac:dyDescent="0.25">
      <c r="A57" t="s">
        <v>1575</v>
      </c>
      <c r="B57" t="s">
        <v>1676</v>
      </c>
    </row>
    <row r="58" spans="1:2" x14ac:dyDescent="0.25">
      <c r="A58" t="s">
        <v>1576</v>
      </c>
      <c r="B58" t="s">
        <v>1676</v>
      </c>
    </row>
    <row r="59" spans="1:2" x14ac:dyDescent="0.25">
      <c r="A59" t="s">
        <v>1577</v>
      </c>
      <c r="B59" t="s">
        <v>1676</v>
      </c>
    </row>
    <row r="60" spans="1:2" x14ac:dyDescent="0.25">
      <c r="A60" t="s">
        <v>1578</v>
      </c>
      <c r="B60" t="s">
        <v>1677</v>
      </c>
    </row>
    <row r="61" spans="1:2" x14ac:dyDescent="0.25">
      <c r="A61" t="s">
        <v>1579</v>
      </c>
      <c r="B61" t="s">
        <v>1676</v>
      </c>
    </row>
    <row r="62" spans="1:2" x14ac:dyDescent="0.25">
      <c r="A62" t="s">
        <v>1580</v>
      </c>
      <c r="B62" t="s">
        <v>1676</v>
      </c>
    </row>
    <row r="63" spans="1:2" x14ac:dyDescent="0.25">
      <c r="A63" t="s">
        <v>1581</v>
      </c>
      <c r="B63" t="s">
        <v>1676</v>
      </c>
    </row>
    <row r="64" spans="1:2" x14ac:dyDescent="0.25">
      <c r="A64" t="s">
        <v>1582</v>
      </c>
      <c r="B64" t="s">
        <v>1677</v>
      </c>
    </row>
    <row r="65" spans="1:2" x14ac:dyDescent="0.25">
      <c r="A65" t="s">
        <v>1583</v>
      </c>
      <c r="B65" t="s">
        <v>1676</v>
      </c>
    </row>
    <row r="66" spans="1:2" x14ac:dyDescent="0.25">
      <c r="A66" t="s">
        <v>1584</v>
      </c>
      <c r="B66" t="s">
        <v>1676</v>
      </c>
    </row>
    <row r="67" spans="1:2" x14ac:dyDescent="0.25">
      <c r="A67" t="s">
        <v>1585</v>
      </c>
      <c r="B67" t="s">
        <v>1677</v>
      </c>
    </row>
    <row r="68" spans="1:2" x14ac:dyDescent="0.25">
      <c r="A68" t="s">
        <v>1586</v>
      </c>
      <c r="B68" t="s">
        <v>1678</v>
      </c>
    </row>
    <row r="69" spans="1:2" x14ac:dyDescent="0.25">
      <c r="A69" t="s">
        <v>1587</v>
      </c>
      <c r="B69" t="s">
        <v>1677</v>
      </c>
    </row>
    <row r="70" spans="1:2" x14ac:dyDescent="0.25">
      <c r="A70" t="s">
        <v>1588</v>
      </c>
      <c r="B70" t="s">
        <v>1677</v>
      </c>
    </row>
    <row r="71" spans="1:2" x14ac:dyDescent="0.25">
      <c r="A71" t="s">
        <v>1589</v>
      </c>
      <c r="B71" t="s">
        <v>1676</v>
      </c>
    </row>
    <row r="72" spans="1:2" x14ac:dyDescent="0.25">
      <c r="A72" t="s">
        <v>1590</v>
      </c>
      <c r="B72" t="s">
        <v>1677</v>
      </c>
    </row>
    <row r="73" spans="1:2" x14ac:dyDescent="0.25">
      <c r="A73" t="s">
        <v>1672</v>
      </c>
      <c r="B73" t="s">
        <v>1677</v>
      </c>
    </row>
    <row r="74" spans="1:2" x14ac:dyDescent="0.25">
      <c r="A74" t="s">
        <v>1591</v>
      </c>
      <c r="B74" t="s">
        <v>1677</v>
      </c>
    </row>
    <row r="75" spans="1:2" x14ac:dyDescent="0.25">
      <c r="A75" t="s">
        <v>1592</v>
      </c>
      <c r="B75" t="s">
        <v>1677</v>
      </c>
    </row>
    <row r="76" spans="1:2" x14ac:dyDescent="0.25">
      <c r="A76" t="s">
        <v>1593</v>
      </c>
      <c r="B76" t="s">
        <v>1677</v>
      </c>
    </row>
    <row r="77" spans="1:2" x14ac:dyDescent="0.25">
      <c r="A77" t="s">
        <v>1643</v>
      </c>
      <c r="B77" t="s">
        <v>1676</v>
      </c>
    </row>
    <row r="78" spans="1:2" x14ac:dyDescent="0.25">
      <c r="A78" t="s">
        <v>1648</v>
      </c>
      <c r="B78" t="s">
        <v>1676</v>
      </c>
    </row>
    <row r="79" spans="1:2" x14ac:dyDescent="0.25">
      <c r="A79" t="s">
        <v>1645</v>
      </c>
      <c r="B79" t="s">
        <v>1678</v>
      </c>
    </row>
    <row r="80" spans="1:2" x14ac:dyDescent="0.25">
      <c r="A80" t="s">
        <v>1674</v>
      </c>
      <c r="B80" t="s">
        <v>1676</v>
      </c>
    </row>
    <row r="81" spans="1:2" x14ac:dyDescent="0.25">
      <c r="A81" t="s">
        <v>1675</v>
      </c>
      <c r="B81" t="s">
        <v>1677</v>
      </c>
    </row>
    <row r="82" spans="1:2" x14ac:dyDescent="0.25">
      <c r="A82" t="s">
        <v>1594</v>
      </c>
    </row>
    <row r="83" spans="1:2" x14ac:dyDescent="0.25">
      <c r="A83" t="s">
        <v>1595</v>
      </c>
    </row>
  </sheetData>
  <pageMargins left="0.7" right="0.7" top="0.75" bottom="0.75" header="0.3" footer="0.3"/>
  <pageSetup orientation="portrait" r:id="rId2"/>
  <customProperties>
    <customPr name="_pios_id" r:id="rId3"/>
    <customPr name="CofWorksheetType" r:id="rId4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157F-45E1-4E1F-8B79-CFCA07867708}">
  <dimension ref="A1:Q49"/>
  <sheetViews>
    <sheetView zoomScale="68" zoomScaleNormal="68" workbookViewId="0">
      <pane xSplit="4" ySplit="2" topLeftCell="E3" activePane="bottomRight" state="frozen"/>
      <selection activeCell="B10" sqref="B10"/>
      <selection pane="topRight" activeCell="B10" sqref="B10"/>
      <selection pane="bottomLeft" activeCell="B10" sqref="B10"/>
      <selection pane="bottomRight" activeCell="A2" sqref="A2"/>
    </sheetView>
  </sheetViews>
  <sheetFormatPr defaultRowHeight="15" x14ac:dyDescent="0.25"/>
  <cols>
    <col min="1" max="1" width="27.28515625" customWidth="1"/>
    <col min="2" max="2" width="24.28515625" customWidth="1"/>
    <col min="3" max="3" width="11.28515625" customWidth="1"/>
    <col min="4" max="4" width="43.85546875" customWidth="1"/>
    <col min="5" max="5" width="154.5703125" bestFit="1" customWidth="1"/>
    <col min="6" max="6" width="15.28515625" customWidth="1"/>
    <col min="7" max="7" width="15.140625" customWidth="1"/>
    <col min="8" max="8" width="18.42578125" customWidth="1"/>
    <col min="9" max="9" width="32.140625" customWidth="1"/>
    <col min="10" max="10" width="24.5703125" customWidth="1"/>
    <col min="11" max="11" width="34.28515625" customWidth="1"/>
    <col min="12" max="12" width="27.7109375" bestFit="1" customWidth="1"/>
    <col min="13" max="13" width="28.28515625" bestFit="1" customWidth="1"/>
    <col min="14" max="14" width="28.5703125" bestFit="1" customWidth="1"/>
    <col min="15" max="15" width="8.85546875" bestFit="1" customWidth="1"/>
    <col min="16" max="16" width="14.140625" style="83" hidden="1" customWidth="1"/>
    <col min="17" max="17" width="16" style="83" hidden="1" customWidth="1"/>
  </cols>
  <sheetData>
    <row r="1" spans="1:17" ht="37.5" x14ac:dyDescent="0.5">
      <c r="A1" s="58">
        <f>SUBTOTAL(3,A3:A462)</f>
        <v>46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61"/>
    </row>
    <row r="2" spans="1:17" s="66" customFormat="1" ht="54" x14ac:dyDescent="0.25">
      <c r="A2" s="62" t="s">
        <v>886</v>
      </c>
      <c r="B2" s="63" t="s">
        <v>53</v>
      </c>
      <c r="C2" s="63" t="s">
        <v>887</v>
      </c>
      <c r="D2" s="64" t="s">
        <v>888</v>
      </c>
      <c r="E2" s="63" t="s">
        <v>889</v>
      </c>
      <c r="F2" s="63" t="s">
        <v>890</v>
      </c>
      <c r="G2" s="63" t="s">
        <v>633</v>
      </c>
      <c r="H2" s="64" t="s">
        <v>891</v>
      </c>
      <c r="I2" s="63" t="s">
        <v>892</v>
      </c>
      <c r="J2" s="63" t="s">
        <v>893</v>
      </c>
      <c r="K2" s="63" t="s">
        <v>894</v>
      </c>
      <c r="L2" s="63" t="s">
        <v>895</v>
      </c>
      <c r="M2" s="63" t="s">
        <v>896</v>
      </c>
      <c r="N2" s="63" t="s">
        <v>897</v>
      </c>
      <c r="O2" s="63" t="s">
        <v>898</v>
      </c>
      <c r="P2" s="64" t="s">
        <v>899</v>
      </c>
      <c r="Q2" s="65" t="s">
        <v>900</v>
      </c>
    </row>
    <row r="3" spans="1:17" ht="18.75" customHeight="1" x14ac:dyDescent="0.25">
      <c r="A3" s="67" t="s">
        <v>901</v>
      </c>
      <c r="B3" s="68"/>
      <c r="C3" s="68">
        <v>1115</v>
      </c>
      <c r="D3" s="68" t="s">
        <v>722</v>
      </c>
      <c r="E3" s="68" t="s">
        <v>723</v>
      </c>
      <c r="F3" s="68" t="str">
        <f>+VLOOKUP(H3,'[1]Tỉnh '!$A:$B,2,0)</f>
        <v>TNN03</v>
      </c>
      <c r="G3" s="68" t="s">
        <v>902</v>
      </c>
      <c r="H3" s="68" t="s">
        <v>903</v>
      </c>
      <c r="I3" s="68" t="s">
        <v>904</v>
      </c>
      <c r="J3" s="68" t="s">
        <v>905</v>
      </c>
      <c r="K3" s="68" t="str">
        <f>+VLOOKUP(F3,'[1]Tỉnh '!$B:$C,2,0)</f>
        <v>NGUYỄN TRUNG THÀNH</v>
      </c>
      <c r="L3" s="68" t="str">
        <f>+VLOOKUP(K3,'[1]Tỉnh '!$C:$D,2,0)</f>
        <v>thanh.nt11@pnj.com.vn</v>
      </c>
      <c r="M3" s="68" t="s">
        <v>906</v>
      </c>
      <c r="N3" s="68" t="s">
        <v>907</v>
      </c>
      <c r="O3" s="68" t="s">
        <v>621</v>
      </c>
      <c r="P3" s="69"/>
      <c r="Q3" s="70"/>
    </row>
    <row r="4" spans="1:17" ht="18.75" customHeight="1" x14ac:dyDescent="0.25">
      <c r="A4" s="67" t="s">
        <v>901</v>
      </c>
      <c r="B4" s="68"/>
      <c r="C4" s="68">
        <v>1255</v>
      </c>
      <c r="D4" s="68" t="s">
        <v>724</v>
      </c>
      <c r="E4" s="68" t="s">
        <v>725</v>
      </c>
      <c r="F4" s="68" t="str">
        <f>+VLOOKUP(H4,'[1]Tỉnh '!$A:$B,2,0)</f>
        <v>TNN04</v>
      </c>
      <c r="G4" s="68" t="s">
        <v>902</v>
      </c>
      <c r="H4" s="68" t="s">
        <v>818</v>
      </c>
      <c r="I4" s="68" t="s">
        <v>908</v>
      </c>
      <c r="J4" s="68" t="s">
        <v>909</v>
      </c>
      <c r="K4" s="68" t="str">
        <f>+VLOOKUP(F4,'[1]Tỉnh '!$B:$C,2,0)</f>
        <v>NGUYỄN HỮU HÙNG</v>
      </c>
      <c r="L4" s="68" t="str">
        <f>+VLOOKUP(K4,'[1]Tỉnh '!$C:$D,2,0)</f>
        <v>thanh.nt11@pnj.com.vn</v>
      </c>
      <c r="M4" s="68" t="s">
        <v>906</v>
      </c>
      <c r="N4" s="68" t="s">
        <v>907</v>
      </c>
      <c r="O4" s="68" t="s">
        <v>622</v>
      </c>
      <c r="P4" s="69"/>
      <c r="Q4" s="70"/>
    </row>
    <row r="5" spans="1:17" ht="18.75" customHeight="1" x14ac:dyDescent="0.25">
      <c r="A5" s="67" t="s">
        <v>901</v>
      </c>
      <c r="B5" s="68"/>
      <c r="C5" s="68">
        <v>1256</v>
      </c>
      <c r="D5" s="68" t="s">
        <v>726</v>
      </c>
      <c r="E5" s="68" t="s">
        <v>727</v>
      </c>
      <c r="F5" s="68" t="str">
        <f>+VLOOKUP(H5,'[1]Tỉnh '!$A:$B,2,0)</f>
        <v>TNN04</v>
      </c>
      <c r="G5" s="68" t="s">
        <v>902</v>
      </c>
      <c r="H5" s="68" t="s">
        <v>818</v>
      </c>
      <c r="I5" s="68" t="s">
        <v>910</v>
      </c>
      <c r="J5" s="68" t="s">
        <v>911</v>
      </c>
      <c r="K5" s="68" t="str">
        <f>+VLOOKUP(F5,'[1]Tỉnh '!$B:$C,2,0)</f>
        <v>NGUYỄN HỮU HÙNG</v>
      </c>
      <c r="L5" s="68" t="str">
        <f>+VLOOKUP(K5,'[1]Tỉnh '!$C:$D,2,0)</f>
        <v>thanh.nt11@pnj.com.vn</v>
      </c>
      <c r="M5" s="68" t="s">
        <v>906</v>
      </c>
      <c r="N5" s="68" t="s">
        <v>907</v>
      </c>
      <c r="O5" s="68" t="s">
        <v>621</v>
      </c>
      <c r="P5" s="69"/>
      <c r="Q5" s="70"/>
    </row>
    <row r="6" spans="1:17" ht="18.75" customHeight="1" x14ac:dyDescent="0.25">
      <c r="A6" s="67" t="s">
        <v>901</v>
      </c>
      <c r="B6" s="68"/>
      <c r="C6" s="68">
        <v>1277</v>
      </c>
      <c r="D6" s="68" t="s">
        <v>728</v>
      </c>
      <c r="E6" s="68" t="s">
        <v>729</v>
      </c>
      <c r="F6" s="68" t="str">
        <f>+VLOOKUP(H6,'[1]Tỉnh '!$A:$B,2,0)</f>
        <v>TNN01</v>
      </c>
      <c r="G6" s="68" t="s">
        <v>902</v>
      </c>
      <c r="H6" s="68" t="s">
        <v>821</v>
      </c>
      <c r="I6" s="71" t="s">
        <v>912</v>
      </c>
      <c r="J6" s="71" t="s">
        <v>913</v>
      </c>
      <c r="K6" s="68" t="str">
        <f>+VLOOKUP(F6,'[1]Tỉnh '!$B:$C,2,0)</f>
        <v>NGÔ MINH QUANG</v>
      </c>
      <c r="L6" s="68" t="str">
        <f>+VLOOKUP(K6,'[1]Tỉnh '!$C:$D,2,0)</f>
        <v>quang.nm02@pnj.com.vn</v>
      </c>
      <c r="M6" s="68" t="s">
        <v>906</v>
      </c>
      <c r="N6" s="68" t="s">
        <v>907</v>
      </c>
      <c r="O6" s="68" t="s">
        <v>621</v>
      </c>
      <c r="P6" s="69"/>
      <c r="Q6" s="70"/>
    </row>
    <row r="7" spans="1:17" ht="18.75" customHeight="1" x14ac:dyDescent="0.25">
      <c r="A7" s="67" t="s">
        <v>901</v>
      </c>
      <c r="B7" s="68"/>
      <c r="C7" s="68">
        <v>1278</v>
      </c>
      <c r="D7" s="68" t="s">
        <v>730</v>
      </c>
      <c r="E7" s="68" t="s">
        <v>731</v>
      </c>
      <c r="F7" s="68" t="str">
        <f>+VLOOKUP(H7,'[1]Tỉnh '!$A:$B,2,0)</f>
        <v>TNN01</v>
      </c>
      <c r="G7" s="68" t="s">
        <v>902</v>
      </c>
      <c r="H7" s="68" t="s">
        <v>821</v>
      </c>
      <c r="I7" s="72" t="s">
        <v>914</v>
      </c>
      <c r="J7" s="72" t="s">
        <v>915</v>
      </c>
      <c r="K7" s="68" t="str">
        <f>+VLOOKUP(F7,'[1]Tỉnh '!$B:$C,2,0)</f>
        <v>NGÔ MINH QUANG</v>
      </c>
      <c r="L7" s="68" t="str">
        <f>+VLOOKUP(K7,'[1]Tỉnh '!$C:$D,2,0)</f>
        <v>quang.nm02@pnj.com.vn</v>
      </c>
      <c r="M7" s="68" t="s">
        <v>906</v>
      </c>
      <c r="N7" s="68" t="s">
        <v>907</v>
      </c>
      <c r="O7" s="68" t="s">
        <v>622</v>
      </c>
      <c r="P7" s="69"/>
      <c r="Q7" s="70"/>
    </row>
    <row r="8" spans="1:17" ht="18.75" customHeight="1" x14ac:dyDescent="0.25">
      <c r="A8" s="73" t="s">
        <v>916</v>
      </c>
      <c r="B8" s="74" t="s">
        <v>917</v>
      </c>
      <c r="C8" s="68">
        <v>1279</v>
      </c>
      <c r="D8" s="68" t="s">
        <v>918</v>
      </c>
      <c r="E8" s="68" t="s">
        <v>919</v>
      </c>
      <c r="F8" s="68" t="str">
        <f>+VLOOKUP(H8,'[1]Tỉnh '!$A:$B,2,0)</f>
        <v>TNN01</v>
      </c>
      <c r="G8" s="68" t="s">
        <v>902</v>
      </c>
      <c r="H8" s="68" t="s">
        <v>821</v>
      </c>
      <c r="I8" s="72" t="s">
        <v>914</v>
      </c>
      <c r="J8" s="72" t="s">
        <v>915</v>
      </c>
      <c r="K8" s="68" t="str">
        <f>+VLOOKUP(F8,'[1]Tỉnh '!$B:$C,2,0)</f>
        <v>NGÔ MINH QUANG</v>
      </c>
      <c r="L8" s="68" t="str">
        <f>+VLOOKUP(K8,'[1]Tỉnh '!$C:$D,2,0)</f>
        <v>quang.nm02@pnj.com.vn</v>
      </c>
      <c r="M8" s="68" t="s">
        <v>906</v>
      </c>
      <c r="N8" s="68" t="s">
        <v>907</v>
      </c>
      <c r="O8" s="68" t="s">
        <v>622</v>
      </c>
      <c r="P8" s="75"/>
      <c r="Q8" s="76" t="s">
        <v>920</v>
      </c>
    </row>
    <row r="9" spans="1:17" ht="18.75" customHeight="1" x14ac:dyDescent="0.25">
      <c r="A9" s="67" t="s">
        <v>901</v>
      </c>
      <c r="B9" s="68"/>
      <c r="C9" s="68">
        <v>1280</v>
      </c>
      <c r="D9" s="68" t="s">
        <v>732</v>
      </c>
      <c r="E9" s="68" t="s">
        <v>733</v>
      </c>
      <c r="F9" s="68" t="str">
        <f>+VLOOKUP(H9,'[1]Tỉnh '!$A:$B,2,0)</f>
        <v>TNN03</v>
      </c>
      <c r="G9" s="68" t="s">
        <v>902</v>
      </c>
      <c r="H9" s="68" t="s">
        <v>822</v>
      </c>
      <c r="I9" s="77" t="s">
        <v>921</v>
      </c>
      <c r="J9" s="77" t="s">
        <v>922</v>
      </c>
      <c r="K9" s="68" t="str">
        <f>+VLOOKUP(F9,'[1]Tỉnh '!$B:$C,2,0)</f>
        <v>NGUYỄN TRUNG THÀNH</v>
      </c>
      <c r="L9" s="68" t="str">
        <f>+VLOOKUP(K9,'[1]Tỉnh '!$C:$D,2,0)</f>
        <v>thanh.nt11@pnj.com.vn</v>
      </c>
      <c r="M9" s="68" t="s">
        <v>906</v>
      </c>
      <c r="N9" s="68" t="s">
        <v>907</v>
      </c>
      <c r="O9" s="68" t="s">
        <v>622</v>
      </c>
      <c r="P9" s="69"/>
      <c r="Q9" s="70"/>
    </row>
    <row r="10" spans="1:17" ht="18.75" customHeight="1" x14ac:dyDescent="0.25">
      <c r="A10" s="67" t="s">
        <v>901</v>
      </c>
      <c r="B10" s="68"/>
      <c r="C10" s="68">
        <v>1294</v>
      </c>
      <c r="D10" s="68" t="s">
        <v>734</v>
      </c>
      <c r="E10" s="68" t="s">
        <v>735</v>
      </c>
      <c r="F10" s="68" t="str">
        <f>+VLOOKUP(H10,'[1]Tỉnh '!$A:$B,2,0)</f>
        <v>TNN01</v>
      </c>
      <c r="G10" s="68" t="s">
        <v>902</v>
      </c>
      <c r="H10" s="68" t="s">
        <v>823</v>
      </c>
      <c r="I10" s="68" t="s">
        <v>923</v>
      </c>
      <c r="J10" s="68" t="s">
        <v>924</v>
      </c>
      <c r="K10" s="68" t="str">
        <f>+VLOOKUP(F10,'[1]Tỉnh '!$B:$C,2,0)</f>
        <v>NGÔ MINH QUANG</v>
      </c>
      <c r="L10" s="68" t="str">
        <f>+VLOOKUP(K10,'[1]Tỉnh '!$C:$D,2,0)</f>
        <v>quang.nm02@pnj.com.vn</v>
      </c>
      <c r="M10" s="68" t="s">
        <v>906</v>
      </c>
      <c r="N10" s="68" t="s">
        <v>907</v>
      </c>
      <c r="O10" s="68" t="s">
        <v>621</v>
      </c>
      <c r="P10" s="69"/>
      <c r="Q10" s="70"/>
    </row>
    <row r="11" spans="1:17" ht="18.75" customHeight="1" x14ac:dyDescent="0.25">
      <c r="A11" s="67" t="s">
        <v>901</v>
      </c>
      <c r="B11" s="68"/>
      <c r="C11" s="68">
        <v>1295</v>
      </c>
      <c r="D11" s="68" t="s">
        <v>736</v>
      </c>
      <c r="E11" s="68" t="s">
        <v>737</v>
      </c>
      <c r="F11" s="68" t="str">
        <f>+VLOOKUP(H11,'[1]Tỉnh '!$A:$B,2,0)</f>
        <v>TNN01</v>
      </c>
      <c r="G11" s="68" t="s">
        <v>902</v>
      </c>
      <c r="H11" s="68" t="s">
        <v>823</v>
      </c>
      <c r="I11" s="68" t="s">
        <v>925</v>
      </c>
      <c r="J11" s="68" t="s">
        <v>926</v>
      </c>
      <c r="K11" s="68" t="str">
        <f>+VLOOKUP(F11,'[1]Tỉnh '!$B:$C,2,0)</f>
        <v>NGÔ MINH QUANG</v>
      </c>
      <c r="L11" s="68" t="str">
        <f>+VLOOKUP(K11,'[1]Tỉnh '!$C:$D,2,0)</f>
        <v>quang.nm02@pnj.com.vn</v>
      </c>
      <c r="M11" s="68" t="s">
        <v>906</v>
      </c>
      <c r="N11" s="68" t="s">
        <v>907</v>
      </c>
      <c r="O11" s="68" t="s">
        <v>622</v>
      </c>
      <c r="P11" s="69"/>
      <c r="Q11" s="70"/>
    </row>
    <row r="12" spans="1:17" ht="18.75" customHeight="1" x14ac:dyDescent="0.25">
      <c r="A12" s="67" t="s">
        <v>901</v>
      </c>
      <c r="B12" s="68"/>
      <c r="C12" s="68">
        <v>1307</v>
      </c>
      <c r="D12" s="68" t="s">
        <v>738</v>
      </c>
      <c r="E12" s="68" t="s">
        <v>739</v>
      </c>
      <c r="F12" s="68" t="str">
        <f>+VLOOKUP(H12,'[1]Tỉnh '!$A:$B,2,0)</f>
        <v>TNN02</v>
      </c>
      <c r="G12" s="68" t="s">
        <v>902</v>
      </c>
      <c r="H12" s="68" t="s">
        <v>927</v>
      </c>
      <c r="I12" s="68" t="s">
        <v>928</v>
      </c>
      <c r="J12" s="68" t="s">
        <v>929</v>
      </c>
      <c r="K12" s="68" t="str">
        <f>+VLOOKUP(F12,'[1]Tỉnh '!$B:$C,2,0)</f>
        <v>VÕ XUÂN HỘI</v>
      </c>
      <c r="L12" s="68" t="str">
        <f>+VLOOKUP(K12,'[1]Tỉnh '!$C:$D,2,0)</f>
        <v>hoi.vx@pnj.com.vn</v>
      </c>
      <c r="M12" s="68" t="s">
        <v>906</v>
      </c>
      <c r="N12" s="68" t="s">
        <v>907</v>
      </c>
      <c r="O12" s="68" t="s">
        <v>622</v>
      </c>
      <c r="P12" s="69"/>
      <c r="Q12" s="70"/>
    </row>
    <row r="13" spans="1:17" ht="18.75" customHeight="1" x14ac:dyDescent="0.25">
      <c r="A13" s="67" t="s">
        <v>901</v>
      </c>
      <c r="B13" s="68"/>
      <c r="C13" s="68">
        <v>1308</v>
      </c>
      <c r="D13" s="68" t="s">
        <v>740</v>
      </c>
      <c r="E13" s="68" t="s">
        <v>741</v>
      </c>
      <c r="F13" s="68" t="str">
        <f>+VLOOKUP(H13,'[1]Tỉnh '!$A:$B,2,0)</f>
        <v>TNN02</v>
      </c>
      <c r="G13" s="68" t="s">
        <v>902</v>
      </c>
      <c r="H13" s="68" t="s">
        <v>927</v>
      </c>
      <c r="I13" s="68" t="s">
        <v>930</v>
      </c>
      <c r="J13" s="68" t="s">
        <v>931</v>
      </c>
      <c r="K13" s="68" t="str">
        <f>+VLOOKUP(F13,'[1]Tỉnh '!$B:$C,2,0)</f>
        <v>VÕ XUÂN HỘI</v>
      </c>
      <c r="L13" s="68" t="str">
        <f>+VLOOKUP(K13,'[1]Tỉnh '!$C:$D,2,0)</f>
        <v>hoi.vx@pnj.com.vn</v>
      </c>
      <c r="M13" s="68" t="s">
        <v>906</v>
      </c>
      <c r="N13" s="68" t="s">
        <v>907</v>
      </c>
      <c r="O13" s="68" t="s">
        <v>622</v>
      </c>
      <c r="P13" s="69"/>
      <c r="Q13" s="70"/>
    </row>
    <row r="14" spans="1:17" ht="18.75" customHeight="1" x14ac:dyDescent="0.25">
      <c r="A14" s="67" t="s">
        <v>901</v>
      </c>
      <c r="B14" s="68"/>
      <c r="C14" s="68">
        <v>1314</v>
      </c>
      <c r="D14" s="68" t="s">
        <v>742</v>
      </c>
      <c r="E14" s="68" t="s">
        <v>743</v>
      </c>
      <c r="F14" s="68" t="str">
        <f>+VLOOKUP(H14,'[1]Tỉnh '!$A:$B,2,0)</f>
        <v>TNN01</v>
      </c>
      <c r="G14" s="68" t="s">
        <v>902</v>
      </c>
      <c r="H14" s="68" t="s">
        <v>824</v>
      </c>
      <c r="I14" s="68" t="s">
        <v>932</v>
      </c>
      <c r="J14" s="68" t="s">
        <v>933</v>
      </c>
      <c r="K14" s="68" t="str">
        <f>+VLOOKUP(F14,'[1]Tỉnh '!$B:$C,2,0)</f>
        <v>NGÔ MINH QUANG</v>
      </c>
      <c r="L14" s="68" t="str">
        <f>+VLOOKUP(K14,'[1]Tỉnh '!$C:$D,2,0)</f>
        <v>quang.nm02@pnj.com.vn</v>
      </c>
      <c r="M14" s="68" t="s">
        <v>906</v>
      </c>
      <c r="N14" s="68" t="s">
        <v>907</v>
      </c>
      <c r="O14" s="68" t="s">
        <v>621</v>
      </c>
      <c r="P14" s="69"/>
      <c r="Q14" s="70"/>
    </row>
    <row r="15" spans="1:17" ht="18.75" customHeight="1" x14ac:dyDescent="0.25">
      <c r="A15" s="67" t="s">
        <v>901</v>
      </c>
      <c r="B15" s="68"/>
      <c r="C15" s="68">
        <v>1316</v>
      </c>
      <c r="D15" s="68" t="s">
        <v>744</v>
      </c>
      <c r="E15" s="68" t="s">
        <v>745</v>
      </c>
      <c r="F15" s="68" t="str">
        <f>+VLOOKUP(H15,'[1]Tỉnh '!$A:$B,2,0)</f>
        <v>TNN03</v>
      </c>
      <c r="G15" s="68" t="s">
        <v>902</v>
      </c>
      <c r="H15" s="68" t="s">
        <v>903</v>
      </c>
      <c r="I15" s="68" t="s">
        <v>934</v>
      </c>
      <c r="J15" s="68" t="s">
        <v>935</v>
      </c>
      <c r="K15" s="68" t="str">
        <f>+VLOOKUP(F15,'[1]Tỉnh '!$B:$C,2,0)</f>
        <v>NGUYỄN TRUNG THÀNH</v>
      </c>
      <c r="L15" s="68" t="str">
        <f>+VLOOKUP(K15,'[1]Tỉnh '!$C:$D,2,0)</f>
        <v>thanh.nt11@pnj.com.vn</v>
      </c>
      <c r="M15" s="68" t="s">
        <v>906</v>
      </c>
      <c r="N15" s="68" t="s">
        <v>907</v>
      </c>
      <c r="O15" s="68" t="s">
        <v>621</v>
      </c>
      <c r="P15" s="69"/>
      <c r="Q15" s="70"/>
    </row>
    <row r="16" spans="1:17" ht="18.75" customHeight="1" x14ac:dyDescent="0.25">
      <c r="A16" s="67" t="s">
        <v>901</v>
      </c>
      <c r="B16" s="68"/>
      <c r="C16" s="68">
        <v>1317</v>
      </c>
      <c r="D16" s="68" t="s">
        <v>746</v>
      </c>
      <c r="E16" s="68" t="s">
        <v>747</v>
      </c>
      <c r="F16" s="68" t="str">
        <f>+VLOOKUP(H16,'[1]Tỉnh '!$A:$B,2,0)</f>
        <v>TNN03</v>
      </c>
      <c r="G16" s="68" t="s">
        <v>902</v>
      </c>
      <c r="H16" s="68" t="s">
        <v>903</v>
      </c>
      <c r="I16" s="68" t="s">
        <v>936</v>
      </c>
      <c r="J16" s="68" t="s">
        <v>937</v>
      </c>
      <c r="K16" s="68" t="str">
        <f>+VLOOKUP(F16,'[1]Tỉnh '!$B:$C,2,0)</f>
        <v>NGUYỄN TRUNG THÀNH</v>
      </c>
      <c r="L16" s="68" t="str">
        <f>+VLOOKUP(K16,'[1]Tỉnh '!$C:$D,2,0)</f>
        <v>thanh.nt11@pnj.com.vn</v>
      </c>
      <c r="M16" s="68" t="s">
        <v>906</v>
      </c>
      <c r="N16" s="68" t="s">
        <v>907</v>
      </c>
      <c r="O16" s="68" t="s">
        <v>622</v>
      </c>
      <c r="P16" s="69"/>
      <c r="Q16" s="70"/>
    </row>
    <row r="17" spans="1:17" ht="18.75" customHeight="1" x14ac:dyDescent="0.25">
      <c r="A17" s="67" t="s">
        <v>901</v>
      </c>
      <c r="B17" s="68"/>
      <c r="C17" s="68">
        <v>1318</v>
      </c>
      <c r="D17" s="68" t="s">
        <v>748</v>
      </c>
      <c r="E17" s="68" t="s">
        <v>749</v>
      </c>
      <c r="F17" s="68" t="str">
        <f>+VLOOKUP(H17,'[1]Tỉnh '!$A:$B,2,0)</f>
        <v>TNN03</v>
      </c>
      <c r="G17" s="68" t="s">
        <v>902</v>
      </c>
      <c r="H17" s="68" t="s">
        <v>903</v>
      </c>
      <c r="I17" s="68" t="s">
        <v>938</v>
      </c>
      <c r="J17" s="68" t="s">
        <v>939</v>
      </c>
      <c r="K17" s="68" t="str">
        <f>+VLOOKUP(F17,'[1]Tỉnh '!$B:$C,2,0)</f>
        <v>NGUYỄN TRUNG THÀNH</v>
      </c>
      <c r="L17" s="68" t="str">
        <f>+VLOOKUP(K17,'[1]Tỉnh '!$C:$D,2,0)</f>
        <v>thanh.nt11@pnj.com.vn</v>
      </c>
      <c r="M17" s="68" t="s">
        <v>906</v>
      </c>
      <c r="N17" s="68" t="s">
        <v>907</v>
      </c>
      <c r="O17" s="68" t="s">
        <v>622</v>
      </c>
      <c r="P17" s="69"/>
      <c r="Q17" s="70"/>
    </row>
    <row r="18" spans="1:17" ht="18.75" customHeight="1" x14ac:dyDescent="0.25">
      <c r="A18" s="67" t="s">
        <v>901</v>
      </c>
      <c r="B18" s="68"/>
      <c r="C18" s="68">
        <v>1329</v>
      </c>
      <c r="D18" s="68" t="s">
        <v>750</v>
      </c>
      <c r="E18" s="68" t="s">
        <v>751</v>
      </c>
      <c r="F18" s="68" t="str">
        <f>+VLOOKUP(H18,'[1]Tỉnh '!$A:$B,2,0)</f>
        <v>TNN02</v>
      </c>
      <c r="G18" s="68" t="s">
        <v>902</v>
      </c>
      <c r="H18" s="68" t="s">
        <v>827</v>
      </c>
      <c r="I18" s="68" t="s">
        <v>940</v>
      </c>
      <c r="J18" s="68" t="s">
        <v>941</v>
      </c>
      <c r="K18" s="68" t="str">
        <f>+VLOOKUP(F18,'[1]Tỉnh '!$B:$C,2,0)</f>
        <v>VÕ XUÂN HỘI</v>
      </c>
      <c r="L18" s="68" t="str">
        <f>+VLOOKUP(K18,'[1]Tỉnh '!$C:$D,2,0)</f>
        <v>hoi.vx@pnj.com.vn</v>
      </c>
      <c r="M18" s="68" t="s">
        <v>906</v>
      </c>
      <c r="N18" s="68" t="s">
        <v>907</v>
      </c>
      <c r="O18" s="68" t="s">
        <v>622</v>
      </c>
      <c r="P18" s="69"/>
      <c r="Q18" s="70"/>
    </row>
    <row r="19" spans="1:17" ht="18.75" customHeight="1" x14ac:dyDescent="0.25">
      <c r="A19" s="67" t="s">
        <v>901</v>
      </c>
      <c r="B19" s="68"/>
      <c r="C19" s="68">
        <v>1330</v>
      </c>
      <c r="D19" s="68" t="s">
        <v>752</v>
      </c>
      <c r="E19" s="68" t="s">
        <v>753</v>
      </c>
      <c r="F19" s="68" t="str">
        <f>+VLOOKUP(H19,'[1]Tỉnh '!$A:$B,2,0)</f>
        <v>TNN02</v>
      </c>
      <c r="G19" s="68" t="s">
        <v>902</v>
      </c>
      <c r="H19" s="68" t="s">
        <v>827</v>
      </c>
      <c r="I19" s="68" t="s">
        <v>942</v>
      </c>
      <c r="J19" s="68" t="s">
        <v>943</v>
      </c>
      <c r="K19" s="68" t="str">
        <f>+VLOOKUP(F19,'[1]Tỉnh '!$B:$C,2,0)</f>
        <v>VÕ XUÂN HỘI</v>
      </c>
      <c r="L19" s="68" t="str">
        <f>+VLOOKUP(K19,'[1]Tỉnh '!$C:$D,2,0)</f>
        <v>hoi.vx@pnj.com.vn</v>
      </c>
      <c r="M19" s="68" t="s">
        <v>906</v>
      </c>
      <c r="N19" s="68" t="s">
        <v>907</v>
      </c>
      <c r="O19" s="68" t="s">
        <v>621</v>
      </c>
      <c r="P19" s="69"/>
      <c r="Q19" s="70"/>
    </row>
    <row r="20" spans="1:17" ht="18.75" customHeight="1" x14ac:dyDescent="0.25">
      <c r="A20" s="67" t="s">
        <v>901</v>
      </c>
      <c r="B20" s="68"/>
      <c r="C20" s="68">
        <v>1370</v>
      </c>
      <c r="D20" s="68" t="s">
        <v>754</v>
      </c>
      <c r="E20" s="68" t="s">
        <v>755</v>
      </c>
      <c r="F20" s="68" t="str">
        <f>+VLOOKUP(H20,'[1]Tỉnh '!$A:$B,2,0)</f>
        <v>TNN01</v>
      </c>
      <c r="G20" s="68" t="s">
        <v>902</v>
      </c>
      <c r="H20" s="68" t="s">
        <v>821</v>
      </c>
      <c r="I20" s="68" t="s">
        <v>944</v>
      </c>
      <c r="J20" s="68" t="s">
        <v>945</v>
      </c>
      <c r="K20" s="68" t="str">
        <f>+VLOOKUP(F20,'[1]Tỉnh '!$B:$C,2,0)</f>
        <v>NGÔ MINH QUANG</v>
      </c>
      <c r="L20" s="68" t="str">
        <f>+VLOOKUP(K20,'[1]Tỉnh '!$C:$D,2,0)</f>
        <v>quang.nm02@pnj.com.vn</v>
      </c>
      <c r="M20" s="68" t="s">
        <v>906</v>
      </c>
      <c r="N20" s="68" t="s">
        <v>907</v>
      </c>
      <c r="O20" s="68" t="s">
        <v>621</v>
      </c>
      <c r="P20" s="69"/>
      <c r="Q20" s="70"/>
    </row>
    <row r="21" spans="1:17" ht="18.75" customHeight="1" x14ac:dyDescent="0.25">
      <c r="A21" s="67" t="s">
        <v>901</v>
      </c>
      <c r="B21" s="68"/>
      <c r="C21" s="68">
        <v>1373</v>
      </c>
      <c r="D21" s="68" t="s">
        <v>756</v>
      </c>
      <c r="E21" s="68" t="s">
        <v>757</v>
      </c>
      <c r="F21" s="68" t="str">
        <f>+VLOOKUP(H21,'[1]Tỉnh '!$A:$B,2,0)</f>
        <v>TNN02</v>
      </c>
      <c r="G21" s="68" t="s">
        <v>902</v>
      </c>
      <c r="H21" s="68" t="s">
        <v>927</v>
      </c>
      <c r="I21" s="68" t="s">
        <v>946</v>
      </c>
      <c r="J21" s="68" t="s">
        <v>947</v>
      </c>
      <c r="K21" s="68" t="str">
        <f>+VLOOKUP(F21,'[1]Tỉnh '!$B:$C,2,0)</f>
        <v>VÕ XUÂN HỘI</v>
      </c>
      <c r="L21" s="68" t="str">
        <f>+VLOOKUP(K21,'[1]Tỉnh '!$C:$D,2,0)</f>
        <v>hoi.vx@pnj.com.vn</v>
      </c>
      <c r="M21" s="68" t="s">
        <v>906</v>
      </c>
      <c r="N21" s="68" t="s">
        <v>907</v>
      </c>
      <c r="O21" s="68" t="s">
        <v>621</v>
      </c>
      <c r="P21" s="69"/>
      <c r="Q21" s="70"/>
    </row>
    <row r="22" spans="1:17" ht="18.75" customHeight="1" x14ac:dyDescent="0.25">
      <c r="A22" s="67" t="s">
        <v>901</v>
      </c>
      <c r="B22" s="68"/>
      <c r="C22" s="68">
        <v>1376</v>
      </c>
      <c r="D22" s="68" t="s">
        <v>758</v>
      </c>
      <c r="E22" s="68" t="s">
        <v>759</v>
      </c>
      <c r="F22" s="68" t="str">
        <f>+VLOOKUP(H22,'[1]Tỉnh '!$A:$B,2,0)</f>
        <v>TNN04</v>
      </c>
      <c r="G22" s="68" t="s">
        <v>902</v>
      </c>
      <c r="H22" s="68" t="s">
        <v>826</v>
      </c>
      <c r="I22" s="68" t="s">
        <v>948</v>
      </c>
      <c r="J22" s="68" t="s">
        <v>949</v>
      </c>
      <c r="K22" s="68" t="str">
        <f>+VLOOKUP(F22,'[1]Tỉnh '!$B:$C,2,0)</f>
        <v>NGUYỄN HỮU HÙNG</v>
      </c>
      <c r="L22" s="68" t="str">
        <f>+VLOOKUP(K22,'[1]Tỉnh '!$C:$D,2,0)</f>
        <v>thanh.nt11@pnj.com.vn</v>
      </c>
      <c r="M22" s="68" t="s">
        <v>906</v>
      </c>
      <c r="N22" s="68" t="s">
        <v>907</v>
      </c>
      <c r="O22" s="68" t="s">
        <v>621</v>
      </c>
      <c r="P22" s="69"/>
      <c r="Q22" s="70"/>
    </row>
    <row r="23" spans="1:17" ht="18.75" customHeight="1" x14ac:dyDescent="0.25">
      <c r="A23" s="67" t="s">
        <v>901</v>
      </c>
      <c r="B23" s="68"/>
      <c r="C23" s="68">
        <v>1401</v>
      </c>
      <c r="D23" s="68" t="s">
        <v>760</v>
      </c>
      <c r="E23" s="68" t="s">
        <v>761</v>
      </c>
      <c r="F23" s="68" t="str">
        <f>+VLOOKUP(H23,'[1]Tỉnh '!$A:$B,2,0)</f>
        <v>TNN03</v>
      </c>
      <c r="G23" s="68" t="s">
        <v>902</v>
      </c>
      <c r="H23" s="68" t="s">
        <v>822</v>
      </c>
      <c r="I23" s="68" t="s">
        <v>950</v>
      </c>
      <c r="J23" s="68" t="s">
        <v>951</v>
      </c>
      <c r="K23" s="68" t="str">
        <f>+VLOOKUP(F23,'[1]Tỉnh '!$B:$C,2,0)</f>
        <v>NGUYỄN TRUNG THÀNH</v>
      </c>
      <c r="L23" s="68" t="str">
        <f>+VLOOKUP(K23,'[1]Tỉnh '!$C:$D,2,0)</f>
        <v>thanh.nt11@pnj.com.vn</v>
      </c>
      <c r="M23" s="68" t="s">
        <v>906</v>
      </c>
      <c r="N23" s="68" t="s">
        <v>907</v>
      </c>
      <c r="O23" s="68" t="s">
        <v>621</v>
      </c>
      <c r="P23" s="69"/>
      <c r="Q23" s="70"/>
    </row>
    <row r="24" spans="1:17" ht="18.75" customHeight="1" x14ac:dyDescent="0.25">
      <c r="A24" s="67" t="s">
        <v>901</v>
      </c>
      <c r="B24" s="68"/>
      <c r="C24" s="68">
        <v>1402</v>
      </c>
      <c r="D24" s="68" t="s">
        <v>762</v>
      </c>
      <c r="E24" s="68" t="s">
        <v>763</v>
      </c>
      <c r="F24" s="68" t="str">
        <f>+VLOOKUP(H24,'[1]Tỉnh '!$A:$B,2,0)</f>
        <v>TNN03</v>
      </c>
      <c r="G24" s="68" t="s">
        <v>902</v>
      </c>
      <c r="H24" s="68" t="s">
        <v>903</v>
      </c>
      <c r="I24" s="68" t="s">
        <v>938</v>
      </c>
      <c r="J24" s="68" t="s">
        <v>939</v>
      </c>
      <c r="K24" s="68" t="str">
        <f>+VLOOKUP(F24,'[1]Tỉnh '!$B:$C,2,0)</f>
        <v>NGUYỄN TRUNG THÀNH</v>
      </c>
      <c r="L24" s="68" t="str">
        <f>+VLOOKUP(K24,'[1]Tỉnh '!$C:$D,2,0)</f>
        <v>thanh.nt11@pnj.com.vn</v>
      </c>
      <c r="M24" s="68" t="s">
        <v>906</v>
      </c>
      <c r="N24" s="68" t="s">
        <v>907</v>
      </c>
      <c r="O24" s="68" t="s">
        <v>622</v>
      </c>
      <c r="P24" s="69"/>
      <c r="Q24" s="70"/>
    </row>
    <row r="25" spans="1:17" ht="18.75" customHeight="1" x14ac:dyDescent="0.25">
      <c r="A25" s="67" t="s">
        <v>901</v>
      </c>
      <c r="B25" s="68"/>
      <c r="C25" s="68">
        <v>1404</v>
      </c>
      <c r="D25" s="68" t="s">
        <v>764</v>
      </c>
      <c r="E25" s="68" t="s">
        <v>765</v>
      </c>
      <c r="F25" s="68" t="str">
        <f>+VLOOKUP(H25,'[1]Tỉnh '!$A:$B,2,0)</f>
        <v>TNN03</v>
      </c>
      <c r="G25" s="68" t="s">
        <v>902</v>
      </c>
      <c r="H25" s="68" t="s">
        <v>903</v>
      </c>
      <c r="I25" s="78" t="s">
        <v>952</v>
      </c>
      <c r="J25" s="79" t="s">
        <v>953</v>
      </c>
      <c r="K25" s="68" t="str">
        <f>+VLOOKUP(F25,'[1]Tỉnh '!$B:$C,2,0)</f>
        <v>NGUYỄN TRUNG THÀNH</v>
      </c>
      <c r="L25" s="68" t="str">
        <f>+VLOOKUP(K25,'[1]Tỉnh '!$C:$D,2,0)</f>
        <v>thanh.nt11@pnj.com.vn</v>
      </c>
      <c r="M25" s="68" t="s">
        <v>906</v>
      </c>
      <c r="N25" s="68" t="s">
        <v>907</v>
      </c>
      <c r="O25" s="68" t="s">
        <v>621</v>
      </c>
      <c r="P25" s="69"/>
      <c r="Q25" s="70"/>
    </row>
    <row r="26" spans="1:17" ht="18.75" customHeight="1" x14ac:dyDescent="0.25">
      <c r="A26" s="67" t="s">
        <v>901</v>
      </c>
      <c r="B26" s="68"/>
      <c r="C26" s="68">
        <v>1405</v>
      </c>
      <c r="D26" s="68" t="s">
        <v>766</v>
      </c>
      <c r="E26" s="68" t="s">
        <v>767</v>
      </c>
      <c r="F26" s="68" t="str">
        <f>+VLOOKUP(H26,'[1]Tỉnh '!$A:$B,2,0)</f>
        <v>TNN02</v>
      </c>
      <c r="G26" s="68" t="s">
        <v>902</v>
      </c>
      <c r="H26" s="68" t="s">
        <v>927</v>
      </c>
      <c r="I26" s="68" t="s">
        <v>954</v>
      </c>
      <c r="J26" s="68" t="s">
        <v>955</v>
      </c>
      <c r="K26" s="68" t="str">
        <f>+VLOOKUP(F26,'[1]Tỉnh '!$B:$C,2,0)</f>
        <v>VÕ XUÂN HỘI</v>
      </c>
      <c r="L26" s="68" t="str">
        <f>+VLOOKUP(K26,'[1]Tỉnh '!$C:$D,2,0)</f>
        <v>hoi.vx@pnj.com.vn</v>
      </c>
      <c r="M26" s="68" t="s">
        <v>906</v>
      </c>
      <c r="N26" s="68" t="s">
        <v>907</v>
      </c>
      <c r="O26" s="68" t="s">
        <v>622</v>
      </c>
      <c r="P26" s="69"/>
      <c r="Q26" s="70"/>
    </row>
    <row r="27" spans="1:17" ht="18.75" customHeight="1" x14ac:dyDescent="0.25">
      <c r="A27" s="67" t="s">
        <v>901</v>
      </c>
      <c r="B27" s="68"/>
      <c r="C27" s="68">
        <v>1409</v>
      </c>
      <c r="D27" s="68" t="s">
        <v>768</v>
      </c>
      <c r="E27" s="68" t="s">
        <v>769</v>
      </c>
      <c r="F27" s="68" t="str">
        <f>+VLOOKUP(H27,'[1]Tỉnh '!$A:$B,2,0)</f>
        <v>TNN04</v>
      </c>
      <c r="G27" s="68" t="s">
        <v>902</v>
      </c>
      <c r="H27" s="68" t="s">
        <v>818</v>
      </c>
      <c r="I27" s="68" t="s">
        <v>956</v>
      </c>
      <c r="J27" s="68" t="s">
        <v>957</v>
      </c>
      <c r="K27" s="68" t="str">
        <f>+VLOOKUP(F27,'[1]Tỉnh '!$B:$C,2,0)</f>
        <v>NGUYỄN HỮU HÙNG</v>
      </c>
      <c r="L27" s="68" t="str">
        <f>+VLOOKUP(K27,'[1]Tỉnh '!$C:$D,2,0)</f>
        <v>thanh.nt11@pnj.com.vn</v>
      </c>
      <c r="M27" s="68" t="s">
        <v>906</v>
      </c>
      <c r="N27" s="68" t="s">
        <v>907</v>
      </c>
      <c r="O27" s="68" t="s">
        <v>622</v>
      </c>
      <c r="P27" s="69"/>
      <c r="Q27" s="70"/>
    </row>
    <row r="28" spans="1:17" ht="18.75" customHeight="1" x14ac:dyDescent="0.25">
      <c r="A28" s="67" t="s">
        <v>901</v>
      </c>
      <c r="B28" s="68"/>
      <c r="C28" s="68">
        <v>1445</v>
      </c>
      <c r="D28" s="68" t="s">
        <v>770</v>
      </c>
      <c r="E28" s="68" t="s">
        <v>771</v>
      </c>
      <c r="F28" s="68" t="str">
        <f>+VLOOKUP(H28,'[1]Tỉnh '!$A:$B,2,0)</f>
        <v>TNN01</v>
      </c>
      <c r="G28" s="68" t="s">
        <v>902</v>
      </c>
      <c r="H28" s="68" t="s">
        <v>823</v>
      </c>
      <c r="I28" s="68" t="s">
        <v>958</v>
      </c>
      <c r="J28" s="68" t="s">
        <v>959</v>
      </c>
      <c r="K28" s="68" t="str">
        <f>+VLOOKUP(F28,'[1]Tỉnh '!$B:$C,2,0)</f>
        <v>NGÔ MINH QUANG</v>
      </c>
      <c r="L28" s="68" t="str">
        <f>+VLOOKUP(K28,'[1]Tỉnh '!$C:$D,2,0)</f>
        <v>quang.nm02@pnj.com.vn</v>
      </c>
      <c r="M28" s="68" t="s">
        <v>906</v>
      </c>
      <c r="N28" s="68" t="s">
        <v>907</v>
      </c>
      <c r="O28" s="68" t="s">
        <v>621</v>
      </c>
      <c r="P28" s="69"/>
      <c r="Q28" s="70"/>
    </row>
    <row r="29" spans="1:17" ht="18.75" customHeight="1" x14ac:dyDescent="0.25">
      <c r="A29" s="67" t="s">
        <v>901</v>
      </c>
      <c r="B29" s="68"/>
      <c r="C29" s="68">
        <v>1447</v>
      </c>
      <c r="D29" s="68" t="s">
        <v>772</v>
      </c>
      <c r="E29" s="68" t="s">
        <v>773</v>
      </c>
      <c r="F29" s="68" t="str">
        <f>+VLOOKUP(H29,'[1]Tỉnh '!$A:$B,2,0)</f>
        <v>TNN02</v>
      </c>
      <c r="G29" s="68" t="s">
        <v>902</v>
      </c>
      <c r="H29" s="68" t="s">
        <v>927</v>
      </c>
      <c r="I29" s="68" t="s">
        <v>960</v>
      </c>
      <c r="J29" s="68" t="s">
        <v>961</v>
      </c>
      <c r="K29" s="68" t="str">
        <f>+VLOOKUP(F29,'[1]Tỉnh '!$B:$C,2,0)</f>
        <v>VÕ XUÂN HỘI</v>
      </c>
      <c r="L29" s="68" t="str">
        <f>+VLOOKUP(K29,'[1]Tỉnh '!$C:$D,2,0)</f>
        <v>hoi.vx@pnj.com.vn</v>
      </c>
      <c r="M29" s="68" t="s">
        <v>906</v>
      </c>
      <c r="N29" s="68" t="s">
        <v>907</v>
      </c>
      <c r="O29" s="68" t="s">
        <v>621</v>
      </c>
      <c r="P29" s="69"/>
      <c r="Q29" s="70"/>
    </row>
    <row r="30" spans="1:17" ht="18.75" customHeight="1" x14ac:dyDescent="0.25">
      <c r="A30" s="67" t="s">
        <v>901</v>
      </c>
      <c r="B30" s="68"/>
      <c r="C30" s="68">
        <v>1467</v>
      </c>
      <c r="D30" s="68" t="s">
        <v>774</v>
      </c>
      <c r="E30" s="68" t="s">
        <v>775</v>
      </c>
      <c r="F30" s="68" t="str">
        <f>+VLOOKUP(H30,'[1]Tỉnh '!$A:$B,2,0)</f>
        <v>TNN01</v>
      </c>
      <c r="G30" s="68" t="s">
        <v>902</v>
      </c>
      <c r="H30" s="68" t="s">
        <v>824</v>
      </c>
      <c r="I30" s="68" t="s">
        <v>932</v>
      </c>
      <c r="J30" s="79" t="s">
        <v>933</v>
      </c>
      <c r="K30" s="68" t="str">
        <f>+VLOOKUP(F30,'[1]Tỉnh '!$B:$C,2,0)</f>
        <v>NGÔ MINH QUANG</v>
      </c>
      <c r="L30" s="68" t="str">
        <f>+VLOOKUP(K30,'[1]Tỉnh '!$C:$D,2,0)</f>
        <v>quang.nm02@pnj.com.vn</v>
      </c>
      <c r="M30" s="68" t="s">
        <v>906</v>
      </c>
      <c r="N30" s="68" t="s">
        <v>907</v>
      </c>
      <c r="O30" s="68" t="s">
        <v>622</v>
      </c>
      <c r="P30" s="69"/>
      <c r="Q30" s="70"/>
    </row>
    <row r="31" spans="1:17" ht="18.75" customHeight="1" x14ac:dyDescent="0.25">
      <c r="A31" s="67" t="s">
        <v>901</v>
      </c>
      <c r="B31" s="68"/>
      <c r="C31" s="68">
        <v>1470</v>
      </c>
      <c r="D31" s="68" t="s">
        <v>776</v>
      </c>
      <c r="E31" s="68" t="s">
        <v>777</v>
      </c>
      <c r="F31" s="68" t="str">
        <f>+VLOOKUP(H31,'[1]Tỉnh '!$A:$B,2,0)</f>
        <v>TNN02</v>
      </c>
      <c r="G31" s="68" t="s">
        <v>902</v>
      </c>
      <c r="H31" s="68" t="s">
        <v>927</v>
      </c>
      <c r="I31" s="68" t="s">
        <v>962</v>
      </c>
      <c r="J31" s="68" t="s">
        <v>963</v>
      </c>
      <c r="K31" s="68" t="str">
        <f>+VLOOKUP(F31,'[1]Tỉnh '!$B:$C,2,0)</f>
        <v>VÕ XUÂN HỘI</v>
      </c>
      <c r="L31" s="68" t="str">
        <f>+VLOOKUP(K31,'[1]Tỉnh '!$C:$D,2,0)</f>
        <v>hoi.vx@pnj.com.vn</v>
      </c>
      <c r="M31" s="68" t="s">
        <v>906</v>
      </c>
      <c r="N31" s="68" t="s">
        <v>907</v>
      </c>
      <c r="O31" s="68" t="s">
        <v>622</v>
      </c>
      <c r="P31" s="69"/>
      <c r="Q31" s="70"/>
    </row>
    <row r="32" spans="1:17" ht="18.75" customHeight="1" x14ac:dyDescent="0.25">
      <c r="A32" s="67" t="s">
        <v>901</v>
      </c>
      <c r="B32" s="68"/>
      <c r="C32" s="68">
        <v>1473</v>
      </c>
      <c r="D32" s="68" t="s">
        <v>778</v>
      </c>
      <c r="E32" s="68" t="s">
        <v>779</v>
      </c>
      <c r="F32" s="68" t="str">
        <f>+VLOOKUP(H32,'[1]Tỉnh '!$A:$B,2,0)</f>
        <v>TNN01</v>
      </c>
      <c r="G32" s="68" t="s">
        <v>902</v>
      </c>
      <c r="H32" s="68" t="s">
        <v>821</v>
      </c>
      <c r="I32" s="68" t="s">
        <v>964</v>
      </c>
      <c r="J32" s="68" t="s">
        <v>965</v>
      </c>
      <c r="K32" s="68" t="str">
        <f>+VLOOKUP(F32,'[1]Tỉnh '!$B:$C,2,0)</f>
        <v>NGÔ MINH QUANG</v>
      </c>
      <c r="L32" s="68" t="str">
        <f>+VLOOKUP(K32,'[1]Tỉnh '!$C:$D,2,0)</f>
        <v>quang.nm02@pnj.com.vn</v>
      </c>
      <c r="M32" s="68" t="s">
        <v>906</v>
      </c>
      <c r="N32" s="68" t="s">
        <v>907</v>
      </c>
      <c r="O32" s="68" t="s">
        <v>621</v>
      </c>
      <c r="P32" s="69"/>
      <c r="Q32" s="70"/>
    </row>
    <row r="33" spans="1:17" ht="18.75" customHeight="1" x14ac:dyDescent="0.25">
      <c r="A33" s="67" t="s">
        <v>901</v>
      </c>
      <c r="B33" s="68"/>
      <c r="C33" s="68">
        <v>1477</v>
      </c>
      <c r="D33" s="68" t="s">
        <v>780</v>
      </c>
      <c r="E33" s="68" t="s">
        <v>781</v>
      </c>
      <c r="F33" s="68" t="str">
        <f>+VLOOKUP(H33,'[1]Tỉnh '!$A:$B,2,0)</f>
        <v>TNN02</v>
      </c>
      <c r="G33" s="68" t="s">
        <v>902</v>
      </c>
      <c r="H33" s="68" t="s">
        <v>927</v>
      </c>
      <c r="I33" s="68" t="s">
        <v>966</v>
      </c>
      <c r="J33" s="68" t="s">
        <v>967</v>
      </c>
      <c r="K33" s="68" t="str">
        <f>+VLOOKUP(F33,'[1]Tỉnh '!$B:$C,2,0)</f>
        <v>VÕ XUÂN HỘI</v>
      </c>
      <c r="L33" s="68" t="str">
        <f>+VLOOKUP(K33,'[1]Tỉnh '!$C:$D,2,0)</f>
        <v>hoi.vx@pnj.com.vn</v>
      </c>
      <c r="M33" s="68" t="s">
        <v>906</v>
      </c>
      <c r="N33" s="68" t="s">
        <v>907</v>
      </c>
      <c r="O33" s="68" t="s">
        <v>622</v>
      </c>
      <c r="P33" s="69"/>
      <c r="Q33" s="70"/>
    </row>
    <row r="34" spans="1:17" ht="18.75" customHeight="1" x14ac:dyDescent="0.25">
      <c r="A34" s="67" t="s">
        <v>901</v>
      </c>
      <c r="B34" s="68"/>
      <c r="C34" s="68">
        <v>1489</v>
      </c>
      <c r="D34" s="68" t="s">
        <v>782</v>
      </c>
      <c r="E34" s="68" t="s">
        <v>783</v>
      </c>
      <c r="F34" s="68" t="str">
        <f>+VLOOKUP(H34,'[1]Tỉnh '!$A:$B,2,0)</f>
        <v>TNN02</v>
      </c>
      <c r="G34" s="68" t="s">
        <v>902</v>
      </c>
      <c r="H34" s="68" t="s">
        <v>927</v>
      </c>
      <c r="I34" s="68" t="s">
        <v>968</v>
      </c>
      <c r="J34" s="68" t="s">
        <v>969</v>
      </c>
      <c r="K34" s="68" t="str">
        <f>+VLOOKUP(F34,'[1]Tỉnh '!$B:$C,2,0)</f>
        <v>VÕ XUÂN HỘI</v>
      </c>
      <c r="L34" s="68" t="str">
        <f>+VLOOKUP(K34,'[1]Tỉnh '!$C:$D,2,0)</f>
        <v>hoi.vx@pnj.com.vn</v>
      </c>
      <c r="M34" s="68" t="s">
        <v>906</v>
      </c>
      <c r="N34" s="68" t="s">
        <v>907</v>
      </c>
      <c r="O34" s="68" t="s">
        <v>621</v>
      </c>
      <c r="P34" s="69"/>
      <c r="Q34" s="70"/>
    </row>
    <row r="35" spans="1:17" ht="18.75" customHeight="1" x14ac:dyDescent="0.25">
      <c r="A35" s="67" t="s">
        <v>901</v>
      </c>
      <c r="B35" s="68"/>
      <c r="C35" s="68">
        <v>1493</v>
      </c>
      <c r="D35" s="68" t="s">
        <v>784</v>
      </c>
      <c r="E35" s="68" t="s">
        <v>785</v>
      </c>
      <c r="F35" s="68" t="str">
        <f>+VLOOKUP(H35,'[1]Tỉnh '!$A:$B,2,0)</f>
        <v>TNN01</v>
      </c>
      <c r="G35" s="68" t="s">
        <v>902</v>
      </c>
      <c r="H35" s="68" t="s">
        <v>821</v>
      </c>
      <c r="I35" s="68" t="s">
        <v>970</v>
      </c>
      <c r="J35" s="68" t="s">
        <v>971</v>
      </c>
      <c r="K35" s="68" t="str">
        <f>+VLOOKUP(F35,'[1]Tỉnh '!$B:$C,2,0)</f>
        <v>NGÔ MINH QUANG</v>
      </c>
      <c r="L35" s="68" t="str">
        <f>+VLOOKUP(K35,'[1]Tỉnh '!$C:$D,2,0)</f>
        <v>quang.nm02@pnj.com.vn</v>
      </c>
      <c r="M35" s="68" t="s">
        <v>906</v>
      </c>
      <c r="N35" s="68" t="s">
        <v>907</v>
      </c>
      <c r="O35" s="68" t="s">
        <v>622</v>
      </c>
      <c r="P35" s="69"/>
      <c r="Q35" s="70"/>
    </row>
    <row r="36" spans="1:17" ht="18.75" customHeight="1" x14ac:dyDescent="0.25">
      <c r="A36" s="67" t="s">
        <v>901</v>
      </c>
      <c r="B36" s="68"/>
      <c r="C36" s="68">
        <v>1504</v>
      </c>
      <c r="D36" s="68" t="s">
        <v>786</v>
      </c>
      <c r="E36" s="68" t="s">
        <v>787</v>
      </c>
      <c r="F36" s="68" t="str">
        <f>+VLOOKUP(H36,'[1]Tỉnh '!$A:$B,2,0)</f>
        <v>TNN04</v>
      </c>
      <c r="G36" s="68" t="s">
        <v>902</v>
      </c>
      <c r="H36" s="68" t="s">
        <v>818</v>
      </c>
      <c r="I36" s="68" t="s">
        <v>972</v>
      </c>
      <c r="J36" s="68" t="s">
        <v>973</v>
      </c>
      <c r="K36" s="68" t="str">
        <f>+VLOOKUP(F36,'[1]Tỉnh '!$B:$C,2,0)</f>
        <v>NGUYỄN HỮU HÙNG</v>
      </c>
      <c r="L36" s="68" t="str">
        <f>+VLOOKUP(K36,'[1]Tỉnh '!$C:$D,2,0)</f>
        <v>thanh.nt11@pnj.com.vn</v>
      </c>
      <c r="M36" s="68" t="s">
        <v>906</v>
      </c>
      <c r="N36" s="68" t="s">
        <v>907</v>
      </c>
      <c r="O36" s="68" t="s">
        <v>621</v>
      </c>
      <c r="P36" s="69"/>
      <c r="Q36" s="70"/>
    </row>
    <row r="37" spans="1:17" ht="18.75" customHeight="1" x14ac:dyDescent="0.25">
      <c r="A37" s="67" t="s">
        <v>901</v>
      </c>
      <c r="B37" s="68"/>
      <c r="C37" s="68">
        <v>1516</v>
      </c>
      <c r="D37" s="68" t="s">
        <v>788</v>
      </c>
      <c r="E37" s="68" t="s">
        <v>789</v>
      </c>
      <c r="F37" s="68" t="str">
        <f>+VLOOKUP(H37,'[1]Tỉnh '!$A:$B,2,0)</f>
        <v>TNN04</v>
      </c>
      <c r="G37" s="68" t="s">
        <v>902</v>
      </c>
      <c r="H37" s="68" t="s">
        <v>826</v>
      </c>
      <c r="I37" s="68" t="s">
        <v>974</v>
      </c>
      <c r="J37" s="68" t="s">
        <v>975</v>
      </c>
      <c r="K37" s="68" t="str">
        <f>+VLOOKUP(F37,'[1]Tỉnh '!$B:$C,2,0)</f>
        <v>NGUYỄN HỮU HÙNG</v>
      </c>
      <c r="L37" s="68" t="str">
        <f>+VLOOKUP(K37,'[1]Tỉnh '!$C:$D,2,0)</f>
        <v>thanh.nt11@pnj.com.vn</v>
      </c>
      <c r="M37" s="68" t="s">
        <v>906</v>
      </c>
      <c r="N37" s="68" t="s">
        <v>907</v>
      </c>
      <c r="O37" s="68" t="s">
        <v>621</v>
      </c>
      <c r="P37" s="69"/>
      <c r="Q37" s="70"/>
    </row>
    <row r="38" spans="1:17" ht="18.75" customHeight="1" x14ac:dyDescent="0.25">
      <c r="A38" s="67" t="s">
        <v>901</v>
      </c>
      <c r="B38" s="68"/>
      <c r="C38" s="68">
        <v>1517</v>
      </c>
      <c r="D38" s="68" t="s">
        <v>790</v>
      </c>
      <c r="E38" s="68" t="s">
        <v>791</v>
      </c>
      <c r="F38" s="68" t="str">
        <f>+VLOOKUP(H38,'[1]Tỉnh '!$A:$B,2,0)</f>
        <v>TNN01</v>
      </c>
      <c r="G38" s="68" t="s">
        <v>902</v>
      </c>
      <c r="H38" s="68" t="s">
        <v>821</v>
      </c>
      <c r="I38" s="68" t="s">
        <v>976</v>
      </c>
      <c r="J38" s="68" t="s">
        <v>977</v>
      </c>
      <c r="K38" s="68" t="str">
        <f>+VLOOKUP(F38,'[1]Tỉnh '!$B:$C,2,0)</f>
        <v>NGÔ MINH QUANG</v>
      </c>
      <c r="L38" s="68" t="str">
        <f>+VLOOKUP(K38,'[1]Tỉnh '!$C:$D,2,0)</f>
        <v>quang.nm02@pnj.com.vn</v>
      </c>
      <c r="M38" s="68" t="s">
        <v>906</v>
      </c>
      <c r="N38" s="68" t="s">
        <v>907</v>
      </c>
      <c r="O38" s="68" t="s">
        <v>621</v>
      </c>
      <c r="P38" s="69"/>
      <c r="Q38" s="70"/>
    </row>
    <row r="39" spans="1:17" ht="18.75" customHeight="1" x14ac:dyDescent="0.25">
      <c r="A39" s="67" t="s">
        <v>901</v>
      </c>
      <c r="B39" s="68"/>
      <c r="C39" s="68">
        <v>1532</v>
      </c>
      <c r="D39" s="68" t="s">
        <v>792</v>
      </c>
      <c r="E39" s="68" t="s">
        <v>793</v>
      </c>
      <c r="F39" s="68" t="str">
        <f>+VLOOKUP(H39,'[1]Tỉnh '!$A:$B,2,0)</f>
        <v>TNN03</v>
      </c>
      <c r="G39" s="68" t="s">
        <v>902</v>
      </c>
      <c r="H39" s="68" t="s">
        <v>822</v>
      </c>
      <c r="I39" s="72" t="s">
        <v>978</v>
      </c>
      <c r="J39" s="80" t="s">
        <v>979</v>
      </c>
      <c r="K39" s="68" t="str">
        <f>+VLOOKUP(F39,'[1]Tỉnh '!$B:$C,2,0)</f>
        <v>NGUYỄN TRUNG THÀNH</v>
      </c>
      <c r="L39" s="68" t="str">
        <f>+VLOOKUP(K39,'[1]Tỉnh '!$C:$D,2,0)</f>
        <v>thanh.nt11@pnj.com.vn</v>
      </c>
      <c r="M39" s="68" t="s">
        <v>906</v>
      </c>
      <c r="N39" s="68" t="s">
        <v>907</v>
      </c>
      <c r="O39" s="68" t="s">
        <v>621</v>
      </c>
      <c r="P39" s="69"/>
      <c r="Q39" s="70"/>
    </row>
    <row r="40" spans="1:17" ht="18.75" customHeight="1" x14ac:dyDescent="0.25">
      <c r="A40" s="67" t="s">
        <v>901</v>
      </c>
      <c r="B40" s="68"/>
      <c r="C40" s="68">
        <v>1534</v>
      </c>
      <c r="D40" s="68" t="s">
        <v>794</v>
      </c>
      <c r="E40" s="68" t="s">
        <v>795</v>
      </c>
      <c r="F40" s="68" t="str">
        <f>+VLOOKUP(H40,'[1]Tỉnh '!$A:$B,2,0)</f>
        <v>TNN03</v>
      </c>
      <c r="G40" s="68" t="s">
        <v>902</v>
      </c>
      <c r="H40" s="68" t="s">
        <v>903</v>
      </c>
      <c r="I40" s="68" t="s">
        <v>980</v>
      </c>
      <c r="J40" s="68" t="s">
        <v>981</v>
      </c>
      <c r="K40" s="68" t="str">
        <f>+VLOOKUP(F40,'[1]Tỉnh '!$B:$C,2,0)</f>
        <v>NGUYỄN TRUNG THÀNH</v>
      </c>
      <c r="L40" s="68" t="str">
        <f>+VLOOKUP(K40,'[1]Tỉnh '!$C:$D,2,0)</f>
        <v>thanh.nt11@pnj.com.vn</v>
      </c>
      <c r="M40" s="68" t="s">
        <v>906</v>
      </c>
      <c r="N40" s="68" t="s">
        <v>907</v>
      </c>
      <c r="O40" s="68" t="s">
        <v>621</v>
      </c>
      <c r="P40" s="69"/>
      <c r="Q40" s="70"/>
    </row>
    <row r="41" spans="1:17" ht="18.75" customHeight="1" x14ac:dyDescent="0.25">
      <c r="A41" s="67" t="s">
        <v>901</v>
      </c>
      <c r="B41" s="68"/>
      <c r="C41" s="68">
        <v>1539</v>
      </c>
      <c r="D41" s="68" t="s">
        <v>796</v>
      </c>
      <c r="E41" s="68" t="s">
        <v>797</v>
      </c>
      <c r="F41" s="68" t="str">
        <f>+VLOOKUP(H41,'[1]Tỉnh '!$A:$B,2,0)</f>
        <v>TNN01</v>
      </c>
      <c r="G41" s="68" t="s">
        <v>902</v>
      </c>
      <c r="H41" s="68" t="s">
        <v>823</v>
      </c>
      <c r="I41" s="79" t="s">
        <v>982</v>
      </c>
      <c r="J41" s="80" t="s">
        <v>983</v>
      </c>
      <c r="K41" s="68" t="str">
        <f>+VLOOKUP(F41,'[1]Tỉnh '!$B:$C,2,0)</f>
        <v>NGÔ MINH QUANG</v>
      </c>
      <c r="L41" s="68" t="str">
        <f>+VLOOKUP(K41,'[1]Tỉnh '!$C:$D,2,0)</f>
        <v>quang.nm02@pnj.com.vn</v>
      </c>
      <c r="M41" s="68" t="s">
        <v>906</v>
      </c>
      <c r="N41" s="68" t="s">
        <v>907</v>
      </c>
      <c r="O41" s="68" t="s">
        <v>621</v>
      </c>
      <c r="P41" s="69"/>
      <c r="Q41" s="70"/>
    </row>
    <row r="42" spans="1:17" ht="18.75" customHeight="1" x14ac:dyDescent="0.25">
      <c r="A42" s="67" t="s">
        <v>901</v>
      </c>
      <c r="B42" s="81"/>
      <c r="C42" s="68">
        <v>1541</v>
      </c>
      <c r="D42" s="68" t="s">
        <v>798</v>
      </c>
      <c r="E42" s="68" t="s">
        <v>799</v>
      </c>
      <c r="F42" s="68" t="str">
        <f>+VLOOKUP(H42,'[1]Tỉnh '!$A:$B,2,0)</f>
        <v>TNN03</v>
      </c>
      <c r="G42" s="68" t="s">
        <v>902</v>
      </c>
      <c r="H42" s="68" t="s">
        <v>903</v>
      </c>
      <c r="I42" s="77" t="s">
        <v>984</v>
      </c>
      <c r="J42" s="77" t="s">
        <v>985</v>
      </c>
      <c r="K42" s="68" t="str">
        <f>+VLOOKUP(F42,'[1]Tỉnh '!$B:$C,2,0)</f>
        <v>NGUYỄN TRUNG THÀNH</v>
      </c>
      <c r="L42" s="68" t="str">
        <f>+VLOOKUP(K42,'[1]Tỉnh '!$C:$D,2,0)</f>
        <v>thanh.nt11@pnj.com.vn</v>
      </c>
      <c r="M42" s="68" t="s">
        <v>906</v>
      </c>
      <c r="N42" s="68" t="s">
        <v>907</v>
      </c>
      <c r="O42" s="68" t="s">
        <v>621</v>
      </c>
      <c r="P42" s="69"/>
      <c r="Q42" s="70"/>
    </row>
    <row r="43" spans="1:17" ht="18.75" customHeight="1" x14ac:dyDescent="0.25">
      <c r="A43" s="67" t="s">
        <v>901</v>
      </c>
      <c r="B43" s="81"/>
      <c r="C43" s="68">
        <v>1548</v>
      </c>
      <c r="D43" s="68" t="s">
        <v>800</v>
      </c>
      <c r="E43" s="68" t="s">
        <v>801</v>
      </c>
      <c r="F43" s="68" t="str">
        <f>+VLOOKUP(H43,'[1]Tỉnh '!$A:$B,2,0)</f>
        <v>TNN02</v>
      </c>
      <c r="G43" s="68" t="s">
        <v>902</v>
      </c>
      <c r="H43" s="68" t="s">
        <v>927</v>
      </c>
      <c r="I43" s="68" t="s">
        <v>986</v>
      </c>
      <c r="J43" s="68" t="s">
        <v>987</v>
      </c>
      <c r="K43" s="68" t="str">
        <f>+VLOOKUP(F43,'[1]Tỉnh '!$B:$C,2,0)</f>
        <v>VÕ XUÂN HỘI</v>
      </c>
      <c r="L43" s="68" t="str">
        <f>+VLOOKUP(K43,'[1]Tỉnh '!$C:$D,2,0)</f>
        <v>hoi.vx@pnj.com.vn</v>
      </c>
      <c r="M43" s="82" t="s">
        <v>906</v>
      </c>
      <c r="N43" s="82" t="s">
        <v>907</v>
      </c>
      <c r="O43" s="68" t="s">
        <v>621</v>
      </c>
      <c r="P43" s="69"/>
      <c r="Q43" s="70"/>
    </row>
    <row r="44" spans="1:17" ht="18.75" customHeight="1" x14ac:dyDescent="0.25">
      <c r="A44" s="67" t="s">
        <v>901</v>
      </c>
      <c r="B44" s="81"/>
      <c r="C44" s="68">
        <v>1555</v>
      </c>
      <c r="D44" s="68" t="s">
        <v>802</v>
      </c>
      <c r="E44" s="68" t="s">
        <v>803</v>
      </c>
      <c r="F44" s="68" t="str">
        <f>+VLOOKUP(H44,'[1]Tỉnh '!$A:$B,2,0)</f>
        <v>TNN01</v>
      </c>
      <c r="G44" s="68" t="s">
        <v>902</v>
      </c>
      <c r="H44" s="68" t="s">
        <v>821</v>
      </c>
      <c r="I44" s="68" t="s">
        <v>988</v>
      </c>
      <c r="J44" s="68" t="s">
        <v>989</v>
      </c>
      <c r="K44" s="68" t="str">
        <f>+VLOOKUP(F44,'[1]Tỉnh '!$B:$C,2,0)</f>
        <v>NGÔ MINH QUANG</v>
      </c>
      <c r="L44" s="68" t="str">
        <f>+VLOOKUP(K44,'[1]Tỉnh '!$C:$D,2,0)</f>
        <v>quang.nm02@pnj.com.vn</v>
      </c>
      <c r="M44" s="68" t="s">
        <v>906</v>
      </c>
      <c r="N44" s="68" t="s">
        <v>907</v>
      </c>
      <c r="O44" s="68" t="s">
        <v>621</v>
      </c>
      <c r="P44" s="69"/>
      <c r="Q44" s="70"/>
    </row>
    <row r="45" spans="1:17" ht="18.75" customHeight="1" x14ac:dyDescent="0.25">
      <c r="A45" s="67" t="s">
        <v>901</v>
      </c>
      <c r="B45" s="81"/>
      <c r="C45" s="68">
        <v>1558</v>
      </c>
      <c r="D45" s="68" t="s">
        <v>804</v>
      </c>
      <c r="E45" s="68" t="s">
        <v>805</v>
      </c>
      <c r="F45" s="68" t="str">
        <f>+VLOOKUP(H45,'[1]Tỉnh '!$A:$B,2,0)</f>
        <v>TNN04</v>
      </c>
      <c r="G45" s="68" t="s">
        <v>902</v>
      </c>
      <c r="H45" s="68" t="s">
        <v>818</v>
      </c>
      <c r="I45" s="68" t="s">
        <v>990</v>
      </c>
      <c r="J45" s="68" t="s">
        <v>991</v>
      </c>
      <c r="K45" s="68" t="str">
        <f>+VLOOKUP(F45,'[1]Tỉnh '!$B:$C,2,0)</f>
        <v>NGUYỄN HỮU HÙNG</v>
      </c>
      <c r="L45" s="68" t="str">
        <f>+VLOOKUP(K45,'[1]Tỉnh '!$C:$D,2,0)</f>
        <v>thanh.nt11@pnj.com.vn</v>
      </c>
      <c r="M45" s="68" t="s">
        <v>906</v>
      </c>
      <c r="N45" s="68" t="s">
        <v>907</v>
      </c>
      <c r="O45" s="68" t="s">
        <v>621</v>
      </c>
      <c r="P45" s="69"/>
      <c r="Q45" s="70"/>
    </row>
    <row r="46" spans="1:17" ht="18.75" customHeight="1" x14ac:dyDescent="0.25">
      <c r="A46" s="67" t="s">
        <v>901</v>
      </c>
      <c r="B46" s="81"/>
      <c r="C46" s="68">
        <v>1565</v>
      </c>
      <c r="D46" s="68" t="s">
        <v>806</v>
      </c>
      <c r="E46" s="82" t="s">
        <v>807</v>
      </c>
      <c r="F46" s="68" t="str">
        <f>+VLOOKUP(H46,'[1]Tỉnh '!$A:$B,2,0)</f>
        <v>TNN04</v>
      </c>
      <c r="G46" s="68" t="s">
        <v>902</v>
      </c>
      <c r="H46" s="68" t="s">
        <v>826</v>
      </c>
      <c r="I46" s="68" t="s">
        <v>992</v>
      </c>
      <c r="J46" s="68" t="s">
        <v>993</v>
      </c>
      <c r="K46" s="68" t="str">
        <f>+VLOOKUP(F46,'[1]Tỉnh '!$B:$C,2,0)</f>
        <v>NGUYỄN HỮU HÙNG</v>
      </c>
      <c r="L46" s="68" t="str">
        <f>+VLOOKUP(K46,'[1]Tỉnh '!$C:$D,2,0)</f>
        <v>thanh.nt11@pnj.com.vn</v>
      </c>
      <c r="M46" s="68" t="s">
        <v>906</v>
      </c>
      <c r="N46" s="68" t="s">
        <v>907</v>
      </c>
      <c r="O46" s="68" t="s">
        <v>622</v>
      </c>
      <c r="P46" s="69"/>
      <c r="Q46" s="70"/>
    </row>
    <row r="47" spans="1:17" ht="18.75" customHeight="1" x14ac:dyDescent="0.25">
      <c r="A47" s="67" t="s">
        <v>901</v>
      </c>
      <c r="B47" s="81"/>
      <c r="C47" s="68">
        <v>1575</v>
      </c>
      <c r="D47" s="68" t="s">
        <v>808</v>
      </c>
      <c r="E47" s="68" t="s">
        <v>809</v>
      </c>
      <c r="F47" s="68" t="str">
        <f>+VLOOKUP(H47,'[1]Tỉnh '!$A:$B,2,0)</f>
        <v>TNN03</v>
      </c>
      <c r="G47" s="68" t="s">
        <v>902</v>
      </c>
      <c r="H47" s="68" t="s">
        <v>903</v>
      </c>
      <c r="I47" s="68" t="s">
        <v>994</v>
      </c>
      <c r="J47" s="79" t="s">
        <v>995</v>
      </c>
      <c r="K47" s="68" t="str">
        <f>+VLOOKUP(F47,'[1]Tỉnh '!$B:$C,2,0)</f>
        <v>NGUYỄN TRUNG THÀNH</v>
      </c>
      <c r="L47" s="68" t="str">
        <f>+VLOOKUP(K47,'[1]Tỉnh '!$C:$D,2,0)</f>
        <v>thanh.nt11@pnj.com.vn</v>
      </c>
      <c r="M47" s="68" t="s">
        <v>906</v>
      </c>
      <c r="N47" s="68" t="s">
        <v>907</v>
      </c>
      <c r="O47" s="68" t="s">
        <v>621</v>
      </c>
      <c r="P47" s="69"/>
      <c r="Q47" s="70"/>
    </row>
    <row r="48" spans="1:17" ht="18.75" customHeight="1" x14ac:dyDescent="0.25">
      <c r="A48" s="67" t="s">
        <v>901</v>
      </c>
      <c r="B48" s="81"/>
      <c r="C48" s="68">
        <v>1579</v>
      </c>
      <c r="D48" s="68" t="s">
        <v>810</v>
      </c>
      <c r="E48" s="68" t="s">
        <v>811</v>
      </c>
      <c r="F48" s="68" t="str">
        <f>+VLOOKUP(H48,'[1]Tỉnh '!$A:$B,2,0)</f>
        <v>TNN01</v>
      </c>
      <c r="G48" s="68" t="s">
        <v>902</v>
      </c>
      <c r="H48" s="68" t="s">
        <v>823</v>
      </c>
      <c r="I48" s="68" t="s">
        <v>996</v>
      </c>
      <c r="J48" s="68" t="s">
        <v>997</v>
      </c>
      <c r="K48" s="68" t="str">
        <f>+VLOOKUP(F48,'[1]Tỉnh '!$B:$C,2,0)</f>
        <v>NGÔ MINH QUANG</v>
      </c>
      <c r="L48" s="68" t="str">
        <f>+VLOOKUP(K48,'[1]Tỉnh '!$C:$D,2,0)</f>
        <v>quang.nm02@pnj.com.vn</v>
      </c>
      <c r="M48" s="68" t="s">
        <v>906</v>
      </c>
      <c r="N48" s="68" t="s">
        <v>907</v>
      </c>
      <c r="O48" s="68" t="s">
        <v>621</v>
      </c>
      <c r="P48" s="69"/>
      <c r="Q48" s="70"/>
    </row>
    <row r="49" spans="14:14" ht="15.75" x14ac:dyDescent="0.25">
      <c r="N49" s="68"/>
    </row>
  </sheetData>
  <autoFilter ref="A2:Q48" xr:uid="{00000000-0009-0000-0000-000000000000}"/>
  <conditionalFormatting sqref="C1:C1048576">
    <cfRule type="duplicateValues" dxfId="0" priority="1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56B-F370-4AB4-B5B7-AD4DD5E1F54E}">
  <dimension ref="A1:B118"/>
  <sheetViews>
    <sheetView topLeftCell="A85" workbookViewId="0">
      <selection activeCell="B108" sqref="B108"/>
    </sheetView>
  </sheetViews>
  <sheetFormatPr defaultRowHeight="15" x14ac:dyDescent="0.25"/>
  <cols>
    <col min="1" max="1" width="14.140625" bestFit="1" customWidth="1"/>
    <col min="2" max="2" width="23.28515625" bestFit="1" customWidth="1"/>
  </cols>
  <sheetData>
    <row r="1" spans="1:2" x14ac:dyDescent="0.25">
      <c r="A1" s="122" t="s">
        <v>1542</v>
      </c>
      <c r="B1" t="s">
        <v>1642</v>
      </c>
    </row>
    <row r="2" spans="1:2" x14ac:dyDescent="0.25">
      <c r="A2" s="83" t="s">
        <v>1543</v>
      </c>
    </row>
    <row r="3" spans="1:2" x14ac:dyDescent="0.25">
      <c r="A3" s="123"/>
      <c r="B3" s="124">
        <v>364708370</v>
      </c>
    </row>
    <row r="4" spans="1:2" x14ac:dyDescent="0.25">
      <c r="A4" s="83" t="s">
        <v>1544</v>
      </c>
    </row>
    <row r="5" spans="1:2" x14ac:dyDescent="0.25">
      <c r="A5" s="123" t="s">
        <v>1684</v>
      </c>
      <c r="B5" s="124">
        <v>392579993959</v>
      </c>
    </row>
    <row r="6" spans="1:2" x14ac:dyDescent="0.25">
      <c r="A6" s="83" t="s">
        <v>1545</v>
      </c>
    </row>
    <row r="7" spans="1:2" x14ac:dyDescent="0.25">
      <c r="A7" s="123" t="s">
        <v>1596</v>
      </c>
      <c r="B7" s="124">
        <v>83009005089</v>
      </c>
    </row>
    <row r="8" spans="1:2" x14ac:dyDescent="0.25">
      <c r="A8" s="83" t="s">
        <v>1546</v>
      </c>
    </row>
    <row r="9" spans="1:2" x14ac:dyDescent="0.25">
      <c r="A9" s="123" t="s">
        <v>1597</v>
      </c>
      <c r="B9" s="124">
        <v>515431484705</v>
      </c>
    </row>
    <row r="10" spans="1:2" x14ac:dyDescent="0.25">
      <c r="A10" s="83" t="s">
        <v>1547</v>
      </c>
    </row>
    <row r="11" spans="1:2" x14ac:dyDescent="0.25">
      <c r="A11" s="123" t="s">
        <v>1598</v>
      </c>
      <c r="B11" s="124">
        <v>594044189657</v>
      </c>
    </row>
    <row r="12" spans="1:2" x14ac:dyDescent="0.25">
      <c r="A12" s="83" t="s">
        <v>1548</v>
      </c>
    </row>
    <row r="13" spans="1:2" x14ac:dyDescent="0.25">
      <c r="A13" s="123" t="s">
        <v>1597</v>
      </c>
      <c r="B13" s="124">
        <v>80677700494</v>
      </c>
    </row>
    <row r="14" spans="1:2" x14ac:dyDescent="0.25">
      <c r="A14" s="83" t="s">
        <v>1549</v>
      </c>
    </row>
    <row r="15" spans="1:2" x14ac:dyDescent="0.25">
      <c r="A15" s="123" t="s">
        <v>1599</v>
      </c>
      <c r="B15" s="124">
        <v>27648427755</v>
      </c>
    </row>
    <row r="16" spans="1:2" x14ac:dyDescent="0.25">
      <c r="A16" s="83" t="s">
        <v>1550</v>
      </c>
    </row>
    <row r="17" spans="1:2" x14ac:dyDescent="0.25">
      <c r="A17" s="123" t="s">
        <v>1600</v>
      </c>
      <c r="B17" s="124">
        <v>77272449122</v>
      </c>
    </row>
    <row r="18" spans="1:2" x14ac:dyDescent="0.25">
      <c r="A18" s="83" t="s">
        <v>1551</v>
      </c>
    </row>
    <row r="19" spans="1:2" x14ac:dyDescent="0.25">
      <c r="A19" s="123" t="s">
        <v>1685</v>
      </c>
      <c r="B19" s="124">
        <v>311324716644</v>
      </c>
    </row>
    <row r="20" spans="1:2" x14ac:dyDescent="0.25">
      <c r="A20" s="83" t="s">
        <v>1552</v>
      </c>
    </row>
    <row r="21" spans="1:2" x14ac:dyDescent="0.25">
      <c r="A21" s="123" t="s">
        <v>1601</v>
      </c>
      <c r="B21" s="124">
        <v>53712241575</v>
      </c>
    </row>
    <row r="22" spans="1:2" x14ac:dyDescent="0.25">
      <c r="A22" s="83" t="s">
        <v>1553</v>
      </c>
    </row>
    <row r="23" spans="1:2" x14ac:dyDescent="0.25">
      <c r="A23" s="123" t="s">
        <v>1602</v>
      </c>
      <c r="B23" s="124">
        <v>52133328922</v>
      </c>
    </row>
    <row r="24" spans="1:2" x14ac:dyDescent="0.25">
      <c r="A24" s="83" t="s">
        <v>1554</v>
      </c>
    </row>
    <row r="25" spans="1:2" x14ac:dyDescent="0.25">
      <c r="A25" s="123" t="s">
        <v>1603</v>
      </c>
      <c r="B25" s="124">
        <v>27033095515</v>
      </c>
    </row>
    <row r="26" spans="1:2" x14ac:dyDescent="0.25">
      <c r="A26" s="83" t="s">
        <v>1555</v>
      </c>
    </row>
    <row r="27" spans="1:2" x14ac:dyDescent="0.25">
      <c r="A27" s="123" t="s">
        <v>1604</v>
      </c>
      <c r="B27" s="124">
        <v>257824330453</v>
      </c>
    </row>
    <row r="28" spans="1:2" x14ac:dyDescent="0.25">
      <c r="A28" s="83" t="s">
        <v>1556</v>
      </c>
    </row>
    <row r="29" spans="1:2" x14ac:dyDescent="0.25">
      <c r="A29" s="123" t="s">
        <v>1605</v>
      </c>
      <c r="B29" s="124">
        <v>448934589433</v>
      </c>
    </row>
    <row r="30" spans="1:2" x14ac:dyDescent="0.25">
      <c r="A30" s="83" t="s">
        <v>1557</v>
      </c>
    </row>
    <row r="31" spans="1:2" x14ac:dyDescent="0.25">
      <c r="A31" s="123" t="s">
        <v>1606</v>
      </c>
      <c r="B31" s="124">
        <v>118361943411</v>
      </c>
    </row>
    <row r="32" spans="1:2" x14ac:dyDescent="0.25">
      <c r="A32" s="83" t="s">
        <v>1558</v>
      </c>
    </row>
    <row r="33" spans="1:2" x14ac:dyDescent="0.25">
      <c r="A33" s="123" t="s">
        <v>1607</v>
      </c>
      <c r="B33" s="124">
        <v>92111767584</v>
      </c>
    </row>
    <row r="34" spans="1:2" x14ac:dyDescent="0.25">
      <c r="A34" s="83" t="s">
        <v>1559</v>
      </c>
    </row>
    <row r="35" spans="1:2" x14ac:dyDescent="0.25">
      <c r="A35" s="123" t="s">
        <v>1608</v>
      </c>
      <c r="B35" s="124">
        <v>50517589661</v>
      </c>
    </row>
    <row r="36" spans="1:2" x14ac:dyDescent="0.25">
      <c r="A36" s="83" t="s">
        <v>1560</v>
      </c>
    </row>
    <row r="37" spans="1:2" x14ac:dyDescent="0.25">
      <c r="A37" s="123" t="s">
        <v>1609</v>
      </c>
      <c r="B37" s="124">
        <v>260525126239</v>
      </c>
    </row>
    <row r="38" spans="1:2" x14ac:dyDescent="0.25">
      <c r="A38" s="83" t="s">
        <v>1561</v>
      </c>
    </row>
    <row r="39" spans="1:2" x14ac:dyDescent="0.25">
      <c r="A39" s="123" t="s">
        <v>1610</v>
      </c>
      <c r="B39" s="124">
        <v>408347920975</v>
      </c>
    </row>
    <row r="40" spans="1:2" x14ac:dyDescent="0.25">
      <c r="A40" s="83" t="s">
        <v>1562</v>
      </c>
    </row>
    <row r="41" spans="1:2" x14ac:dyDescent="0.25">
      <c r="A41" s="123" t="s">
        <v>1611</v>
      </c>
      <c r="B41" s="124">
        <v>441348540246</v>
      </c>
    </row>
    <row r="42" spans="1:2" x14ac:dyDescent="0.25">
      <c r="A42" s="83" t="s">
        <v>1563</v>
      </c>
    </row>
    <row r="43" spans="1:2" x14ac:dyDescent="0.25">
      <c r="A43" s="123" t="s">
        <v>1612</v>
      </c>
      <c r="B43" s="124">
        <v>289031251752</v>
      </c>
    </row>
    <row r="44" spans="1:2" x14ac:dyDescent="0.25">
      <c r="A44" s="83" t="s">
        <v>1564</v>
      </c>
    </row>
    <row r="45" spans="1:2" x14ac:dyDescent="0.25">
      <c r="A45" s="123" t="s">
        <v>1613</v>
      </c>
      <c r="B45" s="124">
        <v>216737985462</v>
      </c>
    </row>
    <row r="46" spans="1:2" x14ac:dyDescent="0.25">
      <c r="A46" s="83" t="s">
        <v>1565</v>
      </c>
    </row>
    <row r="47" spans="1:2" x14ac:dyDescent="0.25">
      <c r="A47" s="123" t="s">
        <v>1614</v>
      </c>
      <c r="B47" s="124">
        <v>55171847792</v>
      </c>
    </row>
    <row r="48" spans="1:2" x14ac:dyDescent="0.25">
      <c r="A48" s="83" t="s">
        <v>1566</v>
      </c>
    </row>
    <row r="49" spans="1:2" x14ac:dyDescent="0.25">
      <c r="A49" s="123" t="s">
        <v>1615</v>
      </c>
      <c r="B49" s="124">
        <v>276694212315</v>
      </c>
    </row>
    <row r="50" spans="1:2" x14ac:dyDescent="0.25">
      <c r="A50" s="83" t="s">
        <v>1567</v>
      </c>
    </row>
    <row r="51" spans="1:2" x14ac:dyDescent="0.25">
      <c r="A51" s="123" t="s">
        <v>1616</v>
      </c>
      <c r="B51" s="124">
        <v>52401882605</v>
      </c>
    </row>
    <row r="52" spans="1:2" x14ac:dyDescent="0.25">
      <c r="A52" s="83" t="s">
        <v>1568</v>
      </c>
    </row>
    <row r="53" spans="1:2" x14ac:dyDescent="0.25">
      <c r="A53" s="123" t="s">
        <v>1617</v>
      </c>
      <c r="B53" s="124">
        <v>67155834587</v>
      </c>
    </row>
    <row r="54" spans="1:2" x14ac:dyDescent="0.25">
      <c r="A54" s="83" t="s">
        <v>1569</v>
      </c>
    </row>
    <row r="55" spans="1:2" x14ac:dyDescent="0.25">
      <c r="A55" s="123" t="s">
        <v>1618</v>
      </c>
      <c r="B55" s="124">
        <v>4940705600</v>
      </c>
    </row>
    <row r="56" spans="1:2" x14ac:dyDescent="0.25">
      <c r="A56" s="83" t="s">
        <v>1570</v>
      </c>
    </row>
    <row r="57" spans="1:2" x14ac:dyDescent="0.25">
      <c r="A57" s="123" t="s">
        <v>1619</v>
      </c>
      <c r="B57" s="124">
        <v>227547439716</v>
      </c>
    </row>
    <row r="58" spans="1:2" x14ac:dyDescent="0.25">
      <c r="A58" s="83" t="s">
        <v>1571</v>
      </c>
    </row>
    <row r="59" spans="1:2" x14ac:dyDescent="0.25">
      <c r="A59" s="123" t="s">
        <v>1620</v>
      </c>
      <c r="B59" s="124">
        <v>253492864579</v>
      </c>
    </row>
    <row r="60" spans="1:2" x14ac:dyDescent="0.25">
      <c r="A60" s="83" t="s">
        <v>1572</v>
      </c>
    </row>
    <row r="61" spans="1:2" x14ac:dyDescent="0.25">
      <c r="A61" s="123" t="s">
        <v>1621</v>
      </c>
      <c r="B61" s="124">
        <v>39215451841</v>
      </c>
    </row>
    <row r="62" spans="1:2" x14ac:dyDescent="0.25">
      <c r="A62" s="83" t="s">
        <v>1573</v>
      </c>
    </row>
    <row r="63" spans="1:2" x14ac:dyDescent="0.25">
      <c r="A63" s="123" t="s">
        <v>1622</v>
      </c>
      <c r="B63" s="124">
        <v>53149828160</v>
      </c>
    </row>
    <row r="64" spans="1:2" x14ac:dyDescent="0.25">
      <c r="A64" s="83" t="s">
        <v>1574</v>
      </c>
    </row>
    <row r="65" spans="1:2" x14ac:dyDescent="0.25">
      <c r="A65" s="123" t="s">
        <v>1623</v>
      </c>
      <c r="B65" s="124">
        <v>101694274300</v>
      </c>
    </row>
    <row r="66" spans="1:2" x14ac:dyDescent="0.25">
      <c r="A66" s="83" t="s">
        <v>1575</v>
      </c>
    </row>
    <row r="67" spans="1:2" x14ac:dyDescent="0.25">
      <c r="A67" s="123" t="s">
        <v>1624</v>
      </c>
      <c r="B67" s="124">
        <v>62738595925</v>
      </c>
    </row>
    <row r="68" spans="1:2" x14ac:dyDescent="0.25">
      <c r="A68" s="83" t="s">
        <v>1576</v>
      </c>
    </row>
    <row r="69" spans="1:2" x14ac:dyDescent="0.25">
      <c r="A69" s="123" t="s">
        <v>1625</v>
      </c>
      <c r="B69" s="124">
        <v>182896802884</v>
      </c>
    </row>
    <row r="70" spans="1:2" x14ac:dyDescent="0.25">
      <c r="A70" s="83" t="s">
        <v>1577</v>
      </c>
    </row>
    <row r="71" spans="1:2" x14ac:dyDescent="0.25">
      <c r="A71" s="123" t="s">
        <v>1626</v>
      </c>
      <c r="B71" s="124">
        <v>69174597236</v>
      </c>
    </row>
    <row r="72" spans="1:2" x14ac:dyDescent="0.25">
      <c r="A72" s="83" t="s">
        <v>1578</v>
      </c>
    </row>
    <row r="73" spans="1:2" x14ac:dyDescent="0.25">
      <c r="A73" s="123" t="s">
        <v>1627</v>
      </c>
      <c r="B73" s="124">
        <v>338980968209</v>
      </c>
    </row>
    <row r="74" spans="1:2" x14ac:dyDescent="0.25">
      <c r="A74" s="83" t="s">
        <v>1579</v>
      </c>
    </row>
    <row r="75" spans="1:2" x14ac:dyDescent="0.25">
      <c r="A75" s="123" t="s">
        <v>1628</v>
      </c>
      <c r="B75" s="124">
        <v>143813073342</v>
      </c>
    </row>
    <row r="76" spans="1:2" x14ac:dyDescent="0.25">
      <c r="A76" s="83" t="s">
        <v>1580</v>
      </c>
    </row>
    <row r="77" spans="1:2" x14ac:dyDescent="0.25">
      <c r="A77" s="123" t="s">
        <v>1629</v>
      </c>
      <c r="B77" s="124">
        <v>136295035699</v>
      </c>
    </row>
    <row r="78" spans="1:2" x14ac:dyDescent="0.25">
      <c r="A78" s="83" t="s">
        <v>1581</v>
      </c>
    </row>
    <row r="79" spans="1:2" x14ac:dyDescent="0.25">
      <c r="A79" s="123" t="s">
        <v>1630</v>
      </c>
      <c r="B79" s="124">
        <v>79980590430</v>
      </c>
    </row>
    <row r="80" spans="1:2" x14ac:dyDescent="0.25">
      <c r="A80" s="83" t="s">
        <v>1582</v>
      </c>
    </row>
    <row r="81" spans="1:2" x14ac:dyDescent="0.25">
      <c r="A81" s="123" t="s">
        <v>1631</v>
      </c>
      <c r="B81" s="124">
        <v>223102895792</v>
      </c>
    </row>
    <row r="82" spans="1:2" x14ac:dyDescent="0.25">
      <c r="A82" s="83" t="s">
        <v>1583</v>
      </c>
    </row>
    <row r="83" spans="1:2" x14ac:dyDescent="0.25">
      <c r="A83" s="123" t="s">
        <v>1632</v>
      </c>
      <c r="B83" s="124">
        <v>125877311145</v>
      </c>
    </row>
    <row r="84" spans="1:2" x14ac:dyDescent="0.25">
      <c r="A84" s="83" t="s">
        <v>1584</v>
      </c>
    </row>
    <row r="85" spans="1:2" x14ac:dyDescent="0.25">
      <c r="A85" s="123" t="s">
        <v>1633</v>
      </c>
      <c r="B85" s="124">
        <v>120542120738</v>
      </c>
    </row>
    <row r="86" spans="1:2" x14ac:dyDescent="0.25">
      <c r="A86" s="83" t="s">
        <v>1585</v>
      </c>
    </row>
    <row r="87" spans="1:2" x14ac:dyDescent="0.25">
      <c r="A87" s="123" t="s">
        <v>1686</v>
      </c>
      <c r="B87" s="124">
        <v>89119867153</v>
      </c>
    </row>
    <row r="88" spans="1:2" x14ac:dyDescent="0.25">
      <c r="A88" s="83" t="s">
        <v>1586</v>
      </c>
    </row>
    <row r="89" spans="1:2" x14ac:dyDescent="0.25">
      <c r="A89" s="123" t="s">
        <v>1634</v>
      </c>
      <c r="B89" s="124">
        <v>77661027969</v>
      </c>
    </row>
    <row r="90" spans="1:2" x14ac:dyDescent="0.25">
      <c r="A90" s="83" t="s">
        <v>1587</v>
      </c>
    </row>
    <row r="91" spans="1:2" x14ac:dyDescent="0.25">
      <c r="A91" s="123" t="s">
        <v>1635</v>
      </c>
      <c r="B91" s="124">
        <v>74092515739</v>
      </c>
    </row>
    <row r="92" spans="1:2" x14ac:dyDescent="0.25">
      <c r="A92" s="83" t="s">
        <v>1588</v>
      </c>
    </row>
    <row r="93" spans="1:2" x14ac:dyDescent="0.25">
      <c r="A93" s="123" t="s">
        <v>1636</v>
      </c>
      <c r="B93" s="124">
        <v>43011880331</v>
      </c>
    </row>
    <row r="94" spans="1:2" x14ac:dyDescent="0.25">
      <c r="A94" s="83" t="s">
        <v>1589</v>
      </c>
    </row>
    <row r="95" spans="1:2" x14ac:dyDescent="0.25">
      <c r="A95" s="123" t="s">
        <v>1637</v>
      </c>
      <c r="B95" s="124">
        <v>54901165177</v>
      </c>
    </row>
    <row r="96" spans="1:2" x14ac:dyDescent="0.25">
      <c r="A96" s="83" t="s">
        <v>1590</v>
      </c>
    </row>
    <row r="97" spans="1:2" x14ac:dyDescent="0.25">
      <c r="A97" s="123" t="s">
        <v>1638</v>
      </c>
      <c r="B97" s="124">
        <v>54866844248</v>
      </c>
    </row>
    <row r="98" spans="1:2" x14ac:dyDescent="0.25">
      <c r="A98" s="83" t="s">
        <v>1591</v>
      </c>
    </row>
    <row r="99" spans="1:2" x14ac:dyDescent="0.25">
      <c r="A99" s="123" t="s">
        <v>1639</v>
      </c>
      <c r="B99" s="124">
        <v>54070334829</v>
      </c>
    </row>
    <row r="100" spans="1:2" x14ac:dyDescent="0.25">
      <c r="A100" s="83" t="s">
        <v>1592</v>
      </c>
    </row>
    <row r="101" spans="1:2" x14ac:dyDescent="0.25">
      <c r="A101" s="123" t="s">
        <v>1640</v>
      </c>
      <c r="B101" s="124">
        <v>79890366360</v>
      </c>
    </row>
    <row r="102" spans="1:2" x14ac:dyDescent="0.25">
      <c r="A102" s="83" t="s">
        <v>1593</v>
      </c>
    </row>
    <row r="103" spans="1:2" x14ac:dyDescent="0.25">
      <c r="A103" s="123" t="s">
        <v>1641</v>
      </c>
      <c r="B103" s="124">
        <v>20727316870</v>
      </c>
    </row>
    <row r="104" spans="1:2" x14ac:dyDescent="0.25">
      <c r="A104" s="83" t="s">
        <v>1643</v>
      </c>
    </row>
    <row r="105" spans="1:2" x14ac:dyDescent="0.25">
      <c r="A105" s="123" t="s">
        <v>1644</v>
      </c>
      <c r="B105" s="124">
        <v>9467229068</v>
      </c>
    </row>
    <row r="106" spans="1:2" x14ac:dyDescent="0.25">
      <c r="A106" s="83" t="s">
        <v>1648</v>
      </c>
    </row>
    <row r="107" spans="1:2" x14ac:dyDescent="0.25">
      <c r="A107" s="123" t="s">
        <v>1649</v>
      </c>
      <c r="B107" s="124">
        <v>7893840889</v>
      </c>
    </row>
    <row r="108" spans="1:2" x14ac:dyDescent="0.25">
      <c r="A108" s="83" t="s">
        <v>1645</v>
      </c>
    </row>
    <row r="109" spans="1:2" x14ac:dyDescent="0.25">
      <c r="A109" s="123" t="s">
        <v>1646</v>
      </c>
      <c r="B109" s="124">
        <v>6087951466</v>
      </c>
    </row>
    <row r="110" spans="1:2" x14ac:dyDescent="0.25">
      <c r="A110" s="83" t="s">
        <v>1674</v>
      </c>
    </row>
    <row r="111" spans="1:2" x14ac:dyDescent="0.25">
      <c r="A111" s="123" t="s">
        <v>1687</v>
      </c>
      <c r="B111" s="124">
        <v>12456897892</v>
      </c>
    </row>
    <row r="112" spans="1:2" x14ac:dyDescent="0.25">
      <c r="A112" s="83" t="s">
        <v>1675</v>
      </c>
    </row>
    <row r="113" spans="1:2" x14ac:dyDescent="0.25">
      <c r="A113" s="123" t="s">
        <v>1689</v>
      </c>
      <c r="B113" s="124">
        <v>5597514892</v>
      </c>
    </row>
    <row r="114" spans="1:2" x14ac:dyDescent="0.25">
      <c r="A114" s="83" t="s">
        <v>1688</v>
      </c>
    </row>
    <row r="115" spans="1:2" x14ac:dyDescent="0.25">
      <c r="A115" s="123" t="s">
        <v>1690</v>
      </c>
      <c r="B115" s="124">
        <v>4482061504</v>
      </c>
    </row>
    <row r="116" spans="1:2" x14ac:dyDescent="0.25">
      <c r="A116" s="83" t="s">
        <v>1594</v>
      </c>
    </row>
    <row r="117" spans="1:2" x14ac:dyDescent="0.25">
      <c r="A117" s="123"/>
      <c r="B117" s="124">
        <v>847272811</v>
      </c>
    </row>
    <row r="118" spans="1:2" x14ac:dyDescent="0.25">
      <c r="A118" s="83" t="s">
        <v>1595</v>
      </c>
      <c r="B118" s="124">
        <v>8009012807116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Application xmlns="http://www.sap.com/cof/excel/application">
  <Version>2</Version>
  <Revision>2.6.101.79403</Revision>
</Applicatio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041e2d-136b-4ded-b1c0-b6942c8347c3">
      <Terms xmlns="http://schemas.microsoft.com/office/infopath/2007/PartnerControls"/>
    </lcf76f155ced4ddcb4097134ff3c332f>
    <TaxCatchAll xmlns="5a5d19a6-f316-4e51-9f8a-0e4a9bac30a9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E5E051E4741469E706C1B2DCAE0A5" ma:contentTypeVersion="18" ma:contentTypeDescription="Create a new document." ma:contentTypeScope="" ma:versionID="5335f99d438889e6b65bcc2ccea910d9">
  <xsd:schema xmlns:xsd="http://www.w3.org/2001/XMLSchema" xmlns:xs="http://www.w3.org/2001/XMLSchema" xmlns:p="http://schemas.microsoft.com/office/2006/metadata/properties" xmlns:ns2="5a5d19a6-f316-4e51-9f8a-0e4a9bac30a9" xmlns:ns3="7d041e2d-136b-4ded-b1c0-b6942c8347c3" targetNamespace="http://schemas.microsoft.com/office/2006/metadata/properties" ma:root="true" ma:fieldsID="96e2cec6f173189dd3f0bce4eacba64a" ns2:_="" ns3:_="">
    <xsd:import namespace="5a5d19a6-f316-4e51-9f8a-0e4a9bac30a9"/>
    <xsd:import namespace="7d041e2d-136b-4ded-b1c0-b6942c8347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d19a6-f316-4e51-9f8a-0e4a9bac30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4da2e13-658f-43ff-a42a-e02e298fc60f}" ma:internalName="TaxCatchAll" ma:showField="CatchAllData" ma:web="5a5d19a6-f316-4e51-9f8a-0e4a9bac30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41e2d-136b-4ded-b1c0-b6942c834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62144de-06b2-44b7-8a78-e1f4545b9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654273-6A2E-44B9-9403-D6DD5BDE0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4FFEBA-B73C-4360-985F-EFAD287FE962}">
  <ds:schemaRefs>
    <ds:schemaRef ds:uri="http://www.sap.com/cof/excel/application"/>
  </ds:schemaRefs>
</ds:datastoreItem>
</file>

<file path=customXml/itemProps3.xml><?xml version="1.0" encoding="utf-8"?>
<ds:datastoreItem xmlns:ds="http://schemas.openxmlformats.org/officeDocument/2006/customXml" ds:itemID="{7B3DAE00-D947-4534-B5C7-65DA3EBF4B4E}">
  <ds:schemaRefs>
    <ds:schemaRef ds:uri="http://schemas.microsoft.com/office/2006/metadata/properties"/>
    <ds:schemaRef ds:uri="http://schemas.microsoft.com/office/infopath/2007/PartnerControls"/>
    <ds:schemaRef ds:uri="7d041e2d-136b-4ded-b1c0-b6942c8347c3"/>
    <ds:schemaRef ds:uri="5a5d19a6-f316-4e51-9f8a-0e4a9bac30a9"/>
  </ds:schemaRefs>
</ds:datastoreItem>
</file>

<file path=customXml/itemProps4.xml><?xml version="1.0" encoding="utf-8"?>
<ds:datastoreItem xmlns:ds="http://schemas.openxmlformats.org/officeDocument/2006/customXml" ds:itemID="{98DA5B6C-69FE-4016-9008-3E8DFF6033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d19a6-f316-4e51-9f8a-0e4a9bac30a9"/>
    <ds:schemaRef ds:uri="7d041e2d-136b-4ded-b1c0-b6942c834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CuaHang</vt:lpstr>
      <vt:lpstr>CuaHang (4cum)</vt:lpstr>
      <vt:lpstr>Tier</vt:lpstr>
      <vt:lpstr>Sheet6</vt:lpstr>
      <vt:lpstr>DienTichCH</vt:lpstr>
      <vt:lpstr>Dim_CH</vt:lpstr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Thị Thanh Loan</dc:creator>
  <cp:lastModifiedBy>Trương Hữu Huynh</cp:lastModifiedBy>
  <dcterms:created xsi:type="dcterms:W3CDTF">2019-09-18T04:28:52Z</dcterms:created>
  <dcterms:modified xsi:type="dcterms:W3CDTF">2025-02-17T08:03:26Z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0x0101001CBE5E051E4741469E706C1B2DCAE0A5</vt:lpwstr>
  </property>
  <property fmtid="{D5CDD505-2E9C-101B-9397-08002B2CF9AE}" pid="3" name="MediaServiceImageTags">
    <vt:lpwstr/>
  </property>
</Properties>
</file>