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498 - Integrated Accounting Issues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D13" i="1" l="1"/>
  <c r="AD14" i="1"/>
  <c r="AD15" i="1"/>
  <c r="AD16" i="1"/>
  <c r="AD17" i="1"/>
  <c r="AD18" i="1"/>
  <c r="AD12" i="1"/>
</calcChain>
</file>

<file path=xl/sharedStrings.xml><?xml version="1.0" encoding="utf-8"?>
<sst xmlns="http://schemas.openxmlformats.org/spreadsheetml/2006/main" count="216" uniqueCount="73">
  <si>
    <t>Year: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</si>
  <si>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</si>
  <si>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</si>
  <si>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</si>
  <si>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</si>
  <si>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</si>
  <si>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</si>
  <si>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</si>
  <si>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</si>
  <si>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</si>
  <si>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</si>
  <si>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Ngân</t>
  </si>
  <si>
    <t>Notes</t>
  </si>
  <si>
    <t xml:space="preserve">Quarter: </t>
  </si>
  <si>
    <t>Number of Credit</t>
  </si>
  <si>
    <t>Grade</t>
  </si>
  <si>
    <t>Grand Total (100%)</t>
  </si>
  <si>
    <t>A</t>
  </si>
  <si>
    <t>2016 - 2017</t>
  </si>
  <si>
    <t>Nguyễn Thị Kim</t>
  </si>
  <si>
    <t>Assignment Set 1 (20%)</t>
  </si>
  <si>
    <t>ACTG 498</t>
  </si>
  <si>
    <t>Midterm Exam (20%)</t>
  </si>
  <si>
    <t>Assignment Set 2 (20%)</t>
  </si>
  <si>
    <t>Presentaion (20%)</t>
  </si>
  <si>
    <t>B</t>
  </si>
  <si>
    <t>Summer</t>
  </si>
  <si>
    <t>09:30 - 11:30</t>
  </si>
  <si>
    <t>Monday, Wednesday, and Friday</t>
  </si>
  <si>
    <t>Trần Thị Hồng</t>
  </si>
  <si>
    <t>Cẩm</t>
  </si>
  <si>
    <t>Trần Thị Bích</t>
  </si>
  <si>
    <t>Hạnh</t>
  </si>
  <si>
    <t>Nguyễn Thị Minh</t>
  </si>
  <si>
    <t>Hương</t>
  </si>
  <si>
    <t>Nguyễn Ngọc Khánh</t>
  </si>
  <si>
    <t>Linh</t>
  </si>
  <si>
    <t>Trần Kim</t>
  </si>
  <si>
    <t>Trọng</t>
  </si>
  <si>
    <t>Huỳnh Kim</t>
  </si>
  <si>
    <t>Yến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</si>
  <si>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</si>
  <si>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</si>
  <si>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</si>
  <si>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</si>
  <si>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</si>
  <si>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</si>
  <si>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</si>
  <si>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</si>
  <si>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</si>
  <si>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</si>
  <si>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</si>
  <si>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</si>
  <si>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</si>
  <si>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</si>
  <si>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</si>
  <si>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</si>
  <si>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</si>
  <si>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</si>
  <si>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</si>
  <si>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</si>
  <si>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Y</t>
  </si>
  <si>
    <t>N</t>
  </si>
  <si>
    <t xml:space="preserve"> Attendance and Participation (20%)</t>
  </si>
  <si>
    <t>B+</t>
  </si>
  <si>
    <t>B-</t>
  </si>
  <si>
    <t>cam.tran.k3sba@eiu.edu.vn</t>
  </si>
  <si>
    <t>hanh.tran.k2sba@eiu.edu.vn</t>
  </si>
  <si>
    <t>huong.nguyen.k2sba@eiu.edu.vn</t>
  </si>
  <si>
    <t>linh.nguyen.k2sba@eiu.edu.vn</t>
  </si>
  <si>
    <t>ngan.nguyen.k2sba1@eiu.edu.vn</t>
  </si>
  <si>
    <t>trong.tran.k3sba@eiu.edu.vn</t>
  </si>
  <si>
    <t>yen.huynh.k2sba@eiu.edu.vn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</si>
</sst>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  <font>
      <sz val="13"/>
      <color indexed="8"/>
      <name val="Times New Roman"/>
      <family val="1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1" fillId="2" borderId="1" xfId="0" applyFont="1" applyFill="1" applyBorder="1"/>
    <xf numFmtId="0" fontId="4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" fillId="0" borderId="1" xfId="0" applyFont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0" fontId="4" fillId="0" borderId="0" xfId="0" applyFont="1" applyFill="1" applyBorder="1" applyAlignment="1" applyProtection="1">
      <alignment horizontal="center"/>
      <protection hidden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Fill="1" applyBorder="1"/>
    <xf numFmtId="0" fontId="6" fillId="0" borderId="1" xfId="0" applyFont="1" applyBorder="1"/>
    <xf numFmtId="0" fontId="3" fillId="0" borderId="1" xfId="1" applyBorder="1"/>
    <xf numFmtId="0" fontId="9" fillId="0" borderId="0" xfId="0" applyFont="1"/>
    <xf numFmtId="0" fontId="10" fillId="0" borderId="0" xfId="0" applyFont="1" applyBorder="1" applyProtection="1">
      <protection hidden="1"/>
    </xf>
    <xf numFmtId="1" fontId="0" fillId="0" borderId="0" xfId="0" applyNumberFormat="1"/>
    <xf numFmtId="0" fontId="0" fillId="0" borderId="1" xfId="0" applyBorder="1" applyAlignment="1">
      <alignment horizontal="center"/>
    </xf>
    <xf numFmtId="1" fontId="7" fillId="0" borderId="1" xfId="2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an.nguyen.k2sba1@eiu.edu.vn" TargetMode="External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9"/>
  <sheetViews>
    <sheetView tabSelected="1" zoomScaleNormal="100" workbookViewId="0">
      <selection activeCell="Y27" sqref="Y27"/>
    </sheetView>
  </sheetViews>
  <sheetFormatPr defaultRowHeight="15" x14ac:dyDescent="0.25"/>
  <cols>
    <col min="1" max="1" width="21.28515625" bestFit="1" customWidth="1"/>
    <col min="2" max="2" width="12.7109375" customWidth="1"/>
    <col min="3" max="3" width="19.7109375" customWidth="1"/>
    <col min="4" max="4" width="11.85546875" customWidth="1"/>
    <col min="5" max="24" width="9.140625" hidden="1" customWidth="1"/>
    <col min="25" max="25" width="20" customWidth="1"/>
    <col min="26" max="26" width="17.42578125" bestFit="1" customWidth="1"/>
    <col min="27" max="27" width="19.7109375" bestFit="1" customWidth="1"/>
    <col min="28" max="29" width="22" bestFit="1" customWidth="1"/>
    <col min="30" max="30" width="25.5703125" customWidth="1"/>
    <col min="31" max="31" width="12.85546875" customWidth="1"/>
    <col min="32" max="32" width="17.5703125" hidden="1" customWidth="1"/>
    <col min="33" max="33" width="31.42578125" bestFit="1" customWidth="1"/>
  </cols>
  <sheetData>
    <row r="1" spans="1:33" ht="18.75" x14ac:dyDescent="0.3">
      <c r="A1" s="3" t="s">
        <v>21</v>
      </c>
      <c r="B1" s="3"/>
    </row>
    <row r="2" spans="1:33" ht="18.75" x14ac:dyDescent="0.3">
      <c r="A2" s="3" t="s">
        <v>13</v>
      </c>
      <c r="B2" s="3" t="s">
        <v>26</v>
      </c>
    </row>
    <row r="3" spans="1:33" ht="18.75" x14ac:dyDescent="0.3">
      <c r="A3" s="3" t="s">
        <v>0</v>
      </c>
      <c r="B3" s="3" t="s">
        <v>18</v>
      </c>
    </row>
    <row r="4" spans="1:33" ht="18.75" x14ac:dyDescent="0.3">
      <c r="A4" s="3" t="s">
        <v>14</v>
      </c>
      <c r="B4" s="3">
        <v>4</v>
      </c>
    </row>
    <row r="5" spans="1:33" ht="18.75" x14ac:dyDescent="0.3">
      <c r="A5" s="3" t="s">
        <v>1</v>
      </c>
      <c r="B5" s="3" t="s">
        <v>27</v>
      </c>
    </row>
    <row r="6" spans="1:33" ht="18.75" x14ac:dyDescent="0.3">
      <c r="A6" s="3" t="s">
        <v>2</v>
      </c>
      <c r="B6" s="3" t="s">
        <v>28</v>
      </c>
    </row>
    <row r="7" spans="1:33" ht="18.75" x14ac:dyDescent="0.3">
      <c r="A7" s="3" t="s">
        <v>6</v>
      </c>
      <c r="B7" s="3" t="s">
        <v>7</v>
      </c>
    </row>
    <row r="8" spans="1:33" ht="18.75" x14ac:dyDescent="0.3">
      <c r="A8" s="3" t="s">
        <v>8</v>
      </c>
      <c r="B8" s="4" t="s">
        <v>9</v>
      </c>
    </row>
    <row r="11" spans="1:33" x14ac:dyDescent="0.25">
      <c r="A11" s="2" t="s">
        <v>3</v>
      </c>
      <c r="B11" s="2" t="s">
        <v>10</v>
      </c>
      <c r="C11" s="13" t="s">
        <v>4</v>
      </c>
      <c r="D11" s="13"/>
      <c r="E11" s="9" t="s">
        <v>41</v>
      </c>
      <c r="F11" s="9" t="s">
        <v>42</v>
      </c>
      <c r="G11" s="9" t="s">
        <v>43</v>
      </c>
      <c r="H11" s="9" t="s">
        <v>44</v>
      </c>
      <c r="I11" s="9" t="s">
        <v>45</v>
      </c>
      <c r="J11" s="9" t="s">
        <v>46</v>
      </c>
      <c r="K11" s="9" t="s">
        <v>47</v>
      </c>
      <c r="L11" s="9" t="s">
        <v>48</v>
      </c>
      <c r="M11" s="9" t="s">
        <v>49</v>
      </c>
      <c r="N11" s="9" t="s">
        <v>50</v>
      </c>
      <c r="O11" s="9" t="s">
        <v>51</v>
      </c>
      <c r="P11" s="9" t="s">
        <v>52</v>
      </c>
      <c r="Q11" s="9" t="s">
        <v>53</v>
      </c>
      <c r="R11" s="9" t="s">
        <v>54</v>
      </c>
      <c r="S11" s="9" t="s">
        <v>55</v>
      </c>
      <c r="T11" s="9" t="s">
        <v>56</v>
      </c>
      <c r="U11" s="9" t="s">
        <v>57</v>
      </c>
      <c r="V11" s="9" t="s">
        <v>58</v>
      </c>
      <c r="W11" s="9" t="s">
        <v>59</v>
      </c>
      <c r="X11" s="9" t="s">
        <v>60</v>
      </c>
      <c r="Y11" s="5" t="s">
        <v>63</v>
      </c>
      <c r="Z11" s="5" t="s">
        <v>24</v>
      </c>
      <c r="AA11" s="5" t="s">
        <v>22</v>
      </c>
      <c r="AB11" s="5" t="s">
        <v>20</v>
      </c>
      <c r="AC11" s="5" t="s">
        <v>23</v>
      </c>
      <c r="AD11" s="5" t="s">
        <v>16</v>
      </c>
      <c r="AE11" s="1" t="s">
        <v>15</v>
      </c>
      <c r="AF11" s="1" t="s">
        <v>12</v>
      </c>
      <c r="AG11" s="1" t="s">
        <v>5</v>
      </c>
    </row>
    <row r="12" spans="1:33" ht="16.5" x14ac:dyDescent="0.25">
      <c r="A12" s="7">
        <v>1332300210</v>
      </c>
      <c r="B12" s="1">
        <v>1</v>
      </c>
      <c r="C12" s="8" t="s">
        <v>29</v>
      </c>
      <c r="D12" s="8" t="s">
        <v>30</v>
      </c>
      <c r="E12" s="8" t="s">
        <v>61</v>
      </c>
      <c r="F12" s="8" t="s">
        <v>61</v>
      </c>
      <c r="G12" s="8" t="s">
        <v>61</v>
      </c>
      <c r="H12" s="8" t="s">
        <v>61</v>
      </c>
      <c r="I12" s="8" t="s">
        <v>61</v>
      </c>
      <c r="J12" s="8" t="s">
        <v>61</v>
      </c>
      <c r="K12" s="8" t="s">
        <v>61</v>
      </c>
      <c r="L12" s="8" t="s">
        <v>61</v>
      </c>
      <c r="M12" s="8" t="s">
        <v>61</v>
      </c>
      <c r="N12" s="8" t="s">
        <v>61</v>
      </c>
      <c r="O12" s="8" t="s">
        <v>61</v>
      </c>
      <c r="P12" s="8" t="s">
        <v>61</v>
      </c>
      <c r="Q12" s="8" t="s">
        <v>61</v>
      </c>
      <c r="R12" s="8" t="s">
        <v>61</v>
      </c>
      <c r="S12" s="8" t="s">
        <v>61</v>
      </c>
      <c r="T12" s="8" t="s">
        <v>61</v>
      </c>
      <c r="U12" s="8" t="s">
        <v>61</v>
      </c>
      <c r="V12" s="8" t="s">
        <v>61</v>
      </c>
      <c r="W12" s="8" t="s">
        <v>61</v>
      </c>
      <c r="X12" s="8" t="s">
        <v>61</v>
      </c>
      <c r="Y12" s="1">
        <v>80</v>
      </c>
      <c r="Z12" s="22">
        <v>80.000000000000014</v>
      </c>
      <c r="AA12" s="22">
        <v>85</v>
      </c>
      <c r="AB12" s="10">
        <v>80</v>
      </c>
      <c r="AC12" s="10">
        <v>80</v>
      </c>
      <c r="AD12" s="11">
        <f>Y12*20%+Z12*20%+AA12*20%+AB12*20%+AC12*20%</f>
        <v>81</v>
      </c>
      <c r="AE12" s="6" t="s">
        <v>64</v>
      </c>
      <c r="AF12" s="14"/>
      <c r="AG12" s="16" t="s">
        <v>66</v>
      </c>
    </row>
    <row r="13" spans="1:33" ht="16.5" x14ac:dyDescent="0.25">
      <c r="A13" s="7">
        <v>1232300198</v>
      </c>
      <c r="B13" s="1">
        <v>2</v>
      </c>
      <c r="C13" s="8" t="s">
        <v>31</v>
      </c>
      <c r="D13" s="8" t="s">
        <v>32</v>
      </c>
      <c r="E13" s="8" t="s">
        <v>61</v>
      </c>
      <c r="F13" s="8" t="s">
        <v>61</v>
      </c>
      <c r="G13" s="8" t="s">
        <v>61</v>
      </c>
      <c r="H13" s="8" t="s">
        <v>61</v>
      </c>
      <c r="I13" s="8" t="s">
        <v>61</v>
      </c>
      <c r="J13" s="8" t="s">
        <v>61</v>
      </c>
      <c r="K13" s="8" t="s">
        <v>61</v>
      </c>
      <c r="L13" s="8" t="s">
        <v>61</v>
      </c>
      <c r="M13" s="8" t="s">
        <v>61</v>
      </c>
      <c r="N13" s="8" t="s">
        <v>61</v>
      </c>
      <c r="O13" s="8" t="s">
        <v>61</v>
      </c>
      <c r="P13" s="8" t="s">
        <v>61</v>
      </c>
      <c r="Q13" s="8" t="s">
        <v>61</v>
      </c>
      <c r="R13" s="8" t="s">
        <v>61</v>
      </c>
      <c r="S13" s="19" t="s">
        <v>62</v>
      </c>
      <c r="T13" s="8" t="s">
        <v>61</v>
      </c>
      <c r="U13" s="8" t="s">
        <v>61</v>
      </c>
      <c r="V13" s="8" t="s">
        <v>61</v>
      </c>
      <c r="W13" s="8" t="s">
        <v>61</v>
      </c>
      <c r="X13" s="8" t="s">
        <v>61</v>
      </c>
      <c r="Y13" s="1">
        <v>75</v>
      </c>
      <c r="Z13" s="22">
        <v>75</v>
      </c>
      <c r="AA13" s="22">
        <v>65</v>
      </c>
      <c r="AB13" s="10">
        <v>80</v>
      </c>
      <c r="AC13" s="10">
        <v>75</v>
      </c>
      <c r="AD13" s="11">
        <f t="shared" ref="AD13:AD18" si="0">Y13*20%+Z13*20%+AA13*20%+AB13*20%+AC13*20%</f>
        <v>74</v>
      </c>
      <c r="AE13" s="6" t="s">
        <v>65</v>
      </c>
      <c r="AF13" s="14"/>
      <c r="AG13" s="16" t="s">
        <v>67</v>
      </c>
    </row>
    <row r="14" spans="1:33" ht="16.5" x14ac:dyDescent="0.25">
      <c r="A14" s="7">
        <v>1232300140</v>
      </c>
      <c r="B14" s="1">
        <v>3</v>
      </c>
      <c r="C14" s="8" t="s">
        <v>33</v>
      </c>
      <c r="D14" s="8" t="s">
        <v>34</v>
      </c>
      <c r="E14" s="8" t="s">
        <v>61</v>
      </c>
      <c r="F14" s="8" t="s">
        <v>61</v>
      </c>
      <c r="G14" s="8" t="s">
        <v>61</v>
      </c>
      <c r="H14" s="8" t="s">
        <v>61</v>
      </c>
      <c r="I14" s="8" t="s">
        <v>61</v>
      </c>
      <c r="J14" s="8" t="s">
        <v>61</v>
      </c>
      <c r="K14" s="8" t="s">
        <v>61</v>
      </c>
      <c r="L14" s="8" t="s">
        <v>61</v>
      </c>
      <c r="M14" s="8" t="s">
        <v>61</v>
      </c>
      <c r="N14" s="8" t="s">
        <v>61</v>
      </c>
      <c r="O14" s="8" t="s">
        <v>61</v>
      </c>
      <c r="P14" s="8" t="s">
        <v>61</v>
      </c>
      <c r="Q14" s="8" t="s">
        <v>61</v>
      </c>
      <c r="R14" s="8" t="s">
        <v>61</v>
      </c>
      <c r="S14" s="19" t="s">
        <v>62</v>
      </c>
      <c r="T14" s="8" t="s">
        <v>61</v>
      </c>
      <c r="U14" s="19" t="s">
        <v>62</v>
      </c>
      <c r="V14" s="8" t="s">
        <v>61</v>
      </c>
      <c r="W14" s="8" t="s">
        <v>61</v>
      </c>
      <c r="X14" s="8" t="s">
        <v>61</v>
      </c>
      <c r="Y14" s="1">
        <v>75</v>
      </c>
      <c r="Z14" s="22">
        <v>82</v>
      </c>
      <c r="AA14" s="22">
        <v>55.000000000000007</v>
      </c>
      <c r="AB14" s="10">
        <v>80</v>
      </c>
      <c r="AC14" s="10">
        <v>80</v>
      </c>
      <c r="AD14" s="11">
        <f t="shared" si="0"/>
        <v>74.400000000000006</v>
      </c>
      <c r="AE14" s="6" t="s">
        <v>65</v>
      </c>
      <c r="AF14" s="14"/>
      <c r="AG14" s="16" t="s">
        <v>68</v>
      </c>
    </row>
    <row r="15" spans="1:33" ht="16.5" x14ac:dyDescent="0.25">
      <c r="A15" s="7">
        <v>1232300111</v>
      </c>
      <c r="B15" s="1">
        <v>4</v>
      </c>
      <c r="C15" s="8" t="s">
        <v>35</v>
      </c>
      <c r="D15" s="8" t="s">
        <v>36</v>
      </c>
      <c r="E15" s="8" t="s">
        <v>61</v>
      </c>
      <c r="F15" s="8" t="s">
        <v>61</v>
      </c>
      <c r="G15" s="8" t="s">
        <v>61</v>
      </c>
      <c r="H15" s="8" t="s">
        <v>61</v>
      </c>
      <c r="I15" s="8" t="s">
        <v>61</v>
      </c>
      <c r="J15" s="8" t="s">
        <v>61</v>
      </c>
      <c r="K15" s="8" t="s">
        <v>61</v>
      </c>
      <c r="L15" s="8" t="s">
        <v>61</v>
      </c>
      <c r="M15" s="8" t="s">
        <v>61</v>
      </c>
      <c r="N15" s="8" t="s">
        <v>61</v>
      </c>
      <c r="O15" s="8" t="s">
        <v>61</v>
      </c>
      <c r="P15" s="8" t="s">
        <v>61</v>
      </c>
      <c r="Q15" s="8" t="s">
        <v>61</v>
      </c>
      <c r="R15" s="8" t="s">
        <v>61</v>
      </c>
      <c r="S15" s="8" t="s">
        <v>61</v>
      </c>
      <c r="T15" s="8" t="s">
        <v>61</v>
      </c>
      <c r="U15" s="19" t="s">
        <v>62</v>
      </c>
      <c r="V15" s="8" t="s">
        <v>61</v>
      </c>
      <c r="W15" s="19" t="s">
        <v>62</v>
      </c>
      <c r="X15" s="8" t="s">
        <v>61</v>
      </c>
      <c r="Y15" s="1">
        <v>80</v>
      </c>
      <c r="Z15" s="22">
        <v>82</v>
      </c>
      <c r="AA15" s="22">
        <v>74</v>
      </c>
      <c r="AB15" s="10">
        <v>80</v>
      </c>
      <c r="AC15" s="10">
        <v>80</v>
      </c>
      <c r="AD15" s="11">
        <f t="shared" si="0"/>
        <v>79.2</v>
      </c>
      <c r="AE15" s="6" t="s">
        <v>25</v>
      </c>
      <c r="AF15" s="14"/>
      <c r="AG15" s="16" t="s">
        <v>69</v>
      </c>
    </row>
    <row r="16" spans="1:33" ht="16.5" x14ac:dyDescent="0.25">
      <c r="A16" s="7">
        <v>1232300134</v>
      </c>
      <c r="B16" s="15">
        <v>5</v>
      </c>
      <c r="C16" s="8" t="s">
        <v>19</v>
      </c>
      <c r="D16" s="8" t="s">
        <v>11</v>
      </c>
      <c r="E16" s="8" t="s">
        <v>61</v>
      </c>
      <c r="F16" s="8" t="s">
        <v>61</v>
      </c>
      <c r="G16" s="8" t="s">
        <v>61</v>
      </c>
      <c r="H16" s="8" t="s">
        <v>61</v>
      </c>
      <c r="I16" s="8" t="s">
        <v>61</v>
      </c>
      <c r="J16" s="8" t="s">
        <v>61</v>
      </c>
      <c r="K16" s="8" t="s">
        <v>61</v>
      </c>
      <c r="L16" s="8" t="s">
        <v>61</v>
      </c>
      <c r="M16" s="8" t="s">
        <v>61</v>
      </c>
      <c r="N16" s="8" t="s">
        <v>61</v>
      </c>
      <c r="O16" s="8" t="s">
        <v>61</v>
      </c>
      <c r="P16" s="8" t="s">
        <v>61</v>
      </c>
      <c r="Q16" s="8" t="s">
        <v>61</v>
      </c>
      <c r="R16" s="8" t="s">
        <v>61</v>
      </c>
      <c r="S16" s="8" t="s">
        <v>61</v>
      </c>
      <c r="T16" s="8" t="s">
        <v>61</v>
      </c>
      <c r="U16" s="8" t="s">
        <v>61</v>
      </c>
      <c r="V16" s="8" t="s">
        <v>61</v>
      </c>
      <c r="W16" s="19" t="s">
        <v>62</v>
      </c>
      <c r="X16" s="8" t="s">
        <v>61</v>
      </c>
      <c r="Y16" s="1">
        <v>80</v>
      </c>
      <c r="Z16" s="22">
        <v>70</v>
      </c>
      <c r="AA16" s="22">
        <v>72</v>
      </c>
      <c r="AB16" s="10">
        <v>80</v>
      </c>
      <c r="AC16" s="10">
        <v>75</v>
      </c>
      <c r="AD16" s="11">
        <f t="shared" si="0"/>
        <v>75.400000000000006</v>
      </c>
      <c r="AE16" s="6" t="s">
        <v>25</v>
      </c>
      <c r="AF16" s="14"/>
      <c r="AG16" s="17" t="s">
        <v>70</v>
      </c>
    </row>
    <row r="17" spans="1:33" ht="16.5" x14ac:dyDescent="0.25">
      <c r="A17" s="7">
        <v>1332300380</v>
      </c>
      <c r="B17" s="15">
        <v>6</v>
      </c>
      <c r="C17" s="8" t="s">
        <v>37</v>
      </c>
      <c r="D17" s="8" t="s">
        <v>38</v>
      </c>
      <c r="E17" s="8" t="s">
        <v>61</v>
      </c>
      <c r="F17" s="8" t="s">
        <v>61</v>
      </c>
      <c r="G17" s="8" t="s">
        <v>61</v>
      </c>
      <c r="H17" s="8" t="s">
        <v>61</v>
      </c>
      <c r="I17" s="8" t="s">
        <v>61</v>
      </c>
      <c r="J17" s="8" t="s">
        <v>61</v>
      </c>
      <c r="K17" s="8" t="s">
        <v>61</v>
      </c>
      <c r="L17" s="8" t="s">
        <v>61</v>
      </c>
      <c r="M17" s="8" t="s">
        <v>61</v>
      </c>
      <c r="N17" s="8" t="s">
        <v>61</v>
      </c>
      <c r="O17" s="8" t="s">
        <v>61</v>
      </c>
      <c r="P17" s="8" t="s">
        <v>61</v>
      </c>
      <c r="Q17" s="8" t="s">
        <v>61</v>
      </c>
      <c r="R17" s="8" t="s">
        <v>61</v>
      </c>
      <c r="S17" s="8" t="s">
        <v>61</v>
      </c>
      <c r="T17" s="8" t="s">
        <v>61</v>
      </c>
      <c r="U17" s="8" t="s">
        <v>61</v>
      </c>
      <c r="V17" s="8" t="s">
        <v>61</v>
      </c>
      <c r="W17" s="8" t="s">
        <v>61</v>
      </c>
      <c r="X17" s="8" t="s">
        <v>61</v>
      </c>
      <c r="Y17" s="1">
        <v>90</v>
      </c>
      <c r="Z17" s="22">
        <v>82</v>
      </c>
      <c r="AA17" s="22">
        <v>60</v>
      </c>
      <c r="AB17" s="10">
        <v>85</v>
      </c>
      <c r="AC17" s="21">
        <v>80</v>
      </c>
      <c r="AD17" s="11">
        <f t="shared" si="0"/>
        <v>79.400000000000006</v>
      </c>
      <c r="AE17" s="6" t="s">
        <v>25</v>
      </c>
      <c r="AF17" s="14"/>
      <c r="AG17" s="16" t="s">
        <v>71</v>
      </c>
    </row>
    <row r="18" spans="1:33" ht="16.5" x14ac:dyDescent="0.25">
      <c r="A18" s="7">
        <v>1232300323</v>
      </c>
      <c r="B18" s="15">
        <v>7</v>
      </c>
      <c r="C18" s="8" t="s">
        <v>39</v>
      </c>
      <c r="D18" s="8" t="s">
        <v>40</v>
      </c>
      <c r="E18" s="8" t="s">
        <v>61</v>
      </c>
      <c r="F18" s="8" t="s">
        <v>61</v>
      </c>
      <c r="G18" s="8" t="s">
        <v>61</v>
      </c>
      <c r="H18" s="8" t="s">
        <v>61</v>
      </c>
      <c r="I18" s="8" t="s">
        <v>61</v>
      </c>
      <c r="J18" s="8" t="s">
        <v>61</v>
      </c>
      <c r="K18" s="8" t="s">
        <v>61</v>
      </c>
      <c r="L18" s="8" t="s">
        <v>61</v>
      </c>
      <c r="M18" s="8" t="s">
        <v>61</v>
      </c>
      <c r="N18" s="8" t="s">
        <v>61</v>
      </c>
      <c r="O18" s="8" t="s">
        <v>61</v>
      </c>
      <c r="P18" s="8" t="s">
        <v>61</v>
      </c>
      <c r="Q18" s="8" t="s">
        <v>61</v>
      </c>
      <c r="R18" s="19" t="s">
        <v>62</v>
      </c>
      <c r="S18" s="19" t="s">
        <v>62</v>
      </c>
      <c r="T18" s="19" t="s">
        <v>62</v>
      </c>
      <c r="U18" s="8" t="s">
        <v>61</v>
      </c>
      <c r="V18" s="8" t="s">
        <v>61</v>
      </c>
      <c r="W18" s="8" t="s">
        <v>61</v>
      </c>
      <c r="X18" s="8" t="s">
        <v>61</v>
      </c>
      <c r="Y18" s="1">
        <v>70</v>
      </c>
      <c r="Z18" s="22">
        <v>82</v>
      </c>
      <c r="AA18" s="22">
        <v>71</v>
      </c>
      <c r="AB18" s="10">
        <v>75</v>
      </c>
      <c r="AC18" s="21">
        <v>75</v>
      </c>
      <c r="AD18" s="11">
        <f t="shared" si="0"/>
        <v>74.599999999999994</v>
      </c>
      <c r="AE18" s="6" t="s">
        <v>65</v>
      </c>
      <c r="AF18" s="14"/>
      <c r="AG18" s="16" t="s">
        <v>72</v>
      </c>
    </row>
    <row r="19" spans="1:33" ht="16.5" x14ac:dyDescent="0.25">
      <c r="R19" s="18"/>
      <c r="Z19" s="20"/>
      <c r="AE19" s="12" t="s">
        <v>17</v>
      </c>
      <c r="AG19" s="17" t="s">
        <v>9</v>
      </c>
    </row>
  </sheetData>
  <mergeCells count="1">
    <mergeCell ref="C11:D11"/>
  </mergeCells>
  <conditionalFormatting sqref="C12:C18">
    <cfRule type="expression" dxfId="8" priority="3" stopIfTrue="1">
      <formula>LEN(B12)&gt;0</formula>
    </cfRule>
  </conditionalFormatting>
  <conditionalFormatting sqref="D12:Q18 R12:R17 S15:S17 S12:X12 T13:T17 U13 U16:U18 V13:V18 X13:X18 W13:W14 W17:W18">
    <cfRule type="expression" dxfId="7" priority="4" stopIfTrue="1">
      <formula>LEN(B12)&gt;0</formula>
    </cfRule>
  </conditionalFormatting>
  <conditionalFormatting sqref="A12:A18">
    <cfRule type="notContainsBlanks" dxfId="5" priority="2">
      <formula>LEN(TRIM(A12))&gt;0</formula>
    </cfRule>
  </conditionalFormatting>
  <conditionalFormatting sqref="S13:S14 R18:T18 U14:U15 W15:W16">
    <cfRule type="expression" dxfId="3" priority="9" stopIfTrue="1">
      <formula>LEN(F13)&gt;0</formula>
    </cfRule>
  </conditionalFormatting>
  <conditionalFormatting sqref="AE12:AE19">
    <cfRule type="expression" dxfId="2" priority="1" stopIfTrue="1">
      <formula>LEN(TRIM(AE12))&gt;0</formula>
    </cfRule>
  </conditionalFormatting>
  <hyperlinks>
    <hyperlink ref="B8" r:id="rId1"/>
    <hyperlink ref="AG19" r:id="rId2"/>
    <hyperlink ref="AG16" r:id="rId3"/>
  </hyperlinks>
  <pageMargins left="0.7" right="0.7" top="0.75" bottom="0.75" header="0.3" footer="0.3"/>
  <pageSetup scale="82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2017-08-28T06:44:02Z</dcterms:modified>
</cp:coreProperties>
</file>