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4" i="1" l="1"/>
  <c r="H43" i="1"/>
  <c r="I43" i="1"/>
  <c r="H11" i="1"/>
  <c r="I11" i="1"/>
  <c r="H32" i="1"/>
  <c r="I32" i="1"/>
  <c r="H30" i="1"/>
  <c r="I30" i="1"/>
  <c r="H22" i="1"/>
  <c r="I22" i="1"/>
  <c r="H19" i="1"/>
  <c r="I19" i="1"/>
  <c r="H20" i="1"/>
  <c r="I20" i="1"/>
  <c r="H29" i="1"/>
  <c r="I29" i="1"/>
  <c r="H36" i="1"/>
  <c r="I36" i="1"/>
  <c r="H31" i="1"/>
  <c r="I31" i="1"/>
  <c r="H41" i="1"/>
  <c r="I41" i="1"/>
  <c r="H33" i="1"/>
  <c r="I33" i="1"/>
  <c r="H39" i="1"/>
  <c r="I39" i="1"/>
  <c r="H28" i="1"/>
  <c r="I28" i="1"/>
  <c r="H16" i="1"/>
  <c r="I16" i="1"/>
  <c r="H40" i="1"/>
  <c r="I40" i="1"/>
  <c r="H23" i="1"/>
  <c r="I23" i="1"/>
  <c r="H34" i="1"/>
  <c r="I34" i="1"/>
  <c r="H27" i="1"/>
  <c r="I27" i="1"/>
  <c r="H13" i="1"/>
  <c r="I13" i="1"/>
  <c r="H10" i="1"/>
  <c r="I10" i="1"/>
  <c r="H17" i="1"/>
  <c r="I17" i="1"/>
  <c r="H18" i="1"/>
  <c r="I18" i="1"/>
  <c r="H21" i="1"/>
  <c r="I21" i="1"/>
  <c r="H37" i="1"/>
  <c r="I37" i="1"/>
  <c r="H44" i="1"/>
  <c r="I44" i="1"/>
  <c r="H45" i="1"/>
  <c r="I45" i="1"/>
  <c r="H24" i="1"/>
  <c r="I24" i="1"/>
  <c r="H35" i="1"/>
  <c r="I35" i="1"/>
  <c r="H38" i="1"/>
  <c r="I38" i="1"/>
  <c r="H15" i="1"/>
  <c r="I15" i="1"/>
  <c r="H42" i="1"/>
  <c r="I42" i="1"/>
  <c r="H12" i="1"/>
  <c r="I12" i="1"/>
  <c r="H25" i="1"/>
  <c r="I25" i="1"/>
  <c r="H14" i="1"/>
  <c r="H26" i="1"/>
  <c r="I26" i="1"/>
</calcChain>
</file>

<file path=xl/sharedStrings.xml><?xml version="1.0" encoding="utf-8"?>
<sst xmlns="http://schemas.openxmlformats.org/spreadsheetml/2006/main" count="125" uniqueCount="118">
  <si>
    <t>School</t>
  </si>
  <si>
    <t>Class</t>
  </si>
  <si>
    <t>Becamex Business School</t>
  </si>
  <si>
    <t>IRN</t>
  </si>
  <si>
    <t>Full name</t>
  </si>
  <si>
    <t>Email</t>
  </si>
  <si>
    <t>Instructor</t>
  </si>
  <si>
    <t>Anh</t>
  </si>
  <si>
    <t>Linh</t>
  </si>
  <si>
    <t>My</t>
  </si>
  <si>
    <t>Nga</t>
  </si>
  <si>
    <t>Như</t>
  </si>
  <si>
    <t>Phượng</t>
  </si>
  <si>
    <t>Sang</t>
  </si>
  <si>
    <t>BUS332</t>
  </si>
  <si>
    <t>Son Nguyen</t>
  </si>
  <si>
    <t xml:space="preserve">GRADE 
(Percent)
</t>
  </si>
  <si>
    <t>Projects (1&amp;2) - 20%</t>
  </si>
  <si>
    <t xml:space="preserve">Quizzes - 20%  </t>
  </si>
  <si>
    <t>Cases - 20%</t>
  </si>
  <si>
    <t>Final exam - 40%</t>
  </si>
  <si>
    <t>GRADE (Letter)</t>
  </si>
  <si>
    <t xml:space="preserve">Ly Hong </t>
  </si>
  <si>
    <t>An</t>
  </si>
  <si>
    <t>an.ly.bsba14@eiu.edu.vn</t>
  </si>
  <si>
    <t xml:space="preserve">Nguyen Thi Hoang </t>
  </si>
  <si>
    <t>anh.nguyen.bbs15@eiu.edu.vn</t>
  </si>
  <si>
    <t xml:space="preserve">Chu Thi Phuong </t>
  </si>
  <si>
    <t>anh.chu.k3sba@eiu.edu.vn</t>
  </si>
  <si>
    <t xml:space="preserve">Hoang Thi Quynh </t>
  </si>
  <si>
    <t>anh.hoang.bsba14@eiu.edu.vn</t>
  </si>
  <si>
    <t xml:space="preserve">Nguyen Ngoc Quynh </t>
  </si>
  <si>
    <t>anh.nguyen.k3sba8@eiu.edu.vn</t>
  </si>
  <si>
    <t xml:space="preserve">Thai Nguyen An </t>
  </si>
  <si>
    <t>Binh</t>
  </si>
  <si>
    <t>binh.thai.bsba14@eiu.edu.vn</t>
  </si>
  <si>
    <t>Tran Vinh Manh</t>
  </si>
  <si>
    <t>Cuong</t>
  </si>
  <si>
    <t>cuong.tran.bbs15@eiu.edu.vn</t>
  </si>
  <si>
    <t xml:space="preserve">Vu Duc </t>
  </si>
  <si>
    <t>Hung</t>
  </si>
  <si>
    <t>hung.vu.bbs15@eiu.edu.vn</t>
  </si>
  <si>
    <t xml:space="preserve">Ho Ly </t>
  </si>
  <si>
    <t>Huong</t>
  </si>
  <si>
    <t>huong.ho.bbs16@eiu.edu.vn</t>
  </si>
  <si>
    <t>Trần Bảo</t>
  </si>
  <si>
    <t>Kim</t>
  </si>
  <si>
    <t>kim.tran.bbs15@eiu.edu.vn</t>
  </si>
  <si>
    <t>Le Thi Ngoc</t>
  </si>
  <si>
    <t>Le</t>
  </si>
  <si>
    <t>le.le.k3sba@eiu.edu.vn</t>
  </si>
  <si>
    <t xml:space="preserve">Nguyen Cong </t>
  </si>
  <si>
    <t>Lien</t>
  </si>
  <si>
    <t>lien.nguyen.bbs15@eiu.edu.vn</t>
  </si>
  <si>
    <t>Hồ Thị Trúc</t>
  </si>
  <si>
    <t>linh.ho.bbs15@eiu.edu.vn</t>
  </si>
  <si>
    <t>Lê Vũ Khánh</t>
  </si>
  <si>
    <t>linh.le.k3sba1@eiu.edu.vn</t>
  </si>
  <si>
    <t>Nguyen Huynh Ngoc</t>
  </si>
  <si>
    <t>linh.nguyen.bbs15@eiu.edu.vn</t>
  </si>
  <si>
    <t>Nguyen Thi Thao</t>
  </si>
  <si>
    <t>my.nguyenthi.bbs15@eiu.edu.vn</t>
  </si>
  <si>
    <t xml:space="preserve">Do Thuy My </t>
  </si>
  <si>
    <t>nga.do.bbs15@eiu.edu.vn</t>
  </si>
  <si>
    <t xml:space="preserve">Nguyen Hong </t>
  </si>
  <si>
    <t>Ngu</t>
  </si>
  <si>
    <t>ngu.nguyen.k3sba@eiu.edu.vn</t>
  </si>
  <si>
    <t>Le Tuyet</t>
  </si>
  <si>
    <t>Nhi</t>
  </si>
  <si>
    <t>nhi.ly.bbs16@eiu.edu.vn</t>
  </si>
  <si>
    <t>Nguyễn Quỳnh</t>
  </si>
  <si>
    <t>nhu.nguyen.k3sba1@eiu.edu.vn</t>
  </si>
  <si>
    <t>Tu Manh</t>
  </si>
  <si>
    <t>Phat</t>
  </si>
  <si>
    <t>phat.tu.bbs16@eiu.edu.vn</t>
  </si>
  <si>
    <t xml:space="preserve">Pham Thi </t>
  </si>
  <si>
    <t>Phuong</t>
  </si>
  <si>
    <t>phuong.pham.k3sba@eiu.edu.vn</t>
  </si>
  <si>
    <t>Duong Kim</t>
  </si>
  <si>
    <t>phuong.duong.bbs16@eiu.edu.vn</t>
  </si>
  <si>
    <t>Nguyen Nhat</t>
  </si>
  <si>
    <t>Quang</t>
  </si>
  <si>
    <t>quang.nguyennhat.bbs16@eiu.edu.vn</t>
  </si>
  <si>
    <t>Nguyen Chau Thanh</t>
  </si>
  <si>
    <t>sang.nguyen.bsba14@eiu.edu.vn</t>
  </si>
  <si>
    <t>Nguyen Luong</t>
  </si>
  <si>
    <t>Tam</t>
  </si>
  <si>
    <t>tam.nguyen.bbs15@eiu.edu.vn</t>
  </si>
  <si>
    <t>Tu Thi Minh</t>
  </si>
  <si>
    <t>tam.tu.k3sba@eiu.edu.vn</t>
  </si>
  <si>
    <t>Nguyen Gia</t>
  </si>
  <si>
    <t>Thinh</t>
  </si>
  <si>
    <t>thinh.nguyengia.bbs16@eiu.edu.vn</t>
  </si>
  <si>
    <t>Vu Nguyen Quynh</t>
  </si>
  <si>
    <t>Thư</t>
  </si>
  <si>
    <t>thu.vu.bbs15@eiu.edu.vn</t>
  </si>
  <si>
    <t xml:space="preserve">Le Dinh </t>
  </si>
  <si>
    <t>Triet</t>
  </si>
  <si>
    <t>triet.le.bbs15@eiu.edu.vn</t>
  </si>
  <si>
    <t>Nguyen Anh</t>
  </si>
  <si>
    <t>Tuan</t>
  </si>
  <si>
    <t>tuan.nguyenanh.bbs15@eiu.edu.vn</t>
  </si>
  <si>
    <t>Nguyen Ngoc Phuong</t>
  </si>
  <si>
    <t>Uyen</t>
  </si>
  <si>
    <t>uyen.nguyenngoc.bbs15@eiu.edu.vn</t>
  </si>
  <si>
    <t xml:space="preserve">Dang Thao </t>
  </si>
  <si>
    <t>Vi</t>
  </si>
  <si>
    <t>vi.dang.bbs15@eiu.edu.vn</t>
  </si>
  <si>
    <t xml:space="preserve">Nguyen Ngoc </t>
  </si>
  <si>
    <t>Xuan</t>
  </si>
  <si>
    <t>xuan.nguyen.k3sba@eiu.edu.vn</t>
  </si>
  <si>
    <t>Phạm Thanh</t>
  </si>
  <si>
    <t>Xuân</t>
  </si>
  <si>
    <t>xuan.pham.bbs15@eiu.edu.vn</t>
  </si>
  <si>
    <t xml:space="preserve">Nguyen Le Hai </t>
  </si>
  <si>
    <t>Yen</t>
  </si>
  <si>
    <t>yen.nguyenle.bsba14@eiu.edu.vn</t>
  </si>
  <si>
    <t>BUS101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</si>
</sst>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11"/>
      <color theme="10"/>
      <name val="Calibri"/>
      <family val="2"/>
    </font>
    <font>
      <sz val="13.5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12"/>
      <color rgb="FFFF0000"/>
      <name val="Times New Roman"/>
      <family val="1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4" fillId="0" borderId="1" xfId="2" applyBorder="1" applyAlignment="1" applyProtection="1"/>
    <xf numFmtId="0" fontId="5" fillId="0" borderId="1" xfId="0" applyFont="1" applyBorder="1"/>
    <xf numFmtId="0" fontId="2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8" fillId="0" borderId="7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7" fillId="0" borderId="1" xfId="0" applyNumberFormat="1" applyFont="1" applyBorder="1"/>
    <xf numFmtId="49" fontId="8" fillId="0" borderId="1" xfId="0" applyNumberFormat="1" applyFont="1" applyBorder="1"/>
    <xf numFmtId="0" fontId="2" fillId="0" borderId="4" xfId="0" applyFont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2" fillId="0" borderId="1" xfId="0" applyFont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0" fontId="2" fillId="0" borderId="1" xfId="0" applyNumberFormat="1" applyFont="1" applyBorder="1"/>
    <xf numFmtId="49" fontId="4" fillId="0" borderId="1" xfId="2" applyNumberFormat="1" applyBorder="1" applyAlignment="1" applyProtection="1"/>
    <xf numFmtId="0" fontId="11" fillId="0" borderId="0" xfId="0" applyFont="1"/>
    <xf numFmtId="0" fontId="11" fillId="0" borderId="0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ung.vu.bbs15@eiu.edu.vn" TargetMode="External"/><Relationship Id="rId13" Type="http://schemas.openxmlformats.org/officeDocument/2006/relationships/hyperlink" Target="mailto:linh.ho.bbs15@eiu.edu.vn" TargetMode="External"/><Relationship Id="rId18" Type="http://schemas.openxmlformats.org/officeDocument/2006/relationships/hyperlink" Target="mailto:ngu.nguyen.k3sba@eiu.edu.vn" TargetMode="External"/><Relationship Id="rId26" Type="http://schemas.openxmlformats.org/officeDocument/2006/relationships/hyperlink" Target="mailto:tam.nguyen.bbs15@eiu.edu.vn" TargetMode="External"/><Relationship Id="rId3" Type="http://schemas.openxmlformats.org/officeDocument/2006/relationships/hyperlink" Target="mailto:anh.chu.k3sba@eiu.edu.vn" TargetMode="External"/><Relationship Id="rId21" Type="http://schemas.openxmlformats.org/officeDocument/2006/relationships/hyperlink" Target="mailto:phat.tu.bbs16@eiu.edu.vn" TargetMode="External"/><Relationship Id="rId34" Type="http://schemas.openxmlformats.org/officeDocument/2006/relationships/hyperlink" Target="mailto:xuan.nguyen.k3sba@eiu.edu.vn" TargetMode="External"/><Relationship Id="rId7" Type="http://schemas.openxmlformats.org/officeDocument/2006/relationships/hyperlink" Target="mailto:cuong.tran.bbs15@eiu.edu.vn" TargetMode="External"/><Relationship Id="rId12" Type="http://schemas.openxmlformats.org/officeDocument/2006/relationships/hyperlink" Target="mailto:lien.nguyen.bbs15@eiu.edu.vn" TargetMode="External"/><Relationship Id="rId17" Type="http://schemas.openxmlformats.org/officeDocument/2006/relationships/hyperlink" Target="mailto:nga.do.bbs15@eiu.edu.vn" TargetMode="External"/><Relationship Id="rId25" Type="http://schemas.openxmlformats.org/officeDocument/2006/relationships/hyperlink" Target="mailto:sang.nguyen.bsba14@eiu.edu.vn" TargetMode="External"/><Relationship Id="rId33" Type="http://schemas.openxmlformats.org/officeDocument/2006/relationships/hyperlink" Target="mailto:vi.dang.bbs15@eiu.edu.vn" TargetMode="External"/><Relationship Id="rId2" Type="http://schemas.openxmlformats.org/officeDocument/2006/relationships/hyperlink" Target="mailto:anh.nguyen.bbs15@eiu.edu.vn" TargetMode="External"/><Relationship Id="rId16" Type="http://schemas.openxmlformats.org/officeDocument/2006/relationships/hyperlink" Target="mailto:my.nguyenthi.bbs15@eiu.edu.vn" TargetMode="External"/><Relationship Id="rId20" Type="http://schemas.openxmlformats.org/officeDocument/2006/relationships/hyperlink" Target="mailto:nhu.nguyen.k3sba1@eiu.edu.vn" TargetMode="External"/><Relationship Id="rId29" Type="http://schemas.openxmlformats.org/officeDocument/2006/relationships/hyperlink" Target="mailto:thu.vu.bbs15@eiu.edu.vn" TargetMode="External"/><Relationship Id="rId1" Type="http://schemas.openxmlformats.org/officeDocument/2006/relationships/hyperlink" Target="mailto:an.ly.bsba14@eiu.edu.vn" TargetMode="External"/><Relationship Id="rId6" Type="http://schemas.openxmlformats.org/officeDocument/2006/relationships/hyperlink" Target="mailto:binh.thai.bsba14@eiu.edu.vn" TargetMode="External"/><Relationship Id="rId11" Type="http://schemas.openxmlformats.org/officeDocument/2006/relationships/hyperlink" Target="mailto:le.le.k3sba@eiu.edu.vn" TargetMode="External"/><Relationship Id="rId24" Type="http://schemas.openxmlformats.org/officeDocument/2006/relationships/hyperlink" Target="mailto:quang.nguyennhat.bbs16@eiu.edu.vn" TargetMode="External"/><Relationship Id="rId32" Type="http://schemas.openxmlformats.org/officeDocument/2006/relationships/hyperlink" Target="mailto:uyen.nguyenngoc.bbs15@eiu.edu.vn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anh.nguyen.k3sba8@eiu.edu.vn" TargetMode="External"/><Relationship Id="rId15" Type="http://schemas.openxmlformats.org/officeDocument/2006/relationships/hyperlink" Target="mailto:linh.nguyen.bbs15@eiu.edu.vn" TargetMode="External"/><Relationship Id="rId23" Type="http://schemas.openxmlformats.org/officeDocument/2006/relationships/hyperlink" Target="mailto:phuong.duong.bbs16@eiu.edu.vn" TargetMode="External"/><Relationship Id="rId28" Type="http://schemas.openxmlformats.org/officeDocument/2006/relationships/hyperlink" Target="mailto:thinh.nguyengia.bbs16@eiu.edu.vn" TargetMode="External"/><Relationship Id="rId36" Type="http://schemas.openxmlformats.org/officeDocument/2006/relationships/hyperlink" Target="mailto:yen.nguyenle.bsba14@eiu.edu.vn" TargetMode="External"/><Relationship Id="rId10" Type="http://schemas.openxmlformats.org/officeDocument/2006/relationships/hyperlink" Target="mailto:kim.tran.bbs15@eiu.edu.vn" TargetMode="External"/><Relationship Id="rId19" Type="http://schemas.openxmlformats.org/officeDocument/2006/relationships/hyperlink" Target="mailto:nhi.ly.bbs16@eiu.edu.vn" TargetMode="External"/><Relationship Id="rId31" Type="http://schemas.openxmlformats.org/officeDocument/2006/relationships/hyperlink" Target="mailto:tuan.nguyenanh.bbs15@eiu.edu.vn" TargetMode="External"/><Relationship Id="rId4" Type="http://schemas.openxmlformats.org/officeDocument/2006/relationships/hyperlink" Target="mailto:anh.hoang.bsba14@eiu.edu.vn" TargetMode="External"/><Relationship Id="rId9" Type="http://schemas.openxmlformats.org/officeDocument/2006/relationships/hyperlink" Target="mailto:huong.ho.bbs16@eiu.edu.vn" TargetMode="External"/><Relationship Id="rId14" Type="http://schemas.openxmlformats.org/officeDocument/2006/relationships/hyperlink" Target="mailto:linh.le.k3sba1@eiu.edu.vn" TargetMode="External"/><Relationship Id="rId22" Type="http://schemas.openxmlformats.org/officeDocument/2006/relationships/hyperlink" Target="mailto:phuong.pham.k3sba@eiu.edu.vn" TargetMode="External"/><Relationship Id="rId27" Type="http://schemas.openxmlformats.org/officeDocument/2006/relationships/hyperlink" Target="mailto:tam.tu.k3sba@eiu.edu.vn" TargetMode="External"/><Relationship Id="rId30" Type="http://schemas.openxmlformats.org/officeDocument/2006/relationships/hyperlink" Target="mailto:triet.le.bbs15@eiu.edu.vn" TargetMode="External"/><Relationship Id="rId35" Type="http://schemas.openxmlformats.org/officeDocument/2006/relationships/hyperlink" Target="mailto:xuan.pham.bbs15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10" zoomScale="85" zoomScaleNormal="85" workbookViewId="0">
      <selection activeCell="D4" sqref="D4"/>
    </sheetView>
  </sheetViews>
  <sheetFormatPr defaultRowHeight="15" x14ac:dyDescent="0.25"/>
  <cols>
    <col min="1" max="1" width="15.5703125" style="1" customWidth="1"/>
    <col min="2" max="2" width="37.140625" customWidth="1"/>
    <col min="3" max="3" width="11.42578125" customWidth="1"/>
    <col min="4" max="4" width="19.85546875" style="1" customWidth="1"/>
    <col min="5" max="5" width="12.85546875" customWidth="1"/>
    <col min="7" max="7" width="15.140625" customWidth="1"/>
    <col min="8" max="8" width="17.140625" customWidth="1"/>
    <col min="9" max="9" width="16.28515625" customWidth="1"/>
    <col min="10" max="10" width="46.5703125" customWidth="1"/>
  </cols>
  <sheetData>
    <row r="1" spans="1:10" ht="23.25" x14ac:dyDescent="0.35">
      <c r="A1" s="41" t="s">
        <v>117</v>
      </c>
    </row>
    <row r="2" spans="1:10" ht="23.25" x14ac:dyDescent="0.35">
      <c r="A2" s="42" t="s">
        <v>117</v>
      </c>
    </row>
    <row r="4" spans="1:10" s="3" customFormat="1" ht="16.5" x14ac:dyDescent="0.25">
      <c r="A4" s="5" t="s">
        <v>0</v>
      </c>
      <c r="B4" s="6" t="s">
        <v>2</v>
      </c>
      <c r="D4" s="16"/>
    </row>
    <row r="5" spans="1:10" s="3" customFormat="1" ht="16.5" x14ac:dyDescent="0.25">
      <c r="A5" s="5" t="s">
        <v>1</v>
      </c>
      <c r="B5" s="6" t="s">
        <v>14</v>
      </c>
      <c r="D5" s="16"/>
    </row>
    <row r="6" spans="1:10" s="3" customFormat="1" ht="16.5" x14ac:dyDescent="0.25">
      <c r="A6" s="5" t="s">
        <v>6</v>
      </c>
      <c r="B6" s="6" t="s">
        <v>15</v>
      </c>
      <c r="D6" s="16"/>
    </row>
    <row r="8" spans="1:10" ht="16.5" x14ac:dyDescent="0.25">
      <c r="I8" s="17"/>
    </row>
    <row r="9" spans="1:10" s="2" customFormat="1" ht="49.5" x14ac:dyDescent="0.25">
      <c r="A9" s="4" t="s">
        <v>3</v>
      </c>
      <c r="B9" s="43" t="s">
        <v>4</v>
      </c>
      <c r="C9" s="44"/>
      <c r="D9" s="17" t="s">
        <v>17</v>
      </c>
      <c r="E9" s="17" t="s">
        <v>18</v>
      </c>
      <c r="F9" s="17" t="s">
        <v>19</v>
      </c>
      <c r="G9" s="17" t="s">
        <v>20</v>
      </c>
      <c r="H9" s="17" t="s">
        <v>16</v>
      </c>
      <c r="I9" s="17" t="s">
        <v>21</v>
      </c>
      <c r="J9" s="4" t="s">
        <v>5</v>
      </c>
    </row>
    <row r="10" spans="1:10" s="2" customFormat="1" ht="15.75" x14ac:dyDescent="0.25">
      <c r="A10" s="39">
        <v>1432300159</v>
      </c>
      <c r="B10" s="18" t="s">
        <v>22</v>
      </c>
      <c r="C10" s="25" t="s">
        <v>23</v>
      </c>
      <c r="D10" s="37">
        <v>85</v>
      </c>
      <c r="E10" s="37">
        <v>0</v>
      </c>
      <c r="F10" s="21">
        <v>0</v>
      </c>
      <c r="G10" s="21">
        <v>35</v>
      </c>
      <c r="H10" s="22">
        <f ca="1">ROUND(SUM(IFERROR($F$14*D10,0),IFERROR($G$14*E10,0),IFERROR($H$14*F10,0),IFERROR($I$14*G10,0),IFERROR(#REF!*#REF!,0)),1)</f>
        <v>31</v>
      </c>
      <c r="I10" s="22" t="str">
        <f t="shared" ref="I10:I45" ca="1" si="0">IF(H10&gt;=90,"A",IF(H10&gt;=85,"A-",IF(H10&gt;=80,"B+",IF(H10&gt;=75,"B",IF(H10&gt;=70,"B-",IF(H10&gt;=65,"C+",IF(H10&gt;=60,"C",IF(H10&gt;=55,"C-",IF(H10&gt;=53,"D+",IF(H10&gt;=52,"D",IF(H10&gt;=50,"D-","F")))))))))))</f>
        <v>F</v>
      </c>
      <c r="J10" s="40" t="s">
        <v>24</v>
      </c>
    </row>
    <row r="11" spans="1:10" s="2" customFormat="1" ht="15.75" x14ac:dyDescent="0.25">
      <c r="A11" s="39">
        <v>1332300268</v>
      </c>
      <c r="B11" s="24" t="s">
        <v>25</v>
      </c>
      <c r="C11" s="25" t="s">
        <v>7</v>
      </c>
      <c r="D11" s="19">
        <v>74</v>
      </c>
      <c r="E11" s="19">
        <v>50</v>
      </c>
      <c r="F11" s="20">
        <v>90</v>
      </c>
      <c r="G11" s="21">
        <v>50</v>
      </c>
      <c r="H11" s="26">
        <f ca="1">ROUND(SUM(IFERROR($F$14*D11,0),IFERROR($G$14*E11,0),IFERROR($H$14*F11,0),IFERROR($I$14*G11,0),IFERROR(#REF!*#REF!,0)),1)</f>
        <v>62.8</v>
      </c>
      <c r="I11" s="27" t="str">
        <f t="shared" ca="1" si="0"/>
        <v>C</v>
      </c>
      <c r="J11" s="40" t="s">
        <v>26</v>
      </c>
    </row>
    <row r="12" spans="1:10" s="2" customFormat="1" ht="15.75" x14ac:dyDescent="0.25">
      <c r="A12" s="39">
        <v>1332300109</v>
      </c>
      <c r="B12" s="24" t="s">
        <v>27</v>
      </c>
      <c r="C12" s="25" t="s">
        <v>7</v>
      </c>
      <c r="D12" s="19">
        <v>74</v>
      </c>
      <c r="E12" s="19">
        <v>45</v>
      </c>
      <c r="F12" s="20">
        <v>50</v>
      </c>
      <c r="G12" s="21">
        <v>50</v>
      </c>
      <c r="H12" s="26">
        <f ca="1">ROUND(SUM(IFERROR($F$14*D12,0),IFERROR($G$14*E12,0),IFERROR($H$14*F12,0),IFERROR($I$14*G12,0),IFERROR(#REF!*#REF!,0)),1)</f>
        <v>53.8</v>
      </c>
      <c r="I12" s="27" t="str">
        <f t="shared" ca="1" si="0"/>
        <v>D+</v>
      </c>
      <c r="J12" s="40" t="s">
        <v>28</v>
      </c>
    </row>
    <row r="13" spans="1:10" s="2" customFormat="1" ht="15.75" x14ac:dyDescent="0.25">
      <c r="A13" s="39">
        <v>1442300035</v>
      </c>
      <c r="B13" s="18" t="s">
        <v>29</v>
      </c>
      <c r="C13" s="25" t="s">
        <v>7</v>
      </c>
      <c r="D13" s="19">
        <v>85</v>
      </c>
      <c r="E13" s="19">
        <v>25</v>
      </c>
      <c r="F13" s="20">
        <v>75</v>
      </c>
      <c r="G13" s="21">
        <v>50</v>
      </c>
      <c r="H13" s="26">
        <f ca="1">ROUND(SUM(IFERROR($F$14*D13,0),IFERROR($G$14*E13,0),IFERROR($H$14*F13,0),IFERROR($I$14*G13,0),IFERROR(#REF!*#REF!,0)),1)</f>
        <v>57</v>
      </c>
      <c r="I13" s="27" t="str">
        <f t="shared" ca="1" si="0"/>
        <v>C-</v>
      </c>
      <c r="J13" s="40" t="s">
        <v>30</v>
      </c>
    </row>
    <row r="14" spans="1:10" s="2" customFormat="1" ht="15.75" x14ac:dyDescent="0.25">
      <c r="A14" s="39">
        <v>1332300268</v>
      </c>
      <c r="B14" s="18" t="s">
        <v>31</v>
      </c>
      <c r="C14" s="25" t="s">
        <v>7</v>
      </c>
      <c r="D14" s="19">
        <v>85</v>
      </c>
      <c r="E14" s="19">
        <v>75</v>
      </c>
      <c r="F14" s="20">
        <v>75</v>
      </c>
      <c r="G14" s="21">
        <v>83</v>
      </c>
      <c r="H14" s="26">
        <f ca="1">ROUND(SUM(IFERROR($F$14*D14,0),IFERROR($G$14*E14,0),IFERROR($H$14*F14,0),IFERROR($I$14*G14,0),IFERROR(#REF!*#REF!,0)),1)</f>
        <v>80.2</v>
      </c>
      <c r="I14" s="27" t="str">
        <f t="shared" ca="1" si="0"/>
        <v>B+</v>
      </c>
      <c r="J14" s="40" t="s">
        <v>32</v>
      </c>
    </row>
    <row r="15" spans="1:10" s="2" customFormat="1" ht="15.75" x14ac:dyDescent="0.25">
      <c r="A15" s="39">
        <v>1432300047</v>
      </c>
      <c r="B15" s="24" t="s">
        <v>33</v>
      </c>
      <c r="C15" s="25" t="s">
        <v>34</v>
      </c>
      <c r="D15" s="28">
        <v>86</v>
      </c>
      <c r="E15" s="28">
        <v>25</v>
      </c>
      <c r="F15" s="20">
        <v>90</v>
      </c>
      <c r="G15" s="21">
        <v>57</v>
      </c>
      <c r="H15" s="26">
        <f ca="1">ROUND(SUM(IFERROR($F$14*D15,0),IFERROR($G$14*E15,0),IFERROR($H$14*F15,0),IFERROR($I$14*G15,0),IFERROR(#REF!*#REF!,0)),1)</f>
        <v>63</v>
      </c>
      <c r="I15" s="27" t="str">
        <f t="shared" ca="1" si="0"/>
        <v>C</v>
      </c>
      <c r="J15" s="40" t="s">
        <v>35</v>
      </c>
    </row>
    <row r="16" spans="1:10" s="2" customFormat="1" ht="15.75" x14ac:dyDescent="0.25">
      <c r="A16" s="39">
        <v>1532300204</v>
      </c>
      <c r="B16" s="29" t="s">
        <v>36</v>
      </c>
      <c r="C16" s="30" t="s">
        <v>37</v>
      </c>
      <c r="D16" s="31">
        <v>78</v>
      </c>
      <c r="E16" s="31">
        <v>55</v>
      </c>
      <c r="F16" s="20">
        <v>90</v>
      </c>
      <c r="G16" s="21">
        <v>73</v>
      </c>
      <c r="H16" s="26">
        <f ca="1">ROUND(SUM(IFERROR($F$14*D16,0),IFERROR($G$14*E16,0),IFERROR($H$14*F16,0),IFERROR($I$14*G16,0),IFERROR(#REF!*#REF!,0)),1)</f>
        <v>73.8</v>
      </c>
      <c r="I16" s="27" t="str">
        <f t="shared" ca="1" si="0"/>
        <v>B-</v>
      </c>
      <c r="J16" s="40" t="s">
        <v>38</v>
      </c>
    </row>
    <row r="17" spans="1:10" s="2" customFormat="1" ht="15.75" x14ac:dyDescent="0.25">
      <c r="A17" s="39">
        <v>1532300351</v>
      </c>
      <c r="B17" s="18" t="s">
        <v>39</v>
      </c>
      <c r="C17" s="25" t="s">
        <v>40</v>
      </c>
      <c r="D17" s="31">
        <v>75</v>
      </c>
      <c r="E17" s="31">
        <v>45</v>
      </c>
      <c r="F17" s="20">
        <v>90</v>
      </c>
      <c r="G17" s="21">
        <v>75</v>
      </c>
      <c r="H17" s="26">
        <f ca="1">ROUND(SUM(IFERROR($F$14*D17,0),IFERROR($G$14*E17,0),IFERROR($H$14*F17,0),IFERROR($I$14*G17,0),IFERROR(#REF!*#REF!,0)),1)</f>
        <v>72</v>
      </c>
      <c r="I17" s="27" t="str">
        <f t="shared" ca="1" si="0"/>
        <v>B-</v>
      </c>
      <c r="J17" s="40" t="s">
        <v>41</v>
      </c>
    </row>
    <row r="18" spans="1:10" s="2" customFormat="1" ht="15.75" x14ac:dyDescent="0.25">
      <c r="A18" s="39">
        <v>1632300162</v>
      </c>
      <c r="B18" s="24" t="s">
        <v>42</v>
      </c>
      <c r="C18" s="25" t="s">
        <v>43</v>
      </c>
      <c r="D18" s="31">
        <v>79</v>
      </c>
      <c r="E18" s="31">
        <v>45</v>
      </c>
      <c r="F18" s="20">
        <v>50</v>
      </c>
      <c r="G18" s="21">
        <v>65</v>
      </c>
      <c r="H18" s="26">
        <f ca="1">ROUND(SUM(IFERROR($F$14*D18,0),IFERROR($G$14*E18,0),IFERROR($H$14*F18,0),IFERROR($I$14*G18,0),IFERROR(#REF!*#REF!,0)),1)</f>
        <v>60.8</v>
      </c>
      <c r="I18" s="27" t="str">
        <f t="shared" ca="1" si="0"/>
        <v>C</v>
      </c>
      <c r="J18" s="40" t="s">
        <v>44</v>
      </c>
    </row>
    <row r="19" spans="1:10" s="2" customFormat="1" ht="15.75" x14ac:dyDescent="0.25">
      <c r="A19" s="39">
        <v>1532300397</v>
      </c>
      <c r="B19" s="24" t="s">
        <v>45</v>
      </c>
      <c r="C19" s="25" t="s">
        <v>46</v>
      </c>
      <c r="D19" s="28">
        <v>95</v>
      </c>
      <c r="E19" s="28">
        <v>70</v>
      </c>
      <c r="F19" s="20">
        <v>90</v>
      </c>
      <c r="G19" s="21">
        <v>60</v>
      </c>
      <c r="H19" s="26">
        <f ca="1">ROUND(SUM(IFERROR($F$14*D19,0),IFERROR($G$14*E19,0),IFERROR($H$14*F19,0),IFERROR($I$14*G19,0),IFERROR(#REF!*#REF!,0)),1)</f>
        <v>75</v>
      </c>
      <c r="I19" s="27" t="str">
        <f t="shared" ca="1" si="0"/>
        <v>B</v>
      </c>
      <c r="J19" s="40" t="s">
        <v>47</v>
      </c>
    </row>
    <row r="20" spans="1:10" s="2" customFormat="1" ht="15.75" x14ac:dyDescent="0.25">
      <c r="A20" s="39">
        <v>1332300119</v>
      </c>
      <c r="B20" s="24" t="s">
        <v>48</v>
      </c>
      <c r="C20" s="25" t="s">
        <v>49</v>
      </c>
      <c r="D20" s="32">
        <v>75</v>
      </c>
      <c r="E20" s="32">
        <v>35</v>
      </c>
      <c r="F20" s="20">
        <v>50</v>
      </c>
      <c r="G20" s="21">
        <v>65</v>
      </c>
      <c r="H20" s="26">
        <f ca="1">ROUND(SUM(IFERROR($F$14*D20,0),IFERROR($G$14*E20,0),IFERROR($H$14*F20,0),IFERROR($I$14*G20,0),IFERROR(#REF!*#REF!,0)),1)</f>
        <v>58</v>
      </c>
      <c r="I20" s="27" t="str">
        <f t="shared" ca="1" si="0"/>
        <v>C-</v>
      </c>
      <c r="J20" s="40" t="s">
        <v>50</v>
      </c>
    </row>
    <row r="21" spans="1:10" s="2" customFormat="1" ht="15.75" x14ac:dyDescent="0.25">
      <c r="A21" s="39">
        <v>1532300361</v>
      </c>
      <c r="B21" s="24" t="s">
        <v>51</v>
      </c>
      <c r="C21" s="25" t="s">
        <v>52</v>
      </c>
      <c r="D21" s="19">
        <v>74</v>
      </c>
      <c r="E21" s="19">
        <v>75</v>
      </c>
      <c r="F21" s="20">
        <v>75</v>
      </c>
      <c r="G21" s="21">
        <v>89</v>
      </c>
      <c r="H21" s="26">
        <f ca="1">ROUND(SUM(IFERROR($F$14*D21,0),IFERROR($G$14*E21,0),IFERROR($H$14*F21,0),IFERROR($I$14*G21,0),IFERROR(#REF!*#REF!,0)),1)</f>
        <v>80.400000000000006</v>
      </c>
      <c r="I21" s="27" t="str">
        <f t="shared" ca="1" si="0"/>
        <v>B+</v>
      </c>
      <c r="J21" s="40" t="s">
        <v>53</v>
      </c>
    </row>
    <row r="22" spans="1:10" s="2" customFormat="1" ht="15.75" x14ac:dyDescent="0.25">
      <c r="A22" s="39">
        <v>1532300390</v>
      </c>
      <c r="B22" s="29" t="s">
        <v>54</v>
      </c>
      <c r="C22" s="30" t="s">
        <v>8</v>
      </c>
      <c r="D22" s="32">
        <v>78</v>
      </c>
      <c r="E22" s="32">
        <v>60</v>
      </c>
      <c r="F22" s="20">
        <v>75</v>
      </c>
      <c r="G22" s="21">
        <v>50</v>
      </c>
      <c r="H22" s="26">
        <f ca="1">ROUND(SUM(IFERROR($F$14*D22,0),IFERROR($G$14*E22,0),IFERROR($H$14*F22,0),IFERROR($I$14*G22,0),IFERROR(#REF!*#REF!,0)),1)</f>
        <v>62.6</v>
      </c>
      <c r="I22" s="27" t="str">
        <f t="shared" ca="1" si="0"/>
        <v>C</v>
      </c>
      <c r="J22" s="40" t="s">
        <v>55</v>
      </c>
    </row>
    <row r="23" spans="1:10" s="2" customFormat="1" ht="15.75" x14ac:dyDescent="0.25">
      <c r="A23" s="39">
        <v>1332300302</v>
      </c>
      <c r="B23" s="29" t="s">
        <v>56</v>
      </c>
      <c r="C23" s="30" t="s">
        <v>8</v>
      </c>
      <c r="D23" s="32">
        <v>78</v>
      </c>
      <c r="E23" s="32">
        <v>60</v>
      </c>
      <c r="F23" s="20">
        <v>75</v>
      </c>
      <c r="G23" s="21">
        <v>65</v>
      </c>
      <c r="H23" s="26">
        <f ca="1">ROUND(SUM(IFERROR($F$14*D23,0),IFERROR($G$14*E23,0),IFERROR($H$14*F23,0),IFERROR($I$14*G23,0),IFERROR(#REF!*#REF!,0)),1)</f>
        <v>68.599999999999994</v>
      </c>
      <c r="I23" s="27" t="str">
        <f t="shared" ca="1" si="0"/>
        <v>C+</v>
      </c>
      <c r="J23" s="40" t="s">
        <v>57</v>
      </c>
    </row>
    <row r="24" spans="1:10" ht="15.75" x14ac:dyDescent="0.25">
      <c r="A24" s="39">
        <v>1532300110</v>
      </c>
      <c r="B24" s="24" t="s">
        <v>58</v>
      </c>
      <c r="C24" s="25" t="s">
        <v>8</v>
      </c>
      <c r="D24" s="32">
        <v>75</v>
      </c>
      <c r="E24" s="32">
        <v>35</v>
      </c>
      <c r="F24" s="20">
        <v>75</v>
      </c>
      <c r="G24" s="21">
        <v>50</v>
      </c>
      <c r="H24" s="26">
        <f ca="1">ROUND(SUM(IFERROR($F$14*D24,0),IFERROR($G$14*E24,0),IFERROR($H$14*F24,0),IFERROR($I$14*G24,0),IFERROR(#REF!*#REF!,0)),1)</f>
        <v>57</v>
      </c>
      <c r="I24" s="27" t="str">
        <f t="shared" ca="1" si="0"/>
        <v>C-</v>
      </c>
      <c r="J24" s="40" t="s">
        <v>59</v>
      </c>
    </row>
    <row r="25" spans="1:10" ht="15.75" x14ac:dyDescent="0.25">
      <c r="A25" s="39">
        <v>1532300132</v>
      </c>
      <c r="B25" s="24" t="s">
        <v>60</v>
      </c>
      <c r="C25" s="25" t="s">
        <v>9</v>
      </c>
      <c r="D25" s="31">
        <v>75</v>
      </c>
      <c r="E25" s="31">
        <v>70</v>
      </c>
      <c r="F25" s="20">
        <v>90</v>
      </c>
      <c r="G25" s="21">
        <v>83</v>
      </c>
      <c r="H25" s="26">
        <f ca="1">ROUND(SUM(IFERROR($F$14*D25,0),IFERROR($G$14*E25,0),IFERROR($H$14*F25,0),IFERROR($I$14*G25,0),IFERROR(#REF!*#REF!,0)),1)</f>
        <v>80.2</v>
      </c>
      <c r="I25" s="27" t="str">
        <f t="shared" ca="1" si="0"/>
        <v>B+</v>
      </c>
      <c r="J25" s="40" t="s">
        <v>61</v>
      </c>
    </row>
    <row r="26" spans="1:10" ht="15.75" x14ac:dyDescent="0.25">
      <c r="A26" s="39">
        <v>1532309009</v>
      </c>
      <c r="B26" s="24" t="s">
        <v>62</v>
      </c>
      <c r="C26" s="25" t="s">
        <v>10</v>
      </c>
      <c r="D26" s="31">
        <v>86</v>
      </c>
      <c r="E26" s="31">
        <v>80</v>
      </c>
      <c r="F26" s="20">
        <v>90</v>
      </c>
      <c r="G26" s="21">
        <v>93</v>
      </c>
      <c r="H26" s="33">
        <f ca="1">ROUND(SUM(IFERROR($F$14*D26,0),IFERROR($G$14*E26,0),IFERROR($H$14*F26,0),IFERROR($I$14*G26,0),IFERROR(#REF!*#REF!,0)),1)</f>
        <v>88.4</v>
      </c>
      <c r="I26" s="34" t="str">
        <f t="shared" ca="1" si="0"/>
        <v>A-</v>
      </c>
      <c r="J26" s="40" t="s">
        <v>63</v>
      </c>
    </row>
    <row r="27" spans="1:10" ht="15.75" x14ac:dyDescent="0.25">
      <c r="A27" s="39">
        <v>1332300090</v>
      </c>
      <c r="B27" s="24" t="s">
        <v>64</v>
      </c>
      <c r="C27" s="25" t="s">
        <v>65</v>
      </c>
      <c r="D27" s="31">
        <v>75</v>
      </c>
      <c r="E27" s="31">
        <v>40</v>
      </c>
      <c r="F27" s="20">
        <v>90</v>
      </c>
      <c r="G27" s="21">
        <v>50</v>
      </c>
      <c r="H27" s="26">
        <f ca="1">ROUND(SUM(IFERROR($F$14*D27,0),IFERROR($G$14*E27,0),IFERROR($H$14*F27,0),IFERROR($I$14*G27,0),IFERROR(#REF!*#REF!,0)),1)</f>
        <v>61</v>
      </c>
      <c r="I27" s="27" t="str">
        <f t="shared" ca="1" si="0"/>
        <v>C</v>
      </c>
      <c r="J27" s="40" t="s">
        <v>66</v>
      </c>
    </row>
    <row r="28" spans="1:10" ht="15.75" x14ac:dyDescent="0.25">
      <c r="A28" s="39">
        <v>1632300173</v>
      </c>
      <c r="B28" s="29" t="s">
        <v>67</v>
      </c>
      <c r="C28" s="30" t="s">
        <v>68</v>
      </c>
      <c r="D28" s="28">
        <v>79</v>
      </c>
      <c r="E28" s="28">
        <v>70</v>
      </c>
      <c r="F28" s="20">
        <v>90</v>
      </c>
      <c r="G28" s="21">
        <v>56</v>
      </c>
      <c r="H28" s="26">
        <f ca="1">ROUND(SUM(IFERROR($F$14*D28,0),IFERROR($G$14*E28,0),IFERROR($H$14*F28,0),IFERROR($I$14*G28,0),IFERROR(#REF!*#REF!,0)),1)</f>
        <v>70.2</v>
      </c>
      <c r="I28" s="27" t="str">
        <f t="shared" ca="1" si="0"/>
        <v>B-</v>
      </c>
      <c r="J28" s="40" t="s">
        <v>69</v>
      </c>
    </row>
    <row r="29" spans="1:10" ht="15.75" x14ac:dyDescent="0.25">
      <c r="A29" s="39">
        <v>1332300207</v>
      </c>
      <c r="B29" s="29" t="s">
        <v>70</v>
      </c>
      <c r="C29" s="30" t="s">
        <v>11</v>
      </c>
      <c r="D29" s="28">
        <v>78</v>
      </c>
      <c r="E29" s="28">
        <v>45</v>
      </c>
      <c r="F29" s="20">
        <v>50</v>
      </c>
      <c r="G29" s="21">
        <v>45</v>
      </c>
      <c r="H29" s="26">
        <f ca="1">ROUND(SUM(IFERROR($F$14*D29,0),IFERROR($G$14*E29,0),IFERROR($H$14*F29,0),IFERROR($I$14*G29,0),IFERROR(#REF!*#REF!,0)),1)</f>
        <v>52.6</v>
      </c>
      <c r="I29" s="27" t="str">
        <f t="shared" ca="1" si="0"/>
        <v>D</v>
      </c>
      <c r="J29" s="40" t="s">
        <v>71</v>
      </c>
    </row>
    <row r="30" spans="1:10" ht="15.75" x14ac:dyDescent="0.25">
      <c r="A30" s="39">
        <v>1632300206</v>
      </c>
      <c r="B30" s="24" t="s">
        <v>72</v>
      </c>
      <c r="C30" s="25" t="s">
        <v>73</v>
      </c>
      <c r="D30" s="28">
        <v>79</v>
      </c>
      <c r="E30" s="38">
        <v>84</v>
      </c>
      <c r="F30" s="20">
        <v>90</v>
      </c>
      <c r="G30" s="21">
        <v>86</v>
      </c>
      <c r="H30" s="33">
        <f ca="1">ROUND(SUM(IFERROR($F$14*D30,0),IFERROR($G$14*E30,0),IFERROR($H$14*F30,0),IFERROR($I$14*G30,0),IFERROR(#REF!*#REF!,0)),1)</f>
        <v>85</v>
      </c>
      <c r="I30" s="34" t="str">
        <f t="shared" ca="1" si="0"/>
        <v>A-</v>
      </c>
      <c r="J30" s="40" t="s">
        <v>74</v>
      </c>
    </row>
    <row r="31" spans="1:10" ht="15.75" x14ac:dyDescent="0.25">
      <c r="A31" s="39">
        <v>1332300121</v>
      </c>
      <c r="B31" s="18" t="s">
        <v>75</v>
      </c>
      <c r="C31" s="25" t="s">
        <v>76</v>
      </c>
      <c r="D31" s="31">
        <v>95</v>
      </c>
      <c r="E31" s="31">
        <v>50</v>
      </c>
      <c r="F31" s="20">
        <v>90</v>
      </c>
      <c r="G31" s="21">
        <v>50</v>
      </c>
      <c r="H31" s="26">
        <f ca="1">ROUND(SUM(IFERROR($F$14*D31,0),IFERROR($G$14*E31,0),IFERROR($H$14*F31,0),IFERROR($I$14*G31,0),IFERROR(#REF!*#REF!,0)),1)</f>
        <v>67</v>
      </c>
      <c r="I31" s="27" t="str">
        <f t="shared" ca="1" si="0"/>
        <v>C+</v>
      </c>
      <c r="J31" s="40" t="s">
        <v>77</v>
      </c>
    </row>
    <row r="32" spans="1:10" ht="15.75" x14ac:dyDescent="0.25">
      <c r="A32" s="39">
        <v>1632300178</v>
      </c>
      <c r="B32" s="24" t="s">
        <v>78</v>
      </c>
      <c r="C32" s="25" t="s">
        <v>12</v>
      </c>
      <c r="D32" s="28">
        <v>79</v>
      </c>
      <c r="E32" s="28">
        <v>50</v>
      </c>
      <c r="F32" s="20">
        <v>90</v>
      </c>
      <c r="G32" s="21">
        <v>46</v>
      </c>
      <c r="H32" s="26">
        <f ca="1">ROUND(SUM(IFERROR($F$14*D32,0),IFERROR($G$14*E32,0),IFERROR($H$14*F32,0),IFERROR($I$14*G32,0),IFERROR(#REF!*#REF!,0)),1)</f>
        <v>62.2</v>
      </c>
      <c r="I32" s="27" t="str">
        <f t="shared" ca="1" si="0"/>
        <v>C</v>
      </c>
      <c r="J32" s="40" t="s">
        <v>79</v>
      </c>
    </row>
    <row r="33" spans="1:10" ht="15.75" x14ac:dyDescent="0.25">
      <c r="A33" s="39">
        <v>1632300084</v>
      </c>
      <c r="B33" s="24" t="s">
        <v>80</v>
      </c>
      <c r="C33" s="25" t="s">
        <v>81</v>
      </c>
      <c r="D33" s="28">
        <v>79</v>
      </c>
      <c r="E33" s="38">
        <v>80</v>
      </c>
      <c r="F33" s="20">
        <v>90</v>
      </c>
      <c r="G33" s="21">
        <v>76</v>
      </c>
      <c r="H33" s="26">
        <f ca="1">ROUND(SUM(IFERROR($F$14*D33,0),IFERROR($G$14*E33,0),IFERROR($H$14*F33,0),IFERROR($I$14*G33,0),IFERROR(#REF!*#REF!,0)),1)</f>
        <v>80.2</v>
      </c>
      <c r="I33" s="27" t="str">
        <f t="shared" ca="1" si="0"/>
        <v>B+</v>
      </c>
      <c r="J33" s="40" t="s">
        <v>82</v>
      </c>
    </row>
    <row r="34" spans="1:10" ht="15.75" x14ac:dyDescent="0.25">
      <c r="A34" s="39">
        <v>1432300183</v>
      </c>
      <c r="B34" s="24" t="s">
        <v>83</v>
      </c>
      <c r="C34" s="25" t="s">
        <v>13</v>
      </c>
      <c r="D34" s="28">
        <v>86</v>
      </c>
      <c r="E34" s="28">
        <v>70</v>
      </c>
      <c r="F34" s="20">
        <v>90</v>
      </c>
      <c r="G34" s="21">
        <v>70</v>
      </c>
      <c r="H34" s="26">
        <f ca="1">ROUND(SUM(IFERROR($F$14*D34,0),IFERROR($G$14*E34,0),IFERROR($H$14*F34,0),IFERROR($I$14*G34,0),IFERROR(#REF!*#REF!,0)),1)</f>
        <v>77.2</v>
      </c>
      <c r="I34" s="27" t="str">
        <f t="shared" ca="1" si="0"/>
        <v>B</v>
      </c>
      <c r="J34" s="40" t="s">
        <v>84</v>
      </c>
    </row>
    <row r="35" spans="1:10" ht="15.75" x14ac:dyDescent="0.25">
      <c r="A35" s="39">
        <v>1532300391</v>
      </c>
      <c r="B35" s="24" t="s">
        <v>85</v>
      </c>
      <c r="C35" s="25" t="s">
        <v>86</v>
      </c>
      <c r="D35" s="28">
        <v>95</v>
      </c>
      <c r="E35" s="32">
        <v>85</v>
      </c>
      <c r="F35" s="20">
        <v>75</v>
      </c>
      <c r="G35" s="21">
        <v>85</v>
      </c>
      <c r="H35" s="33">
        <f ca="1">ROUND(SUM(IFERROR($F$14*D35,0),IFERROR($G$14*E35,0),IFERROR($H$14*F35,0),IFERROR($I$14*G35,0),IFERROR(#REF!*#REF!,0)),1)</f>
        <v>85</v>
      </c>
      <c r="I35" s="34" t="str">
        <f t="shared" ca="1" si="0"/>
        <v>A-</v>
      </c>
      <c r="J35" s="40" t="s">
        <v>87</v>
      </c>
    </row>
    <row r="36" spans="1:10" ht="15.75" x14ac:dyDescent="0.25">
      <c r="A36" s="39">
        <v>1332300215</v>
      </c>
      <c r="B36" s="24" t="s">
        <v>88</v>
      </c>
      <c r="C36" s="25" t="s">
        <v>86</v>
      </c>
      <c r="D36" s="28">
        <v>74</v>
      </c>
      <c r="E36" s="20">
        <v>25</v>
      </c>
      <c r="F36" s="20">
        <v>75</v>
      </c>
      <c r="G36" s="21">
        <v>50</v>
      </c>
      <c r="H36" s="26">
        <f ca="1">ROUND(SUM(IFERROR($F$14*D36,0),IFERROR($G$14*E36,0),IFERROR($H$14*F36,0),IFERROR($I$14*G36,0),IFERROR(#REF!*#REF!,0)),1)</f>
        <v>54.8</v>
      </c>
      <c r="I36" s="27" t="str">
        <f t="shared" ca="1" si="0"/>
        <v>D+</v>
      </c>
      <c r="J36" s="40" t="s">
        <v>89</v>
      </c>
    </row>
    <row r="37" spans="1:10" ht="15.75" x14ac:dyDescent="0.25">
      <c r="A37" s="39">
        <v>1632300188</v>
      </c>
      <c r="B37" s="29" t="s">
        <v>90</v>
      </c>
      <c r="C37" s="30" t="s">
        <v>91</v>
      </c>
      <c r="D37" s="28">
        <v>78</v>
      </c>
      <c r="E37" s="32">
        <v>75</v>
      </c>
      <c r="F37" s="20">
        <v>75</v>
      </c>
      <c r="G37" s="21">
        <v>55</v>
      </c>
      <c r="H37" s="26">
        <f ca="1">ROUND(SUM(IFERROR($F$14*D37,0),IFERROR($G$14*E37,0),IFERROR($H$14*F37,0),IFERROR($I$14*G37,0),IFERROR(#REF!*#REF!,0)),1)</f>
        <v>67.599999999999994</v>
      </c>
      <c r="I37" s="27" t="str">
        <f t="shared" ca="1" si="0"/>
        <v>C+</v>
      </c>
      <c r="J37" s="40" t="s">
        <v>92</v>
      </c>
    </row>
    <row r="38" spans="1:10" ht="15.75" x14ac:dyDescent="0.25">
      <c r="A38" s="39">
        <v>1532300372</v>
      </c>
      <c r="B38" s="24" t="s">
        <v>93</v>
      </c>
      <c r="C38" s="25" t="s">
        <v>94</v>
      </c>
      <c r="D38" s="28">
        <v>86</v>
      </c>
      <c r="E38" s="20">
        <v>88</v>
      </c>
      <c r="F38" s="20">
        <v>90</v>
      </c>
      <c r="G38" s="21">
        <v>90</v>
      </c>
      <c r="H38" s="33">
        <f ca="1">ROUND(SUM(IFERROR($F$14*D38,0),IFERROR($G$14*E38,0),IFERROR($H$14*F38,0),IFERROR($I$14*G38,0),IFERROR(#REF!*#REF!,0)),1)</f>
        <v>88.8</v>
      </c>
      <c r="I38" s="34" t="str">
        <f t="shared" ca="1" si="0"/>
        <v>A-</v>
      </c>
      <c r="J38" s="40" t="s">
        <v>95</v>
      </c>
    </row>
    <row r="39" spans="1:10" ht="15.75" x14ac:dyDescent="0.25">
      <c r="A39" s="39">
        <v>1532300325</v>
      </c>
      <c r="B39" s="24" t="s">
        <v>96</v>
      </c>
      <c r="C39" s="25" t="s">
        <v>97</v>
      </c>
      <c r="D39" s="31">
        <v>74</v>
      </c>
      <c r="E39" s="19">
        <v>35</v>
      </c>
      <c r="F39" s="20">
        <v>75</v>
      </c>
      <c r="G39" s="21">
        <v>35</v>
      </c>
      <c r="H39" s="26">
        <f ca="1">ROUND(SUM(IFERROR($F$14*D39,0),IFERROR($G$14*E39,0),IFERROR($H$14*F39,0),IFERROR($I$14*G39,0),IFERROR(#REF!*#REF!,0)),1)</f>
        <v>50.8</v>
      </c>
      <c r="I39" s="27" t="str">
        <f t="shared" ca="1" si="0"/>
        <v>D-</v>
      </c>
      <c r="J39" s="40" t="s">
        <v>98</v>
      </c>
    </row>
    <row r="40" spans="1:10" ht="15.75" x14ac:dyDescent="0.25">
      <c r="A40" s="39">
        <v>1532300405</v>
      </c>
      <c r="B40" s="24" t="s">
        <v>99</v>
      </c>
      <c r="C40" s="25" t="s">
        <v>100</v>
      </c>
      <c r="D40" s="31">
        <v>95</v>
      </c>
      <c r="E40" s="19">
        <v>40</v>
      </c>
      <c r="F40" s="20">
        <v>25</v>
      </c>
      <c r="G40" s="21">
        <v>50</v>
      </c>
      <c r="H40" s="26">
        <f ca="1">ROUND(SUM(IFERROR($F$14*D40,0),IFERROR($G$14*E40,0),IFERROR($H$14*F40,0),IFERROR($I$14*G40,0),IFERROR(#REF!*#REF!,0)),1)</f>
        <v>52</v>
      </c>
      <c r="I40" s="27" t="str">
        <f t="shared" ca="1" si="0"/>
        <v>D</v>
      </c>
      <c r="J40" s="40" t="s">
        <v>101</v>
      </c>
    </row>
    <row r="41" spans="1:10" ht="15.75" x14ac:dyDescent="0.25">
      <c r="A41" s="39">
        <v>1532300189</v>
      </c>
      <c r="B41" s="24" t="s">
        <v>102</v>
      </c>
      <c r="C41" s="25" t="s">
        <v>103</v>
      </c>
      <c r="D41" s="28">
        <v>86</v>
      </c>
      <c r="E41" s="38">
        <v>82</v>
      </c>
      <c r="F41" s="20">
        <v>90</v>
      </c>
      <c r="G41" s="21">
        <v>92</v>
      </c>
      <c r="H41" s="33">
        <f ca="1">ROUND(SUM(IFERROR($F$14*D41,0),IFERROR($G$14*E41,0),IFERROR($H$14*F41,0),IFERROR($I$14*G41,0),IFERROR(#REF!*#REF!,0)),1)</f>
        <v>88.4</v>
      </c>
      <c r="I41" s="34" t="str">
        <f t="shared" ca="1" si="0"/>
        <v>A-</v>
      </c>
      <c r="J41" s="40" t="s">
        <v>104</v>
      </c>
    </row>
    <row r="42" spans="1:10" ht="15.75" x14ac:dyDescent="0.25">
      <c r="A42" s="39">
        <v>1532309005</v>
      </c>
      <c r="B42" s="18" t="s">
        <v>105</v>
      </c>
      <c r="C42" s="25" t="s">
        <v>106</v>
      </c>
      <c r="D42" s="31">
        <v>85</v>
      </c>
      <c r="E42" s="31">
        <v>65</v>
      </c>
      <c r="F42" s="20">
        <v>90</v>
      </c>
      <c r="G42" s="21">
        <v>93</v>
      </c>
      <c r="H42" s="33">
        <f ca="1">ROUND(SUM(IFERROR($F$14*D42,0),IFERROR($G$14*E42,0),IFERROR($H$14*F42,0),IFERROR($I$14*G42,0),IFERROR(#REF!*#REF!,0)),1)</f>
        <v>85.2</v>
      </c>
      <c r="I42" s="34" t="str">
        <f t="shared" ca="1" si="0"/>
        <v>A-</v>
      </c>
      <c r="J42" s="40" t="s">
        <v>107</v>
      </c>
    </row>
    <row r="43" spans="1:10" ht="15.75" x14ac:dyDescent="0.25">
      <c r="A43" s="39">
        <v>1332300259</v>
      </c>
      <c r="B43" s="24" t="s">
        <v>108</v>
      </c>
      <c r="C43" s="25" t="s">
        <v>109</v>
      </c>
      <c r="D43" s="31">
        <v>74</v>
      </c>
      <c r="E43" s="31">
        <v>70</v>
      </c>
      <c r="F43" s="20">
        <v>90</v>
      </c>
      <c r="G43" s="21">
        <v>0</v>
      </c>
      <c r="H43" s="22">
        <f ca="1">ROUND(SUM(IFERROR($F$14*D43,0),IFERROR($G$14*E43,0),IFERROR($H$14*F43,0),IFERROR($I$14*G43,0),IFERROR(#REF!*#REF!,0)),1)</f>
        <v>46.8</v>
      </c>
      <c r="I43" s="23" t="str">
        <f t="shared" ca="1" si="0"/>
        <v>F</v>
      </c>
      <c r="J43" s="40" t="s">
        <v>110</v>
      </c>
    </row>
    <row r="44" spans="1:10" ht="15.75" x14ac:dyDescent="0.25">
      <c r="A44" s="39">
        <v>1532300375</v>
      </c>
      <c r="B44" s="24" t="s">
        <v>111</v>
      </c>
      <c r="C44" s="25" t="s">
        <v>112</v>
      </c>
      <c r="D44" s="28">
        <v>95</v>
      </c>
      <c r="E44" s="38">
        <v>70</v>
      </c>
      <c r="F44" s="20">
        <v>90</v>
      </c>
      <c r="G44" s="21">
        <v>82</v>
      </c>
      <c r="H44" s="26">
        <f ca="1">ROUND(SUM(IFERROR($F$14*D44,0),IFERROR($G$14*E44,0),IFERROR($H$14*F44,0),IFERROR($I$14*G44,0),IFERROR(#REF!*#REF!,0)),1)</f>
        <v>83.8</v>
      </c>
      <c r="I44" s="27" t="str">
        <f t="shared" ca="1" si="0"/>
        <v>B+</v>
      </c>
      <c r="J44" s="40" t="s">
        <v>113</v>
      </c>
    </row>
    <row r="45" spans="1:10" ht="15.75" x14ac:dyDescent="0.25">
      <c r="A45" s="39">
        <v>1432300248</v>
      </c>
      <c r="B45" s="18" t="s">
        <v>114</v>
      </c>
      <c r="C45" s="25" t="s">
        <v>115</v>
      </c>
      <c r="D45" s="31">
        <v>85</v>
      </c>
      <c r="E45" s="31">
        <v>35</v>
      </c>
      <c r="F45" s="20">
        <v>25</v>
      </c>
      <c r="G45" s="21">
        <v>40</v>
      </c>
      <c r="H45" s="22">
        <f ca="1">ROUND(SUM(IFERROR($F$14*D45,0),IFERROR($G$14*E45,0),IFERROR($H$14*F45,0),IFERROR($I$14*G45,0),IFERROR(#REF!*#REF!,0)),1)</f>
        <v>45</v>
      </c>
      <c r="I45" s="23" t="str">
        <f t="shared" ca="1" si="0"/>
        <v>F</v>
      </c>
      <c r="J45" s="40" t="s">
        <v>116</v>
      </c>
    </row>
    <row r="46" spans="1:10" ht="16.5" x14ac:dyDescent="0.25">
      <c r="A46" s="7"/>
      <c r="B46" s="9"/>
      <c r="C46" s="9"/>
      <c r="D46" s="35"/>
      <c r="E46" s="36"/>
    </row>
    <row r="47" spans="1:10" ht="16.5" x14ac:dyDescent="0.25">
      <c r="A47" s="7"/>
      <c r="B47" s="9"/>
      <c r="C47" s="9"/>
      <c r="D47" s="7"/>
      <c r="E47" s="9"/>
    </row>
    <row r="48" spans="1:10" ht="16.5" x14ac:dyDescent="0.25">
      <c r="A48" s="7"/>
      <c r="B48" s="9"/>
      <c r="C48" s="9"/>
      <c r="D48" s="7"/>
      <c r="E48" s="9"/>
    </row>
    <row r="49" spans="1:5" ht="16.5" x14ac:dyDescent="0.25">
      <c r="A49" s="7"/>
      <c r="B49" s="9"/>
      <c r="C49" s="9"/>
      <c r="D49" s="7"/>
      <c r="E49" s="9"/>
    </row>
    <row r="50" spans="1:5" ht="16.5" x14ac:dyDescent="0.25">
      <c r="A50" s="7"/>
      <c r="B50" s="9"/>
      <c r="C50" s="9"/>
      <c r="D50" s="7"/>
      <c r="E50" s="9"/>
    </row>
    <row r="51" spans="1:5" ht="16.5" x14ac:dyDescent="0.25">
      <c r="A51" s="7"/>
      <c r="B51" s="9"/>
      <c r="C51" s="9"/>
      <c r="D51" s="7"/>
      <c r="E51" s="9"/>
    </row>
    <row r="52" spans="1:5" ht="16.5" x14ac:dyDescent="0.25">
      <c r="A52" s="7"/>
      <c r="B52" s="9"/>
      <c r="C52" s="9"/>
      <c r="D52" s="7"/>
      <c r="E52" s="9"/>
    </row>
    <row r="53" spans="1:5" ht="16.5" x14ac:dyDescent="0.25">
      <c r="A53" s="7"/>
      <c r="B53" s="9"/>
      <c r="C53" s="9"/>
      <c r="D53" s="7"/>
      <c r="E53" s="9"/>
    </row>
    <row r="54" spans="1:5" ht="16.5" x14ac:dyDescent="0.25">
      <c r="A54" s="7"/>
      <c r="B54" s="9"/>
      <c r="C54" s="9"/>
      <c r="D54" s="7"/>
      <c r="E54" s="9"/>
    </row>
    <row r="55" spans="1:5" ht="16.5" x14ac:dyDescent="0.25">
      <c r="A55" s="7"/>
      <c r="B55" s="9"/>
      <c r="C55" s="9"/>
      <c r="D55" s="7"/>
      <c r="E55" s="9"/>
    </row>
    <row r="56" spans="1:5" ht="16.5" x14ac:dyDescent="0.25">
      <c r="A56" s="7"/>
      <c r="B56" s="9"/>
      <c r="C56" s="9"/>
      <c r="D56" s="7"/>
      <c r="E56" s="9"/>
    </row>
    <row r="57" spans="1:5" ht="16.5" x14ac:dyDescent="0.25">
      <c r="A57" s="7"/>
      <c r="B57" s="9"/>
      <c r="C57" s="9"/>
      <c r="D57" s="7"/>
      <c r="E57" s="9"/>
    </row>
    <row r="58" spans="1:5" ht="16.5" x14ac:dyDescent="0.25">
      <c r="A58" s="11"/>
      <c r="B58" s="12"/>
      <c r="C58" s="12"/>
      <c r="D58" s="7"/>
      <c r="E58" s="14"/>
    </row>
    <row r="59" spans="1:5" ht="16.5" x14ac:dyDescent="0.25">
      <c r="A59" s="7"/>
      <c r="B59" s="9"/>
      <c r="C59" s="9"/>
      <c r="D59" s="7"/>
      <c r="E59" s="9"/>
    </row>
    <row r="60" spans="1:5" ht="16.5" x14ac:dyDescent="0.25">
      <c r="A60" s="7"/>
      <c r="B60" s="9"/>
      <c r="C60" s="9"/>
      <c r="D60" s="7"/>
      <c r="E60" s="9"/>
    </row>
    <row r="61" spans="1:5" ht="16.5" x14ac:dyDescent="0.25">
      <c r="A61" s="7"/>
      <c r="B61" s="9"/>
      <c r="C61" s="9"/>
      <c r="D61" s="7"/>
      <c r="E61" s="9"/>
    </row>
    <row r="62" spans="1:5" ht="18" x14ac:dyDescent="0.3">
      <c r="A62" s="11"/>
      <c r="B62" s="12"/>
      <c r="C62" s="12"/>
      <c r="D62" s="7"/>
      <c r="E62" s="15"/>
    </row>
    <row r="63" spans="1:5" ht="16.5" x14ac:dyDescent="0.25">
      <c r="A63" s="7"/>
      <c r="B63" s="9"/>
      <c r="C63" s="9"/>
      <c r="D63" s="7"/>
      <c r="E63" s="9"/>
    </row>
    <row r="64" spans="1:5" ht="16.5" x14ac:dyDescent="0.25">
      <c r="A64" s="7"/>
      <c r="B64" s="9"/>
      <c r="C64" s="9"/>
      <c r="D64" s="7"/>
      <c r="E64" s="9"/>
    </row>
    <row r="65" spans="1:5" ht="16.5" x14ac:dyDescent="0.25">
      <c r="A65" s="7"/>
      <c r="B65" s="9"/>
      <c r="C65" s="9"/>
      <c r="D65" s="7"/>
      <c r="E65" s="9"/>
    </row>
    <row r="66" spans="1:5" ht="16.5" x14ac:dyDescent="0.25">
      <c r="A66" s="7"/>
      <c r="B66" s="9"/>
      <c r="C66" s="9"/>
      <c r="D66" s="7"/>
      <c r="E66" s="9"/>
    </row>
    <row r="67" spans="1:5" ht="16.5" x14ac:dyDescent="0.25">
      <c r="A67" s="7"/>
      <c r="B67" s="9"/>
      <c r="C67" s="9"/>
      <c r="D67" s="7"/>
      <c r="E67" s="9"/>
    </row>
    <row r="68" spans="1:5" ht="16.5" x14ac:dyDescent="0.25">
      <c r="A68" s="7"/>
      <c r="B68" s="9"/>
      <c r="C68" s="9"/>
      <c r="D68" s="7"/>
      <c r="E68" s="9"/>
    </row>
    <row r="69" spans="1:5" ht="16.5" x14ac:dyDescent="0.25">
      <c r="A69" s="7"/>
      <c r="B69" s="9"/>
      <c r="C69" s="9"/>
      <c r="D69" s="7"/>
      <c r="E69" s="9"/>
    </row>
    <row r="70" spans="1:5" ht="16.5" x14ac:dyDescent="0.25">
      <c r="A70" s="7"/>
      <c r="B70" s="9"/>
      <c r="C70" s="9"/>
      <c r="D70" s="7"/>
      <c r="E70" s="9"/>
    </row>
    <row r="71" spans="1:5" ht="16.5" x14ac:dyDescent="0.25">
      <c r="A71" s="11"/>
      <c r="B71" s="12"/>
      <c r="C71" s="12"/>
      <c r="D71" s="7"/>
      <c r="E71" s="14"/>
    </row>
    <row r="72" spans="1:5" ht="16.5" x14ac:dyDescent="0.25">
      <c r="A72" s="7"/>
      <c r="B72" s="9"/>
      <c r="C72" s="9"/>
      <c r="D72" s="7"/>
      <c r="E72" s="9"/>
    </row>
    <row r="73" spans="1:5" ht="16.5" x14ac:dyDescent="0.25">
      <c r="A73" s="7"/>
      <c r="B73" s="9"/>
      <c r="C73" s="9"/>
      <c r="D73" s="7"/>
      <c r="E73" s="9"/>
    </row>
    <row r="74" spans="1:5" ht="16.5" x14ac:dyDescent="0.25">
      <c r="A74" s="7"/>
      <c r="B74" s="9"/>
      <c r="C74" s="9"/>
      <c r="D74" s="7"/>
      <c r="E74" s="9"/>
    </row>
    <row r="75" spans="1:5" ht="16.5" x14ac:dyDescent="0.25">
      <c r="A75" s="8"/>
      <c r="B75" s="10"/>
      <c r="C75" s="10"/>
      <c r="D75" s="7"/>
      <c r="E75" s="9"/>
    </row>
    <row r="76" spans="1:5" ht="16.5" x14ac:dyDescent="0.25">
      <c r="A76" s="7"/>
      <c r="B76" s="9"/>
      <c r="C76" s="9"/>
      <c r="D76" s="7"/>
      <c r="E76" s="9"/>
    </row>
    <row r="77" spans="1:5" ht="16.5" x14ac:dyDescent="0.25">
      <c r="A77" s="7"/>
      <c r="B77" s="9"/>
      <c r="C77" s="9"/>
      <c r="D77" s="7"/>
      <c r="E77" s="9"/>
    </row>
    <row r="78" spans="1:5" ht="16.5" x14ac:dyDescent="0.25">
      <c r="A78" s="7"/>
      <c r="B78" s="9"/>
      <c r="C78" s="9"/>
      <c r="D78" s="7"/>
      <c r="E78" s="9"/>
    </row>
    <row r="79" spans="1:5" ht="16.5" x14ac:dyDescent="0.25">
      <c r="A79" s="7"/>
      <c r="B79" s="9"/>
      <c r="C79" s="9"/>
      <c r="D79" s="7"/>
      <c r="E79" s="14"/>
    </row>
    <row r="80" spans="1:5" ht="16.5" x14ac:dyDescent="0.25">
      <c r="A80" s="7"/>
      <c r="B80" s="9"/>
      <c r="C80" s="9"/>
      <c r="D80" s="7"/>
      <c r="E80" s="13"/>
    </row>
    <row r="81" spans="1:5" ht="16.5" x14ac:dyDescent="0.25">
      <c r="A81" s="8"/>
      <c r="B81" s="10"/>
      <c r="C81" s="10"/>
      <c r="D81" s="7"/>
      <c r="E81" s="14"/>
    </row>
  </sheetData>
  <protectedRanges>
    <protectedRange sqref="D10:G45" name="Range3_1"/>
  </protectedRanges>
  <mergeCells count="1">
    <mergeCell ref="B9:C9"/>
  </mergeCells>
  <dataValidations count="1">
    <dataValidation allowBlank="1" showErrorMessage="1" sqref="D10:G45"/>
  </dataValidations>
  <hyperlinks>
    <hyperlink ref="J10" r:id="rId1"/>
    <hyperlink ref="J11" r:id="rId2"/>
    <hyperlink ref="J12" r:id="rId3"/>
    <hyperlink ref="J13" r:id="rId4"/>
    <hyperlink ref="J14" r:id="rId5"/>
    <hyperlink ref="J15" r:id="rId6"/>
    <hyperlink ref="J16" r:id="rId7"/>
    <hyperlink ref="J17" r:id="rId8"/>
    <hyperlink ref="J18" r:id="rId9"/>
    <hyperlink ref="J19" r:id="rId10"/>
    <hyperlink ref="J20" r:id="rId11"/>
    <hyperlink ref="J21" r:id="rId12"/>
    <hyperlink ref="J22" r:id="rId13"/>
    <hyperlink ref="J23" r:id="rId14"/>
    <hyperlink ref="J24" r:id="rId15"/>
    <hyperlink ref="J25" r:id="rId16"/>
    <hyperlink ref="J26" r:id="rId17"/>
    <hyperlink ref="J27" r:id="rId18"/>
    <hyperlink ref="J28" r:id="rId19"/>
    <hyperlink ref="J29" r:id="rId20"/>
    <hyperlink ref="J30" r:id="rId21"/>
    <hyperlink ref="J31" r:id="rId22"/>
    <hyperlink ref="J32" r:id="rId23"/>
    <hyperlink ref="J33" r:id="rId24"/>
    <hyperlink ref="J34" r:id="rId25"/>
    <hyperlink ref="J35" r:id="rId26"/>
    <hyperlink ref="J36" r:id="rId27"/>
    <hyperlink ref="J37" r:id="rId28"/>
    <hyperlink ref="J38" r:id="rId29"/>
    <hyperlink ref="J39" r:id="rId30"/>
    <hyperlink ref="J40" r:id="rId31"/>
    <hyperlink ref="J41" r:id="rId32"/>
    <hyperlink ref="J42" r:id="rId33"/>
    <hyperlink ref="J43" r:id="rId34"/>
    <hyperlink ref="J44" r:id="rId35"/>
    <hyperlink ref="J45" r:id="rId36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User</cp:lastModifiedBy>
  <dcterms:created xsi:type="dcterms:W3CDTF">2013-04-22T01:12:23Z</dcterms:created>
  <dcterms:modified xsi:type="dcterms:W3CDTF">2019-03-26T04:17:44Z</dcterms:modified>
</cp:coreProperties>
</file>