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EIU\ACTG 381\"/>
    </mc:Choice>
  </mc:AlternateContent>
  <bookViews>
    <workbookView xWindow="0" yWindow="0" windowWidth="19200" windowHeight="11595"/>
  </bookViews>
  <sheets>
    <sheet name="Form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R11" i="1" l="1"/>
  <c r="AR12" i="1"/>
  <c r="AR13" i="1"/>
  <c r="AR10" i="1"/>
  <c r="AP11" i="1"/>
  <c r="AP12" i="1"/>
  <c r="AP13" i="1"/>
  <c r="AP10" i="1"/>
</calcChain>
</file>

<file path=xl/sharedStrings.xml><?xml version="1.0" encoding="utf-8"?>
<sst xmlns="http://schemas.openxmlformats.org/spreadsheetml/2006/main" count="186" uniqueCount="78">
  <si>
    <t>ACTG 381</t>
  </si>
  <si>
    <t>Y</t>
  </si>
  <si>
    <t>N</t>
  </si>
  <si>
    <t>Class 1</t>
  </si>
  <si>
    <t>Class 2</t>
  </si>
  <si>
    <t>Class 3</t>
  </si>
  <si>
    <t>Class 4</t>
  </si>
  <si>
    <t>Class 5</t>
  </si>
  <si>
    <t>Class 6</t>
  </si>
  <si>
    <t>Class 7</t>
  </si>
  <si>
    <t>Class 8</t>
  </si>
  <si>
    <t>Class 9</t>
  </si>
  <si>
    <t>Class 10</t>
  </si>
  <si>
    <t>Class 11</t>
  </si>
  <si>
    <t>Class 12</t>
  </si>
  <si>
    <t>Class 13</t>
  </si>
  <si>
    <t>Class 14</t>
  </si>
  <si>
    <t>Class 15</t>
  </si>
  <si>
    <t>Class 16</t>
  </si>
  <si>
    <t>Class 17</t>
  </si>
  <si>
    <t>Class 18</t>
  </si>
  <si>
    <t>Class 19</t>
  </si>
  <si>
    <t>Class 20</t>
  </si>
  <si>
    <t>Quiz 2</t>
  </si>
  <si>
    <t>Quiz 3</t>
  </si>
  <si>
    <t>Quiz 4</t>
  </si>
  <si>
    <t>Quiz 5</t>
  </si>
  <si>
    <t>Quiz 6</t>
  </si>
  <si>
    <t>Quiz 7</t>
  </si>
  <si>
    <t>HW 1</t>
  </si>
  <si>
    <t>HW 2</t>
  </si>
  <si>
    <t>HW 3</t>
  </si>
  <si>
    <t>HW 4</t>
  </si>
  <si>
    <t>HW 5</t>
  </si>
  <si>
    <t>HW 6</t>
  </si>
  <si>
    <t>HW 7</t>
  </si>
  <si>
    <t>Total Homework (20%)</t>
  </si>
  <si>
    <t>10K Project (30%)</t>
  </si>
  <si>
    <t>Total Quizzes (30%)</t>
  </si>
  <si>
    <t>Notes</t>
  </si>
  <si>
    <t>Grand Total (100%)</t>
  </si>
  <si>
    <t>Grade</t>
  </si>
  <si>
    <t>B-</t>
  </si>
  <si>
    <t>A</t>
  </si>
  <si>
    <t>IRN</t>
  </si>
  <si>
    <t>Order</t>
  </si>
  <si>
    <t>Full Name</t>
  </si>
  <si>
    <t>phuoc.le@eiu.edu.vn</t>
  </si>
  <si>
    <t>Number of Credit: 04</t>
  </si>
  <si>
    <t xml:space="preserve">Time: </t>
  </si>
  <si>
    <t xml:space="preserve">Date: </t>
  </si>
  <si>
    <t xml:space="preserve">Instructor: </t>
  </si>
  <si>
    <t>Email:</t>
  </si>
  <si>
    <t>Email</t>
  </si>
  <si>
    <t>Year: 16-17</t>
  </si>
  <si>
    <t>Mr. Phuoc Le</t>
  </si>
  <si>
    <t>Anh</t>
  </si>
  <si>
    <t>Quiz 1</t>
  </si>
  <si>
    <t>SFAC Assignment (10%)</t>
  </si>
  <si>
    <t>Total Attendance and Participation (10%)</t>
  </si>
  <si>
    <t>Quarter: Summer</t>
  </si>
  <si>
    <t>Tuesday and Thursday</t>
  </si>
  <si>
    <t>Lê Hoàng</t>
  </si>
  <si>
    <t>Huỳnh Đặng Xuân</t>
  </si>
  <si>
    <t>Duyên</t>
  </si>
  <si>
    <t>Nguyễn Thị Ngọc</t>
  </si>
  <si>
    <t>Phượng</t>
  </si>
  <si>
    <t>Điểu Sa</t>
  </si>
  <si>
    <t>Ra</t>
  </si>
  <si>
    <t>Turned in homework and other assignments late.</t>
  </si>
  <si>
    <t>12:30 - 15:30</t>
  </si>
  <si>
    <t>C+</t>
  </si>
  <si>
    <t>C-</t>
  </si>
  <si>
    <t>Missed 1 quiz</t>
  </si>
  <si>
    <t>ra.dieu.ck1sba@eiu.edu.vn</t>
  </si>
  <si>
    <t>phuong.nguyen.k3sba@eiu.edu.vn</t>
  </si>
  <si>
    <t>duyen.huynh.ck1sba@eiu.edu.vn</t>
  </si>
  <si>
    <t>anh.lehoang.bsba14@eiu.edu.vn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</si>
</sst>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3"/>
      <name val="Times New Roman"/>
      <family val="1"/>
    </font>
    <font>
      <b/>
      <sz val="14"/>
      <color theme="1"/>
      <name val="Calibri"/>
      <family val="2"/>
      <scheme val="minor"/>
    </font>
    <font>
      <b/>
      <u/>
      <sz val="14"/>
      <color theme="10"/>
      <name val="Calibri"/>
      <family val="2"/>
      <scheme val="minor"/>
    </font>
    <font>
      <sz val="13"/>
      <color indexed="8"/>
      <name val="Times New Roman"/>
      <family val="1"/>
    </font>
    <font>
      <sz val="11"/>
      <color rgb="FFC00000"/>
      <name val="Calibri"/>
      <family val="2"/>
      <scheme val="minor"/>
    </font>
    <font>
      <sz val="9"/>
      <color theme="1"/>
      <name val="Arial"/>
      <family val="2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1" xfId="0" applyBorder="1"/>
    <xf numFmtId="0" fontId="0" fillId="0" borderId="1" xfId="0" applyFill="1" applyBorder="1"/>
    <xf numFmtId="0" fontId="1" fillId="0" borderId="1" xfId="1" applyFill="1" applyBorder="1"/>
    <xf numFmtId="0" fontId="3" fillId="0" borderId="0" xfId="0" applyFont="1" applyBorder="1" applyAlignment="1" applyProtection="1">
      <alignment horizontal="center"/>
      <protection hidden="1"/>
    </xf>
    <xf numFmtId="0" fontId="0" fillId="0" borderId="1" xfId="0" applyBorder="1" applyAlignment="1">
      <alignment horizontal="center"/>
    </xf>
    <xf numFmtId="0" fontId="4" fillId="0" borderId="0" xfId="0" applyFont="1"/>
    <xf numFmtId="0" fontId="5" fillId="0" borderId="0" xfId="1" applyFont="1"/>
    <xf numFmtId="0" fontId="0" fillId="0" borderId="2" xfId="0" applyBorder="1" applyAlignment="1"/>
    <xf numFmtId="0" fontId="0" fillId="0" borderId="3" xfId="0" applyBorder="1" applyAlignment="1"/>
    <xf numFmtId="0" fontId="3" fillId="0" borderId="1" xfId="0" applyFont="1" applyFill="1" applyBorder="1" applyAlignment="1" applyProtection="1">
      <alignment horizontal="center"/>
      <protection hidden="1"/>
    </xf>
    <xf numFmtId="164" fontId="0" fillId="0" borderId="1" xfId="0" applyNumberFormat="1" applyBorder="1"/>
    <xf numFmtId="0" fontId="7" fillId="0" borderId="1" xfId="0" applyFont="1" applyBorder="1"/>
    <xf numFmtId="0" fontId="8" fillId="0" borderId="0" xfId="0" applyFont="1"/>
    <xf numFmtId="0" fontId="6" fillId="0" borderId="0" xfId="0" applyFont="1" applyBorder="1" applyProtection="1">
      <protection hidden="1"/>
    </xf>
    <xf numFmtId="0" fontId="6" fillId="0" borderId="0" xfId="0" applyFont="1" applyBorder="1" applyAlignment="1" applyProtection="1">
      <alignment horizontal="center" vertical="center"/>
      <protection hidden="1"/>
    </xf>
    <xf numFmtId="0" fontId="9" fillId="0" borderId="1" xfId="0" applyFont="1" applyFill="1" applyBorder="1"/>
    <xf numFmtId="0" fontId="2" fillId="0" borderId="1" xfId="0" applyFont="1" applyBorder="1"/>
    <xf numFmtId="0" fontId="9" fillId="0" borderId="1" xfId="0" applyFont="1" applyBorder="1"/>
  </cellXfs>
  <cellStyles count="2">
    <cellStyle name="Hyperlink" xfId="1" builtinId="8"/>
    <cellStyle name="Normal" xfId="0" builtinId="0"/>
  </cellStyles>
  <dxfs count="9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2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phuoc.le@eiu.edu.vn" TargetMode="External"/><Relationship Id="rId1" Type="http://schemas.openxmlformats.org/officeDocument/2006/relationships/hyperlink" Target="mailto:phuoc.le@eiu.edu.v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X18"/>
  <sheetViews>
    <sheetView tabSelected="1" zoomScale="96" zoomScaleNormal="96" workbookViewId="0">
      <selection activeCell="Y28" sqref="Y28"/>
    </sheetView>
  </sheetViews>
  <sheetFormatPr defaultRowHeight="15" x14ac:dyDescent="0.25"/>
  <cols>
    <col min="1" max="1" width="16.7109375" customWidth="1"/>
    <col min="2" max="2" width="7.140625" customWidth="1"/>
    <col min="3" max="3" width="13.42578125" customWidth="1"/>
    <col min="4" max="4" width="17.5703125" bestFit="1" customWidth="1"/>
    <col min="5" max="13" width="6.85546875" hidden="1" customWidth="1"/>
    <col min="14" max="24" width="7.85546875" hidden="1" customWidth="1"/>
    <col min="25" max="25" width="24.5703125" customWidth="1"/>
    <col min="26" max="32" width="6.140625" hidden="1" customWidth="1"/>
    <col min="33" max="33" width="24.28515625" customWidth="1"/>
    <col min="34" max="34" width="20.28515625" customWidth="1"/>
    <col min="35" max="35" width="7.28515625" hidden="1" customWidth="1"/>
    <col min="36" max="36" width="6.140625" hidden="1" customWidth="1"/>
    <col min="37" max="37" width="6" hidden="1" customWidth="1"/>
    <col min="38" max="38" width="7.28515625" hidden="1" customWidth="1"/>
    <col min="39" max="41" width="7.140625" hidden="1" customWidth="1"/>
    <col min="42" max="42" width="19.28515625" customWidth="1"/>
    <col min="43" max="43" width="15" customWidth="1"/>
    <col min="44" max="45" width="17.42578125" customWidth="1"/>
    <col min="46" max="46" width="45.42578125" bestFit="1" customWidth="1"/>
    <col min="47" max="47" width="31.5703125" bestFit="1" customWidth="1"/>
  </cols>
  <sheetData>
    <row r="1" spans="1:47" ht="18.75" x14ac:dyDescent="0.3">
      <c r="A1" s="6" t="s">
        <v>0</v>
      </c>
      <c r="B1" s="6"/>
      <c r="C1" s="6"/>
    </row>
    <row r="2" spans="1:47" ht="18.75" x14ac:dyDescent="0.3">
      <c r="A2" s="6" t="s">
        <v>60</v>
      </c>
      <c r="B2" s="6"/>
      <c r="C2" s="6"/>
    </row>
    <row r="3" spans="1:47" ht="18.75" x14ac:dyDescent="0.3">
      <c r="A3" s="6" t="s">
        <v>54</v>
      </c>
      <c r="B3" s="6"/>
      <c r="C3" s="6"/>
    </row>
    <row r="4" spans="1:47" ht="18.75" x14ac:dyDescent="0.3">
      <c r="A4" s="6" t="s">
        <v>48</v>
      </c>
      <c r="B4" s="6"/>
      <c r="C4" s="6"/>
    </row>
    <row r="5" spans="1:47" ht="18.75" x14ac:dyDescent="0.3">
      <c r="A5" s="6" t="s">
        <v>49</v>
      </c>
      <c r="B5" s="6" t="s">
        <v>70</v>
      </c>
      <c r="C5" s="6"/>
    </row>
    <row r="6" spans="1:47" ht="18.75" x14ac:dyDescent="0.3">
      <c r="A6" s="6" t="s">
        <v>50</v>
      </c>
      <c r="B6" s="6" t="s">
        <v>61</v>
      </c>
      <c r="C6" s="6"/>
    </row>
    <row r="7" spans="1:47" ht="18.75" x14ac:dyDescent="0.3">
      <c r="A7" s="6" t="s">
        <v>51</v>
      </c>
      <c r="B7" s="6" t="s">
        <v>55</v>
      </c>
      <c r="C7" s="6"/>
    </row>
    <row r="8" spans="1:47" ht="18.75" x14ac:dyDescent="0.3">
      <c r="A8" s="6" t="s">
        <v>52</v>
      </c>
      <c r="B8" s="7" t="s">
        <v>47</v>
      </c>
      <c r="C8" s="6"/>
    </row>
    <row r="9" spans="1:47" x14ac:dyDescent="0.25">
      <c r="A9" s="5" t="s">
        <v>44</v>
      </c>
      <c r="B9" s="1" t="s">
        <v>45</v>
      </c>
      <c r="C9" s="8" t="s">
        <v>46</v>
      </c>
      <c r="D9" s="9"/>
      <c r="E9" s="1" t="s">
        <v>3</v>
      </c>
      <c r="F9" s="1" t="s">
        <v>4</v>
      </c>
      <c r="G9" s="1" t="s">
        <v>5</v>
      </c>
      <c r="H9" s="1" t="s">
        <v>6</v>
      </c>
      <c r="I9" s="1" t="s">
        <v>7</v>
      </c>
      <c r="J9" s="1" t="s">
        <v>8</v>
      </c>
      <c r="K9" s="1" t="s">
        <v>9</v>
      </c>
      <c r="L9" s="1" t="s">
        <v>10</v>
      </c>
      <c r="M9" s="1" t="s">
        <v>11</v>
      </c>
      <c r="N9" s="1" t="s">
        <v>12</v>
      </c>
      <c r="O9" s="1" t="s">
        <v>13</v>
      </c>
      <c r="P9" s="1" t="s">
        <v>14</v>
      </c>
      <c r="Q9" s="1" t="s">
        <v>15</v>
      </c>
      <c r="R9" s="1" t="s">
        <v>16</v>
      </c>
      <c r="S9" s="1" t="s">
        <v>17</v>
      </c>
      <c r="T9" s="1" t="s">
        <v>18</v>
      </c>
      <c r="U9" s="1" t="s">
        <v>19</v>
      </c>
      <c r="V9" s="1" t="s">
        <v>20</v>
      </c>
      <c r="W9" s="1" t="s">
        <v>21</v>
      </c>
      <c r="X9" s="1" t="s">
        <v>22</v>
      </c>
      <c r="Y9" s="1" t="s">
        <v>59</v>
      </c>
      <c r="Z9" s="1" t="s">
        <v>29</v>
      </c>
      <c r="AA9" s="1" t="s">
        <v>30</v>
      </c>
      <c r="AB9" s="1" t="s">
        <v>31</v>
      </c>
      <c r="AC9" s="1" t="s">
        <v>32</v>
      </c>
      <c r="AD9" s="1" t="s">
        <v>33</v>
      </c>
      <c r="AE9" s="1" t="s">
        <v>34</v>
      </c>
      <c r="AF9" s="1" t="s">
        <v>35</v>
      </c>
      <c r="AG9" s="1" t="s">
        <v>36</v>
      </c>
      <c r="AH9" s="1" t="s">
        <v>58</v>
      </c>
      <c r="AI9" s="1" t="s">
        <v>57</v>
      </c>
      <c r="AJ9" s="1" t="s">
        <v>23</v>
      </c>
      <c r="AK9" s="1" t="s">
        <v>24</v>
      </c>
      <c r="AL9" s="1" t="s">
        <v>25</v>
      </c>
      <c r="AM9" s="1" t="s">
        <v>26</v>
      </c>
      <c r="AN9" s="1" t="s">
        <v>27</v>
      </c>
      <c r="AO9" s="1" t="s">
        <v>28</v>
      </c>
      <c r="AP9" s="1" t="s">
        <v>38</v>
      </c>
      <c r="AQ9" s="1" t="s">
        <v>37</v>
      </c>
      <c r="AR9" s="1" t="s">
        <v>40</v>
      </c>
      <c r="AS9" s="1" t="s">
        <v>41</v>
      </c>
      <c r="AT9" s="1" t="s">
        <v>39</v>
      </c>
      <c r="AU9" s="1" t="s">
        <v>53</v>
      </c>
    </row>
    <row r="10" spans="1:47" ht="16.5" x14ac:dyDescent="0.25">
      <c r="A10" s="15">
        <v>1432300190</v>
      </c>
      <c r="B10" s="1">
        <v>1</v>
      </c>
      <c r="C10" s="14" t="s">
        <v>62</v>
      </c>
      <c r="D10" s="14" t="s">
        <v>56</v>
      </c>
      <c r="E10" s="1" t="s">
        <v>1</v>
      </c>
      <c r="F10" s="1" t="s">
        <v>1</v>
      </c>
      <c r="G10" s="1" t="s">
        <v>1</v>
      </c>
      <c r="H10" s="1" t="s">
        <v>1</v>
      </c>
      <c r="I10" s="1" t="s">
        <v>1</v>
      </c>
      <c r="J10" s="1" t="s">
        <v>1</v>
      </c>
      <c r="K10" s="1" t="s">
        <v>1</v>
      </c>
      <c r="L10" s="1" t="s">
        <v>1</v>
      </c>
      <c r="M10" s="1" t="s">
        <v>1</v>
      </c>
      <c r="N10" s="12" t="s">
        <v>2</v>
      </c>
      <c r="O10" s="1" t="s">
        <v>1</v>
      </c>
      <c r="P10" s="1" t="s">
        <v>1</v>
      </c>
      <c r="Q10" s="1" t="s">
        <v>1</v>
      </c>
      <c r="R10" s="1" t="s">
        <v>1</v>
      </c>
      <c r="S10" s="1" t="s">
        <v>1</v>
      </c>
      <c r="T10" s="12" t="s">
        <v>2</v>
      </c>
      <c r="U10" s="1" t="s">
        <v>1</v>
      </c>
      <c r="V10" s="1" t="s">
        <v>1</v>
      </c>
      <c r="W10" s="1" t="s">
        <v>1</v>
      </c>
      <c r="X10" s="1" t="s">
        <v>1</v>
      </c>
      <c r="Y10" s="1">
        <v>90</v>
      </c>
      <c r="Z10" s="2" t="s">
        <v>1</v>
      </c>
      <c r="AA10" s="2" t="s">
        <v>1</v>
      </c>
      <c r="AB10" s="2" t="s">
        <v>1</v>
      </c>
      <c r="AC10" s="2" t="s">
        <v>1</v>
      </c>
      <c r="AD10" s="2" t="s">
        <v>1</v>
      </c>
      <c r="AE10" s="2" t="s">
        <v>1</v>
      </c>
      <c r="AF10" s="2" t="s">
        <v>1</v>
      </c>
      <c r="AG10" s="1">
        <v>100</v>
      </c>
      <c r="AH10" s="1">
        <v>50</v>
      </c>
      <c r="AI10" s="1">
        <v>0</v>
      </c>
      <c r="AJ10" s="1">
        <v>3</v>
      </c>
      <c r="AK10" s="1">
        <v>6</v>
      </c>
      <c r="AL10" s="1">
        <v>3</v>
      </c>
      <c r="AM10" s="1">
        <v>3</v>
      </c>
      <c r="AN10" s="1">
        <v>5</v>
      </c>
      <c r="AO10" s="1">
        <v>3.5</v>
      </c>
      <c r="AP10" s="11">
        <f>SUM(AI10:AO10)*100/70</f>
        <v>33.571428571428569</v>
      </c>
      <c r="AQ10" s="2">
        <v>80</v>
      </c>
      <c r="AR10" s="11">
        <f>Y10*10%+AG10*20%+AH10*10%+AP10*30%+AQ10*30%</f>
        <v>68.071428571428569</v>
      </c>
      <c r="AS10" s="4" t="s">
        <v>71</v>
      </c>
      <c r="AT10" s="1"/>
      <c r="AU10" s="13" t="s">
        <v>77</v>
      </c>
    </row>
    <row r="11" spans="1:47" ht="16.5" x14ac:dyDescent="0.25">
      <c r="A11" s="15">
        <v>1242300146</v>
      </c>
      <c r="B11" s="1">
        <v>2</v>
      </c>
      <c r="C11" s="14" t="s">
        <v>63</v>
      </c>
      <c r="D11" s="14" t="s">
        <v>64</v>
      </c>
      <c r="E11" s="1" t="s">
        <v>1</v>
      </c>
      <c r="F11" s="1" t="s">
        <v>1</v>
      </c>
      <c r="G11" s="1" t="s">
        <v>1</v>
      </c>
      <c r="H11" s="1" t="s">
        <v>1</v>
      </c>
      <c r="I11" s="1" t="s">
        <v>1</v>
      </c>
      <c r="J11" s="1" t="s">
        <v>1</v>
      </c>
      <c r="K11" s="1" t="s">
        <v>1</v>
      </c>
      <c r="L11" s="1" t="s">
        <v>1</v>
      </c>
      <c r="M11" s="1" t="s">
        <v>1</v>
      </c>
      <c r="N11" s="1" t="s">
        <v>1</v>
      </c>
      <c r="O11" s="1" t="s">
        <v>1</v>
      </c>
      <c r="P11" s="1" t="s">
        <v>1</v>
      </c>
      <c r="Q11" s="1" t="s">
        <v>1</v>
      </c>
      <c r="R11" s="1" t="s">
        <v>1</v>
      </c>
      <c r="S11" s="1" t="s">
        <v>1</v>
      </c>
      <c r="T11" s="1" t="s">
        <v>1</v>
      </c>
      <c r="U11" s="1" t="s">
        <v>1</v>
      </c>
      <c r="V11" s="1" t="s">
        <v>1</v>
      </c>
      <c r="W11" s="1" t="s">
        <v>1</v>
      </c>
      <c r="X11" s="1" t="s">
        <v>1</v>
      </c>
      <c r="Y11" s="1">
        <v>100</v>
      </c>
      <c r="Z11" s="2" t="s">
        <v>1</v>
      </c>
      <c r="AA11" s="2" t="s">
        <v>1</v>
      </c>
      <c r="AB11" s="16" t="s">
        <v>2</v>
      </c>
      <c r="AC11" s="2" t="s">
        <v>1</v>
      </c>
      <c r="AD11" s="2" t="s">
        <v>1</v>
      </c>
      <c r="AE11" s="2" t="s">
        <v>1</v>
      </c>
      <c r="AF11" s="2" t="s">
        <v>1</v>
      </c>
      <c r="AG11" s="1">
        <v>85</v>
      </c>
      <c r="AH11" s="1">
        <v>70</v>
      </c>
      <c r="AI11" s="1">
        <v>3</v>
      </c>
      <c r="AJ11" s="1">
        <v>6.5</v>
      </c>
      <c r="AK11" s="1">
        <v>5</v>
      </c>
      <c r="AL11" s="1">
        <v>5.5</v>
      </c>
      <c r="AM11" s="1">
        <v>4</v>
      </c>
      <c r="AN11" s="1">
        <v>1.5</v>
      </c>
      <c r="AO11" s="1">
        <v>3.5</v>
      </c>
      <c r="AP11" s="11">
        <f>SUM(AI11:AO11)*100/70</f>
        <v>41.428571428571431</v>
      </c>
      <c r="AQ11" s="2">
        <v>70</v>
      </c>
      <c r="AR11" s="11">
        <f t="shared" ref="AR11:AR13" si="0">Y11*10%+AG11*20%+AH11*10%+AP11*30%+AQ11*30%</f>
        <v>67.428571428571431</v>
      </c>
      <c r="AS11" s="4" t="s">
        <v>71</v>
      </c>
      <c r="AT11" s="1"/>
      <c r="AU11" s="13" t="s">
        <v>76</v>
      </c>
    </row>
    <row r="12" spans="1:47" ht="16.5" x14ac:dyDescent="0.25">
      <c r="A12" s="15">
        <v>1332300020</v>
      </c>
      <c r="B12" s="1">
        <v>3</v>
      </c>
      <c r="C12" s="14" t="s">
        <v>65</v>
      </c>
      <c r="D12" s="14" t="s">
        <v>66</v>
      </c>
      <c r="E12" s="1" t="s">
        <v>1</v>
      </c>
      <c r="F12" s="1" t="s">
        <v>1</v>
      </c>
      <c r="G12" s="1" t="s">
        <v>1</v>
      </c>
      <c r="H12" s="1" t="s">
        <v>1</v>
      </c>
      <c r="I12" s="1" t="s">
        <v>1</v>
      </c>
      <c r="J12" s="1" t="s">
        <v>1</v>
      </c>
      <c r="K12" s="1" t="s">
        <v>1</v>
      </c>
      <c r="L12" s="1" t="s">
        <v>1</v>
      </c>
      <c r="M12" s="1" t="s">
        <v>1</v>
      </c>
      <c r="N12" s="1" t="s">
        <v>1</v>
      </c>
      <c r="O12" s="1" t="s">
        <v>1</v>
      </c>
      <c r="P12" s="1" t="s">
        <v>1</v>
      </c>
      <c r="Q12" s="12" t="s">
        <v>2</v>
      </c>
      <c r="R12" s="1" t="s">
        <v>1</v>
      </c>
      <c r="S12" s="1" t="s">
        <v>1</v>
      </c>
      <c r="T12" s="1" t="s">
        <v>1</v>
      </c>
      <c r="U12" s="1" t="s">
        <v>1</v>
      </c>
      <c r="V12" s="1" t="s">
        <v>1</v>
      </c>
      <c r="W12" s="1" t="s">
        <v>1</v>
      </c>
      <c r="X12" s="1" t="s">
        <v>1</v>
      </c>
      <c r="Y12" s="1">
        <v>95</v>
      </c>
      <c r="Z12" s="2" t="s">
        <v>1</v>
      </c>
      <c r="AA12" s="2" t="s">
        <v>1</v>
      </c>
      <c r="AB12" s="2" t="s">
        <v>1</v>
      </c>
      <c r="AC12" s="2" t="s">
        <v>1</v>
      </c>
      <c r="AD12" s="2" t="s">
        <v>1</v>
      </c>
      <c r="AE12" s="2" t="s">
        <v>1</v>
      </c>
      <c r="AF12" s="2" t="s">
        <v>1</v>
      </c>
      <c r="AG12" s="17">
        <v>100</v>
      </c>
      <c r="AH12" s="17">
        <v>70</v>
      </c>
      <c r="AI12" s="17">
        <v>4</v>
      </c>
      <c r="AJ12" s="17">
        <v>6</v>
      </c>
      <c r="AK12" s="17">
        <v>6.5</v>
      </c>
      <c r="AL12" s="17">
        <v>6.5</v>
      </c>
      <c r="AM12" s="18">
        <v>0</v>
      </c>
      <c r="AN12" s="17">
        <v>5</v>
      </c>
      <c r="AO12" s="17">
        <v>3</v>
      </c>
      <c r="AP12" s="11">
        <f t="shared" ref="AP12:AP13" si="1">SUM(AI12:AO12)*100/70</f>
        <v>44.285714285714285</v>
      </c>
      <c r="AQ12" s="2">
        <v>80</v>
      </c>
      <c r="AR12" s="11">
        <f t="shared" si="0"/>
        <v>73.785714285714278</v>
      </c>
      <c r="AS12" s="4" t="s">
        <v>42</v>
      </c>
      <c r="AT12" s="1" t="s">
        <v>73</v>
      </c>
      <c r="AU12" s="13" t="s">
        <v>75</v>
      </c>
    </row>
    <row r="13" spans="1:47" ht="16.5" x14ac:dyDescent="0.25">
      <c r="A13" s="15">
        <v>1242300013</v>
      </c>
      <c r="B13" s="1">
        <v>4</v>
      </c>
      <c r="C13" s="14" t="s">
        <v>67</v>
      </c>
      <c r="D13" s="14" t="s">
        <v>68</v>
      </c>
      <c r="E13" s="1" t="s">
        <v>1</v>
      </c>
      <c r="F13" s="1" t="s">
        <v>1</v>
      </c>
      <c r="G13" s="1" t="s">
        <v>1</v>
      </c>
      <c r="H13" s="1" t="s">
        <v>1</v>
      </c>
      <c r="I13" s="1" t="s">
        <v>1</v>
      </c>
      <c r="J13" s="12" t="s">
        <v>2</v>
      </c>
      <c r="K13" s="1" t="s">
        <v>1</v>
      </c>
      <c r="L13" s="1" t="s">
        <v>1</v>
      </c>
      <c r="M13" s="1" t="s">
        <v>1</v>
      </c>
      <c r="N13" s="1" t="s">
        <v>1</v>
      </c>
      <c r="O13" s="12" t="s">
        <v>2</v>
      </c>
      <c r="P13" s="1" t="s">
        <v>1</v>
      </c>
      <c r="Q13" s="1" t="s">
        <v>1</v>
      </c>
      <c r="R13" s="12" t="s">
        <v>2</v>
      </c>
      <c r="S13" s="1" t="s">
        <v>1</v>
      </c>
      <c r="T13" s="12" t="s">
        <v>2</v>
      </c>
      <c r="U13" s="1" t="s">
        <v>1</v>
      </c>
      <c r="V13" s="1" t="s">
        <v>1</v>
      </c>
      <c r="W13" s="1" t="s">
        <v>1</v>
      </c>
      <c r="X13" s="1" t="s">
        <v>1</v>
      </c>
      <c r="Y13" s="2">
        <v>80</v>
      </c>
      <c r="Z13" s="2" t="s">
        <v>1</v>
      </c>
      <c r="AA13" s="2" t="s">
        <v>1</v>
      </c>
      <c r="AB13" s="2" t="s">
        <v>1</v>
      </c>
      <c r="AC13" s="2" t="s">
        <v>1</v>
      </c>
      <c r="AD13" s="2" t="s">
        <v>1</v>
      </c>
      <c r="AE13" s="16" t="s">
        <v>2</v>
      </c>
      <c r="AF13" s="16" t="s">
        <v>2</v>
      </c>
      <c r="AG13" s="1">
        <v>70</v>
      </c>
      <c r="AH13" s="1">
        <v>50</v>
      </c>
      <c r="AI13" s="1">
        <v>1</v>
      </c>
      <c r="AJ13" s="1">
        <v>3.5</v>
      </c>
      <c r="AK13" s="1">
        <v>5</v>
      </c>
      <c r="AL13" s="1">
        <v>3.5</v>
      </c>
      <c r="AM13" s="1">
        <v>2</v>
      </c>
      <c r="AN13" s="1">
        <v>1.5</v>
      </c>
      <c r="AO13" s="1">
        <v>4</v>
      </c>
      <c r="AP13" s="11">
        <f t="shared" si="1"/>
        <v>29.285714285714285</v>
      </c>
      <c r="AQ13" s="2">
        <v>75</v>
      </c>
      <c r="AR13" s="11">
        <f t="shared" si="0"/>
        <v>58.285714285714285</v>
      </c>
      <c r="AS13" s="4" t="s">
        <v>72</v>
      </c>
      <c r="AT13" s="1" t="s">
        <v>69</v>
      </c>
      <c r="AU13" s="13" t="s">
        <v>74</v>
      </c>
    </row>
    <row r="14" spans="1:47" ht="16.5" x14ac:dyDescent="0.25">
      <c r="AS14" s="10" t="s">
        <v>43</v>
      </c>
      <c r="AT14" s="1"/>
      <c r="AU14" s="3" t="s">
        <v>47</v>
      </c>
    </row>
    <row r="18" spans="20:20" x14ac:dyDescent="0.25">
      <c r="T18">
        <v>90</v>
      </c>
    </row>
  </sheetData>
  <conditionalFormatting sqref="AS14">
    <cfRule type="expression" dxfId="8" priority="18" stopIfTrue="1">
      <formula>LEN(TRIM(AS14))&gt;0</formula>
    </cfRule>
  </conditionalFormatting>
  <conditionalFormatting sqref="C10:C13">
    <cfRule type="expression" dxfId="4" priority="3" stopIfTrue="1">
      <formula>LEN(B10)&gt;0</formula>
    </cfRule>
  </conditionalFormatting>
  <conditionalFormatting sqref="D10:D13">
    <cfRule type="expression" dxfId="3" priority="4" stopIfTrue="1">
      <formula>LEN(B10)&gt;0</formula>
    </cfRule>
  </conditionalFormatting>
  <conditionalFormatting sqref="A10:A13">
    <cfRule type="notContainsBlanks" dxfId="2" priority="2">
      <formula>LEN(TRIM(A10))&gt;0</formula>
    </cfRule>
  </conditionalFormatting>
  <conditionalFormatting sqref="AS10:AS13">
    <cfRule type="expression" dxfId="1" priority="1" stopIfTrue="1">
      <formula>LEN(TRIM(AS10))&gt;0</formula>
    </cfRule>
  </conditionalFormatting>
  <hyperlinks>
    <hyperlink ref="AU14" r:id="rId1"/>
    <hyperlink ref="B8" r:id="rId2"/>
  </hyperlinks>
  <pageMargins left="0.7" right="0.7" top="0.75" bottom="0.75" header="0.3" footer="0.3"/>
  <pageSetup scale="76" orientation="landscape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 Tan Phuoc</dc:creator>
  <cp:lastModifiedBy>Le Tan Phuoc</cp:lastModifiedBy>
  <cp:lastPrinted>2015-12-22T01:58:10Z</cp:lastPrinted>
  <dcterms:created xsi:type="dcterms:W3CDTF">2015-12-22T01:52:47Z</dcterms:created>
  <dcterms:modified xsi:type="dcterms:W3CDTF">2017-08-28T04:51:11Z</dcterms:modified>
</cp:coreProperties>
</file>