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77250be0ddbb295/Desktop/EProject/"/>
    </mc:Choice>
  </mc:AlternateContent>
  <xr:revisionPtr revIDLastSave="2" documentId="13_ncr:1_{60B761E4-7484-4541-A5D8-C63C484B1DD2}" xr6:coauthVersionLast="47" xr6:coauthVersionMax="47" xr10:uidLastSave="{19CA632A-437E-4B22-BC37-E0FC6FC32ED0}"/>
  <bookViews>
    <workbookView minimized="1" xWindow="3648" yWindow="576" windowWidth="12540" windowHeight="9732" activeTab="1" xr2:uid="{00000000-000D-0000-FFFF-FFFF00000000}"/>
  </bookViews>
  <sheets>
    <sheet name="Quy định (v4.0)" sheetId="9" r:id="rId1"/>
    <sheet name="Dsach" sheetId="22" r:id="rId2"/>
    <sheet name="Slot" sheetId="17" state="hidden" r:id="rId3"/>
    <sheet name="Lịch" sheetId="33" r:id="rId4"/>
    <sheet name="Tiến độ" sheetId="15" r:id="rId5"/>
    <sheet name="Viva" sheetId="32" r:id="rId6"/>
    <sheet name="Sort" sheetId="29" state="hidden" r:id="rId7"/>
  </sheet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33" l="1"/>
  <c r="C17" i="33" s="1"/>
  <c r="C20" i="33" s="1"/>
  <c r="C23" i="33" s="1"/>
  <c r="C26" i="33" s="1"/>
  <c r="C29" i="33" s="1"/>
  <c r="A14" i="33"/>
  <c r="A17" i="33" s="1"/>
  <c r="A20" i="33" s="1"/>
  <c r="A23" i="33" s="1"/>
  <c r="A26" i="33" s="1"/>
  <c r="A29" i="33" s="1"/>
  <c r="C12" i="33"/>
  <c r="C15" i="33" s="1"/>
  <c r="C18" i="33" s="1"/>
  <c r="C21" i="33" s="1"/>
  <c r="C24" i="33" s="1"/>
  <c r="C27" i="33" s="1"/>
  <c r="C30" i="33" s="1"/>
  <c r="A5" i="22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4" i="22"/>
  <c r="C13" i="33" l="1"/>
  <c r="C16" i="33" s="1"/>
  <c r="C19" i="33" s="1"/>
  <c r="C22" i="33" s="1"/>
  <c r="C25" i="33" s="1"/>
  <c r="C28" i="33" s="1"/>
  <c r="C31" i="33" s="1"/>
  <c r="K9" i="17"/>
  <c r="L9" i="17" s="1"/>
  <c r="K10" i="17"/>
  <c r="L10" i="17" s="1"/>
  <c r="K11" i="17"/>
  <c r="L11" i="17" s="1"/>
  <c r="K12" i="17"/>
  <c r="L12" i="17" s="1"/>
  <c r="K13" i="17"/>
  <c r="L13" i="17" s="1"/>
  <c r="K14" i="17"/>
  <c r="L14" i="17" s="1"/>
  <c r="K8" i="17"/>
  <c r="L8" i="17" s="1"/>
  <c r="C9" i="17"/>
  <c r="E9" i="17" s="1"/>
  <c r="E8" i="17"/>
  <c r="C10" i="17" l="1"/>
  <c r="E10" i="17" s="1"/>
  <c r="C11" i="17" l="1"/>
  <c r="C12" i="17" s="1"/>
  <c r="E11" i="17"/>
  <c r="E12" i="17" l="1"/>
  <c r="C13" i="17"/>
  <c r="E13" i="17" s="1"/>
  <c r="A10" i="29"/>
  <c r="A11" i="29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3" i="29"/>
  <c r="A4" i="29" s="1"/>
  <c r="A5" i="29" s="1"/>
  <c r="A6" i="29" s="1"/>
  <c r="A7" i="29" s="1"/>
  <c r="A8" i="29" s="1"/>
</calcChain>
</file>

<file path=xl/sharedStrings.xml><?xml version="1.0" encoding="utf-8"?>
<sst xmlns="http://schemas.openxmlformats.org/spreadsheetml/2006/main" count="507" uniqueCount="380">
  <si>
    <t>LỊCH LÀM VIỆC CỦA GIẢNG VIÊN</t>
  </si>
  <si>
    <t>Tuần</t>
  </si>
  <si>
    <t>Nội dung làm việc</t>
  </si>
  <si>
    <t>Ghi chú</t>
  </si>
  <si>
    <t>Intro</t>
  </si>
  <si>
    <t>+ Các Review gửi qua email được tính vào điểm tiến độ trong thang điểm thiết kế. Trong đó:</t>
  </si>
  <si>
    <r>
      <t xml:space="preserve">- Điểm </t>
    </r>
    <r>
      <rPr>
        <b/>
        <i/>
        <sz val="10"/>
        <color theme="5" tint="-0.249977111117893"/>
        <rFont val="Segoe UI"/>
        <family val="2"/>
      </rPr>
      <t xml:space="preserve">1 </t>
    </r>
    <r>
      <rPr>
        <i/>
        <sz val="10"/>
        <color theme="5" tint="-0.249977111117893"/>
        <rFont val="Segoe UI"/>
        <family val="2"/>
      </rPr>
      <t xml:space="preserve">cho cá nhân nộp đúng tiến độ, ngược lại là </t>
    </r>
    <r>
      <rPr>
        <b/>
        <i/>
        <sz val="10"/>
        <color theme="5" tint="-0.249977111117893"/>
        <rFont val="Segoe UI"/>
        <family val="2"/>
      </rPr>
      <t>0</t>
    </r>
    <r>
      <rPr>
        <i/>
        <sz val="10"/>
        <color theme="5" tint="-0.249977111117893"/>
        <rFont val="Segoe UI"/>
        <family val="2"/>
      </rPr>
      <t xml:space="preserve">, dựa theo bảng phân công Task sheet. </t>
    </r>
  </si>
  <si>
    <r>
      <t xml:space="preserve">- Cả nhóm nộp đúng tiến độ sẽ được cộng </t>
    </r>
    <r>
      <rPr>
        <b/>
        <i/>
        <sz val="10"/>
        <color theme="5" tint="-0.249977111117893"/>
        <rFont val="Segoe UI"/>
        <family val="2"/>
      </rPr>
      <t>5%</t>
    </r>
    <r>
      <rPr>
        <i/>
        <sz val="10"/>
        <color theme="5" tint="-0.249977111117893"/>
        <rFont val="Segoe UI"/>
        <family val="2"/>
      </rPr>
      <t xml:space="preserve"> vào tổng điểm tài liệu thiết kế.</t>
    </r>
  </si>
  <si>
    <t>+ Các buổi làm việc với Giáo viên có điểm danh.</t>
  </si>
  <si>
    <t>FPT University</t>
  </si>
  <si>
    <t>Centrer Name:</t>
  </si>
  <si>
    <t>Location:</t>
  </si>
  <si>
    <t>Design - Coding</t>
  </si>
  <si>
    <t>Spec and - Design</t>
  </si>
  <si>
    <t>Thứ</t>
  </si>
  <si>
    <t>Spec and Design - Coding</t>
  </si>
  <si>
    <t>Ngày</t>
  </si>
  <si>
    <t>+ Công nghệ sử dụng:</t>
  </si>
  <si>
    <t>Quy định chung</t>
  </si>
  <si>
    <t>1. Hạn nộp:</t>
  </si>
  <si>
    <t>Ví dụ:</t>
  </si>
  <si>
    <t>Link:</t>
  </si>
  <si>
    <t>Mirror:</t>
  </si>
  <si>
    <t>x</t>
  </si>
  <si>
    <t>- HTML, CSS, JavaScript</t>
  </si>
  <si>
    <t>- Bootstrap and JQuery</t>
  </si>
  <si>
    <t>Lưu ý:</t>
  </si>
  <si>
    <t>+ Nộp dưới dạng file đính kèm.</t>
  </si>
  <si>
    <t>+ Nội dung nộp:</t>
  </si>
  <si>
    <t>- File Excel 1st Status Report</t>
  </si>
  <si>
    <t>- File Excel 2nd Status Report</t>
  </si>
  <si>
    <r>
      <t xml:space="preserve">1. Điểm </t>
    </r>
    <r>
      <rPr>
        <b/>
        <sz val="10"/>
        <color theme="5" tint="-0.249977111117893"/>
        <rFont val="Segoe UI"/>
        <family val="2"/>
      </rPr>
      <t>process</t>
    </r>
    <r>
      <rPr>
        <sz val="10"/>
        <color theme="5" tint="-0.249977111117893"/>
        <rFont val="Segoe UI"/>
        <family val="2"/>
      </rPr>
      <t>:    Thông qua việc nộp các review theo tiến độ.</t>
    </r>
  </si>
  <si>
    <t>+ Giai đoạn project có hai (2) thang điểm đánh giá kết hợp với điểm từ India:</t>
  </si>
  <si>
    <r>
      <rPr>
        <b/>
        <sz val="10"/>
        <color theme="1"/>
        <rFont val="Segoe UI"/>
        <family val="2"/>
      </rPr>
      <t>Kiểm tra lần I: Tài liệu phân tích - thiết kế (Review 1)</t>
    </r>
    <r>
      <rPr>
        <sz val="10"/>
        <color theme="1"/>
        <rFont val="Segoe UI"/>
        <family val="2"/>
      </rPr>
      <t xml:space="preserve">
- Các nhóm trình bày đề tài.
- Phạm vi thực hiện từng đồ án cụ thể của mỗi nhóm.
</t>
    </r>
    <r>
      <rPr>
        <b/>
        <sz val="10"/>
        <color theme="1"/>
        <rFont val="Segoe UI"/>
        <family val="2"/>
      </rPr>
      <t>Mô tả các form review 1</t>
    </r>
    <r>
      <rPr>
        <sz val="10"/>
        <color theme="1"/>
        <rFont val="Segoe UI"/>
        <family val="2"/>
      </rPr>
      <t>:
- PD: Định nghĩa vấn đề.
- CRS: X.định yêu cầu.
- TS: Bảng phân công.</t>
    </r>
  </si>
  <si>
    <t>Hình H1</t>
  </si>
  <si>
    <t>Hình H2</t>
  </si>
  <si>
    <r>
      <t xml:space="preserve">+ Nội dung trên đây chỉ áp dụng riêng cho môn </t>
    </r>
    <r>
      <rPr>
        <b/>
        <sz val="10"/>
        <color theme="5" tint="-0.249977111117893"/>
        <rFont val="Segoe UI"/>
        <family val="2"/>
      </rPr>
      <t>eProject</t>
    </r>
    <r>
      <rPr>
        <sz val="10"/>
        <color theme="5" tint="-0.249977111117893"/>
        <rFont val="Segoe UI"/>
        <family val="2"/>
      </rPr>
      <t xml:space="preserve">. Sinh viên phải dùng kết hợp với </t>
    </r>
    <r>
      <rPr>
        <b/>
        <sz val="10"/>
        <color theme="5" tint="-0.249977111117893"/>
        <rFont val="Segoe UI"/>
        <family val="2"/>
      </rPr>
      <t>TKB</t>
    </r>
    <r>
      <rPr>
        <sz val="10"/>
        <color theme="5" tint="-0.249977111117893"/>
        <rFont val="Segoe UI"/>
        <family val="2"/>
      </rPr>
      <t xml:space="preserve"> cho các </t>
    </r>
    <r>
      <rPr>
        <b/>
        <sz val="10"/>
        <color theme="5" tint="-0.249977111117893"/>
        <rFont val="Segoe UI"/>
        <family val="2"/>
      </rPr>
      <t>môn khác</t>
    </r>
    <r>
      <rPr>
        <sz val="10"/>
        <color theme="5" tint="-0.249977111117893"/>
        <rFont val="Segoe UI"/>
        <family val="2"/>
      </rPr>
      <t>..</t>
    </r>
  </si>
  <si>
    <r>
      <t>2. Điểm</t>
    </r>
    <r>
      <rPr>
        <b/>
        <sz val="10"/>
        <color theme="5" tint="-0.249977111117893"/>
        <rFont val="Segoe UI"/>
        <family val="2"/>
      </rPr>
      <t xml:space="preserve"> submit</t>
    </r>
    <r>
      <rPr>
        <sz val="10"/>
        <color theme="5" tint="-0.249977111117893"/>
        <rFont val="Segoe UI"/>
        <family val="2"/>
      </rPr>
      <t xml:space="preserve">:     Thông qua việc nộp </t>
    </r>
    <r>
      <rPr>
        <b/>
        <sz val="10"/>
        <color theme="5" tint="-0.249977111117893"/>
        <rFont val="Segoe UI"/>
        <family val="2"/>
      </rPr>
      <t xml:space="preserve">midterm </t>
    </r>
    <r>
      <rPr>
        <sz val="10"/>
        <color theme="5" tint="-0.249977111117893"/>
        <rFont val="Segoe UI"/>
        <family val="2"/>
      </rPr>
      <t>(</t>
    </r>
    <r>
      <rPr>
        <i/>
        <sz val="10"/>
        <color theme="5" tint="-0.249977111117893"/>
        <rFont val="Segoe UI"/>
        <family val="2"/>
      </rPr>
      <t>Chỉ nộp tài liệu thiết kế</t>
    </r>
    <r>
      <rPr>
        <sz val="10"/>
        <color theme="5" tint="-0.249977111117893"/>
        <rFont val="Segoe UI"/>
        <family val="2"/>
      </rPr>
      <t xml:space="preserve">) và </t>
    </r>
    <r>
      <rPr>
        <b/>
        <sz val="10"/>
        <color theme="5" tint="-0.249977111117893"/>
        <rFont val="Segoe UI"/>
        <family val="2"/>
      </rPr>
      <t>final</t>
    </r>
    <r>
      <rPr>
        <sz val="10"/>
        <color theme="5" tint="-0.249977111117893"/>
        <rFont val="Segoe UI"/>
        <family val="2"/>
      </rPr>
      <t>.</t>
    </r>
  </si>
  <si>
    <t>- Nội dung, mục đích, công cụ và phương pháp làm đồ án.
- Qui định chung thực hiện đồ án.
- Lịch làm việc.
- Kiểm các nhóm nhóm và xác nhận đề tài.
- Xem thử một số đồ án mẫu.
- Các nhóm lên lịch làm việc.</t>
  </si>
  <si>
    <r>
      <t xml:space="preserve">+ Tuần </t>
    </r>
    <r>
      <rPr>
        <b/>
        <sz val="10"/>
        <color theme="5" tint="-0.249977111117893"/>
        <rFont val="Segoe UI"/>
        <family val="2"/>
      </rPr>
      <t>Viva</t>
    </r>
    <r>
      <rPr>
        <sz val="10"/>
        <color theme="5" tint="-0.249977111117893"/>
        <rFont val="Segoe UI"/>
        <family val="2"/>
      </rPr>
      <t>, các nhóm chưa được phê duyệt phải có mặt trình bày lại đề tài.</t>
    </r>
  </si>
  <si>
    <t>eProject Sem01_T1.1904.M1_MiniSoft_Group01_Review01</t>
  </si>
  <si>
    <t>b. Định dạng:</t>
  </si>
  <si>
    <t>2. Loại hình nộp (qua email):</t>
  </si>
  <si>
    <t>a. Tên file nén:</t>
  </si>
  <si>
    <t>c. Subject mail:</t>
  </si>
  <si>
    <t>MiniSoft_Group01_Review01</t>
  </si>
  <si>
    <t>b. First Status Report:</t>
  </si>
  <si>
    <t>c. Second Status Report:</t>
  </si>
  <si>
    <t>d. Midterm Submit:</t>
  </si>
  <si>
    <t>e. Final Submit:</t>
  </si>
  <si>
    <t>a. Process</t>
  </si>
  <si>
    <t>4. Các nội dung nộp:</t>
  </si>
  <si>
    <t>Tel</t>
  </si>
  <si>
    <t>Student Name
(As per Portal)</t>
  </si>
  <si>
    <t>Student's eMail-ID</t>
  </si>
  <si>
    <t>Required:</t>
  </si>
  <si>
    <t>Optional:</t>
  </si>
  <si>
    <r>
      <t xml:space="preserve">+ Giai đoạn </t>
    </r>
    <r>
      <rPr>
        <b/>
        <sz val="10"/>
        <color theme="5" tint="-0.249977111117893"/>
        <rFont val="Segoe UI"/>
        <family val="2"/>
      </rPr>
      <t>tài liệu</t>
    </r>
    <r>
      <rPr>
        <sz val="10"/>
        <color theme="5" tint="-0.249977111117893"/>
        <rFont val="Segoe UI"/>
        <family val="2"/>
      </rPr>
      <t xml:space="preserve"> thiết kế đi </t>
    </r>
    <r>
      <rPr>
        <b/>
        <sz val="10"/>
        <color theme="5" tint="-0.249977111117893"/>
        <rFont val="Segoe UI"/>
        <family val="2"/>
      </rPr>
      <t>theo nhóm</t>
    </r>
    <r>
      <rPr>
        <sz val="10"/>
        <color theme="5" tint="-0.249977111117893"/>
        <rFont val="Segoe UI"/>
        <family val="2"/>
      </rPr>
      <t xml:space="preserve"> project;</t>
    </r>
  </si>
  <si>
    <r>
      <t xml:space="preserve">+ Giai đoạn </t>
    </r>
    <r>
      <rPr>
        <b/>
        <sz val="10"/>
        <color theme="5" tint="-0.249977111117893"/>
        <rFont val="Segoe UI"/>
        <family val="2"/>
      </rPr>
      <t>coding tập trung</t>
    </r>
    <r>
      <rPr>
        <sz val="10"/>
        <color theme="5" tint="-0.249977111117893"/>
        <rFont val="Segoe UI"/>
        <family val="2"/>
      </rPr>
      <t xml:space="preserve"> cả lớp.</t>
    </r>
  </si>
  <si>
    <r>
      <rPr>
        <b/>
        <u/>
        <sz val="10"/>
        <color rgb="FF000000"/>
        <rFont val="Segoe UI"/>
        <family val="2"/>
      </rPr>
      <t>Lưu ý</t>
    </r>
    <r>
      <rPr>
        <sz val="10"/>
        <color indexed="8"/>
        <rFont val="Segoe UI"/>
        <family val="2"/>
      </rPr>
      <t>:</t>
    </r>
  </si>
  <si>
    <t>b. Nộp link:</t>
  </si>
  <si>
    <t>a. Nộp file:</t>
  </si>
  <si>
    <t>- Tất cả những gì đã làm trong bản nộp tài liệu đến Review2.</t>
  </si>
  <si>
    <t>Problem</t>
  </si>
  <si>
    <t>No</t>
  </si>
  <si>
    <t>Group Number</t>
  </si>
  <si>
    <t>Student Enrollment Number</t>
  </si>
  <si>
    <r>
      <t xml:space="preserve">Hạn nộp tối đa là </t>
    </r>
    <r>
      <rPr>
        <b/>
        <sz val="9"/>
        <color theme="3" tint="-0.249977111117893"/>
        <rFont val="Arial"/>
        <family val="2"/>
      </rPr>
      <t>17:00</t>
    </r>
    <r>
      <rPr>
        <sz val="9"/>
        <color theme="3" tint="-0.249977111117893"/>
        <rFont val="Arial"/>
        <family val="2"/>
      </rPr>
      <t xml:space="preserve"> của ngày được nêu trong lịch làm việc.</t>
    </r>
  </si>
  <si>
    <r>
      <t xml:space="preserve">+ Định dạng file nén: </t>
    </r>
    <r>
      <rPr>
        <b/>
        <sz val="9"/>
        <color theme="3" tint="-0.249977111117893"/>
        <rFont val="Arial"/>
        <family val="2"/>
      </rPr>
      <t xml:space="preserve">*.rar </t>
    </r>
    <r>
      <rPr>
        <sz val="9"/>
        <color theme="3" tint="-0.249977111117893"/>
        <rFont val="Arial"/>
        <family val="2"/>
      </rPr>
      <t>hay</t>
    </r>
    <r>
      <rPr>
        <b/>
        <sz val="9"/>
        <color theme="3" tint="-0.249977111117893"/>
        <rFont val="Arial"/>
        <family val="2"/>
      </rPr>
      <t xml:space="preserve"> *.zip</t>
    </r>
  </si>
  <si>
    <r>
      <rPr>
        <b/>
        <u/>
        <sz val="9"/>
        <color theme="3" tint="-0.249977111117893"/>
        <rFont val="Arial"/>
        <family val="2"/>
      </rPr>
      <t>Lưu ý</t>
    </r>
    <r>
      <rPr>
        <b/>
        <sz val="9"/>
        <color theme="3" tint="-0.249977111117893"/>
        <rFont val="Arial"/>
        <family val="2"/>
      </rPr>
      <t>:</t>
    </r>
  </si>
  <si>
    <r>
      <t xml:space="preserve">+ </t>
    </r>
    <r>
      <rPr>
        <b/>
        <sz val="9"/>
        <color theme="3" tint="-0.249977111117893"/>
        <rFont val="Arial"/>
        <family val="2"/>
      </rPr>
      <t>Gửi</t>
    </r>
    <r>
      <rPr>
        <sz val="9"/>
        <color theme="3" tint="-0.249977111117893"/>
        <rFont val="Arial"/>
        <family val="2"/>
      </rPr>
      <t xml:space="preserve"> Giáo viên hướng dẫn và </t>
    </r>
    <r>
      <rPr>
        <b/>
        <sz val="9"/>
        <color theme="3" tint="-0.249977111117893"/>
        <rFont val="Arial"/>
        <family val="2"/>
      </rPr>
      <t>CC</t>
    </r>
    <r>
      <rPr>
        <sz val="9"/>
        <color theme="3" tint="-0.249977111117893"/>
        <rFont val="Arial"/>
        <family val="2"/>
      </rPr>
      <t xml:space="preserve"> các thành viên trong nhóm.</t>
    </r>
  </si>
  <si>
    <r>
      <t xml:space="preserve">+ Nội dung nộp: tham khảo thêm </t>
    </r>
    <r>
      <rPr>
        <b/>
        <sz val="9"/>
        <color theme="3" tint="-0.249977111117893"/>
        <rFont val="Arial"/>
        <family val="2"/>
      </rPr>
      <t>phụ lục 01</t>
    </r>
  </si>
  <si>
    <r>
      <t xml:space="preserve">+ Mail Subject: </t>
    </r>
    <r>
      <rPr>
        <i/>
        <sz val="9"/>
        <color theme="3" tint="-0.249977111117893"/>
        <rFont val="Arial"/>
        <family val="2"/>
      </rPr>
      <t>eProject Sem01_Batch Name_Project Name_GroupXX_1stStatusReport</t>
    </r>
  </si>
  <si>
    <r>
      <t xml:space="preserve">+ Mail Subject: </t>
    </r>
    <r>
      <rPr>
        <i/>
        <sz val="9"/>
        <color theme="3" tint="-0.249977111117893"/>
        <rFont val="Arial"/>
        <family val="2"/>
      </rPr>
      <t>eProject Sem01_Batch Name_Project Name_GroupXX_2ndStatusReport</t>
    </r>
  </si>
  <si>
    <r>
      <t xml:space="preserve">+ Mail Subject: </t>
    </r>
    <r>
      <rPr>
        <i/>
        <sz val="9"/>
        <color theme="3" tint="-0.249977111117893"/>
        <rFont val="Arial"/>
        <family val="2"/>
      </rPr>
      <t>eProject Sem01_Batch Name_Project Name_GroupXX_MidtermSubmit</t>
    </r>
  </si>
  <si>
    <r>
      <t xml:space="preserve">+ Mail Subject: </t>
    </r>
    <r>
      <rPr>
        <i/>
        <sz val="9"/>
        <color theme="3" tint="-0.249977111117893"/>
        <rFont val="Arial"/>
        <family val="2"/>
      </rPr>
      <t>eProject Sem01_Batch Name_Project Name_GroupXX_FinalSubmit</t>
    </r>
  </si>
  <si>
    <r>
      <t xml:space="preserve">+ Nộp </t>
    </r>
    <r>
      <rPr>
        <b/>
        <u/>
        <sz val="9"/>
        <color theme="3" tint="-0.249977111117893"/>
        <rFont val="Arial"/>
        <family val="2"/>
      </rPr>
      <t>toàn bộ dự án</t>
    </r>
    <r>
      <rPr>
        <sz val="9"/>
        <color theme="3" tint="-0.249977111117893"/>
        <rFont val="Arial"/>
        <family val="2"/>
      </rPr>
      <t xml:space="preserve"> (tham khảo phụ lục 2).</t>
    </r>
  </si>
  <si>
    <r>
      <t xml:space="preserve">- Thư mục </t>
    </r>
    <r>
      <rPr>
        <b/>
        <i/>
        <sz val="9"/>
        <color theme="3" tint="-0.249977111117893"/>
        <rFont val="Arial"/>
        <family val="2"/>
      </rPr>
      <t>Documentation</t>
    </r>
    <r>
      <rPr>
        <i/>
        <sz val="9"/>
        <color theme="3" tint="-0.249977111117893"/>
        <rFont val="Arial"/>
        <family val="2"/>
      </rPr>
      <t xml:space="preserve"> (chứa Tài liệu thiết kế, User Guide, Installation Guide, Status Report)</t>
    </r>
  </si>
  <si>
    <r>
      <t xml:space="preserve">- Thư mục </t>
    </r>
    <r>
      <rPr>
        <b/>
        <i/>
        <sz val="9"/>
        <color theme="3" tint="-0.249977111117893"/>
        <rFont val="Arial"/>
        <family val="2"/>
      </rPr>
      <t xml:space="preserve">Source code </t>
    </r>
    <r>
      <rPr>
        <i/>
        <sz val="9"/>
        <color theme="3" tint="-0.249977111117893"/>
        <rFont val="Arial"/>
        <family val="2"/>
      </rPr>
      <t>(chứa toàn bộ mã nguồn của website)</t>
    </r>
  </si>
  <si>
    <r>
      <t xml:space="preserve">+ Trong đó, Documentation chứa như </t>
    </r>
    <r>
      <rPr>
        <b/>
        <sz val="9"/>
        <color theme="3" tint="-0.249977111117893"/>
        <rFont val="Arial"/>
        <family val="2"/>
      </rPr>
      <t>hình H2</t>
    </r>
  </si>
  <si>
    <r>
      <t>https://</t>
    </r>
    <r>
      <rPr>
        <b/>
        <i/>
        <u/>
        <sz val="9"/>
        <color theme="3" tint="-0.249977111117893"/>
        <rFont val="Calibri"/>
        <family val="2"/>
      </rPr>
      <t>github</t>
    </r>
    <r>
      <rPr>
        <i/>
        <u/>
        <sz val="9"/>
        <color theme="3" tint="-0.249977111117893"/>
        <rFont val="Calibri"/>
        <family val="2"/>
      </rPr>
      <t>.com/SvLaTui/eProjectSem01;</t>
    </r>
  </si>
  <si>
    <r>
      <t>http://</t>
    </r>
    <r>
      <rPr>
        <b/>
        <i/>
        <u/>
        <sz val="9"/>
        <color theme="3" tint="-0.249977111117893"/>
        <rFont val="Calibri"/>
        <family val="2"/>
      </rPr>
      <t>destyy.com</t>
    </r>
    <r>
      <rPr>
        <i/>
        <u/>
        <sz val="9"/>
        <color theme="3" tint="-0.249977111117893"/>
        <rFont val="Calibri"/>
        <family val="2"/>
      </rPr>
      <t>/wMXvW4MF; http://</t>
    </r>
    <r>
      <rPr>
        <b/>
        <i/>
        <u/>
        <sz val="9"/>
        <color theme="3" tint="-0.249977111117893"/>
        <rFont val="Calibri"/>
        <family val="2"/>
      </rPr>
      <t>bit.ly</t>
    </r>
    <r>
      <rPr>
        <i/>
        <u/>
        <sz val="9"/>
        <color theme="3" tint="-0.249977111117893"/>
        <rFont val="Calibri"/>
        <family val="2"/>
      </rPr>
      <t>/2WoU1aZJ</t>
    </r>
  </si>
  <si>
    <r>
      <t xml:space="preserve">- Với </t>
    </r>
    <r>
      <rPr>
        <b/>
        <sz val="9"/>
        <color rgb="FFFF0000"/>
        <rFont val="Arial"/>
        <family val="2"/>
      </rPr>
      <t>Midterm</t>
    </r>
    <r>
      <rPr>
        <sz val="9"/>
        <color rgb="FFFF0000"/>
        <rFont val="Arial"/>
        <family val="2"/>
      </rPr>
      <t xml:space="preserve"> và </t>
    </r>
    <r>
      <rPr>
        <b/>
        <sz val="9"/>
        <color rgb="FFFF0000"/>
        <rFont val="Arial"/>
        <family val="2"/>
      </rPr>
      <t>Final Submit</t>
    </r>
    <r>
      <rPr>
        <sz val="9"/>
        <color rgb="FFFF0000"/>
        <rFont val="Arial"/>
        <family val="2"/>
      </rPr>
      <t>, thiếu một trong hai sẽ phải học lại project dù quá trình hoàn tất.</t>
    </r>
  </si>
  <si>
    <r>
      <t>- Hạn nộp</t>
    </r>
    <r>
      <rPr>
        <b/>
        <i/>
        <sz val="9"/>
        <color rgb="FFFF0000"/>
        <rFont val="Arial"/>
        <family val="2"/>
      </rPr>
      <t xml:space="preserve"> Status Report cho Ấn độ</t>
    </r>
    <r>
      <rPr>
        <i/>
        <sz val="9"/>
        <color rgb="FFFF0000"/>
        <rFont val="Arial"/>
        <family val="2"/>
      </rPr>
      <t xml:space="preserve">, tối đa là </t>
    </r>
    <r>
      <rPr>
        <b/>
        <i/>
        <sz val="9"/>
        <color rgb="FFFF0000"/>
        <rFont val="Arial"/>
        <family val="2"/>
      </rPr>
      <t>17g00</t>
    </r>
    <r>
      <rPr>
        <i/>
        <sz val="9"/>
        <color rgb="FFFF0000"/>
        <rFont val="Arial"/>
        <family val="2"/>
      </rPr>
      <t xml:space="preserve"> của ngày thứ </t>
    </r>
    <r>
      <rPr>
        <b/>
        <i/>
        <sz val="9"/>
        <color rgb="FFFF0000"/>
        <rFont val="Arial"/>
        <family val="2"/>
      </rPr>
      <t>10</t>
    </r>
    <r>
      <rPr>
        <i/>
        <sz val="9"/>
        <color rgb="FFFF0000"/>
        <rFont val="Arial"/>
        <family val="2"/>
      </rPr>
      <t xml:space="preserve"> và thứ </t>
    </r>
    <r>
      <rPr>
        <b/>
        <i/>
        <sz val="9"/>
        <color rgb="FFFF0000"/>
        <rFont val="Arial"/>
        <family val="2"/>
      </rPr>
      <t>20</t>
    </r>
    <r>
      <rPr>
        <i/>
        <sz val="9"/>
        <color rgb="FFFF0000"/>
        <rFont val="Arial"/>
        <family val="2"/>
      </rPr>
      <t xml:space="preserve"> tính từ ngày bắt đầu dự án.</t>
    </r>
  </si>
  <si>
    <r>
      <t xml:space="preserve">+ Link </t>
    </r>
    <r>
      <rPr>
        <i/>
        <sz val="9"/>
        <color rgb="FFFF0000"/>
        <rFont val="Arial"/>
        <family val="2"/>
      </rPr>
      <t>chính</t>
    </r>
    <r>
      <rPr>
        <i/>
        <sz val="9"/>
        <color theme="3" tint="-0.249977111117893"/>
        <rFont val="Arial"/>
        <family val="2"/>
      </rPr>
      <t xml:space="preserve"> (</t>
    </r>
    <r>
      <rPr>
        <i/>
        <u/>
        <sz val="9"/>
        <color theme="3" tint="-0.249977111117893"/>
        <rFont val="Arial"/>
        <family val="2"/>
      </rPr>
      <t>Link</t>
    </r>
    <r>
      <rPr>
        <i/>
        <sz val="9"/>
        <color theme="3" tint="-0.249977111117893"/>
        <rFont val="Arial"/>
        <family val="2"/>
      </rPr>
      <t xml:space="preserve">) qua </t>
    </r>
    <r>
      <rPr>
        <b/>
        <i/>
        <sz val="9"/>
        <color theme="3" tint="-0.249977111117893"/>
        <rFont val="Arial"/>
        <family val="2"/>
      </rPr>
      <t>gitHub</t>
    </r>
    <r>
      <rPr>
        <i/>
        <sz val="9"/>
        <color theme="3" tint="-0.249977111117893"/>
        <rFont val="Arial"/>
        <family val="2"/>
      </rPr>
      <t>;</t>
    </r>
  </si>
  <si>
    <r>
      <t xml:space="preserve">+ Số link: </t>
    </r>
    <r>
      <rPr>
        <i/>
        <u/>
        <sz val="9"/>
        <color theme="3" tint="-0.249977111117893"/>
        <rFont val="Arial"/>
        <family val="2"/>
      </rPr>
      <t>02 link</t>
    </r>
    <r>
      <rPr>
        <i/>
        <sz val="9"/>
        <color theme="3" tint="-0.249977111117893"/>
        <rFont val="Arial"/>
        <family val="2"/>
      </rPr>
      <t xml:space="preserve"> gồm một link </t>
    </r>
    <r>
      <rPr>
        <b/>
        <i/>
        <sz val="9"/>
        <color theme="3" tint="-0.249977111117893"/>
        <rFont val="Arial"/>
        <family val="2"/>
      </rPr>
      <t>chính</t>
    </r>
    <r>
      <rPr>
        <i/>
        <sz val="9"/>
        <color theme="3" tint="-0.249977111117893"/>
        <rFont val="Arial"/>
        <family val="2"/>
      </rPr>
      <t xml:space="preserve">, một link </t>
    </r>
    <r>
      <rPr>
        <b/>
        <i/>
        <sz val="9"/>
        <color theme="3" tint="-0.249977111117893"/>
        <rFont val="Arial"/>
        <family val="2"/>
      </rPr>
      <t>dự phòng</t>
    </r>
    <r>
      <rPr>
        <i/>
        <sz val="9"/>
        <color theme="3" tint="-0.249977111117893"/>
        <rFont val="Arial"/>
        <family val="2"/>
      </rPr>
      <t>.</t>
    </r>
  </si>
  <si>
    <r>
      <t xml:space="preserve">+ Link </t>
    </r>
    <r>
      <rPr>
        <i/>
        <sz val="9"/>
        <color rgb="FFFF0000"/>
        <rFont val="Arial"/>
        <family val="2"/>
      </rPr>
      <t>dự phòng</t>
    </r>
    <r>
      <rPr>
        <i/>
        <sz val="9"/>
        <color theme="3" tint="-0.249977111117893"/>
        <rFont val="Arial"/>
        <family val="2"/>
      </rPr>
      <t xml:space="preserve"> (</t>
    </r>
    <r>
      <rPr>
        <i/>
        <u/>
        <sz val="9"/>
        <color theme="3" tint="-0.249977111117893"/>
        <rFont val="Arial"/>
        <family val="2"/>
      </rPr>
      <t>mirror</t>
    </r>
    <r>
      <rPr>
        <i/>
        <sz val="9"/>
        <color theme="3" tint="-0.249977111117893"/>
        <rFont val="Arial"/>
        <family val="2"/>
      </rPr>
      <t xml:space="preserve">) dùng shorten site </t>
    </r>
    <r>
      <rPr>
        <b/>
        <i/>
        <sz val="9"/>
        <color theme="3" tint="-0.249977111117893"/>
        <rFont val="Arial"/>
        <family val="2"/>
      </rPr>
      <t>rút ngắn</t>
    </r>
    <r>
      <rPr>
        <i/>
        <sz val="9"/>
        <color theme="3" tint="-0.249977111117893"/>
        <rFont val="Arial"/>
        <family val="2"/>
      </rPr>
      <t xml:space="preserve"> (</t>
    </r>
    <r>
      <rPr>
        <sz val="9"/>
        <color theme="3" tint="-0.249977111117893"/>
        <rFont val="Arial"/>
        <family val="2"/>
      </rPr>
      <t>tinyurl.com, bitly.com…</t>
    </r>
    <r>
      <rPr>
        <i/>
        <sz val="9"/>
        <color theme="3" tint="-0.249977111117893"/>
        <rFont val="Arial"/>
        <family val="2"/>
      </rPr>
      <t>) để trả về một shorten link.</t>
    </r>
  </si>
  <si>
    <r>
      <t xml:space="preserve">+ Quy tắc: </t>
    </r>
    <r>
      <rPr>
        <b/>
        <i/>
        <sz val="9"/>
        <color theme="3" tint="-0.249977111117893"/>
        <rFont val="Arial"/>
        <family val="2"/>
      </rPr>
      <t>eProject Sem01</t>
    </r>
    <r>
      <rPr>
        <i/>
        <sz val="9"/>
        <color theme="3" tint="-0.249977111117893"/>
        <rFont val="Arial"/>
        <family val="2"/>
      </rPr>
      <t>_</t>
    </r>
    <r>
      <rPr>
        <b/>
        <i/>
        <sz val="9"/>
        <color theme="3" tint="-0.249977111117893"/>
        <rFont val="Arial"/>
        <family val="2"/>
      </rPr>
      <t>Batch Name</t>
    </r>
    <r>
      <rPr>
        <i/>
        <sz val="9"/>
        <color theme="3" tint="-0.249977111117893"/>
        <rFont val="Arial"/>
        <family val="2"/>
      </rPr>
      <t>_</t>
    </r>
    <r>
      <rPr>
        <b/>
        <i/>
        <sz val="9"/>
        <color theme="3" tint="-0.249977111117893"/>
        <rFont val="Arial"/>
        <family val="2"/>
      </rPr>
      <t>eProject Name</t>
    </r>
    <r>
      <rPr>
        <i/>
        <sz val="9"/>
        <color theme="3" tint="-0.249977111117893"/>
        <rFont val="Arial"/>
        <family val="2"/>
      </rPr>
      <t>_</t>
    </r>
    <r>
      <rPr>
        <b/>
        <i/>
        <sz val="9"/>
        <color theme="3" tint="-0.249977111117893"/>
        <rFont val="Arial"/>
        <family val="2"/>
      </rPr>
      <t>GroupXX_Report Name</t>
    </r>
  </si>
  <si>
    <r>
      <t xml:space="preserve">+ Quy tắc </t>
    </r>
    <r>
      <rPr>
        <b/>
        <i/>
        <sz val="9"/>
        <color theme="3" tint="-0.249977111117893"/>
        <rFont val="Arial"/>
        <family val="2"/>
      </rPr>
      <t>eProject Name</t>
    </r>
    <r>
      <rPr>
        <i/>
        <sz val="9"/>
        <color theme="3" tint="-0.249977111117893"/>
        <rFont val="Arial"/>
        <family val="2"/>
      </rPr>
      <t>_</t>
    </r>
    <r>
      <rPr>
        <b/>
        <i/>
        <sz val="9"/>
        <color theme="3" tint="-0.249977111117893"/>
        <rFont val="Arial"/>
        <family val="2"/>
      </rPr>
      <t>GroupXX_Report Name</t>
    </r>
  </si>
  <si>
    <r>
      <t xml:space="preserve">- Các file văn bản trong file nén cần chuyển sang định dạng tài liệu: </t>
    </r>
    <r>
      <rPr>
        <b/>
        <i/>
        <sz val="9"/>
        <color theme="3" tint="-0.249977111117893"/>
        <rFont val="Arial"/>
        <family val="2"/>
      </rPr>
      <t>*.pdf</t>
    </r>
  </si>
  <si>
    <r>
      <t xml:space="preserve">- </t>
    </r>
    <r>
      <rPr>
        <b/>
        <i/>
        <sz val="9"/>
        <color theme="3" tint="-0.249977111117893"/>
        <rFont val="Arial"/>
        <family val="2"/>
      </rPr>
      <t>Chỉ</t>
    </r>
    <r>
      <rPr>
        <i/>
        <sz val="9"/>
        <color theme="3" tint="-0.249977111117893"/>
        <rFont val="Arial"/>
        <family val="2"/>
      </rPr>
      <t xml:space="preserve"> áp dụng với hình thức </t>
    </r>
    <r>
      <rPr>
        <b/>
        <i/>
        <sz val="9"/>
        <color theme="3" tint="-0.249977111117893"/>
        <rFont val="Arial"/>
        <family val="2"/>
      </rPr>
      <t>nộp file</t>
    </r>
    <r>
      <rPr>
        <i/>
        <sz val="9"/>
        <color theme="3" tint="-0.249977111117893"/>
        <rFont val="Arial"/>
        <family val="2"/>
      </rPr>
      <t xml:space="preserve"> đính kèm theo mail hay nộp </t>
    </r>
    <r>
      <rPr>
        <b/>
        <i/>
        <sz val="9"/>
        <color theme="3" tint="-0.249977111117893"/>
        <rFont val="Arial"/>
        <family val="2"/>
      </rPr>
      <t>shorten</t>
    </r>
    <r>
      <rPr>
        <i/>
        <sz val="9"/>
        <color theme="3" tint="-0.249977111117893"/>
        <rFont val="Arial"/>
        <family val="2"/>
      </rPr>
      <t xml:space="preserve"> link cho </t>
    </r>
    <r>
      <rPr>
        <b/>
        <i/>
        <sz val="9"/>
        <color theme="3" tint="-0.249977111117893"/>
        <rFont val="Arial"/>
        <family val="2"/>
      </rPr>
      <t>mirror</t>
    </r>
    <r>
      <rPr>
        <i/>
        <sz val="9"/>
        <color theme="3" tint="-0.249977111117893"/>
        <rFont val="Arial"/>
        <family val="2"/>
      </rPr>
      <t>.</t>
    </r>
  </si>
  <si>
    <r>
      <t>3. Quy cách nộp file nén:</t>
    </r>
    <r>
      <rPr>
        <sz val="10"/>
        <color theme="3" tint="-0.249977111117893"/>
        <rFont val="Arial"/>
        <family val="2"/>
      </rPr>
      <t xml:space="preserve"> (</t>
    </r>
    <r>
      <rPr>
        <i/>
        <u/>
        <sz val="9"/>
        <color theme="3" tint="-0.249977111117893"/>
        <rFont val="Arial"/>
        <family val="2"/>
      </rPr>
      <t>Không</t>
    </r>
    <r>
      <rPr>
        <i/>
        <sz val="9"/>
        <color theme="3" tint="-0.249977111117893"/>
        <rFont val="Arial"/>
        <family val="2"/>
      </rPr>
      <t xml:space="preserve"> áp dụng cho link </t>
    </r>
    <r>
      <rPr>
        <b/>
        <i/>
        <u/>
        <sz val="9"/>
        <color theme="3" tint="-0.249977111117893"/>
        <rFont val="Arial"/>
        <family val="2"/>
      </rPr>
      <t>gitHUB</t>
    </r>
    <r>
      <rPr>
        <sz val="10"/>
        <color theme="3" tint="-0.249977111117893"/>
        <rFont val="Arial"/>
        <family val="2"/>
      </rPr>
      <t>)</t>
    </r>
  </si>
  <si>
    <t>+ Tên tài liệu: Theo quy định 3, mục b. Thay tên tài liệu phù hợp như Review01, Review02, Review03 hay Coding</t>
  </si>
  <si>
    <r>
      <t xml:space="preserve">+ Nội dung </t>
    </r>
    <r>
      <rPr>
        <u/>
        <sz val="9"/>
        <color theme="3" tint="-0.249977111117893"/>
        <rFont val="Arial"/>
        <family val="2"/>
      </rPr>
      <t>FILE NÉN CHO MIRROR</t>
    </r>
    <r>
      <rPr>
        <sz val="9"/>
        <color theme="3" tint="-0.249977111117893"/>
        <rFont val="Arial"/>
        <family val="2"/>
      </rPr>
      <t xml:space="preserve"> chứa 2 thư mục sau (Xem </t>
    </r>
    <r>
      <rPr>
        <b/>
        <sz val="9"/>
        <color theme="3" tint="-0.249977111117893"/>
        <rFont val="Arial"/>
        <family val="2"/>
      </rPr>
      <t>hình H1</t>
    </r>
    <r>
      <rPr>
        <sz val="9"/>
        <color theme="3" tint="-0.249977111117893"/>
        <rFont val="Arial"/>
        <family val="2"/>
      </rPr>
      <t>):</t>
    </r>
  </si>
  <si>
    <r>
      <rPr>
        <b/>
        <sz val="14"/>
        <color theme="1" tint="4.9989318521683403E-2"/>
        <rFont val="Arial"/>
        <family val="2"/>
      </rPr>
      <t>Phụ lục 01: Documentation Review</t>
    </r>
    <r>
      <rPr>
        <b/>
        <sz val="16"/>
        <color theme="1" tint="4.9989318521683403E-2"/>
        <rFont val="Arial"/>
        <family val="2"/>
      </rPr>
      <t xml:space="preserve"> </t>
    </r>
    <r>
      <rPr>
        <sz val="12"/>
        <color theme="1" tint="4.9989318521683403E-2"/>
        <rFont val="Arial"/>
        <family val="2"/>
      </rPr>
      <t>(các bản từ 01 đến 03)</t>
    </r>
  </si>
  <si>
    <t>Phụ lục 02: [File NÉN] nội dung nộp Final Submit</t>
  </si>
  <si>
    <t>Chúc Thành công</t>
  </si>
  <si>
    <r>
      <t xml:space="preserve">- Nộp </t>
    </r>
    <r>
      <rPr>
        <b/>
        <i/>
        <sz val="9"/>
        <color theme="3" tint="-0.249977111117893"/>
        <rFont val="Arial"/>
        <family val="2"/>
      </rPr>
      <t>tài liệu hoàn chỉnh</t>
    </r>
    <r>
      <rPr>
        <i/>
        <sz val="9"/>
        <color theme="3" tint="-0.249977111117893"/>
        <rFont val="Arial"/>
        <family val="2"/>
      </rPr>
      <t xml:space="preserve"> (tham khảo phục lục 01).</t>
    </r>
  </si>
  <si>
    <r>
      <rPr>
        <b/>
        <u/>
        <sz val="9"/>
        <color theme="3" tint="-0.249977111117893"/>
        <rFont val="Arial"/>
        <family val="2"/>
      </rPr>
      <t>Lưu ý</t>
    </r>
    <r>
      <rPr>
        <sz val="9"/>
        <color theme="3" tint="-0.249977111117893"/>
        <rFont val="Arial"/>
        <family val="2"/>
      </rPr>
      <t xml:space="preserve">: </t>
    </r>
    <r>
      <rPr>
        <i/>
        <sz val="9"/>
        <color theme="3" tint="-0.249977111117893"/>
        <rFont val="Arial"/>
        <family val="2"/>
      </rPr>
      <t>Chuyển tài liệu sang *.PDF; Nén chung file PDF và Excel vào một file nén theo quy cách nộp file</t>
    </r>
  </si>
  <si>
    <t>Đặng Văn Sang</t>
  </si>
  <si>
    <t>Lê Nguyên Long</t>
  </si>
  <si>
    <t>Nguyễn Lê Anh Trí</t>
  </si>
  <si>
    <t>Nguyễn Hồng Danh</t>
  </si>
  <si>
    <t>Trần Vĩnh Phát</t>
  </si>
  <si>
    <t>Nguyễn Ngọc Quý</t>
  </si>
  <si>
    <t>Review 1</t>
  </si>
  <si>
    <t>Review 2</t>
  </si>
  <si>
    <t>Review 3</t>
  </si>
  <si>
    <t>1st S.Report</t>
  </si>
  <si>
    <t>Coding (TS)</t>
  </si>
  <si>
    <t>2nd S.Report</t>
  </si>
  <si>
    <t>Coding (Final)</t>
  </si>
  <si>
    <t>Middterm
Submit</t>
  </si>
  <si>
    <t>Final
Submit</t>
  </si>
  <si>
    <r>
      <rPr>
        <b/>
        <i/>
        <u/>
        <sz val="8"/>
        <color rgb="FF0070C0"/>
        <rFont val="Calibri"/>
        <family val="2"/>
        <scheme val="minor"/>
      </rPr>
      <t>Note</t>
    </r>
    <r>
      <rPr>
        <i/>
        <sz val="8"/>
        <color rgb="FF0070C0"/>
        <rFont val="Calibri"/>
        <family val="2"/>
        <scheme val="minor"/>
      </rPr>
      <t>: Toàn bộ dự án</t>
    </r>
  </si>
  <si>
    <r>
      <rPr>
        <b/>
        <i/>
        <u/>
        <sz val="9"/>
        <color rgb="FFC00000"/>
        <rFont val="Arial"/>
        <family val="2"/>
      </rPr>
      <t>Lưu ý</t>
    </r>
    <r>
      <rPr>
        <b/>
        <i/>
        <sz val="9"/>
        <color rgb="FFC00000"/>
        <rFont val="Arial"/>
        <family val="2"/>
      </rPr>
      <t>:</t>
    </r>
  </si>
  <si>
    <r>
      <rPr>
        <b/>
        <i/>
        <sz val="9"/>
        <color rgb="FFC00000"/>
        <rFont val="Arial"/>
        <family val="2"/>
      </rPr>
      <t>Midterm</t>
    </r>
    <r>
      <rPr>
        <i/>
        <sz val="9"/>
        <color rgb="FFC00000"/>
        <rFont val="Arial"/>
        <family val="2"/>
      </rPr>
      <t xml:space="preserve"> và </t>
    </r>
    <r>
      <rPr>
        <b/>
        <i/>
        <sz val="9"/>
        <color rgb="FFC00000"/>
        <rFont val="Arial"/>
        <family val="2"/>
      </rPr>
      <t>Final</t>
    </r>
    <r>
      <rPr>
        <i/>
        <sz val="9"/>
        <color rgb="FFC00000"/>
        <rFont val="Arial"/>
        <family val="2"/>
      </rPr>
      <t xml:space="preserve"> Submit không gửi:</t>
    </r>
  </si>
  <si>
    <t>1. eProject</t>
  </si>
  <si>
    <t>2. Giám Đốc Đào tạo</t>
  </si>
  <si>
    <r>
      <t xml:space="preserve">+ </t>
    </r>
    <r>
      <rPr>
        <b/>
        <sz val="9"/>
        <color theme="3" tint="-0.249977111117893"/>
        <rFont val="Arial"/>
        <family val="2"/>
      </rPr>
      <t>Gửi</t>
    </r>
    <r>
      <rPr>
        <sz val="9"/>
        <color theme="3" tint="-0.249977111117893"/>
        <rFont val="Arial"/>
        <family val="2"/>
      </rPr>
      <t xml:space="preserve"> eProject (</t>
    </r>
    <r>
      <rPr>
        <i/>
        <sz val="9"/>
        <color theme="3" tint="-0.249977111117893"/>
        <rFont val="Arial"/>
        <family val="2"/>
      </rPr>
      <t>email nhận đề tài</t>
    </r>
    <r>
      <rPr>
        <sz val="9"/>
        <color theme="3" tint="-0.249977111117893"/>
        <rFont val="Arial"/>
        <family val="2"/>
      </rPr>
      <t xml:space="preserve">) và </t>
    </r>
    <r>
      <rPr>
        <b/>
        <sz val="9"/>
        <color theme="3" tint="-0.249977111117893"/>
        <rFont val="Arial"/>
        <family val="2"/>
      </rPr>
      <t>CC</t>
    </r>
    <r>
      <rPr>
        <sz val="9"/>
        <color theme="3" tint="-0.249977111117893"/>
        <rFont val="Arial"/>
        <family val="2"/>
      </rPr>
      <t xml:space="preserve"> GĐ Đào tạo (SinhTP@fe.edu.vn), Gv hướng dẫn (NhanLT@fe.edu.vn)</t>
    </r>
  </si>
  <si>
    <r>
      <t xml:space="preserve">+ </t>
    </r>
    <r>
      <rPr>
        <b/>
        <u/>
        <sz val="9"/>
        <color theme="3" tint="-0.249977111117893"/>
        <rFont val="Arial"/>
        <family val="2"/>
      </rPr>
      <t>Chỉ nộp tài liệu thiết kế</t>
    </r>
    <r>
      <rPr>
        <sz val="9"/>
        <color theme="3" tint="-0.249977111117893"/>
        <rFont val="Arial"/>
        <family val="2"/>
      </rPr>
      <t xml:space="preserve"> đã tổ chức thành cuốn trong một file hoàn chỉnh(xem GuideOfDocumentation)</t>
    </r>
  </si>
  <si>
    <r>
      <t xml:space="preserve">+ </t>
    </r>
    <r>
      <rPr>
        <b/>
        <sz val="9"/>
        <color theme="3" tint="-0.249977111117893"/>
        <rFont val="Arial"/>
        <family val="2"/>
      </rPr>
      <t>Gửi</t>
    </r>
    <r>
      <rPr>
        <sz val="9"/>
        <color theme="3" tint="-0.249977111117893"/>
        <rFont val="Arial"/>
        <family val="2"/>
      </rPr>
      <t xml:space="preserve"> </t>
    </r>
    <r>
      <rPr>
        <b/>
        <sz val="9"/>
        <color theme="3" tint="-0.249977111117893"/>
        <rFont val="Arial"/>
        <family val="2"/>
      </rPr>
      <t>Giáo viên</t>
    </r>
    <r>
      <rPr>
        <sz val="9"/>
        <color theme="3" tint="-0.249977111117893"/>
        <rFont val="Arial"/>
        <family val="2"/>
      </rPr>
      <t xml:space="preserve"> hướng dẫn và </t>
    </r>
    <r>
      <rPr>
        <b/>
        <sz val="9"/>
        <color theme="3" tint="-0.249977111117893"/>
        <rFont val="Arial"/>
        <family val="2"/>
      </rPr>
      <t>CC các thành viên</t>
    </r>
    <r>
      <rPr>
        <sz val="9"/>
        <color theme="3" tint="-0.249977111117893"/>
        <rFont val="Arial"/>
        <family val="2"/>
      </rPr>
      <t xml:space="preserve"> trong nhóm.</t>
    </r>
  </si>
  <si>
    <r>
      <t>Lưu ý</t>
    </r>
    <r>
      <rPr>
        <b/>
        <sz val="10"/>
        <color theme="1"/>
        <rFont val="Arial"/>
        <family val="2"/>
      </rPr>
      <t>:</t>
    </r>
  </si>
  <si>
    <t>- Xem Quy định (v4.0) để nắm rõ quy định.</t>
  </si>
  <si>
    <t>- Xem Lịch để có kế hoạch chi tiết cho từng deadline.</t>
  </si>
  <si>
    <t>STT</t>
  </si>
  <si>
    <t>Nhóm</t>
  </si>
  <si>
    <t>Tiến độ</t>
  </si>
  <si>
    <t>Đúng</t>
  </si>
  <si>
    <t>Sai</t>
  </si>
  <si>
    <t>Nhóm 1</t>
  </si>
  <si>
    <t>Nhóm 2</t>
  </si>
  <si>
    <t>Nhóm 3</t>
  </si>
  <si>
    <t>Nhóm 4</t>
  </si>
  <si>
    <t>Nhóm 5</t>
  </si>
  <si>
    <t>Nội dung</t>
  </si>
  <si>
    <t>Thời gian</t>
  </si>
  <si>
    <t>Ca</t>
  </si>
  <si>
    <t>(Time Slot)</t>
  </si>
  <si>
    <t>(Nhóm trưởng)</t>
  </si>
  <si>
    <t>-</t>
  </si>
  <si>
    <t>Project Review</t>
  </si>
  <si>
    <t>Dự phòng</t>
  </si>
  <si>
    <t>(Lê Nguyên Long)</t>
  </si>
  <si>
    <t>(Nguyễn Ngọc Quý)</t>
  </si>
  <si>
    <t>(Trần Vĩnh Phát)</t>
  </si>
  <si>
    <t>(Nguyễn Hồng Danh)</t>
  </si>
  <si>
    <t>(Đặng Văn Sang)</t>
  </si>
  <si>
    <t>(Nguyễn Lê Anh Trí)</t>
  </si>
  <si>
    <t>- Coding Review</t>
  </si>
  <si>
    <t>Project viva</t>
  </si>
  <si>
    <t>Sai subject mail + quy cách file đính kèm</t>
  </si>
  <si>
    <t>Nhóm 6</t>
  </si>
  <si>
    <t>Nhóm 7</t>
  </si>
  <si>
    <r>
      <rPr>
        <b/>
        <sz val="10"/>
        <color theme="1"/>
        <rFont val="Segoe UI"/>
        <family val="2"/>
      </rPr>
      <t>Kiểm tra lần III: Tài liệu thiết kế bổ sung (Review 3-2)</t>
    </r>
    <r>
      <rPr>
        <sz val="10"/>
        <color theme="1"/>
        <rFont val="Segoe UI"/>
        <family val="2"/>
      </rPr>
      <t xml:space="preserve">
- Review việc tổ chức dự án trên GitHub.
- Các nhóm trình bày đề tài.
- Phạm vi thực hiện từng đồ án cụ thể của mỗi nhóm.
</t>
    </r>
    <r>
      <rPr>
        <b/>
        <sz val="10"/>
        <color theme="1"/>
        <rFont val="Segoe UI"/>
        <family val="2"/>
      </rPr>
      <t>Mô tả các form:</t>
    </r>
    <r>
      <rPr>
        <sz val="10"/>
        <color theme="1"/>
        <rFont val="Segoe UI"/>
        <family val="2"/>
      </rPr>
      <t xml:space="preserve">
- Screen Shoot.
- Checklist Of Validations - Kiểm tra hợp lệ.
- Submission Checklist - Kiểm tra thực thi.
- Task Sheet - Bảng phân công bổ sung và hoàn chỉnh.
-------------------------------------------------
</t>
    </r>
    <r>
      <rPr>
        <sz val="10"/>
        <color rgb="FFFF0000"/>
        <rFont val="Segoe UI"/>
        <family val="2"/>
      </rPr>
      <t>'CHUẨN BỊ NỘP TÀI LIỆU THIẾT KẾ CHO TRƯỜNG (Midterm submit).</t>
    </r>
  </si>
  <si>
    <t>Hai</t>
  </si>
  <si>
    <t>Tư</t>
  </si>
  <si>
    <t>Sáu</t>
  </si>
  <si>
    <t>- ReactJS, Angular, AngularJS, JSON</t>
  </si>
  <si>
    <t>quyjack4496@gmail.com</t>
  </si>
  <si>
    <t>duc0913530978@gmail.com</t>
  </si>
  <si>
    <t>thangvandinh2004@gmail.com</t>
  </si>
  <si>
    <t>hoangvandai0910@gmail.com</t>
  </si>
  <si>
    <t>bobostory1995@gmail.com</t>
  </si>
  <si>
    <t>nguyenlekhanh8890@gmail.com</t>
  </si>
  <si>
    <t>lenguyenhanam2004@gmail.com</t>
  </si>
  <si>
    <t>lenhut0929@gmail.com</t>
  </si>
  <si>
    <t>tungld@outlook.com</t>
  </si>
  <si>
    <t>truonglong24498@gmail.com</t>
  </si>
  <si>
    <t>hoangdungnt2015@gmail.com</t>
  </si>
  <si>
    <t>thuonga22@gmail.com</t>
  </si>
  <si>
    <t>huuhoangggg310@gmail.com</t>
  </si>
  <si>
    <t>minhdiep1280@gmail.com</t>
  </si>
  <si>
    <t>nguyenvanvua@gmail.com</t>
  </si>
  <si>
    <t>kienng1904@gmail.com</t>
  </si>
  <si>
    <t>ducquynh2112@gmail.com</t>
  </si>
  <si>
    <t>phanlethanhtruong@gmail.com</t>
  </si>
  <si>
    <t>danglinh1315@gmail.com</t>
  </si>
  <si>
    <t>den371645@gmail.com</t>
  </si>
  <si>
    <t>truongvohuuhuanhoalu@gmail.com</t>
  </si>
  <si>
    <t>minhkhoitdn@gmail.com</t>
  </si>
  <si>
    <t>vodam131021@gmail.com</t>
  </si>
  <si>
    <t>vutrongnhan1990@gmail.com</t>
  </si>
  <si>
    <t>s</t>
  </si>
  <si>
    <t>0971737529</t>
  </si>
  <si>
    <t>0852314009</t>
  </si>
  <si>
    <t>0838899405</t>
  </si>
  <si>
    <t>0848164406</t>
  </si>
  <si>
    <t>0368001368</t>
  </si>
  <si>
    <t>0334099691</t>
  </si>
  <si>
    <t>0365798597</t>
  </si>
  <si>
    <t>0901197406</t>
  </si>
  <si>
    <t>0911981162</t>
  </si>
  <si>
    <t>0334240774</t>
  </si>
  <si>
    <t>0356680340</t>
  </si>
  <si>
    <t>0344414324</t>
  </si>
  <si>
    <t>0589124751</t>
  </si>
  <si>
    <t>0334323046</t>
  </si>
  <si>
    <t>0986094713</t>
  </si>
  <si>
    <t>0886582375</t>
  </si>
  <si>
    <t>0948159339</t>
  </si>
  <si>
    <t>0354418585</t>
  </si>
  <si>
    <t>0975810776</t>
  </si>
  <si>
    <t>0949571401</t>
  </si>
  <si>
    <t>0703207964</t>
  </si>
  <si>
    <t>0792574704</t>
  </si>
  <si>
    <t>0338344976</t>
  </si>
  <si>
    <t>0904486813</t>
  </si>
  <si>
    <t>Bàn Văn Quý</t>
  </si>
  <si>
    <t>Bùi Trọng Anh Đức</t>
  </si>
  <si>
    <t>Đinh Văn Thắng</t>
  </si>
  <si>
    <t>Hoàng Văn Đại</t>
  </si>
  <si>
    <t>Lại Thị Kim Anh</t>
  </si>
  <si>
    <t>Lê Khánh Nguyên</t>
  </si>
  <si>
    <t>Lê Nguyễn Hà Nam</t>
  </si>
  <si>
    <t>Lê Minh Nhựt</t>
  </si>
  <si>
    <t>Lượng Đức Tùng</t>
  </si>
  <si>
    <t>Ngô Trường Long</t>
  </si>
  <si>
    <t>Nguyễn Hoàng Dũng</t>
  </si>
  <si>
    <t>Nguyễn Văn Thương</t>
  </si>
  <si>
    <t>Nguyễn Hữu Hoàng</t>
  </si>
  <si>
    <t>Nguyễn Nhật Minh</t>
  </si>
  <si>
    <t>Nguyễn Văn Vua</t>
  </si>
  <si>
    <t>Nguyễn Trung Kiên</t>
  </si>
  <si>
    <t>Phạm Đức Quỳnh</t>
  </si>
  <si>
    <t>Phan Lê Thanh Trường</t>
  </si>
  <si>
    <t>Tào Đăng Linh</t>
  </si>
  <si>
    <t>Trịnh Đình Trường</t>
  </si>
  <si>
    <t>Trương Võ Hữu Huân</t>
  </si>
  <si>
    <t>Võ Minh Khôi</t>
  </si>
  <si>
    <t>Võ Nhật Đảm</t>
  </si>
  <si>
    <t>Vũ Trọng Nhân</t>
  </si>
  <si>
    <t>Student1513389</t>
  </si>
  <si>
    <t>Student1513435</t>
  </si>
  <si>
    <t>Student1513443</t>
  </si>
  <si>
    <t>Student1513398</t>
  </si>
  <si>
    <t>Student1507642</t>
  </si>
  <si>
    <t>Student1513438</t>
  </si>
  <si>
    <t>Student1515874</t>
  </si>
  <si>
    <t>Student1513441</t>
  </si>
  <si>
    <t>Student1513387</t>
  </si>
  <si>
    <t>Student1513437</t>
  </si>
  <si>
    <t>Student1515873</t>
  </si>
  <si>
    <t>Student1513399</t>
  </si>
  <si>
    <t>Student1513384</t>
  </si>
  <si>
    <t>Student1513403</t>
  </si>
  <si>
    <t>Student1515875</t>
  </si>
  <si>
    <t>Student1513382</t>
  </si>
  <si>
    <t>Student1513379</t>
  </si>
  <si>
    <t>Student1513385</t>
  </si>
  <si>
    <t>Student1513442</t>
  </si>
  <si>
    <t>Student1513448</t>
  </si>
  <si>
    <t>Student1513396</t>
  </si>
  <si>
    <t>Student1513450</t>
  </si>
  <si>
    <t>Student1513375</t>
  </si>
  <si>
    <t>Student1513499</t>
  </si>
  <si>
    <t>Nhóm 8</t>
  </si>
  <si>
    <t>(12-12-2023)</t>
  </si>
  <si>
    <t>Subject mail và quy cách file đính kèm chưa chuẩn</t>
  </si>
  <si>
    <t>Sai tên nhóm trong subject mail</t>
  </si>
  <si>
    <t>(14-12-2023)</t>
  </si>
  <si>
    <t>(21-12-2023)</t>
  </si>
  <si>
    <t>Good</t>
  </si>
  <si>
    <t>Sai quy cách file đính kèm</t>
  </si>
  <si>
    <t>(02-01-2024)</t>
  </si>
  <si>
    <t>Thiếu link Mirror</t>
  </si>
  <si>
    <r>
      <rPr>
        <b/>
        <u/>
        <sz val="10"/>
        <color theme="1"/>
        <rFont val="Arial"/>
        <family val="2"/>
      </rPr>
      <t>Bước 1</t>
    </r>
    <r>
      <rPr>
        <sz val="10"/>
        <color theme="1"/>
        <rFont val="Arial"/>
        <family val="2"/>
      </rPr>
      <t xml:space="preserve">:
Nộp
</t>
    </r>
    <r>
      <rPr>
        <b/>
        <sz val="12"/>
        <color rgb="FFFF0000"/>
        <rFont val="Arial"/>
        <family val="2"/>
      </rPr>
      <t>Final Submit</t>
    </r>
  </si>
  <si>
    <r>
      <rPr>
        <b/>
        <u/>
        <sz val="10"/>
        <color theme="1"/>
        <rFont val="Arial"/>
        <family val="2"/>
      </rPr>
      <t>Bước 2</t>
    </r>
    <r>
      <rPr>
        <sz val="10"/>
        <color theme="1"/>
        <rFont val="Arial"/>
        <family val="2"/>
      </rPr>
      <t xml:space="preserve">:
Bảo vệ trước
</t>
    </r>
    <r>
      <rPr>
        <b/>
        <sz val="12"/>
        <color rgb="FFFF0000"/>
        <rFont val="Arial"/>
        <family val="2"/>
      </rPr>
      <t>Hội đồng dự án</t>
    </r>
  </si>
  <si>
    <t>Lớp: T5.2410.E0</t>
  </si>
  <si>
    <t>Thời gian: Từ 15/01/2025 đến 28/02/2025</t>
  </si>
  <si>
    <t>0832588669</t>
  </si>
  <si>
    <t>0833115510</t>
  </si>
  <si>
    <t>0397219707</t>
  </si>
  <si>
    <t>0812665001</t>
  </si>
  <si>
    <t>0936415966</t>
  </si>
  <si>
    <t>0983699291</t>
  </si>
  <si>
    <t>0907367712</t>
  </si>
  <si>
    <t>0901398408</t>
  </si>
  <si>
    <t>0967067217</t>
  </si>
  <si>
    <t>0938817884</t>
  </si>
  <si>
    <t>0354495101</t>
  </si>
  <si>
    <t>0522709423</t>
  </si>
  <si>
    <t>0932807733</t>
  </si>
  <si>
    <t>0817738889</t>
  </si>
  <si>
    <t>0969720740</t>
  </si>
  <si>
    <t>0857650487</t>
  </si>
  <si>
    <t>0938536840</t>
  </si>
  <si>
    <t>0898690085</t>
  </si>
  <si>
    <t>0327880839</t>
  </si>
  <si>
    <t>0984613238</t>
  </si>
  <si>
    <t>0349423823</t>
  </si>
  <si>
    <t>0968492307</t>
  </si>
  <si>
    <t>0767124669</t>
  </si>
  <si>
    <t>0909633365</t>
  </si>
  <si>
    <t>0972011361</t>
  </si>
  <si>
    <t>Student1614909</t>
  </si>
  <si>
    <t>Hồ An Thịnh</t>
  </si>
  <si>
    <t>hoanthinh.david@gmail.com</t>
  </si>
  <si>
    <t>Student1614911</t>
  </si>
  <si>
    <t>Hoàng Như Hậu</t>
  </si>
  <si>
    <t>hausu999@gmail.com</t>
  </si>
  <si>
    <t>Student1614910</t>
  </si>
  <si>
    <t>Phạm Đăng Vinh</t>
  </si>
  <si>
    <t>phamdangvinh2002@gmail.com</t>
  </si>
  <si>
    <t>Student1614869</t>
  </si>
  <si>
    <t>Phạm Hoàng Tuấn</t>
  </si>
  <si>
    <t>phamhoangtuanqn@gmail.com</t>
  </si>
  <si>
    <t>Student1614883</t>
  </si>
  <si>
    <t>Hồ Đức Anh</t>
  </si>
  <si>
    <t>hoducanh93@gmail.com</t>
  </si>
  <si>
    <t>Student1614870</t>
  </si>
  <si>
    <t>Lâm Hoàng An</t>
  </si>
  <si>
    <t>lamhoangan612@gmail.com</t>
  </si>
  <si>
    <t>Student1614891</t>
  </si>
  <si>
    <t>Nguyễn Hoàng Phúc</t>
  </si>
  <si>
    <t>phuchoang0167@gmail.com</t>
  </si>
  <si>
    <t>Student1614898</t>
  </si>
  <si>
    <t>Bùi Tấn Đạt</t>
  </si>
  <si>
    <t>dattanbui1995@gmail.com</t>
  </si>
  <si>
    <t>Student1614872</t>
  </si>
  <si>
    <t>Hồ Dương Nghĩa</t>
  </si>
  <si>
    <t>jake1306wes@gmail.com</t>
  </si>
  <si>
    <t>Student1614887</t>
  </si>
  <si>
    <t>Hoàng Thanh Bình</t>
  </si>
  <si>
    <t>hoangthanhbinh2881995@gmail.com</t>
  </si>
  <si>
    <t>Student1614881</t>
  </si>
  <si>
    <t>Hoàng Ngọc Hiếu</t>
  </si>
  <si>
    <t>keepcalmandmile@gmail.com</t>
  </si>
  <si>
    <t>Student1614873</t>
  </si>
  <si>
    <t>Nguyễn Triệu Phong</t>
  </si>
  <si>
    <t>nguyentrieuphong62@gmail.com</t>
  </si>
  <si>
    <t>Student1614888</t>
  </si>
  <si>
    <t>Phan Xuân Hiền</t>
  </si>
  <si>
    <t>Phanxuanhien11@gmail.com</t>
  </si>
  <si>
    <t>Student1614879</t>
  </si>
  <si>
    <t>Trần Phúc Khang</t>
  </si>
  <si>
    <t>tranphuckhangvllvl@gmail.com</t>
  </si>
  <si>
    <t>Student1614903</t>
  </si>
  <si>
    <t>Mai Thanh Đạt</t>
  </si>
  <si>
    <t>callmedat999@gmail.com</t>
  </si>
  <si>
    <t>Student1614880</t>
  </si>
  <si>
    <t>Nguyễn Kim Minh</t>
  </si>
  <si>
    <t>nguyen.kiminh1999@gmail.com</t>
  </si>
  <si>
    <t>Student1614894</t>
  </si>
  <si>
    <t>Nguyễn Anh Đức</t>
  </si>
  <si>
    <t>nguyenanhduc6840@gmail.com</t>
  </si>
  <si>
    <t>Student1614877</t>
  </si>
  <si>
    <t>Nguyễn Hoàng Thế Hào</t>
  </si>
  <si>
    <t>haonguyen27052006@gmail.com</t>
  </si>
  <si>
    <t>Student1614878</t>
  </si>
  <si>
    <t>Cống Hiển Khoa</t>
  </si>
  <si>
    <t>hienkhoalk@gmail.com</t>
  </si>
  <si>
    <t>Student1614886</t>
  </si>
  <si>
    <t>Dương Minh Mẫn</t>
  </si>
  <si>
    <t>duongminhman65@gmail.com</t>
  </si>
  <si>
    <t>Student1614871</t>
  </si>
  <si>
    <t>Hồ Thanh Bạch</t>
  </si>
  <si>
    <t>hothanhbach012259@gmail.com</t>
  </si>
  <si>
    <t>Student1614876</t>
  </si>
  <si>
    <t>Huỳnh Quốc Huy</t>
  </si>
  <si>
    <t>hqh02122003@gmail.com</t>
  </si>
  <si>
    <t>Student1614875</t>
  </si>
  <si>
    <t>Lê Thị Hạnh Mai</t>
  </si>
  <si>
    <t>Hanhmai120997@gmail.com</t>
  </si>
  <si>
    <t>Student1614896</t>
  </si>
  <si>
    <t>Lê Trung Hiếu</t>
  </si>
  <si>
    <t>hieunnle19@gmail.com</t>
  </si>
  <si>
    <t>Student1614884</t>
  </si>
  <si>
    <t>Trần Hoàng Anh</t>
  </si>
  <si>
    <t>dragonnight1701@gmail.com</t>
  </si>
  <si>
    <t>Nghỉ Tết Nguyên Đán</t>
  </si>
  <si>
    <r>
      <rPr>
        <b/>
        <sz val="10"/>
        <rFont val="Segoe UI"/>
        <family val="2"/>
      </rPr>
      <t>Các nhóm hoàn tất tài liệu phân tích gồm các Form cho Review 1:</t>
    </r>
    <r>
      <rPr>
        <sz val="10"/>
        <rFont val="Segoe UI"/>
        <family val="2"/>
      </rPr>
      <t xml:space="preserve">
- Biểu mẫu No.01/PD/Ver1.0. (Problem Definition)
- Biểu mẫu No.02/CRS/Ver1.0. (Customer Requirements Specifications)
- Biểu mẫu No.08/TS/Ver1.0. (Task Sheet</t>
    </r>
    <r>
      <rPr>
        <b/>
        <sz val="10"/>
        <rFont val="Segoe UI"/>
        <family val="2"/>
      </rPr>
      <t xml:space="preserve"> ver 1.0</t>
    </r>
    <r>
      <rPr>
        <sz val="10"/>
        <rFont val="Segoe UI"/>
        <family val="2"/>
      </rPr>
      <t>)
Lưu ý: Task Sheet phân công các trang của mỗi thành viên.
-------------------------------------------------
-</t>
    </r>
    <r>
      <rPr>
        <b/>
        <sz val="10"/>
        <rFont val="Segoe UI"/>
        <family val="2"/>
      </rPr>
      <t xml:space="preserve"> Hoàn tất tài liệu thiết kế Phần I (Review 1).</t>
    </r>
    <r>
      <rPr>
        <sz val="10"/>
        <rFont val="Segoe UI"/>
        <family val="2"/>
      </rPr>
      <t xml:space="preserve">
-------------------------------------------------
- </t>
    </r>
    <r>
      <rPr>
        <b/>
        <sz val="10"/>
        <rFont val="Segoe UI"/>
        <family val="2"/>
      </rPr>
      <t>Nộp file</t>
    </r>
    <r>
      <rPr>
        <sz val="10"/>
        <rFont val="Segoe UI"/>
        <family val="2"/>
      </rPr>
      <t xml:space="preserve"> tài liệu (bao gồm Review 1) cho Giáo viên. (</t>
    </r>
    <r>
      <rPr>
        <u/>
        <sz val="10"/>
        <rFont val="Segoe UI"/>
        <family val="2"/>
      </rPr>
      <t>Hạn chót</t>
    </r>
    <r>
      <rPr>
        <sz val="10"/>
        <rFont val="Segoe UI"/>
        <family val="2"/>
      </rPr>
      <t xml:space="preserve">: </t>
    </r>
    <r>
      <rPr>
        <b/>
        <sz val="10"/>
        <rFont val="Segoe UI"/>
        <family val="2"/>
      </rPr>
      <t>19-01-2025</t>
    </r>
    <r>
      <rPr>
        <sz val="10"/>
        <rFont val="Segoe UI"/>
        <family val="2"/>
      </rPr>
      <t>)</t>
    </r>
  </si>
  <si>
    <r>
      <rPr>
        <b/>
        <sz val="10"/>
        <rFont val="Segoe UI"/>
        <family val="2"/>
      </rPr>
      <t xml:space="preserve">Các nhóm hoàn tất tài liệu thiết kế gồm các Form  cho Review 3-1:
</t>
    </r>
    <r>
      <rPr>
        <sz val="10"/>
        <rFont val="Segoe UI"/>
        <family val="2"/>
      </rPr>
      <t>- Biểu mẫu No.05/SS/Ver1.0. (Screen shots).
- Biểu mẫu No.08/TS/Ver1.0. (Task Sheet</t>
    </r>
    <r>
      <rPr>
        <b/>
        <sz val="10"/>
        <rFont val="Segoe UI"/>
        <family val="2"/>
      </rPr>
      <t xml:space="preserve"> ver 2.0</t>
    </r>
    <r>
      <rPr>
        <sz val="10"/>
        <rFont val="Segoe UI"/>
        <family val="2"/>
      </rPr>
      <t xml:space="preserve">).
--------------------------------------------------
</t>
    </r>
    <r>
      <rPr>
        <b/>
        <sz val="10"/>
        <rFont val="Segoe UI"/>
        <family val="2"/>
      </rPr>
      <t>- Hoàn tất tài liệu thiết kế Phần III (Review 3-1).</t>
    </r>
  </si>
  <si>
    <r>
      <t xml:space="preserve">- Phê duyệt nhóm được nộp Final Submit. (*)
- </t>
    </r>
    <r>
      <rPr>
        <b/>
        <sz val="10"/>
        <color rgb="FFFF0000"/>
        <rFont val="Segoe UI"/>
        <family val="2"/>
      </rPr>
      <t>Nộp link</t>
    </r>
    <r>
      <rPr>
        <sz val="10"/>
        <color rgb="FFFF0000"/>
        <rFont val="Segoe UI"/>
        <family val="2"/>
      </rPr>
      <t xml:space="preserve"> </t>
    </r>
    <r>
      <rPr>
        <b/>
        <u/>
        <sz val="10"/>
        <color rgb="FFFF0000"/>
        <rFont val="Segoe UI"/>
        <family val="2"/>
      </rPr>
      <t>Final submit</t>
    </r>
    <r>
      <rPr>
        <sz val="10"/>
        <color rgb="FFFF0000"/>
        <rFont val="Segoe UI"/>
        <family val="2"/>
      </rPr>
      <t xml:space="preserve"> cho Giáo viên (</t>
    </r>
    <r>
      <rPr>
        <u/>
        <sz val="10"/>
        <color rgb="FFFF0000"/>
        <rFont val="Segoe UI"/>
        <family val="2"/>
      </rPr>
      <t>Hạn chót</t>
    </r>
    <r>
      <rPr>
        <sz val="10"/>
        <color rgb="FFFF0000"/>
        <rFont val="Segoe UI"/>
        <family val="2"/>
      </rPr>
      <t xml:space="preserve">: </t>
    </r>
    <r>
      <rPr>
        <b/>
        <sz val="10"/>
        <color rgb="FFFF0000"/>
        <rFont val="Segoe UI"/>
        <family val="2"/>
      </rPr>
      <t>28-02-2025</t>
    </r>
    <r>
      <rPr>
        <sz val="10"/>
        <color rgb="FFFF0000"/>
        <rFont val="Segoe UI"/>
        <family val="2"/>
      </rPr>
      <t>)</t>
    </r>
  </si>
  <si>
    <r>
      <rPr>
        <b/>
        <sz val="10"/>
        <rFont val="Segoe UI"/>
        <family val="2"/>
      </rPr>
      <t>Các nhóm hoàn tất tài liệu phân tích gồm các Form cho Review 2:</t>
    </r>
    <r>
      <rPr>
        <sz val="10"/>
        <rFont val="Segoe UI"/>
        <family val="2"/>
      </rPr>
      <t xml:space="preserve">
- Biểu mẫu No.03/ARD/Ver1.0. (Architecture and design of the project)
- Biểu mẫu No.04/SM/Ver1.0. (SiteMap)
--------------------------------------------------  
</t>
    </r>
    <r>
      <rPr>
        <b/>
        <sz val="10"/>
        <rFont val="Segoe UI"/>
        <family val="2"/>
      </rPr>
      <t>- Hoàn tất tài liệu thiết kế Phần II (Review 2).</t>
    </r>
    <r>
      <rPr>
        <sz val="10"/>
        <rFont val="Segoe UI"/>
        <family val="2"/>
      </rPr>
      <t xml:space="preserve">
-------------------------------------------------
- </t>
    </r>
    <r>
      <rPr>
        <b/>
        <sz val="10"/>
        <rFont val="Segoe UI"/>
        <family val="2"/>
      </rPr>
      <t>Nộp file</t>
    </r>
    <r>
      <rPr>
        <sz val="10"/>
        <rFont val="Segoe UI"/>
        <family val="2"/>
      </rPr>
      <t xml:space="preserve"> tài liệu (bao gồm Review 1,2) cho Giáo viên (</t>
    </r>
    <r>
      <rPr>
        <u/>
        <sz val="10"/>
        <rFont val="Segoe UI"/>
        <family val="2"/>
      </rPr>
      <t>Hạn chót</t>
    </r>
    <r>
      <rPr>
        <sz val="10"/>
        <rFont val="Segoe UI"/>
        <family val="2"/>
      </rPr>
      <t xml:space="preserve">: </t>
    </r>
    <r>
      <rPr>
        <b/>
        <sz val="10"/>
        <rFont val="Segoe UI"/>
        <family val="2"/>
      </rPr>
      <t>06-02-2025</t>
    </r>
    <r>
      <rPr>
        <sz val="10"/>
        <rFont val="Segoe UI"/>
        <family val="2"/>
      </rPr>
      <t>)</t>
    </r>
  </si>
  <si>
    <r>
      <rPr>
        <b/>
        <sz val="10"/>
        <color theme="1"/>
        <rFont val="Segoe UI"/>
        <family val="2"/>
      </rPr>
      <t>Các nhóm hoàn tất tài liệu thiết kế gồm các Form  cho Review 3-2:</t>
    </r>
    <r>
      <rPr>
        <sz val="10"/>
        <color theme="1"/>
        <rFont val="Segoe UI"/>
        <family val="2"/>
      </rPr>
      <t xml:space="preserve">
- Biểu mẫu No.05/SS/Ver1.0. (Screen shots).
- Biểu mẫu No.06/CV/Ver1.0. (Checklist Of Validations - Project Guide mục 3.9)
- Biểu mẫu No.07/SC/Ver1.0. (Submission Checklist - Project Guide mục 3.10)
- Biểu mẫu No.08/TS/Ver1.0. (Task Sheet </t>
    </r>
    <r>
      <rPr>
        <b/>
        <sz val="10"/>
        <color theme="1"/>
        <rFont val="Segoe UI"/>
        <family val="2"/>
      </rPr>
      <t>final</t>
    </r>
    <r>
      <rPr>
        <sz val="10"/>
        <color theme="1"/>
        <rFont val="Segoe UI"/>
        <family val="2"/>
      </rPr>
      <t xml:space="preserve">, bản hoàn chỉnh).
--------------------------------------------------
- </t>
    </r>
    <r>
      <rPr>
        <b/>
        <sz val="10"/>
        <color theme="1"/>
        <rFont val="Segoe UI"/>
        <family val="2"/>
      </rPr>
      <t xml:space="preserve">Hoàn tất tài liệu thiết kế Phần III (Review 3).
</t>
    </r>
    <r>
      <rPr>
        <sz val="10"/>
        <color theme="1"/>
        <rFont val="Segoe UI"/>
        <family val="2"/>
      </rPr>
      <t>--------------------------------------------------</t>
    </r>
    <r>
      <rPr>
        <b/>
        <sz val="10"/>
        <color theme="1"/>
        <rFont val="Segoe UI"/>
        <family val="2"/>
      </rPr>
      <t xml:space="preserve">
- Nộp file </t>
    </r>
    <r>
      <rPr>
        <sz val="10"/>
        <color theme="1"/>
        <rFont val="Segoe UI"/>
        <family val="2"/>
      </rPr>
      <t>tài liệu (bao gồm Review 1,2,3)</t>
    </r>
    <r>
      <rPr>
        <b/>
        <sz val="10"/>
        <color theme="1"/>
        <rFont val="Segoe UI"/>
        <family val="2"/>
      </rPr>
      <t xml:space="preserve"> </t>
    </r>
    <r>
      <rPr>
        <sz val="10"/>
        <color theme="1"/>
        <rFont val="Segoe UI"/>
        <family val="2"/>
      </rPr>
      <t>cho Giáo viên (</t>
    </r>
    <r>
      <rPr>
        <u/>
        <sz val="10"/>
        <color theme="1"/>
        <rFont val="Segoe UI"/>
        <family val="2"/>
      </rPr>
      <t>Hạn chót</t>
    </r>
    <r>
      <rPr>
        <sz val="10"/>
        <color theme="1"/>
        <rFont val="Segoe UI"/>
        <family val="2"/>
      </rPr>
      <t xml:space="preserve">: </t>
    </r>
    <r>
      <rPr>
        <b/>
        <sz val="10"/>
        <color theme="1"/>
        <rFont val="Segoe UI"/>
        <family val="2"/>
      </rPr>
      <t>13-02-2025</t>
    </r>
    <r>
      <rPr>
        <sz val="10"/>
        <color theme="1"/>
        <rFont val="Segoe UI"/>
        <family val="2"/>
      </rPr>
      <t>)</t>
    </r>
  </si>
  <si>
    <r>
      <rPr>
        <b/>
        <sz val="10"/>
        <color theme="1"/>
        <rFont val="Segoe UI"/>
        <family val="2"/>
      </rPr>
      <t>Kiểm tra lần II: Tài liệu phân tích - thiết kế (Review 2)</t>
    </r>
    <r>
      <rPr>
        <sz val="10"/>
        <color theme="1"/>
        <rFont val="Segoe UI"/>
        <family val="2"/>
      </rPr>
      <t xml:space="preserve">
- Các nhóm trình bày đề tài.
- Phạm vi thực hiện từng đồ án cụ thể của mỗi nhóm.
</t>
    </r>
    <r>
      <rPr>
        <b/>
        <sz val="10"/>
        <color theme="1"/>
        <rFont val="Segoe UI"/>
        <family val="2"/>
      </rPr>
      <t>Mô tả các form review 2</t>
    </r>
    <r>
      <rPr>
        <sz val="10"/>
        <color theme="1"/>
        <rFont val="Segoe UI"/>
        <family val="2"/>
      </rPr>
      <t xml:space="preserve">:
- ARD - Kiến trúc và thiết kế mô hình website.
- SM - Site Map.
--------------------------------------------------
</t>
    </r>
    <r>
      <rPr>
        <sz val="10"/>
        <color rgb="FFFF0000"/>
        <rFont val="Segoe UI"/>
        <family val="2"/>
      </rPr>
      <t xml:space="preserve">'- </t>
    </r>
    <r>
      <rPr>
        <b/>
        <sz val="10"/>
        <color rgb="FFFF0000"/>
        <rFont val="Segoe UI"/>
        <family val="2"/>
      </rPr>
      <t>Nộp file</t>
    </r>
    <r>
      <rPr>
        <sz val="10"/>
        <color rgb="FFFF0000"/>
        <rFont val="Segoe UI"/>
        <family val="2"/>
      </rPr>
      <t xml:space="preserve"> tài liệu (Status Report 1) cho </t>
    </r>
    <r>
      <rPr>
        <b/>
        <sz val="10"/>
        <color rgb="FFFF0000"/>
        <rFont val="Segoe UI"/>
        <family val="2"/>
      </rPr>
      <t>India</t>
    </r>
    <r>
      <rPr>
        <sz val="10"/>
        <color rgb="FFFF0000"/>
        <rFont val="Segoe UI"/>
        <family val="2"/>
      </rPr>
      <t xml:space="preserve"> (</t>
    </r>
    <r>
      <rPr>
        <u/>
        <sz val="10"/>
        <color rgb="FFFF0000"/>
        <rFont val="Segoe UI"/>
        <family val="2"/>
      </rPr>
      <t>Hạn chót</t>
    </r>
    <r>
      <rPr>
        <sz val="10"/>
        <color rgb="FFFF0000"/>
        <rFont val="Segoe UI"/>
        <family val="2"/>
      </rPr>
      <t xml:space="preserve">: </t>
    </r>
    <r>
      <rPr>
        <b/>
        <sz val="10"/>
        <color rgb="FFFF0000"/>
        <rFont val="Segoe UI"/>
        <family val="2"/>
      </rPr>
      <t>07-02-2025</t>
    </r>
    <r>
      <rPr>
        <sz val="10"/>
        <color rgb="FFFF0000"/>
        <rFont val="Segoe UI"/>
        <family val="2"/>
      </rPr>
      <t>)</t>
    </r>
  </si>
  <si>
    <r>
      <rPr>
        <b/>
        <sz val="10"/>
        <color theme="1"/>
        <rFont val="Segoe UI"/>
        <family val="2"/>
      </rPr>
      <t>Kiểm tra lần III: Tài liệu thiết kế bổ sung (Review 3-1)</t>
    </r>
    <r>
      <rPr>
        <sz val="10"/>
        <color theme="1"/>
        <rFont val="Segoe UI"/>
        <family val="2"/>
      </rPr>
      <t xml:space="preserve">
- Các nhóm trình bày đề tài.
- Phạm vi thực hiện từng đồ án cụ thể của mỗi nhóm.
</t>
    </r>
    <r>
      <rPr>
        <b/>
        <sz val="10"/>
        <color theme="1"/>
        <rFont val="Segoe UI"/>
        <family val="2"/>
      </rPr>
      <t>Mô tả các form:</t>
    </r>
    <r>
      <rPr>
        <sz val="10"/>
        <color theme="1"/>
        <rFont val="Segoe UI"/>
        <family val="2"/>
      </rPr>
      <t xml:space="preserve">
- Screen Shoot.
- Task Sheet - Bảng phân công bổ sung và hoàn chỉnh.
-------------------------------------------------
- Hoàn tất Coding (theo bảng phân công - Tasksheet)</t>
    </r>
  </si>
  <si>
    <r>
      <t xml:space="preserve">- Hoàn tất Coding (tích hợp).
'- </t>
    </r>
    <r>
      <rPr>
        <b/>
        <sz val="10"/>
        <rFont val="Segoe UI"/>
        <family val="2"/>
      </rPr>
      <t xml:space="preserve">Nộp link </t>
    </r>
    <r>
      <rPr>
        <sz val="10"/>
        <rFont val="Segoe UI"/>
        <family val="2"/>
      </rPr>
      <t>Coding (tích hợp) cho Giáo viên. (</t>
    </r>
    <r>
      <rPr>
        <u/>
        <sz val="10"/>
        <rFont val="Segoe UI"/>
        <family val="2"/>
      </rPr>
      <t>Hạn chót</t>
    </r>
    <r>
      <rPr>
        <sz val="10"/>
        <rFont val="Segoe UI"/>
        <family val="2"/>
      </rPr>
      <t xml:space="preserve">: </t>
    </r>
    <r>
      <rPr>
        <b/>
        <sz val="10"/>
        <rFont val="Segoe UI"/>
        <family val="2"/>
      </rPr>
      <t>23-02-202</t>
    </r>
    <r>
      <rPr>
        <sz val="10"/>
        <rFont val="Segoe UI"/>
        <family val="2"/>
      </rPr>
      <t>)</t>
    </r>
  </si>
  <si>
    <r>
      <rPr>
        <sz val="10"/>
        <rFont val="Segoe UI"/>
        <family val="2"/>
      </rPr>
      <t xml:space="preserve">- Hoàn tất Coding (theo bảng phân công - Tasksheet)
- </t>
    </r>
    <r>
      <rPr>
        <b/>
        <sz val="10"/>
        <rFont val="Segoe UI"/>
        <family val="2"/>
      </rPr>
      <t>Nộp link</t>
    </r>
    <r>
      <rPr>
        <sz val="10"/>
        <rFont val="Segoe UI"/>
        <family val="2"/>
      </rPr>
      <t xml:space="preserve"> Coding (theo Tasksheet) cho Giáo viên. (</t>
    </r>
    <r>
      <rPr>
        <u/>
        <sz val="10"/>
        <rFont val="Segoe UI"/>
        <family val="2"/>
      </rPr>
      <t>Hạn chót</t>
    </r>
    <r>
      <rPr>
        <sz val="10"/>
        <rFont val="Segoe UI"/>
        <family val="2"/>
      </rPr>
      <t xml:space="preserve">: </t>
    </r>
    <r>
      <rPr>
        <b/>
        <sz val="10"/>
        <rFont val="Segoe UI"/>
        <family val="2"/>
      </rPr>
      <t>19-02-2025</t>
    </r>
    <r>
      <rPr>
        <sz val="10"/>
        <rFont val="Segoe UI"/>
        <family val="2"/>
      </rPr>
      <t xml:space="preserve">)
------------------------------------------------
</t>
    </r>
    <r>
      <rPr>
        <sz val="10"/>
        <color rgb="FFFF0000"/>
        <rFont val="Segoe UI"/>
        <family val="2"/>
      </rPr>
      <t xml:space="preserve">1. </t>
    </r>
    <r>
      <rPr>
        <b/>
        <sz val="10"/>
        <color rgb="FFFF0000"/>
        <rFont val="Segoe UI"/>
        <family val="2"/>
      </rPr>
      <t>Nộp link</t>
    </r>
    <r>
      <rPr>
        <sz val="10"/>
        <color rgb="FFFF0000"/>
        <rFont val="Segoe UI"/>
        <family val="2"/>
      </rPr>
      <t xml:space="preserve"> </t>
    </r>
    <r>
      <rPr>
        <b/>
        <u/>
        <sz val="10"/>
        <color rgb="FFFF0000"/>
        <rFont val="Segoe UI"/>
        <family val="2"/>
      </rPr>
      <t>Midtem submit</t>
    </r>
    <r>
      <rPr>
        <sz val="10"/>
        <color rgb="FFFF0000"/>
        <rFont val="Segoe UI"/>
        <family val="2"/>
      </rPr>
      <t xml:space="preserve"> cho Giáo viên (</t>
    </r>
    <r>
      <rPr>
        <u/>
        <sz val="10"/>
        <color rgb="FFFF0000"/>
        <rFont val="Segoe UI"/>
        <family val="2"/>
      </rPr>
      <t>Hạn chót</t>
    </r>
    <r>
      <rPr>
        <sz val="10"/>
        <color rgb="FFFF0000"/>
        <rFont val="Segoe UI"/>
        <family val="2"/>
      </rPr>
      <t xml:space="preserve">: </t>
    </r>
    <r>
      <rPr>
        <b/>
        <sz val="10"/>
        <color rgb="FFFF0000"/>
        <rFont val="Segoe UI"/>
        <family val="2"/>
      </rPr>
      <t>18-02-2025</t>
    </r>
    <r>
      <rPr>
        <sz val="10"/>
        <color rgb="FFFF0000"/>
        <rFont val="Segoe UI"/>
        <family val="2"/>
      </rPr>
      <t xml:space="preserve">)
2. </t>
    </r>
    <r>
      <rPr>
        <b/>
        <sz val="10"/>
        <color rgb="FFFF0000"/>
        <rFont val="Segoe UI"/>
        <family val="2"/>
      </rPr>
      <t>Nộp file</t>
    </r>
    <r>
      <rPr>
        <sz val="10"/>
        <color rgb="FFFF0000"/>
        <rFont val="Segoe UI"/>
        <family val="2"/>
      </rPr>
      <t xml:space="preserve"> tài liệu (gồm Status Report 1 và 2) cho </t>
    </r>
    <r>
      <rPr>
        <b/>
        <sz val="10"/>
        <color rgb="FFFF0000"/>
        <rFont val="Segoe UI"/>
        <family val="2"/>
      </rPr>
      <t>India</t>
    </r>
    <r>
      <rPr>
        <sz val="10"/>
        <color rgb="FFFF0000"/>
        <rFont val="Segoe UI"/>
        <family val="2"/>
      </rPr>
      <t xml:space="preserve"> (</t>
    </r>
    <r>
      <rPr>
        <u/>
        <sz val="10"/>
        <color rgb="FFFF0000"/>
        <rFont val="Segoe UI"/>
        <family val="2"/>
      </rPr>
      <t>Hạn chót</t>
    </r>
    <r>
      <rPr>
        <sz val="10"/>
        <color rgb="FFFF0000"/>
        <rFont val="Segoe UI"/>
        <family val="2"/>
      </rPr>
      <t xml:space="preserve">: </t>
    </r>
    <r>
      <rPr>
        <b/>
        <sz val="10"/>
        <color rgb="FFFF0000"/>
        <rFont val="Segoe UI"/>
        <family val="2"/>
      </rPr>
      <t>18-02-2025</t>
    </r>
    <r>
      <rPr>
        <sz val="10"/>
        <color rgb="FFFF0000"/>
        <rFont val="Segoe UI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</si>
</sst>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93">
    <font>
      <sz val="10"/>
      <color theme="1"/>
      <name val="Arial"/>
      <family val="2"/>
    </font>
    <font>
      <sz val="10"/>
      <color indexed="8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4"/>
      <color theme="1"/>
      <name val="Segoe UI"/>
      <family val="2"/>
    </font>
    <font>
      <b/>
      <sz val="11"/>
      <color theme="1"/>
      <name val="Segoe UI"/>
      <family val="2"/>
    </font>
    <font>
      <i/>
      <sz val="10"/>
      <color theme="5" tint="-0.249977111117893"/>
      <name val="Segoe UI"/>
      <family val="2"/>
    </font>
    <font>
      <b/>
      <i/>
      <sz val="10"/>
      <color theme="5" tint="-0.249977111117893"/>
      <name val="Segoe UI"/>
      <family val="2"/>
    </font>
    <font>
      <sz val="10"/>
      <color rgb="FFFF0000"/>
      <name val="Segoe UI"/>
      <family val="2"/>
    </font>
    <font>
      <u/>
      <sz val="10"/>
      <color theme="1"/>
      <name val="Segoe UI"/>
      <family val="2"/>
    </font>
    <font>
      <b/>
      <sz val="10"/>
      <color rgb="FFFF0000"/>
      <name val="Segoe UI"/>
      <family val="2"/>
    </font>
    <font>
      <b/>
      <sz val="10"/>
      <color theme="1"/>
      <name val="Arial"/>
      <family val="2"/>
    </font>
    <font>
      <sz val="10"/>
      <color theme="5" tint="-0.249977111117893"/>
      <name val="Segoe UI"/>
      <family val="2"/>
    </font>
    <font>
      <sz val="10"/>
      <color theme="5" tint="-0.249977111117893"/>
      <name val="Arial"/>
      <family val="2"/>
    </font>
    <font>
      <b/>
      <sz val="10"/>
      <color theme="5" tint="-0.249977111117893"/>
      <name val="Segoe UI"/>
      <family val="2"/>
    </font>
    <font>
      <b/>
      <sz val="12"/>
      <color theme="1"/>
      <name val="Segoe UI"/>
      <family val="2"/>
    </font>
    <font>
      <sz val="12"/>
      <color theme="1"/>
      <name val="Arial"/>
      <family val="2"/>
    </font>
    <font>
      <u/>
      <sz val="10"/>
      <color rgb="FFFF0000"/>
      <name val="Segoe UI"/>
      <family val="2"/>
    </font>
    <font>
      <sz val="10"/>
      <color rgb="FFFF0000"/>
      <name val="Arial"/>
      <family val="2"/>
    </font>
    <font>
      <sz val="12"/>
      <color theme="1" tint="4.9989318521683403E-2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i/>
      <sz val="9"/>
      <color theme="1" tint="4.9989318521683403E-2"/>
      <name val="Arial"/>
      <family val="2"/>
    </font>
    <font>
      <b/>
      <i/>
      <sz val="9"/>
      <color theme="1" tint="4.9989318521683403E-2"/>
      <name val="Calibri"/>
      <family val="2"/>
    </font>
    <font>
      <i/>
      <sz val="9"/>
      <color theme="1" tint="4.9989318521683403E-2"/>
      <name val="Calibri"/>
      <family val="2"/>
    </font>
    <font>
      <sz val="9"/>
      <color theme="1"/>
      <name val="Calibri"/>
      <family val="2"/>
    </font>
    <font>
      <sz val="9"/>
      <color theme="1" tint="4.9989318521683403E-2"/>
      <name val="Calibri"/>
      <family val="2"/>
    </font>
    <font>
      <b/>
      <sz val="18"/>
      <color theme="1" tint="4.9989318521683403E-2"/>
      <name val="Arial"/>
      <family val="2"/>
    </font>
    <font>
      <sz val="18"/>
      <color theme="1"/>
      <name val="Arial"/>
      <family val="2"/>
    </font>
    <font>
      <b/>
      <sz val="9"/>
      <color rgb="FFFF0000"/>
      <name val="Arial"/>
      <family val="2"/>
    </font>
    <font>
      <b/>
      <sz val="16"/>
      <color theme="1" tint="4.9989318521683403E-2"/>
      <name val="Arial"/>
      <family val="2"/>
    </font>
    <font>
      <b/>
      <sz val="9"/>
      <color rgb="FF000000"/>
      <name val="Inherit"/>
    </font>
    <font>
      <sz val="9"/>
      <color rgb="FF000000"/>
      <name val="Inherit"/>
    </font>
    <font>
      <b/>
      <u/>
      <sz val="10"/>
      <color rgb="FFFF0000"/>
      <name val="Segoe UI"/>
      <family val="2"/>
    </font>
    <font>
      <sz val="10"/>
      <color theme="0" tint="-0.14999847407452621"/>
      <name val="Arial"/>
      <family val="2"/>
    </font>
    <font>
      <b/>
      <sz val="10"/>
      <color theme="0" tint="-0.14999847407452621"/>
      <name val="Arial"/>
      <family val="2"/>
    </font>
    <font>
      <sz val="9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u/>
      <sz val="10"/>
      <color rgb="FF000000"/>
      <name val="Segoe UI"/>
      <family val="2"/>
    </font>
    <font>
      <sz val="8"/>
      <color theme="4" tint="-0.249977111117893"/>
      <name val="Verdana"/>
      <family val="2"/>
    </font>
    <font>
      <b/>
      <sz val="8"/>
      <color theme="4" tint="-0.249977111117893"/>
      <name val="Verdana"/>
      <family val="2"/>
    </font>
    <font>
      <i/>
      <sz val="9"/>
      <color rgb="FFFF0000"/>
      <name val="Arial"/>
      <family val="2"/>
    </font>
    <font>
      <i/>
      <u/>
      <sz val="9"/>
      <color theme="3" tint="-0.249977111117893"/>
      <name val="Calibri"/>
      <family val="2"/>
    </font>
    <font>
      <b/>
      <sz val="18"/>
      <color theme="3" tint="-0.249977111117893"/>
      <name val="Arial"/>
      <family val="2"/>
    </font>
    <font>
      <b/>
      <sz val="9"/>
      <color theme="3" tint="-0.249977111117893"/>
      <name val="Arial"/>
      <family val="2"/>
    </font>
    <font>
      <sz val="9"/>
      <color theme="3" tint="-0.249977111117893"/>
      <name val="Arial"/>
      <family val="2"/>
    </font>
    <font>
      <b/>
      <sz val="12"/>
      <color theme="3" tint="-0.249977111117893"/>
      <name val="Arial"/>
      <family val="2"/>
    </font>
    <font>
      <sz val="12"/>
      <color theme="3" tint="-0.249977111117893"/>
      <name val="Arial"/>
      <family val="2"/>
    </font>
    <font>
      <b/>
      <u/>
      <sz val="9"/>
      <color theme="3" tint="-0.249977111117893"/>
      <name val="Arial"/>
      <family val="2"/>
    </font>
    <font>
      <i/>
      <sz val="9"/>
      <color theme="3" tint="-0.249977111117893"/>
      <name val="Arial"/>
      <family val="2"/>
    </font>
    <font>
      <b/>
      <i/>
      <sz val="9"/>
      <color theme="3" tint="-0.249977111117893"/>
      <name val="Arial"/>
      <family val="2"/>
    </font>
    <font>
      <i/>
      <u/>
      <sz val="9"/>
      <color theme="3" tint="-0.249977111117893"/>
      <name val="Arial"/>
      <family val="2"/>
    </font>
    <font>
      <b/>
      <i/>
      <sz val="9"/>
      <color theme="3" tint="-0.249977111117893"/>
      <name val="Calibri"/>
      <family val="2"/>
    </font>
    <font>
      <b/>
      <i/>
      <u/>
      <sz val="9"/>
      <color theme="3" tint="-0.249977111117893"/>
      <name val="Calibri"/>
      <family val="2"/>
    </font>
    <font>
      <sz val="10"/>
      <color theme="3" tint="-0.249977111117893"/>
      <name val="Arial"/>
      <family val="2"/>
    </font>
    <font>
      <i/>
      <sz val="9"/>
      <color theme="3" tint="-0.249977111117893"/>
      <name val="Calibri"/>
      <family val="2"/>
    </font>
    <font>
      <sz val="9"/>
      <color rgb="FFFF0000"/>
      <name val="Arial"/>
      <family val="2"/>
    </font>
    <font>
      <b/>
      <i/>
      <sz val="9"/>
      <color rgb="FFFF0000"/>
      <name val="Arial"/>
      <family val="2"/>
    </font>
    <font>
      <b/>
      <i/>
      <u/>
      <sz val="9"/>
      <color theme="3" tint="-0.249977111117893"/>
      <name val="Arial"/>
      <family val="2"/>
    </font>
    <font>
      <u/>
      <sz val="9"/>
      <color theme="3" tint="-0.249977111117893"/>
      <name val="Arial"/>
      <family val="2"/>
    </font>
    <font>
      <b/>
      <sz val="14"/>
      <color theme="1" tint="4.9989318521683403E-2"/>
      <name val="Arial"/>
      <family val="2"/>
    </font>
    <font>
      <b/>
      <sz val="48"/>
      <color theme="9" tint="-0.249977111117893"/>
      <name val="Palace Script MT"/>
      <family val="4"/>
    </font>
    <font>
      <sz val="10"/>
      <name val="Segoe UI"/>
      <family val="2"/>
    </font>
    <font>
      <b/>
      <sz val="10"/>
      <name val="Segoe UI"/>
      <family val="2"/>
    </font>
    <font>
      <u/>
      <sz val="10"/>
      <name val="Segoe UI"/>
      <family val="2"/>
    </font>
    <font>
      <b/>
      <sz val="10"/>
      <color rgb="FFFF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color theme="9" tint="0.39997558519241921"/>
      <name val="Segoe UI"/>
      <family val="2"/>
    </font>
    <font>
      <b/>
      <sz val="8"/>
      <color rgb="FF0070C0"/>
      <name val="Calibri"/>
      <family val="2"/>
      <scheme val="minor"/>
    </font>
    <font>
      <sz val="8"/>
      <name val="Arial"/>
      <family val="2"/>
    </font>
    <font>
      <sz val="8"/>
      <color rgb="FF0070C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i/>
      <sz val="8"/>
      <color rgb="FF0070C0"/>
      <name val="Calibri"/>
      <family val="2"/>
      <scheme val="minor"/>
    </font>
    <font>
      <b/>
      <i/>
      <u/>
      <sz val="8"/>
      <color rgb="FF0070C0"/>
      <name val="Calibri"/>
      <family val="2"/>
      <scheme val="minor"/>
    </font>
    <font>
      <b/>
      <sz val="9"/>
      <name val="Arial"/>
      <family val="2"/>
    </font>
    <font>
      <i/>
      <sz val="9"/>
      <color rgb="FFC00000"/>
      <name val="Arial"/>
      <family val="2"/>
    </font>
    <font>
      <b/>
      <i/>
      <sz val="9"/>
      <color rgb="FFC00000"/>
      <name val="Arial"/>
      <family val="2"/>
    </font>
    <font>
      <b/>
      <i/>
      <u/>
      <sz val="9"/>
      <color rgb="FFC00000"/>
      <name val="Arial"/>
      <family val="2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color rgb="FF000000"/>
      <name val="Arial"/>
      <family val="2"/>
    </font>
    <font>
      <b/>
      <u/>
      <sz val="10"/>
      <color theme="1"/>
      <name val="Arial"/>
      <family val="2"/>
    </font>
    <font>
      <i/>
      <sz val="8"/>
      <color rgb="FFFF0000"/>
      <name val="Inherit"/>
    </font>
    <font>
      <b/>
      <sz val="9"/>
      <color rgb="FF0070C0"/>
      <name val="Calibri"/>
      <family val="2"/>
      <scheme val="minor"/>
    </font>
    <font>
      <i/>
      <sz val="9"/>
      <color theme="1"/>
      <name val="Arial"/>
      <family val="2"/>
    </font>
    <font>
      <b/>
      <sz val="12"/>
      <color rgb="FFFF0000"/>
      <name val="Arial"/>
      <family val="2"/>
    </font>
    <font>
      <b/>
      <sz val="10"/>
      <color theme="3" tint="-0.249977111117893"/>
      <name val="Calibri"/>
      <family val="2"/>
      <scheme val="minor"/>
    </font>
    <font>
      <sz val="10"/>
      <color theme="3" tint="-0.249977111117893"/>
      <name val="Calibri"/>
      <family val="2"/>
      <scheme val="minor"/>
    </font>
    <font>
      <sz val="10"/>
      <color theme="0" tint="-0.14999847407452621"/>
      <name val="Segoe UI"/>
      <family val="2"/>
    </font>
    <font>
      <sz val="10"/>
      <color theme="0" tint="-0.249977111117893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rgb="FFB4C6E7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theme="3" tint="0.39994506668294322"/>
      </left>
      <right/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 style="thin">
        <color theme="3" tint="0.39994506668294322"/>
      </left>
      <right/>
      <top style="thin">
        <color theme="3" tint="0.39994506668294322"/>
      </top>
      <bottom style="thin">
        <color theme="3" tint="0.39991454817346722"/>
      </bottom>
      <diagonal/>
    </border>
    <border>
      <left/>
      <right/>
      <top style="thin">
        <color theme="3" tint="0.39994506668294322"/>
      </top>
      <bottom style="thin">
        <color theme="3" tint="0.39991454817346722"/>
      </bottom>
      <diagonal/>
    </border>
    <border>
      <left style="thin">
        <color theme="3" tint="0.399945066682943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 style="thin">
        <color theme="3" tint="0.39994506668294322"/>
      </top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/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theme="3" tint="0.39991454817346722"/>
      </left>
      <right/>
      <top style="thin">
        <color theme="3" tint="0.39991454817346722"/>
      </top>
      <bottom style="thin">
        <color theme="3" tint="0.39991454817346722"/>
      </bottom>
      <diagonal/>
    </border>
    <border>
      <left/>
      <right/>
      <top style="thin">
        <color theme="3" tint="0.39991454817346722"/>
      </top>
      <bottom style="thin">
        <color theme="3" tint="0.39991454817346722"/>
      </bottom>
      <diagonal/>
    </border>
    <border>
      <left/>
      <right style="thin">
        <color theme="3" tint="0.39991454817346722"/>
      </right>
      <top style="thin">
        <color theme="3" tint="0.39991454817346722"/>
      </top>
      <bottom style="thin">
        <color theme="3" tint="0.39991454817346722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70C0"/>
      </left>
      <right style="thin">
        <color rgb="FF0070C0"/>
      </right>
      <top style="medium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medium">
        <color rgb="FF0070C0"/>
      </top>
      <bottom style="thin">
        <color rgb="FF0070C0"/>
      </bottom>
      <diagonal/>
    </border>
    <border>
      <left style="thin">
        <color rgb="FF0070C0"/>
      </left>
      <right style="medium">
        <color rgb="FF0070C0"/>
      </right>
      <top style="medium">
        <color rgb="FF0070C0"/>
      </top>
      <bottom style="thin">
        <color rgb="FF0070C0"/>
      </bottom>
      <diagonal/>
    </border>
    <border>
      <left style="medium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medium">
        <color rgb="FF0070C0"/>
      </right>
      <top style="thin">
        <color rgb="FF0070C0"/>
      </top>
      <bottom style="thin">
        <color rgb="FF0070C0"/>
      </bottom>
      <diagonal/>
    </border>
    <border>
      <left style="medium">
        <color rgb="FF0070C0"/>
      </left>
      <right style="thin">
        <color rgb="FF0070C0"/>
      </right>
      <top style="thin">
        <color rgb="FF0070C0"/>
      </top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medium">
        <color rgb="FF0070C0"/>
      </bottom>
      <diagonal/>
    </border>
    <border>
      <left style="thin">
        <color rgb="FF0070C0"/>
      </left>
      <right style="medium">
        <color rgb="FF0070C0"/>
      </right>
      <top style="thin">
        <color rgb="FF0070C0"/>
      </top>
      <bottom style="medium">
        <color rgb="FF007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/>
      <right/>
      <top style="thin">
        <color theme="3" tint="0.39991454817346722"/>
      </top>
      <bottom/>
      <diagonal/>
    </border>
    <border>
      <left style="thin">
        <color theme="3" tint="0.39988402966399123"/>
      </left>
      <right/>
      <top style="thin">
        <color theme="3" tint="0.39991454817346722"/>
      </top>
      <bottom/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70C0"/>
      </left>
      <right/>
      <top/>
      <bottom style="thick">
        <color rgb="FF0070C0"/>
      </bottom>
      <diagonal/>
    </border>
    <border>
      <left/>
      <right style="thin">
        <color rgb="FF0070C0"/>
      </right>
      <top/>
      <bottom style="thick">
        <color rgb="FF0070C0"/>
      </bottom>
      <diagonal/>
    </border>
    <border>
      <left style="thin">
        <color rgb="FF0070C0"/>
      </left>
      <right/>
      <top style="thick">
        <color rgb="FF0070C0"/>
      </top>
      <bottom/>
      <diagonal/>
    </border>
    <border>
      <left/>
      <right style="thin">
        <color rgb="FF0070C0"/>
      </right>
      <top style="thick">
        <color rgb="FF0070C0"/>
      </top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 style="medium">
        <color rgb="FF0070C0"/>
      </top>
      <bottom/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0070C0"/>
      </left>
      <right style="thin">
        <color rgb="FF0070C0"/>
      </right>
      <top/>
      <bottom style="medium">
        <color rgb="FF0070C0"/>
      </bottom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rgb="FF0070C0"/>
      </top>
      <bottom/>
      <diagonal/>
    </border>
    <border>
      <left style="thin">
        <color rgb="FF0070C0"/>
      </left>
      <right style="thin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 style="thin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 style="medium">
        <color theme="0" tint="-0.34998626667073579"/>
      </top>
      <bottom/>
      <diagonal/>
    </border>
    <border>
      <left style="thin">
        <color rgb="FF0070C0"/>
      </left>
      <right style="thin">
        <color rgb="FF0070C0"/>
      </right>
      <top/>
      <bottom style="medium">
        <color theme="0" tint="-0.34998626667073579"/>
      </bottom>
      <diagonal/>
    </border>
    <border>
      <left style="thin">
        <color rgb="FF0070C0"/>
      </left>
      <right style="thin">
        <color rgb="FF0070C0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">
    <xf numFmtId="0" fontId="0" fillId="0" borderId="0"/>
    <xf numFmtId="0" fontId="81" fillId="0" borderId="0"/>
    <xf numFmtId="0" fontId="82" fillId="0" borderId="0"/>
    <xf numFmtId="0" fontId="83" fillId="0" borderId="0"/>
  </cellStyleXfs>
  <cellXfs count="258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2" fillId="0" borderId="1" xfId="0" quotePrefix="1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8" fillId="0" borderId="0" xfId="0" applyFont="1"/>
    <xf numFmtId="0" fontId="10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33" fillId="2" borderId="1" xfId="0" applyFont="1" applyFill="1" applyBorder="1" applyAlignment="1">
      <alignment horizontal="center" vertical="center" wrapText="1"/>
    </xf>
    <xf numFmtId="0" fontId="34" fillId="4" borderId="1" xfId="0" applyFont="1" applyFill="1" applyBorder="1" applyAlignment="1">
      <alignment horizontal="center" vertical="center" wrapText="1"/>
    </xf>
    <xf numFmtId="0" fontId="36" fillId="0" borderId="0" xfId="0" applyFont="1"/>
    <xf numFmtId="0" fontId="37" fillId="0" borderId="0" xfId="0" applyFont="1"/>
    <xf numFmtId="0" fontId="2" fillId="6" borderId="23" xfId="0" quotePrefix="1" applyFont="1" applyFill="1" applyBorder="1" applyAlignment="1">
      <alignment horizontal="left" vertical="center" wrapText="1"/>
    </xf>
    <xf numFmtId="0" fontId="2" fillId="0" borderId="26" xfId="0" applyFont="1" applyBorder="1" applyAlignment="1">
      <alignment vertical="center" wrapText="1"/>
    </xf>
    <xf numFmtId="164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164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35" fillId="0" borderId="26" xfId="0" applyFont="1" applyBorder="1" applyAlignment="1">
      <alignment horizontal="center" vertical="center" wrapText="1"/>
    </xf>
    <xf numFmtId="0" fontId="6" fillId="0" borderId="0" xfId="0" quotePrefix="1" applyFont="1" applyAlignment="1">
      <alignment vertical="center" wrapText="1"/>
    </xf>
    <xf numFmtId="0" fontId="38" fillId="0" borderId="0" xfId="0" applyFont="1"/>
    <xf numFmtId="0" fontId="39" fillId="0" borderId="0" xfId="0" applyFont="1"/>
    <xf numFmtId="0" fontId="41" fillId="5" borderId="1" xfId="0" applyFont="1" applyFill="1" applyBorder="1" applyAlignment="1">
      <alignment horizontal="center" vertical="center" wrapText="1"/>
    </xf>
    <xf numFmtId="0" fontId="42" fillId="5" borderId="1" xfId="0" applyFont="1" applyFill="1" applyBorder="1" applyAlignment="1">
      <alignment horizontal="center" vertical="center" wrapText="1"/>
    </xf>
    <xf numFmtId="20" fontId="41" fillId="0" borderId="19" xfId="0" applyNumberFormat="1" applyFont="1" applyBorder="1" applyAlignment="1">
      <alignment horizontal="center" vertical="center"/>
    </xf>
    <xf numFmtId="0" fontId="41" fillId="0" borderId="18" xfId="0" applyFont="1" applyBorder="1" applyAlignment="1">
      <alignment horizontal="center" vertical="center"/>
    </xf>
    <xf numFmtId="20" fontId="41" fillId="0" borderId="20" xfId="0" applyNumberFormat="1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2" fillId="0" borderId="29" xfId="0" applyFont="1" applyBorder="1" applyAlignment="1">
      <alignment vertical="center" wrapText="1"/>
    </xf>
    <xf numFmtId="0" fontId="8" fillId="0" borderId="29" xfId="0" applyFont="1" applyBorder="1" applyAlignment="1">
      <alignment vertical="center" wrapText="1"/>
    </xf>
    <xf numFmtId="0" fontId="37" fillId="6" borderId="0" xfId="0" applyFont="1" applyFill="1"/>
    <xf numFmtId="0" fontId="2" fillId="0" borderId="24" xfId="0" applyFont="1" applyBorder="1" applyAlignment="1">
      <alignment vertical="center" wrapText="1"/>
    </xf>
    <xf numFmtId="0" fontId="67" fillId="0" borderId="0" xfId="0" applyFont="1"/>
    <xf numFmtId="20" fontId="41" fillId="0" borderId="0" xfId="0" applyNumberFormat="1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20" fontId="42" fillId="0" borderId="0" xfId="0" applyNumberFormat="1" applyFont="1" applyAlignment="1">
      <alignment horizontal="center" vertical="center"/>
    </xf>
    <xf numFmtId="20" fontId="41" fillId="0" borderId="0" xfId="0" applyNumberFormat="1" applyFont="1" applyAlignment="1">
      <alignment vertical="center"/>
    </xf>
    <xf numFmtId="20" fontId="42" fillId="0" borderId="0" xfId="0" applyNumberFormat="1" applyFont="1" applyAlignment="1">
      <alignment vertical="center"/>
    </xf>
    <xf numFmtId="0" fontId="68" fillId="7" borderId="41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164" fontId="70" fillId="0" borderId="0" xfId="0" applyNumberFormat="1" applyFont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12" xfId="0" applyBorder="1"/>
    <xf numFmtId="164" fontId="74" fillId="0" borderId="0" xfId="0" applyNumberFormat="1" applyFont="1"/>
    <xf numFmtId="0" fontId="84" fillId="0" borderId="0" xfId="0" applyFont="1"/>
    <xf numFmtId="0" fontId="16" fillId="0" borderId="0" xfId="0" applyFont="1"/>
    <xf numFmtId="0" fontId="20" fillId="0" borderId="0" xfId="0" applyFont="1"/>
    <xf numFmtId="0" fontId="21" fillId="0" borderId="0" xfId="0" applyFont="1"/>
    <xf numFmtId="0" fontId="30" fillId="0" borderId="0" xfId="0" applyFont="1"/>
    <xf numFmtId="0" fontId="29" fillId="0" borderId="0" xfId="0" applyFont="1" applyAlignment="1">
      <alignment horizontal="center"/>
    </xf>
    <xf numFmtId="0" fontId="23" fillId="0" borderId="0" xfId="0" applyFont="1"/>
    <xf numFmtId="0" fontId="19" fillId="0" borderId="0" xfId="0" applyFont="1"/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4" fillId="0" borderId="0" xfId="0" applyFont="1"/>
    <xf numFmtId="0" fontId="23" fillId="0" borderId="0" xfId="0" quotePrefix="1" applyFont="1"/>
    <xf numFmtId="0" fontId="24" fillId="0" borderId="0" xfId="0" quotePrefix="1" applyFont="1"/>
    <xf numFmtId="0" fontId="21" fillId="3" borderId="0" xfId="0" applyFont="1" applyFill="1"/>
    <xf numFmtId="0" fontId="31" fillId="6" borderId="0" xfId="0" applyFont="1" applyFill="1"/>
    <xf numFmtId="0" fontId="22" fillId="6" borderId="7" xfId="0" applyFont="1" applyFill="1" applyBorder="1"/>
    <xf numFmtId="0" fontId="22" fillId="6" borderId="8" xfId="0" applyFont="1" applyFill="1" applyBorder="1"/>
    <xf numFmtId="0" fontId="23" fillId="6" borderId="8" xfId="0" quotePrefix="1" applyFont="1" applyFill="1" applyBorder="1"/>
    <xf numFmtId="0" fontId="28" fillId="6" borderId="11" xfId="0" applyFont="1" applyFill="1" applyBorder="1" applyAlignment="1">
      <alignment vertical="center"/>
    </xf>
    <xf numFmtId="0" fontId="21" fillId="6" borderId="12" xfId="0" applyFont="1" applyFill="1" applyBorder="1"/>
    <xf numFmtId="0" fontId="21" fillId="6" borderId="0" xfId="0" applyFont="1" applyFill="1"/>
    <xf numFmtId="0" fontId="21" fillId="6" borderId="13" xfId="0" applyFont="1" applyFill="1" applyBorder="1"/>
    <xf numFmtId="0" fontId="16" fillId="6" borderId="12" xfId="0" applyFont="1" applyFill="1" applyBorder="1"/>
    <xf numFmtId="0" fontId="16" fillId="6" borderId="0" xfId="0" applyFont="1" applyFill="1"/>
    <xf numFmtId="0" fontId="16" fillId="6" borderId="13" xfId="0" applyFont="1" applyFill="1" applyBorder="1"/>
    <xf numFmtId="0" fontId="21" fillId="6" borderId="3" xfId="0" applyFont="1" applyFill="1" applyBorder="1"/>
    <xf numFmtId="0" fontId="21" fillId="6" borderId="14" xfId="0" applyFont="1" applyFill="1" applyBorder="1"/>
    <xf numFmtId="0" fontId="46" fillId="6" borderId="2" xfId="0" applyFont="1" applyFill="1" applyBorder="1"/>
    <xf numFmtId="0" fontId="46" fillId="6" borderId="0" xfId="0" applyFont="1" applyFill="1"/>
    <xf numFmtId="0" fontId="47" fillId="6" borderId="0" xfId="0" applyFont="1" applyFill="1"/>
    <xf numFmtId="0" fontId="47" fillId="6" borderId="10" xfId="0" applyFont="1" applyFill="1" applyBorder="1"/>
    <xf numFmtId="0" fontId="48" fillId="6" borderId="2" xfId="0" applyFont="1" applyFill="1" applyBorder="1"/>
    <xf numFmtId="0" fontId="48" fillId="6" borderId="0" xfId="0" applyFont="1" applyFill="1"/>
    <xf numFmtId="0" fontId="49" fillId="6" borderId="0" xfId="0" applyFont="1" applyFill="1"/>
    <xf numFmtId="0" fontId="49" fillId="6" borderId="10" xfId="0" applyFont="1" applyFill="1" applyBorder="1"/>
    <xf numFmtId="0" fontId="50" fillId="6" borderId="0" xfId="0" applyFont="1" applyFill="1"/>
    <xf numFmtId="0" fontId="47" fillId="6" borderId="0" xfId="0" quotePrefix="1" applyFont="1" applyFill="1"/>
    <xf numFmtId="0" fontId="51" fillId="6" borderId="0" xfId="0" quotePrefix="1" applyFont="1" applyFill="1"/>
    <xf numFmtId="0" fontId="47" fillId="6" borderId="2" xfId="0" applyFont="1" applyFill="1" applyBorder="1"/>
    <xf numFmtId="0" fontId="47" fillId="6" borderId="0" xfId="0" applyFont="1" applyFill="1" applyAlignment="1">
      <alignment horizontal="right"/>
    </xf>
    <xf numFmtId="0" fontId="54" fillId="6" borderId="10" xfId="0" applyFont="1" applyFill="1" applyBorder="1" applyAlignment="1">
      <alignment vertical="center"/>
    </xf>
    <xf numFmtId="0" fontId="44" fillId="6" borderId="10" xfId="0" applyFont="1" applyFill="1" applyBorder="1" applyAlignment="1">
      <alignment vertical="center"/>
    </xf>
    <xf numFmtId="0" fontId="51" fillId="6" borderId="0" xfId="0" quotePrefix="1" applyFont="1" applyFill="1" applyAlignment="1">
      <alignment horizontal="right"/>
    </xf>
    <xf numFmtId="0" fontId="51" fillId="6" borderId="10" xfId="0" applyFont="1" applyFill="1" applyBorder="1"/>
    <xf numFmtId="0" fontId="47" fillId="6" borderId="0" xfId="0" quotePrefix="1" applyFont="1" applyFill="1" applyAlignment="1">
      <alignment horizontal="left" vertical="top"/>
    </xf>
    <xf numFmtId="0" fontId="47" fillId="6" borderId="0" xfId="0" quotePrefix="1" applyFont="1" applyFill="1" applyAlignment="1">
      <alignment horizontal="left"/>
    </xf>
    <xf numFmtId="0" fontId="57" fillId="6" borderId="10" xfId="0" applyFont="1" applyFill="1" applyBorder="1" applyAlignment="1">
      <alignment vertical="center"/>
    </xf>
    <xf numFmtId="0" fontId="52" fillId="6" borderId="2" xfId="0" applyFont="1" applyFill="1" applyBorder="1"/>
    <xf numFmtId="0" fontId="52" fillId="6" borderId="0" xfId="0" applyFont="1" applyFill="1"/>
    <xf numFmtId="0" fontId="47" fillId="6" borderId="10" xfId="0" quotePrefix="1" applyFont="1" applyFill="1" applyBorder="1"/>
    <xf numFmtId="0" fontId="51" fillId="6" borderId="10" xfId="0" quotePrefix="1" applyFont="1" applyFill="1" applyBorder="1"/>
    <xf numFmtId="0" fontId="58" fillId="6" borderId="0" xfId="0" quotePrefix="1" applyFont="1" applyFill="1"/>
    <xf numFmtId="0" fontId="58" fillId="6" borderId="10" xfId="0" applyFont="1" applyFill="1" applyBorder="1"/>
    <xf numFmtId="0" fontId="43" fillId="6" borderId="0" xfId="0" quotePrefix="1" applyFont="1" applyFill="1"/>
    <xf numFmtId="0" fontId="51" fillId="6" borderId="0" xfId="0" quotePrefix="1" applyFont="1" applyFill="1" applyAlignment="1">
      <alignment horizontal="left"/>
    </xf>
    <xf numFmtId="0" fontId="77" fillId="6" borderId="0" xfId="0" applyFont="1" applyFill="1"/>
    <xf numFmtId="0" fontId="79" fillId="6" borderId="2" xfId="0" applyFont="1" applyFill="1" applyBorder="1"/>
    <xf numFmtId="0" fontId="79" fillId="0" borderId="2" xfId="0" applyFont="1" applyBorder="1"/>
    <xf numFmtId="0" fontId="78" fillId="0" borderId="0" xfId="0" applyFont="1"/>
    <xf numFmtId="0" fontId="78" fillId="0" borderId="0" xfId="0" quotePrefix="1" applyFont="1"/>
    <xf numFmtId="0" fontId="64" fillId="0" borderId="28" xfId="0" quotePrefix="1" applyFont="1" applyBorder="1" applyAlignment="1">
      <alignment horizontal="left" vertical="center" wrapText="1"/>
    </xf>
    <xf numFmtId="0" fontId="2" fillId="6" borderId="28" xfId="0" quotePrefix="1" applyFont="1" applyFill="1" applyBorder="1" applyAlignment="1">
      <alignment horizontal="left" vertical="center" wrapText="1"/>
    </xf>
    <xf numFmtId="0" fontId="38" fillId="0" borderId="40" xfId="0" applyFont="1" applyBorder="1" applyAlignment="1">
      <alignment horizontal="right"/>
    </xf>
    <xf numFmtId="0" fontId="38" fillId="0" borderId="40" xfId="0" applyFont="1" applyBorder="1"/>
    <xf numFmtId="0" fontId="38" fillId="0" borderId="52" xfId="0" applyFont="1" applyBorder="1"/>
    <xf numFmtId="0" fontId="2" fillId="0" borderId="23" xfId="0" quotePrefix="1" applyFont="1" applyBorder="1" applyAlignment="1">
      <alignment horizontal="center" vertical="center" wrapText="1"/>
    </xf>
    <xf numFmtId="0" fontId="64" fillId="0" borderId="1" xfId="0" quotePrefix="1" applyFont="1" applyBorder="1" applyAlignment="1">
      <alignment vertical="center" wrapText="1"/>
    </xf>
    <xf numFmtId="0" fontId="0" fillId="0" borderId="55" xfId="0" applyBorder="1"/>
    <xf numFmtId="0" fontId="0" fillId="0" borderId="56" xfId="0" applyBorder="1"/>
    <xf numFmtId="0" fontId="85" fillId="4" borderId="1" xfId="0" applyFont="1" applyFill="1" applyBorder="1" applyAlignment="1">
      <alignment vertical="center" wrapText="1"/>
    </xf>
    <xf numFmtId="0" fontId="8" fillId="0" borderId="24" xfId="0" applyFont="1" applyBorder="1" applyAlignment="1">
      <alignment vertical="center" wrapText="1"/>
    </xf>
    <xf numFmtId="0" fontId="8" fillId="0" borderId="1" xfId="0" quotePrefix="1" applyFont="1" applyBorder="1" applyAlignment="1">
      <alignment horizontal="left" vertical="center" wrapText="1"/>
    </xf>
    <xf numFmtId="0" fontId="3" fillId="6" borderId="1" xfId="0" quotePrefix="1" applyFont="1" applyFill="1" applyBorder="1" applyAlignment="1">
      <alignment horizontal="left" vertical="center" wrapText="1"/>
    </xf>
    <xf numFmtId="164" fontId="15" fillId="5" borderId="57" xfId="0" applyNumberFormat="1" applyFont="1" applyFill="1" applyBorder="1" applyAlignment="1">
      <alignment horizontal="center" wrapText="1"/>
    </xf>
    <xf numFmtId="0" fontId="15" fillId="5" borderId="58" xfId="0" applyFont="1" applyFill="1" applyBorder="1" applyAlignment="1">
      <alignment horizontal="center" wrapText="1"/>
    </xf>
    <xf numFmtId="164" fontId="2" fillId="0" borderId="29" xfId="0" applyNumberFormat="1" applyFont="1" applyBorder="1" applyAlignment="1">
      <alignment horizontal="center" vertical="center" wrapText="1"/>
    </xf>
    <xf numFmtId="0" fontId="8" fillId="6" borderId="23" xfId="0" quotePrefix="1" applyFont="1" applyFill="1" applyBorder="1" applyAlignment="1">
      <alignment horizontal="left" vertical="center" wrapText="1"/>
    </xf>
    <xf numFmtId="0" fontId="38" fillId="0" borderId="53" xfId="0" quotePrefix="1" applyFont="1" applyBorder="1" applyAlignment="1">
      <alignment horizontal="right"/>
    </xf>
    <xf numFmtId="0" fontId="86" fillId="0" borderId="52" xfId="0" applyFont="1" applyBorder="1"/>
    <xf numFmtId="0" fontId="86" fillId="0" borderId="53" xfId="0" quotePrefix="1" applyFont="1" applyBorder="1" applyAlignment="1">
      <alignment horizontal="right"/>
    </xf>
    <xf numFmtId="0" fontId="86" fillId="0" borderId="40" xfId="0" applyFont="1" applyBorder="1"/>
    <xf numFmtId="0" fontId="86" fillId="0" borderId="40" xfId="0" applyFont="1" applyBorder="1" applyAlignment="1">
      <alignment horizontal="right"/>
    </xf>
    <xf numFmtId="0" fontId="68" fillId="0" borderId="0" xfId="0" applyFont="1"/>
    <xf numFmtId="0" fontId="86" fillId="8" borderId="52" xfId="0" applyFont="1" applyFill="1" applyBorder="1"/>
    <xf numFmtId="0" fontId="86" fillId="8" borderId="53" xfId="0" quotePrefix="1" applyFont="1" applyFill="1" applyBorder="1" applyAlignment="1">
      <alignment horizontal="right"/>
    </xf>
    <xf numFmtId="0" fontId="86" fillId="8" borderId="40" xfId="0" applyFont="1" applyFill="1" applyBorder="1"/>
    <xf numFmtId="0" fontId="86" fillId="8" borderId="40" xfId="0" applyFont="1" applyFill="1" applyBorder="1" applyAlignment="1">
      <alignment horizontal="right"/>
    </xf>
    <xf numFmtId="0" fontId="38" fillId="8" borderId="52" xfId="0" applyFont="1" applyFill="1" applyBorder="1"/>
    <xf numFmtId="0" fontId="38" fillId="8" borderId="53" xfId="0" quotePrefix="1" applyFont="1" applyFill="1" applyBorder="1" applyAlignment="1">
      <alignment horizontal="right"/>
    </xf>
    <xf numFmtId="0" fontId="38" fillId="8" borderId="40" xfId="0" applyFont="1" applyFill="1" applyBorder="1"/>
    <xf numFmtId="0" fontId="38" fillId="8" borderId="40" xfId="0" applyFont="1" applyFill="1" applyBorder="1" applyAlignment="1">
      <alignment horizontal="right"/>
    </xf>
    <xf numFmtId="0" fontId="86" fillId="0" borderId="41" xfId="0" applyFont="1" applyBorder="1" applyAlignment="1">
      <alignment vertical="center"/>
    </xf>
    <xf numFmtId="0" fontId="86" fillId="0" borderId="60" xfId="0" applyFont="1" applyBorder="1" applyAlignment="1">
      <alignment vertical="center"/>
    </xf>
    <xf numFmtId="0" fontId="86" fillId="0" borderId="61" xfId="0" applyFont="1" applyBorder="1" applyAlignment="1">
      <alignment vertical="center"/>
    </xf>
    <xf numFmtId="0" fontId="86" fillId="8" borderId="41" xfId="0" applyFont="1" applyFill="1" applyBorder="1" applyAlignment="1">
      <alignment vertical="center"/>
    </xf>
    <xf numFmtId="0" fontId="86" fillId="8" borderId="61" xfId="0" applyFont="1" applyFill="1" applyBorder="1" applyAlignment="1">
      <alignment vertical="center"/>
    </xf>
    <xf numFmtId="0" fontId="86" fillId="8" borderId="60" xfId="0" applyFont="1" applyFill="1" applyBorder="1" applyAlignment="1">
      <alignment vertical="center"/>
    </xf>
    <xf numFmtId="0" fontId="87" fillId="0" borderId="0" xfId="0" quotePrefix="1" applyFont="1"/>
    <xf numFmtId="0" fontId="67" fillId="0" borderId="0" xfId="0" applyFont="1" applyAlignment="1">
      <alignment horizontal="left" vertical="top"/>
    </xf>
    <xf numFmtId="164" fontId="75" fillId="0" borderId="0" xfId="0" applyNumberFormat="1" applyFont="1" applyAlignment="1">
      <alignment horizontal="center"/>
    </xf>
    <xf numFmtId="0" fontId="0" fillId="0" borderId="0" xfId="0" applyAlignment="1">
      <alignment vertical="top"/>
    </xf>
    <xf numFmtId="0" fontId="0" fillId="0" borderId="62" xfId="0" applyBorder="1" applyAlignment="1">
      <alignment vertical="top" wrapText="1"/>
    </xf>
    <xf numFmtId="0" fontId="2" fillId="0" borderId="0" xfId="0" applyFont="1" applyAlignment="1">
      <alignment horizontal="left" vertical="center" wrapText="1"/>
    </xf>
    <xf numFmtId="0" fontId="7" fillId="0" borderId="21" xfId="0" quotePrefix="1" applyFont="1" applyBorder="1" applyAlignment="1">
      <alignment horizontal="right" vertical="center" wrapText="1"/>
    </xf>
    <xf numFmtId="0" fontId="15" fillId="5" borderId="57" xfId="0" applyFont="1" applyFill="1" applyBorder="1" applyAlignment="1">
      <alignment horizontal="center" wrapText="1"/>
    </xf>
    <xf numFmtId="0" fontId="89" fillId="7" borderId="21" xfId="0" applyFont="1" applyFill="1" applyBorder="1" applyAlignment="1">
      <alignment horizontal="center" vertical="center" wrapText="1"/>
    </xf>
    <xf numFmtId="0" fontId="90" fillId="0" borderId="21" xfId="0" applyFont="1" applyBorder="1"/>
    <xf numFmtId="0" fontId="89" fillId="0" borderId="21" xfId="0" applyFont="1" applyBorder="1" applyAlignment="1">
      <alignment horizontal="right"/>
    </xf>
    <xf numFmtId="0" fontId="89" fillId="0" borderId="21" xfId="0" applyFont="1" applyBorder="1"/>
    <xf numFmtId="0" fontId="90" fillId="0" borderId="21" xfId="0" applyFont="1" applyBorder="1" applyAlignment="1">
      <alignment horizontal="right"/>
    </xf>
    <xf numFmtId="0" fontId="89" fillId="6" borderId="21" xfId="0" applyFont="1" applyFill="1" applyBorder="1" applyAlignment="1">
      <alignment horizontal="right"/>
    </xf>
    <xf numFmtId="0" fontId="89" fillId="6" borderId="21" xfId="0" applyFont="1" applyFill="1" applyBorder="1"/>
    <xf numFmtId="0" fontId="90" fillId="6" borderId="21" xfId="0" applyFont="1" applyFill="1" applyBorder="1" applyAlignment="1">
      <alignment horizontal="right"/>
    </xf>
    <xf numFmtId="0" fontId="90" fillId="6" borderId="21" xfId="0" applyFont="1" applyFill="1" applyBorder="1"/>
    <xf numFmtId="0" fontId="90" fillId="9" borderId="21" xfId="0" applyFont="1" applyFill="1" applyBorder="1"/>
    <xf numFmtId="0" fontId="64" fillId="0" borderId="1" xfId="0" quotePrefix="1" applyFont="1" applyBorder="1" applyAlignment="1">
      <alignment horizontal="left" vertical="center" wrapText="1"/>
    </xf>
    <xf numFmtId="0" fontId="2" fillId="6" borderId="63" xfId="0" quotePrefix="1" applyFont="1" applyFill="1" applyBorder="1" applyAlignment="1">
      <alignment horizontal="left" vertical="center" wrapText="1"/>
    </xf>
    <xf numFmtId="0" fontId="2" fillId="6" borderId="64" xfId="0" quotePrefix="1" applyFont="1" applyFill="1" applyBorder="1" applyAlignment="1">
      <alignment horizontal="left" vertical="center" wrapText="1"/>
    </xf>
    <xf numFmtId="0" fontId="69" fillId="0" borderId="28" xfId="0" quotePrefix="1" applyFont="1" applyBorder="1" applyAlignment="1">
      <alignment vertical="center" wrapText="1"/>
    </xf>
    <xf numFmtId="0" fontId="92" fillId="0" borderId="64" xfId="0" quotePrefix="1" applyFont="1" applyBorder="1" applyAlignment="1">
      <alignment horizontal="left" vertical="center" wrapText="1"/>
    </xf>
    <xf numFmtId="0" fontId="92" fillId="0" borderId="63" xfId="0" quotePrefix="1" applyFont="1" applyBorder="1" applyAlignment="1">
      <alignment horizontal="left" vertical="center" wrapText="1"/>
    </xf>
    <xf numFmtId="164" fontId="92" fillId="0" borderId="64" xfId="0" applyNumberFormat="1" applyFont="1" applyBorder="1" applyAlignment="1">
      <alignment horizontal="center" vertical="center" wrapText="1"/>
    </xf>
    <xf numFmtId="164" fontId="92" fillId="0" borderId="63" xfId="0" applyNumberFormat="1" applyFont="1" applyBorder="1" applyAlignment="1">
      <alignment horizontal="center" vertical="center" wrapText="1"/>
    </xf>
    <xf numFmtId="0" fontId="92" fillId="0" borderId="64" xfId="0" applyFont="1" applyBorder="1" applyAlignment="1">
      <alignment horizontal="center" vertical="center" wrapText="1"/>
    </xf>
    <xf numFmtId="0" fontId="92" fillId="0" borderId="63" xfId="0" applyFont="1" applyBorder="1" applyAlignment="1">
      <alignment horizontal="center" vertical="center" wrapText="1"/>
    </xf>
    <xf numFmtId="164" fontId="91" fillId="0" borderId="65" xfId="0" applyNumberFormat="1" applyFont="1" applyBorder="1" applyAlignment="1">
      <alignment horizontal="center" vertical="center" wrapText="1"/>
    </xf>
    <xf numFmtId="0" fontId="91" fillId="0" borderId="65" xfId="0" applyFont="1" applyBorder="1" applyAlignment="1">
      <alignment horizontal="center" vertical="center" wrapText="1"/>
    </xf>
    <xf numFmtId="164" fontId="91" fillId="0" borderId="66" xfId="0" applyNumberFormat="1" applyFont="1" applyBorder="1" applyAlignment="1">
      <alignment horizontal="center" vertical="center" wrapText="1"/>
    </xf>
    <xf numFmtId="0" fontId="91" fillId="0" borderId="66" xfId="0" applyFont="1" applyBorder="1" applyAlignment="1">
      <alignment horizontal="center" vertical="center" wrapText="1"/>
    </xf>
    <xf numFmtId="164" fontId="91" fillId="0" borderId="67" xfId="0" applyNumberFormat="1" applyFont="1" applyBorder="1" applyAlignment="1">
      <alignment horizontal="center" vertical="center" wrapText="1"/>
    </xf>
    <xf numFmtId="0" fontId="91" fillId="0" borderId="67" xfId="0" applyFont="1" applyBorder="1" applyAlignment="1">
      <alignment horizontal="center" vertical="center" wrapText="1"/>
    </xf>
    <xf numFmtId="0" fontId="63" fillId="6" borderId="32" xfId="0" applyFont="1" applyFill="1" applyBorder="1" applyAlignment="1">
      <alignment horizontal="center" vertical="center"/>
    </xf>
    <xf numFmtId="0" fontId="27" fillId="6" borderId="33" xfId="0" applyFont="1" applyFill="1" applyBorder="1" applyAlignment="1">
      <alignment horizontal="center" vertical="center"/>
    </xf>
    <xf numFmtId="0" fontId="27" fillId="6" borderId="34" xfId="0" applyFont="1" applyFill="1" applyBorder="1" applyAlignment="1">
      <alignment horizontal="center" vertical="center"/>
    </xf>
    <xf numFmtId="0" fontId="27" fillId="6" borderId="12" xfId="0" applyFont="1" applyFill="1" applyBorder="1" applyAlignment="1">
      <alignment horizontal="center" vertical="center"/>
    </xf>
    <xf numFmtId="0" fontId="27" fillId="6" borderId="0" xfId="0" applyFont="1" applyFill="1" applyAlignment="1">
      <alignment horizontal="center" vertical="center"/>
    </xf>
    <xf numFmtId="0" fontId="27" fillId="6" borderId="13" xfId="0" applyFont="1" applyFill="1" applyBorder="1" applyAlignment="1">
      <alignment horizontal="center" vertical="center"/>
    </xf>
    <xf numFmtId="0" fontId="27" fillId="6" borderId="3" xfId="0" applyFont="1" applyFill="1" applyBorder="1" applyAlignment="1">
      <alignment horizontal="center" vertical="center"/>
    </xf>
    <xf numFmtId="0" fontId="27" fillId="6" borderId="4" xfId="0" applyFont="1" applyFill="1" applyBorder="1" applyAlignment="1">
      <alignment horizontal="center" vertical="center"/>
    </xf>
    <xf numFmtId="0" fontId="27" fillId="6" borderId="14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20" fillId="6" borderId="4" xfId="0" applyFont="1" applyFill="1" applyBorder="1" applyAlignment="1">
      <alignment horizontal="center"/>
    </xf>
    <xf numFmtId="0" fontId="16" fillId="6" borderId="12" xfId="0" applyFont="1" applyFill="1" applyBorder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0" fontId="16" fillId="6" borderId="13" xfId="0" applyFont="1" applyFill="1" applyBorder="1" applyAlignment="1">
      <alignment horizontal="center" vertical="center"/>
    </xf>
    <xf numFmtId="0" fontId="16" fillId="6" borderId="3" xfId="0" applyFont="1" applyFill="1" applyBorder="1" applyAlignment="1">
      <alignment horizontal="center" vertical="center"/>
    </xf>
    <xf numFmtId="0" fontId="16" fillId="6" borderId="4" xfId="0" applyFont="1" applyFill="1" applyBorder="1" applyAlignment="1">
      <alignment horizontal="center" vertical="center"/>
    </xf>
    <xf numFmtId="0" fontId="16" fillId="6" borderId="14" xfId="0" applyFont="1" applyFill="1" applyBorder="1" applyAlignment="1">
      <alignment horizontal="center" vertical="center"/>
    </xf>
    <xf numFmtId="0" fontId="45" fillId="6" borderId="5" xfId="0" applyFont="1" applyFill="1" applyBorder="1" applyAlignment="1">
      <alignment horizontal="center"/>
    </xf>
    <xf numFmtId="0" fontId="45" fillId="6" borderId="6" xfId="0" applyFont="1" applyFill="1" applyBorder="1" applyAlignment="1">
      <alignment horizontal="center"/>
    </xf>
    <xf numFmtId="0" fontId="45" fillId="6" borderId="9" xfId="0" applyFont="1" applyFill="1" applyBorder="1" applyAlignment="1">
      <alignment horizontal="center"/>
    </xf>
    <xf numFmtId="0" fontId="32" fillId="6" borderId="15" xfId="0" applyFont="1" applyFill="1" applyBorder="1" applyAlignment="1">
      <alignment horizontal="center" vertical="center"/>
    </xf>
    <xf numFmtId="0" fontId="32" fillId="6" borderId="16" xfId="0" applyFont="1" applyFill="1" applyBorder="1" applyAlignment="1">
      <alignment horizontal="center" vertical="center"/>
    </xf>
    <xf numFmtId="0" fontId="32" fillId="6" borderId="17" xfId="0" applyFont="1" applyFill="1" applyBorder="1" applyAlignment="1">
      <alignment horizontal="center" vertical="center"/>
    </xf>
    <xf numFmtId="0" fontId="62" fillId="6" borderId="36" xfId="0" applyFont="1" applyFill="1" applyBorder="1" applyAlignment="1">
      <alignment horizontal="center" vertical="center"/>
    </xf>
    <xf numFmtId="0" fontId="62" fillId="6" borderId="35" xfId="0" applyFont="1" applyFill="1" applyBorder="1" applyAlignment="1">
      <alignment horizontal="center" vertical="center"/>
    </xf>
    <xf numFmtId="0" fontId="62" fillId="6" borderId="37" xfId="0" applyFont="1" applyFill="1" applyBorder="1" applyAlignment="1">
      <alignment horizontal="center" vertical="center"/>
    </xf>
    <xf numFmtId="0" fontId="62" fillId="6" borderId="38" xfId="0" applyFont="1" applyFill="1" applyBorder="1" applyAlignment="1">
      <alignment horizontal="center" vertical="center"/>
    </xf>
    <xf numFmtId="0" fontId="62" fillId="6" borderId="0" xfId="0" applyFont="1" applyFill="1" applyAlignment="1">
      <alignment horizontal="center" vertical="center"/>
    </xf>
    <xf numFmtId="0" fontId="62" fillId="6" borderId="39" xfId="0" applyFont="1" applyFill="1" applyBorder="1" applyAlignment="1">
      <alignment horizontal="center" vertical="center"/>
    </xf>
    <xf numFmtId="0" fontId="89" fillId="6" borderId="41" xfId="0" applyFont="1" applyFill="1" applyBorder="1" applyAlignment="1">
      <alignment horizontal="center" vertical="center"/>
    </xf>
    <xf numFmtId="0" fontId="89" fillId="6" borderId="60" xfId="0" applyFont="1" applyFill="1" applyBorder="1" applyAlignment="1">
      <alignment horizontal="center" vertical="center"/>
    </xf>
    <xf numFmtId="0" fontId="89" fillId="6" borderId="61" xfId="0" applyFont="1" applyFill="1" applyBorder="1" applyAlignment="1">
      <alignment horizontal="center" vertical="center"/>
    </xf>
    <xf numFmtId="0" fontId="89" fillId="0" borderId="41" xfId="0" applyFont="1" applyBorder="1" applyAlignment="1">
      <alignment horizontal="center" vertical="center"/>
    </xf>
    <xf numFmtId="0" fontId="89" fillId="0" borderId="60" xfId="0" applyFont="1" applyBorder="1" applyAlignment="1">
      <alignment horizontal="center" vertical="center"/>
    </xf>
    <xf numFmtId="0" fontId="89" fillId="0" borderId="61" xfId="0" applyFont="1" applyBorder="1" applyAlignment="1">
      <alignment horizontal="center" vertical="center"/>
    </xf>
    <xf numFmtId="0" fontId="42" fillId="5" borderId="1" xfId="0" applyFont="1" applyFill="1" applyBorder="1" applyAlignment="1">
      <alignment horizontal="center" vertical="center"/>
    </xf>
    <xf numFmtId="0" fontId="41" fillId="0" borderId="19" xfId="0" applyFont="1" applyBorder="1" applyAlignment="1">
      <alignment horizontal="center" vertical="center"/>
    </xf>
    <xf numFmtId="0" fontId="41" fillId="0" borderId="20" xfId="0" applyFont="1" applyBorder="1" applyAlignment="1">
      <alignment horizontal="center" vertical="center"/>
    </xf>
    <xf numFmtId="0" fontId="8" fillId="0" borderId="65" xfId="0" quotePrefix="1" applyFont="1" applyBorder="1" applyAlignment="1">
      <alignment horizontal="center" vertical="center" wrapText="1"/>
    </xf>
    <xf numFmtId="0" fontId="8" fillId="0" borderId="50" xfId="0" quotePrefix="1" applyFont="1" applyBorder="1" applyAlignment="1">
      <alignment horizontal="center" vertical="center" wrapText="1"/>
    </xf>
    <xf numFmtId="0" fontId="8" fillId="0" borderId="66" xfId="0" quotePrefix="1" applyFont="1" applyBorder="1" applyAlignment="1">
      <alignment horizontal="center" vertical="center" wrapText="1"/>
    </xf>
    <xf numFmtId="0" fontId="12" fillId="0" borderId="0" xfId="0" quotePrefix="1" applyFont="1" applyAlignment="1">
      <alignment horizontal="left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6" fillId="0" borderId="0" xfId="0" quotePrefix="1" applyFont="1" applyAlignment="1">
      <alignment horizontal="left" vertical="center" wrapText="1"/>
    </xf>
    <xf numFmtId="0" fontId="7" fillId="0" borderId="21" xfId="0" quotePrefix="1" applyFont="1" applyBorder="1" applyAlignment="1">
      <alignment horizontal="right" vertical="center" wrapText="1"/>
    </xf>
    <xf numFmtId="0" fontId="6" fillId="0" borderId="30" xfId="0" quotePrefix="1" applyFont="1" applyBorder="1" applyAlignment="1">
      <alignment horizontal="left" vertical="center" wrapText="1"/>
    </xf>
    <xf numFmtId="0" fontId="6" fillId="0" borderId="31" xfId="0" quotePrefix="1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5" fillId="5" borderId="59" xfId="0" applyFont="1" applyFill="1" applyBorder="1" applyAlignment="1">
      <alignment horizontal="center" wrapText="1"/>
    </xf>
    <xf numFmtId="0" fontId="15" fillId="5" borderId="57" xfId="0" applyFont="1" applyFill="1" applyBorder="1" applyAlignment="1">
      <alignment horizontal="center" wrapText="1"/>
    </xf>
    <xf numFmtId="0" fontId="33" fillId="2" borderId="1" xfId="0" applyFont="1" applyFill="1" applyBorder="1" applyAlignment="1">
      <alignment horizontal="center" vertical="center" wrapText="1"/>
    </xf>
    <xf numFmtId="164" fontId="73" fillId="0" borderId="0" xfId="0" applyNumberFormat="1" applyFont="1" applyAlignment="1">
      <alignment horizontal="center"/>
    </xf>
    <xf numFmtId="164" fontId="70" fillId="10" borderId="0" xfId="0" applyNumberFormat="1" applyFont="1" applyFill="1" applyAlignment="1">
      <alignment horizontal="center"/>
    </xf>
    <xf numFmtId="164" fontId="73" fillId="10" borderId="0" xfId="0" applyNumberFormat="1" applyFont="1" applyFill="1" applyAlignment="1">
      <alignment horizontal="center"/>
    </xf>
    <xf numFmtId="164" fontId="70" fillId="0" borderId="0" xfId="0" applyNumberFormat="1" applyFont="1" applyAlignment="1">
      <alignment horizontal="center"/>
    </xf>
    <xf numFmtId="0" fontId="67" fillId="0" borderId="46" xfId="0" applyFont="1" applyBorder="1" applyAlignment="1">
      <alignment horizontal="left" vertical="top" wrapText="1"/>
    </xf>
    <xf numFmtId="0" fontId="67" fillId="0" borderId="47" xfId="0" applyFont="1" applyBorder="1" applyAlignment="1">
      <alignment horizontal="left" vertical="top"/>
    </xf>
    <xf numFmtId="0" fontId="67" fillId="0" borderId="48" xfId="0" applyFont="1" applyBorder="1" applyAlignment="1">
      <alignment horizontal="left" vertical="top"/>
    </xf>
    <xf numFmtId="0" fontId="67" fillId="0" borderId="49" xfId="0" applyFont="1" applyBorder="1" applyAlignment="1">
      <alignment horizontal="left" vertical="top"/>
    </xf>
    <xf numFmtId="164" fontId="75" fillId="0" borderId="0" xfId="0" applyNumberFormat="1" applyFont="1" applyAlignment="1">
      <alignment horizontal="center"/>
    </xf>
    <xf numFmtId="164" fontId="74" fillId="0" borderId="0" xfId="0" applyNumberFormat="1" applyFont="1" applyAlignment="1">
      <alignment horizontal="center"/>
    </xf>
    <xf numFmtId="164" fontId="72" fillId="0" borderId="0" xfId="0" applyNumberFormat="1" applyFont="1" applyAlignment="1">
      <alignment horizontal="center"/>
    </xf>
    <xf numFmtId="0" fontId="34" fillId="2" borderId="1" xfId="0" applyFont="1" applyFill="1" applyBorder="1" applyAlignment="1">
      <alignment horizontal="center" vertical="center" wrapText="1"/>
    </xf>
    <xf numFmtId="0" fontId="34" fillId="4" borderId="1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1" xr:uid="{D5201456-09AA-45D7-9AFE-D145D31CFA6D}"/>
    <cellStyle name="Normal 3" xfId="2" xr:uid="{5542DB18-EC1C-4509-B078-6AA88F8BAD58}"/>
    <cellStyle name="Normal 5" xfId="3" xr:uid="{225AB801-0153-49A4-A11E-7CF700906E87}"/>
  </cellStyles>
  <dxfs count="0"/>
  <tableStyles count="0" defaultTableStyle="TableStyleMedium9" defaultPivotStyle="PivotStyleLight16"/>
  <colors>
    <mruColors>
      <color rgb="FFC6D79B"/>
      <color rgb="FFFF8585"/>
      <color rgb="FFF0EE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30</xdr:row>
      <xdr:rowOff>107950</xdr:rowOff>
    </xdr:from>
    <xdr:to>
      <xdr:col>11</xdr:col>
      <xdr:colOff>200025</xdr:colOff>
      <xdr:row>35</xdr:row>
      <xdr:rowOff>63500</xdr:rowOff>
    </xdr:to>
    <xdr:pic>
      <xdr:nvPicPr>
        <xdr:cNvPr id="6" name="Picture 5" descr="image002">
          <a:extLst>
            <a:ext uri="{FF2B5EF4-FFF2-40B4-BE49-F238E27FC236}">
              <a16:creationId xmlns:a16="http://schemas.microsoft.com/office/drawing/2014/main" id="{C7730499-C6B4-4420-A9AD-A88D47871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8125" y="4591050"/>
          <a:ext cx="4400550" cy="7937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339724</xdr:colOff>
      <xdr:row>37</xdr:row>
      <xdr:rowOff>76200</xdr:rowOff>
    </xdr:from>
    <xdr:to>
      <xdr:col>10</xdr:col>
      <xdr:colOff>546099</xdr:colOff>
      <xdr:row>49</xdr:row>
      <xdr:rowOff>111125</xdr:rowOff>
    </xdr:to>
    <xdr:pic>
      <xdr:nvPicPr>
        <xdr:cNvPr id="8" name="Picture 3" descr="image004">
          <a:extLst>
            <a:ext uri="{FF2B5EF4-FFF2-40B4-BE49-F238E27FC236}">
              <a16:creationId xmlns:a16="http://schemas.microsoft.com/office/drawing/2014/main" id="{5A5DAD9E-BAAB-430E-83FF-503135ED5B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6624" y="5702300"/>
          <a:ext cx="3279775" cy="1685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133349</xdr:colOff>
      <xdr:row>3</xdr:row>
      <xdr:rowOff>31750</xdr:rowOff>
    </xdr:from>
    <xdr:to>
      <xdr:col>11</xdr:col>
      <xdr:colOff>628650</xdr:colOff>
      <xdr:row>26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390F45-87F4-48D7-BCD8-21C037A97B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2149" y="419100"/>
          <a:ext cx="5105401" cy="3486150"/>
        </a:xfrm>
        <a:prstGeom prst="rect">
          <a:avLst/>
        </a:prstGeom>
      </xdr:spPr>
    </xdr:pic>
    <xdr:clientData/>
  </xdr:twoCellAnchor>
  <xdr:twoCellAnchor>
    <xdr:from>
      <xdr:col>5</xdr:col>
      <xdr:colOff>409575</xdr:colOff>
      <xdr:row>30</xdr:row>
      <xdr:rowOff>107950</xdr:rowOff>
    </xdr:from>
    <xdr:to>
      <xdr:col>11</xdr:col>
      <xdr:colOff>200025</xdr:colOff>
      <xdr:row>35</xdr:row>
      <xdr:rowOff>63500</xdr:rowOff>
    </xdr:to>
    <xdr:pic>
      <xdr:nvPicPr>
        <xdr:cNvPr id="5" name="Picture 4" descr="image002">
          <a:extLst>
            <a:ext uri="{FF2B5EF4-FFF2-40B4-BE49-F238E27FC236}">
              <a16:creationId xmlns:a16="http://schemas.microsoft.com/office/drawing/2014/main" id="{35C1E301-E284-4E86-85EA-8A51E6A93F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8375" y="4591050"/>
          <a:ext cx="4400550" cy="7937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339724</xdr:colOff>
      <xdr:row>37</xdr:row>
      <xdr:rowOff>76200</xdr:rowOff>
    </xdr:from>
    <xdr:to>
      <xdr:col>10</xdr:col>
      <xdr:colOff>546099</xdr:colOff>
      <xdr:row>49</xdr:row>
      <xdr:rowOff>111125</xdr:rowOff>
    </xdr:to>
    <xdr:pic>
      <xdr:nvPicPr>
        <xdr:cNvPr id="7" name="Picture 3" descr="image004">
          <a:extLst>
            <a:ext uri="{FF2B5EF4-FFF2-40B4-BE49-F238E27FC236}">
              <a16:creationId xmlns:a16="http://schemas.microsoft.com/office/drawing/2014/main" id="{D6DB8C89-E8A9-4300-8E03-8A5481EEE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6874" y="5702300"/>
          <a:ext cx="3279775" cy="18446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133349</xdr:colOff>
      <xdr:row>3</xdr:row>
      <xdr:rowOff>31750</xdr:rowOff>
    </xdr:from>
    <xdr:to>
      <xdr:col>11</xdr:col>
      <xdr:colOff>628650</xdr:colOff>
      <xdr:row>26</xdr:row>
      <xdr:rowOff>38100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87D6211-5F6A-447C-98E4-C1147E475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2149" y="419100"/>
          <a:ext cx="5105401" cy="3486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160020</xdr:colOff>
      <xdr:row>1</xdr:row>
      <xdr:rowOff>289560</xdr:rowOff>
    </xdr:from>
    <xdr:to>
      <xdr:col>6</xdr:col>
      <xdr:colOff>982980</xdr:colOff>
      <xdr:row>1</xdr:row>
      <xdr:rowOff>289560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4FF34A1-71ED-AF83-B9BE-EF14F0C31967}"/>
            </a:ext>
          </a:extLst>
        </xdr:cNvPr>
        <xdr:cNvCxnSpPr/>
      </xdr:nvCxnSpPr>
      <xdr:spPr>
        <a:xfrm>
          <a:off x="4648200" y="457200"/>
          <a:ext cx="8229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51490-4733-4353-B43B-A917A0EC4F23}">
  <sheetPr>
    <tabColor rgb="FFFF0000"/>
  </sheetPr>
  <dimension ref="A1:L67"/>
  <sheetViews>
    <sheetView showGridLines="0" zoomScale="115" zoomScaleNormal="115" workbookViewId="0">
      <selection activeCell="D28" sqref="D28"/>
    </sheetView>
  </sheetViews>
  <sheetFormatPr defaultColWidth="9.21875" defaultRowHeight="12"/>
  <cols>
    <col min="1" max="1" width="6.77734375" style="56" customWidth="1"/>
    <col min="2" max="2" width="4.5546875" style="56" customWidth="1"/>
    <col min="3" max="3" width="6.21875" style="57" customWidth="1"/>
    <col min="4" max="4" width="79.33203125" style="57" customWidth="1"/>
    <col min="5" max="5" width="2.109375" style="57" customWidth="1"/>
    <col min="6" max="12" width="11" style="57" customWidth="1"/>
    <col min="13" max="16384" width="9.21875" style="57"/>
  </cols>
  <sheetData>
    <row r="1" spans="1:12" ht="4.5" customHeight="1"/>
    <row r="2" spans="1:12" s="58" customFormat="1" ht="22.8">
      <c r="A2" s="202" t="s">
        <v>18</v>
      </c>
      <c r="B2" s="203"/>
      <c r="C2" s="203"/>
      <c r="D2" s="204"/>
      <c r="E2" s="59"/>
      <c r="F2" s="205" t="s">
        <v>94</v>
      </c>
      <c r="G2" s="206"/>
      <c r="H2" s="206"/>
      <c r="I2" s="206"/>
      <c r="J2" s="206"/>
      <c r="K2" s="206"/>
      <c r="L2" s="207"/>
    </row>
    <row r="3" spans="1:12" s="67" customFormat="1" ht="3" customHeight="1">
      <c r="A3" s="81"/>
      <c r="B3" s="82"/>
      <c r="C3" s="83"/>
      <c r="D3" s="84"/>
      <c r="E3" s="60"/>
      <c r="F3" s="73"/>
      <c r="G3" s="74"/>
      <c r="H3" s="74"/>
      <c r="I3" s="74"/>
      <c r="J3" s="74"/>
      <c r="K3" s="74"/>
      <c r="L3" s="75"/>
    </row>
    <row r="4" spans="1:12" s="55" customFormat="1" ht="15.6">
      <c r="A4" s="85" t="s">
        <v>19</v>
      </c>
      <c r="B4" s="86"/>
      <c r="C4" s="87"/>
      <c r="D4" s="88"/>
      <c r="E4" s="61"/>
      <c r="F4" s="196"/>
      <c r="G4" s="197"/>
      <c r="H4" s="197"/>
      <c r="I4" s="197"/>
      <c r="J4" s="197"/>
      <c r="K4" s="197"/>
      <c r="L4" s="198"/>
    </row>
    <row r="5" spans="1:12">
      <c r="A5" s="81"/>
      <c r="B5" s="82"/>
      <c r="C5" s="83" t="s">
        <v>67</v>
      </c>
      <c r="D5" s="84"/>
      <c r="E5" s="60"/>
      <c r="F5" s="196"/>
      <c r="G5" s="197"/>
      <c r="H5" s="197"/>
      <c r="I5" s="197"/>
      <c r="J5" s="197"/>
      <c r="K5" s="197"/>
      <c r="L5" s="198"/>
    </row>
    <row r="6" spans="1:12">
      <c r="A6" s="81"/>
      <c r="B6" s="89" t="s">
        <v>26</v>
      </c>
      <c r="C6" s="83"/>
      <c r="D6" s="84"/>
      <c r="E6" s="60"/>
      <c r="F6" s="196"/>
      <c r="G6" s="197"/>
      <c r="H6" s="197"/>
      <c r="I6" s="197"/>
      <c r="J6" s="197"/>
      <c r="K6" s="197"/>
      <c r="L6" s="198"/>
    </row>
    <row r="7" spans="1:12">
      <c r="A7" s="81"/>
      <c r="B7" s="89"/>
      <c r="C7" s="105" t="s">
        <v>82</v>
      </c>
      <c r="D7" s="106"/>
      <c r="E7" s="60"/>
      <c r="F7" s="196"/>
      <c r="G7" s="197"/>
      <c r="H7" s="197"/>
      <c r="I7" s="197"/>
      <c r="J7" s="197"/>
      <c r="K7" s="197"/>
      <c r="L7" s="198"/>
    </row>
    <row r="8" spans="1:12">
      <c r="A8" s="81"/>
      <c r="B8" s="82"/>
      <c r="C8" s="107" t="s">
        <v>83</v>
      </c>
      <c r="D8" s="106"/>
      <c r="E8" s="60"/>
      <c r="F8" s="196"/>
      <c r="G8" s="197"/>
      <c r="H8" s="197"/>
      <c r="I8" s="197"/>
      <c r="J8" s="197"/>
      <c r="K8" s="197"/>
      <c r="L8" s="198"/>
    </row>
    <row r="9" spans="1:12" ht="3" customHeight="1">
      <c r="A9" s="81"/>
      <c r="B9" s="82"/>
      <c r="C9" s="83"/>
      <c r="D9" s="84"/>
      <c r="E9" s="60"/>
      <c r="F9" s="196"/>
      <c r="G9" s="197"/>
      <c r="H9" s="197"/>
      <c r="I9" s="197"/>
      <c r="J9" s="197"/>
      <c r="K9" s="197"/>
      <c r="L9" s="198"/>
    </row>
    <row r="10" spans="1:12" s="55" customFormat="1" ht="15.6">
      <c r="A10" s="85" t="s">
        <v>42</v>
      </c>
      <c r="B10" s="86"/>
      <c r="C10" s="87"/>
      <c r="D10" s="88"/>
      <c r="E10" s="61"/>
      <c r="F10" s="196"/>
      <c r="G10" s="197"/>
      <c r="H10" s="197"/>
      <c r="I10" s="197"/>
      <c r="J10" s="197"/>
      <c r="K10" s="197"/>
      <c r="L10" s="198"/>
    </row>
    <row r="11" spans="1:12">
      <c r="A11" s="81"/>
      <c r="B11" s="82" t="s">
        <v>61</v>
      </c>
      <c r="C11" s="83"/>
      <c r="D11" s="84"/>
      <c r="E11" s="60"/>
      <c r="F11" s="196"/>
      <c r="G11" s="197"/>
      <c r="H11" s="197"/>
      <c r="I11" s="197"/>
      <c r="J11" s="197"/>
      <c r="K11" s="197"/>
      <c r="L11" s="198"/>
    </row>
    <row r="12" spans="1:12" ht="11.4">
      <c r="A12" s="92"/>
      <c r="B12" s="83"/>
      <c r="C12" s="90" t="s">
        <v>27</v>
      </c>
      <c r="D12" s="84"/>
      <c r="E12" s="60"/>
      <c r="F12" s="196"/>
      <c r="G12" s="197"/>
      <c r="H12" s="197"/>
      <c r="I12" s="197"/>
      <c r="J12" s="197"/>
      <c r="K12" s="197"/>
      <c r="L12" s="198"/>
    </row>
    <row r="13" spans="1:12">
      <c r="A13" s="92"/>
      <c r="B13" s="82" t="s">
        <v>60</v>
      </c>
      <c r="C13" s="83"/>
      <c r="D13" s="84"/>
      <c r="E13" s="60"/>
      <c r="F13" s="196"/>
      <c r="G13" s="197"/>
      <c r="H13" s="197"/>
      <c r="I13" s="197"/>
      <c r="J13" s="197"/>
      <c r="K13" s="197"/>
      <c r="L13" s="198"/>
    </row>
    <row r="14" spans="1:12">
      <c r="A14" s="92"/>
      <c r="B14" s="82"/>
      <c r="C14" s="91" t="s">
        <v>85</v>
      </c>
      <c r="D14" s="84"/>
      <c r="E14" s="60"/>
      <c r="F14" s="196"/>
      <c r="G14" s="197"/>
      <c r="H14" s="197"/>
      <c r="I14" s="197"/>
      <c r="J14" s="197"/>
      <c r="K14" s="197"/>
      <c r="L14" s="198"/>
    </row>
    <row r="15" spans="1:12">
      <c r="A15" s="92"/>
      <c r="B15" s="82"/>
      <c r="C15" s="91" t="s">
        <v>84</v>
      </c>
      <c r="D15" s="84"/>
      <c r="E15" s="60"/>
      <c r="F15" s="196"/>
      <c r="G15" s="197"/>
      <c r="H15" s="197"/>
      <c r="I15" s="197"/>
      <c r="J15" s="197"/>
      <c r="K15" s="197"/>
      <c r="L15" s="198"/>
    </row>
    <row r="16" spans="1:12">
      <c r="A16" s="92"/>
      <c r="B16" s="82"/>
      <c r="C16" s="91" t="s">
        <v>86</v>
      </c>
      <c r="D16" s="84"/>
      <c r="E16" s="60"/>
      <c r="F16" s="196"/>
      <c r="G16" s="197"/>
      <c r="H16" s="197"/>
      <c r="I16" s="197"/>
      <c r="J16" s="197"/>
      <c r="K16" s="197"/>
      <c r="L16" s="198"/>
    </row>
    <row r="17" spans="1:12">
      <c r="A17" s="92"/>
      <c r="B17" s="82"/>
      <c r="C17" s="93" t="s">
        <v>20</v>
      </c>
      <c r="D17" s="94" t="s">
        <v>21</v>
      </c>
      <c r="E17" s="62"/>
      <c r="F17" s="196"/>
      <c r="G17" s="197"/>
      <c r="H17" s="197"/>
      <c r="I17" s="197"/>
      <c r="J17" s="197"/>
      <c r="K17" s="197"/>
      <c r="L17" s="198"/>
    </row>
    <row r="18" spans="1:12">
      <c r="A18" s="92"/>
      <c r="B18" s="82"/>
      <c r="C18" s="93"/>
      <c r="D18" s="95" t="s">
        <v>80</v>
      </c>
      <c r="E18" s="62"/>
      <c r="F18" s="196"/>
      <c r="G18" s="197"/>
      <c r="H18" s="197"/>
      <c r="I18" s="197"/>
      <c r="J18" s="197"/>
      <c r="K18" s="197"/>
      <c r="L18" s="198"/>
    </row>
    <row r="19" spans="1:12">
      <c r="A19" s="92"/>
      <c r="B19" s="82"/>
      <c r="C19" s="93"/>
      <c r="D19" s="94" t="s">
        <v>22</v>
      </c>
      <c r="E19" s="62"/>
      <c r="F19" s="196"/>
      <c r="G19" s="197"/>
      <c r="H19" s="197"/>
      <c r="I19" s="197"/>
      <c r="J19" s="197"/>
      <c r="K19" s="197"/>
      <c r="L19" s="198"/>
    </row>
    <row r="20" spans="1:12">
      <c r="A20" s="92"/>
      <c r="B20" s="82"/>
      <c r="C20" s="93"/>
      <c r="D20" s="95" t="s">
        <v>81</v>
      </c>
      <c r="E20" s="62"/>
      <c r="F20" s="196"/>
      <c r="G20" s="197"/>
      <c r="H20" s="197"/>
      <c r="I20" s="197"/>
      <c r="J20" s="197"/>
      <c r="K20" s="197"/>
      <c r="L20" s="198"/>
    </row>
    <row r="21" spans="1:12">
      <c r="A21" s="92"/>
      <c r="B21" s="82" t="s">
        <v>44</v>
      </c>
      <c r="C21" s="83"/>
      <c r="D21" s="84"/>
      <c r="E21" s="63"/>
      <c r="F21" s="196"/>
      <c r="G21" s="197"/>
      <c r="H21" s="197"/>
      <c r="I21" s="197"/>
      <c r="J21" s="197"/>
      <c r="K21" s="197"/>
      <c r="L21" s="198"/>
    </row>
    <row r="22" spans="1:12">
      <c r="A22" s="92"/>
      <c r="B22" s="83"/>
      <c r="C22" s="91" t="s">
        <v>87</v>
      </c>
      <c r="D22" s="84"/>
      <c r="E22" s="62"/>
      <c r="F22" s="196"/>
      <c r="G22" s="197"/>
      <c r="H22" s="197"/>
      <c r="I22" s="197"/>
      <c r="J22" s="197"/>
      <c r="K22" s="197"/>
      <c r="L22" s="198"/>
    </row>
    <row r="23" spans="1:12">
      <c r="A23" s="92"/>
      <c r="B23" s="83"/>
      <c r="C23" s="96" t="s">
        <v>20</v>
      </c>
      <c r="D23" s="97" t="s">
        <v>40</v>
      </c>
      <c r="E23" s="63"/>
      <c r="F23" s="196"/>
      <c r="G23" s="197"/>
      <c r="H23" s="197"/>
      <c r="I23" s="197"/>
      <c r="J23" s="197"/>
      <c r="K23" s="197"/>
      <c r="L23" s="198"/>
    </row>
    <row r="24" spans="1:12" ht="15.6">
      <c r="A24" s="85" t="s">
        <v>91</v>
      </c>
      <c r="B24" s="86"/>
      <c r="C24" s="87"/>
      <c r="D24" s="88"/>
      <c r="E24" s="60"/>
      <c r="F24" s="196"/>
      <c r="G24" s="197"/>
      <c r="H24" s="197"/>
      <c r="I24" s="197"/>
      <c r="J24" s="197"/>
      <c r="K24" s="197"/>
      <c r="L24" s="198"/>
    </row>
    <row r="25" spans="1:12">
      <c r="A25" s="81"/>
      <c r="B25" s="82" t="s">
        <v>43</v>
      </c>
      <c r="C25" s="83"/>
      <c r="D25" s="84"/>
      <c r="E25" s="60"/>
      <c r="F25" s="196"/>
      <c r="G25" s="197"/>
      <c r="H25" s="197"/>
      <c r="I25" s="197"/>
      <c r="J25" s="197"/>
      <c r="K25" s="197"/>
      <c r="L25" s="198"/>
    </row>
    <row r="26" spans="1:12" ht="11.4">
      <c r="A26" s="92"/>
      <c r="B26" s="83"/>
      <c r="C26" s="91" t="s">
        <v>88</v>
      </c>
      <c r="D26" s="84"/>
      <c r="E26" s="64"/>
      <c r="F26" s="196"/>
      <c r="G26" s="197"/>
      <c r="H26" s="197"/>
      <c r="I26" s="197"/>
      <c r="J26" s="197"/>
      <c r="K26" s="197"/>
      <c r="L26" s="198"/>
    </row>
    <row r="27" spans="1:12" ht="11.4">
      <c r="A27" s="92"/>
      <c r="B27" s="83"/>
      <c r="C27" s="96" t="s">
        <v>20</v>
      </c>
      <c r="D27" s="97" t="s">
        <v>45</v>
      </c>
      <c r="E27" s="60"/>
      <c r="F27" s="199"/>
      <c r="G27" s="200"/>
      <c r="H27" s="200"/>
      <c r="I27" s="200"/>
      <c r="J27" s="200"/>
      <c r="K27" s="200"/>
      <c r="L27" s="201"/>
    </row>
    <row r="28" spans="1:12">
      <c r="A28" s="92"/>
      <c r="B28" s="82" t="s">
        <v>41</v>
      </c>
      <c r="C28" s="91"/>
      <c r="D28" s="84"/>
      <c r="E28" s="60"/>
    </row>
    <row r="29" spans="1:12" ht="12.45" customHeight="1">
      <c r="A29" s="92"/>
      <c r="B29" s="83"/>
      <c r="C29" s="98" t="s">
        <v>68</v>
      </c>
      <c r="D29" s="84"/>
      <c r="E29" s="60"/>
      <c r="F29" s="208" t="s">
        <v>95</v>
      </c>
      <c r="G29" s="209"/>
      <c r="H29" s="209"/>
      <c r="I29" s="209"/>
      <c r="J29" s="209"/>
      <c r="K29" s="209"/>
      <c r="L29" s="210"/>
    </row>
    <row r="30" spans="1:12">
      <c r="A30" s="92"/>
      <c r="B30" s="82" t="s">
        <v>69</v>
      </c>
      <c r="C30" s="99"/>
      <c r="D30" s="94"/>
      <c r="E30" s="60"/>
      <c r="F30" s="211"/>
      <c r="G30" s="212"/>
      <c r="H30" s="212"/>
      <c r="I30" s="212"/>
      <c r="J30" s="212"/>
      <c r="K30" s="212"/>
      <c r="L30" s="213"/>
    </row>
    <row r="31" spans="1:12">
      <c r="A31" s="92"/>
      <c r="B31" s="82"/>
      <c r="C31" s="108" t="s">
        <v>89</v>
      </c>
      <c r="D31" s="94"/>
      <c r="E31" s="60"/>
      <c r="F31" s="73"/>
      <c r="G31" s="74"/>
      <c r="H31" s="74"/>
      <c r="I31" s="74"/>
      <c r="J31" s="74"/>
      <c r="K31" s="74"/>
      <c r="L31" s="75"/>
    </row>
    <row r="32" spans="1:12" s="55" customFormat="1" ht="15">
      <c r="A32" s="92"/>
      <c r="B32" s="82"/>
      <c r="C32" s="108" t="s">
        <v>90</v>
      </c>
      <c r="D32" s="100"/>
      <c r="E32" s="61"/>
      <c r="F32" s="76"/>
      <c r="G32" s="77"/>
      <c r="H32" s="77"/>
      <c r="I32" s="77"/>
      <c r="J32" s="77"/>
      <c r="K32" s="77"/>
      <c r="L32" s="78"/>
    </row>
    <row r="33" spans="1:12" ht="15.6">
      <c r="A33" s="85" t="s">
        <v>51</v>
      </c>
      <c r="B33" s="86"/>
      <c r="C33" s="87"/>
      <c r="D33" s="88"/>
      <c r="E33" s="60"/>
      <c r="F33" s="73"/>
      <c r="G33" s="74"/>
      <c r="H33" s="74"/>
      <c r="I33" s="74"/>
      <c r="J33" s="74"/>
      <c r="K33" s="74"/>
      <c r="L33" s="75"/>
    </row>
    <row r="34" spans="1:12">
      <c r="A34" s="81"/>
      <c r="B34" s="82" t="s">
        <v>50</v>
      </c>
      <c r="C34" s="83"/>
      <c r="D34" s="84"/>
      <c r="E34" s="60"/>
      <c r="F34" s="73"/>
      <c r="G34" s="74"/>
      <c r="H34" s="74"/>
      <c r="I34" s="74"/>
      <c r="J34" s="74"/>
      <c r="K34" s="74"/>
      <c r="L34" s="75"/>
    </row>
    <row r="35" spans="1:12">
      <c r="A35" s="81"/>
      <c r="B35" s="82"/>
      <c r="C35" s="90" t="s">
        <v>70</v>
      </c>
      <c r="D35" s="84"/>
      <c r="E35" s="60"/>
      <c r="F35" s="73"/>
      <c r="G35" s="74"/>
      <c r="H35" s="74"/>
      <c r="I35" s="74"/>
      <c r="J35" s="74"/>
      <c r="K35" s="74"/>
      <c r="L35" s="75"/>
    </row>
    <row r="36" spans="1:12">
      <c r="A36" s="81"/>
      <c r="B36" s="82"/>
      <c r="C36" s="90" t="s">
        <v>92</v>
      </c>
      <c r="D36" s="84"/>
      <c r="E36" s="64"/>
      <c r="F36" s="73"/>
      <c r="G36" s="194"/>
      <c r="H36" s="194"/>
      <c r="I36" s="194"/>
      <c r="J36" s="194"/>
      <c r="K36" s="194"/>
      <c r="L36" s="75"/>
    </row>
    <row r="37" spans="1:12" ht="12" customHeight="1">
      <c r="A37" s="101"/>
      <c r="B37" s="102"/>
      <c r="C37" s="90" t="s">
        <v>71</v>
      </c>
      <c r="D37" s="97"/>
      <c r="E37" s="64"/>
      <c r="F37" s="76"/>
      <c r="G37" s="194" t="s">
        <v>34</v>
      </c>
      <c r="H37" s="194"/>
      <c r="I37" s="194"/>
      <c r="J37" s="194"/>
      <c r="K37" s="194"/>
      <c r="L37" s="78"/>
    </row>
    <row r="38" spans="1:12">
      <c r="A38" s="81"/>
      <c r="B38" s="82" t="s">
        <v>46</v>
      </c>
      <c r="C38" s="83"/>
      <c r="D38" s="84"/>
      <c r="E38" s="60"/>
      <c r="F38" s="73"/>
      <c r="G38" s="194"/>
      <c r="H38" s="194"/>
      <c r="I38" s="194"/>
      <c r="J38" s="194"/>
      <c r="K38" s="194"/>
      <c r="L38" s="75"/>
    </row>
    <row r="39" spans="1:12">
      <c r="A39" s="81"/>
      <c r="B39" s="82"/>
      <c r="C39" s="90" t="s">
        <v>119</v>
      </c>
      <c r="D39" s="84"/>
      <c r="E39" s="64"/>
      <c r="F39" s="73"/>
      <c r="G39" s="74"/>
      <c r="H39" s="74"/>
      <c r="I39" s="74"/>
      <c r="J39" s="74"/>
      <c r="K39" s="74"/>
      <c r="L39" s="75"/>
    </row>
    <row r="40" spans="1:12">
      <c r="A40" s="82"/>
      <c r="B40" s="82"/>
      <c r="C40" s="90" t="s">
        <v>72</v>
      </c>
      <c r="D40" s="84"/>
      <c r="E40" s="64"/>
      <c r="F40" s="73"/>
      <c r="G40" s="74"/>
      <c r="H40" s="74"/>
      <c r="I40" s="74"/>
      <c r="J40" s="74"/>
      <c r="K40" s="74"/>
      <c r="L40" s="75"/>
    </row>
    <row r="41" spans="1:12" ht="11.4">
      <c r="A41" s="90"/>
      <c r="B41" s="90"/>
      <c r="C41" s="90" t="s">
        <v>28</v>
      </c>
      <c r="D41" s="103"/>
      <c r="E41" s="66"/>
      <c r="F41" s="73"/>
      <c r="G41" s="74"/>
      <c r="H41" s="74"/>
      <c r="I41" s="74"/>
      <c r="J41" s="74"/>
      <c r="K41" s="74"/>
      <c r="L41" s="75"/>
    </row>
    <row r="42" spans="1:12" ht="11.4">
      <c r="A42" s="90"/>
      <c r="B42" s="90"/>
      <c r="C42" s="96"/>
      <c r="D42" s="104" t="s">
        <v>62</v>
      </c>
      <c r="E42" s="66"/>
      <c r="F42" s="73"/>
      <c r="G42" s="74"/>
      <c r="H42" s="74"/>
      <c r="I42" s="74"/>
      <c r="J42" s="74"/>
      <c r="K42" s="74"/>
      <c r="L42" s="75"/>
    </row>
    <row r="43" spans="1:12">
      <c r="A43" s="81"/>
      <c r="B43" s="82"/>
      <c r="C43" s="83"/>
      <c r="D43" s="104" t="s">
        <v>29</v>
      </c>
      <c r="E43" s="66"/>
      <c r="F43" s="73"/>
      <c r="G43" s="74"/>
      <c r="H43" s="74"/>
      <c r="I43" s="74"/>
      <c r="J43" s="74"/>
      <c r="K43" s="74"/>
      <c r="L43" s="75"/>
    </row>
    <row r="44" spans="1:12">
      <c r="A44" s="81"/>
      <c r="B44" s="82"/>
      <c r="C44" s="83" t="s">
        <v>98</v>
      </c>
      <c r="D44" s="104"/>
      <c r="E44" s="66"/>
      <c r="F44" s="73"/>
      <c r="G44" s="74"/>
      <c r="H44" s="74"/>
      <c r="I44" s="74"/>
      <c r="J44" s="74"/>
      <c r="K44" s="74"/>
      <c r="L44" s="75"/>
    </row>
    <row r="45" spans="1:12">
      <c r="A45" s="81"/>
      <c r="B45" s="109" t="s">
        <v>47</v>
      </c>
      <c r="C45" s="83"/>
      <c r="D45" s="84"/>
      <c r="E45" s="60"/>
      <c r="F45" s="73"/>
      <c r="G45" s="74"/>
      <c r="H45" s="74"/>
      <c r="I45" s="74"/>
      <c r="J45" s="74"/>
      <c r="K45" s="74"/>
      <c r="L45" s="75"/>
    </row>
    <row r="46" spans="1:12">
      <c r="A46" s="81"/>
      <c r="B46" s="82"/>
      <c r="C46" s="90" t="s">
        <v>119</v>
      </c>
      <c r="D46" s="84"/>
      <c r="E46" s="60"/>
      <c r="F46" s="73"/>
      <c r="G46" s="74"/>
      <c r="H46" s="74"/>
      <c r="I46" s="74"/>
      <c r="J46" s="74"/>
      <c r="K46" s="74"/>
      <c r="L46" s="75"/>
    </row>
    <row r="47" spans="1:12">
      <c r="A47" s="81"/>
      <c r="B47" s="82"/>
      <c r="C47" s="90" t="s">
        <v>73</v>
      </c>
      <c r="D47" s="84"/>
      <c r="E47" s="60"/>
      <c r="F47" s="73"/>
      <c r="G47" s="74"/>
      <c r="H47" s="74"/>
      <c r="I47" s="74"/>
      <c r="J47" s="74"/>
      <c r="K47" s="74"/>
      <c r="L47" s="75"/>
    </row>
    <row r="48" spans="1:12">
      <c r="A48" s="81"/>
      <c r="B48" s="90"/>
      <c r="C48" s="90" t="s">
        <v>28</v>
      </c>
      <c r="D48" s="103"/>
      <c r="E48" s="65"/>
      <c r="F48" s="73"/>
      <c r="G48" s="74"/>
      <c r="H48" s="74"/>
      <c r="I48" s="74"/>
      <c r="J48" s="74"/>
      <c r="K48" s="74"/>
      <c r="L48" s="75"/>
    </row>
    <row r="49" spans="1:12">
      <c r="A49" s="81"/>
      <c r="B49" s="90"/>
      <c r="C49" s="96"/>
      <c r="D49" s="104" t="s">
        <v>97</v>
      </c>
      <c r="E49" s="60"/>
      <c r="F49" s="73"/>
      <c r="G49" s="74"/>
      <c r="H49" s="74"/>
      <c r="I49" s="74"/>
      <c r="J49" s="74"/>
      <c r="K49" s="74"/>
      <c r="L49" s="75"/>
    </row>
    <row r="50" spans="1:12">
      <c r="A50" s="81"/>
      <c r="B50" s="82"/>
      <c r="C50" s="83"/>
      <c r="D50" s="104" t="s">
        <v>30</v>
      </c>
      <c r="E50" s="60"/>
      <c r="F50" s="73"/>
      <c r="G50" s="74"/>
      <c r="H50" s="74"/>
      <c r="I50" s="74"/>
      <c r="J50" s="74"/>
      <c r="K50" s="74"/>
      <c r="L50" s="75"/>
    </row>
    <row r="51" spans="1:12">
      <c r="A51" s="81"/>
      <c r="B51" s="82"/>
      <c r="C51" s="83" t="s">
        <v>98</v>
      </c>
      <c r="D51" s="104"/>
      <c r="E51" s="60"/>
      <c r="F51" s="73"/>
      <c r="G51" s="74"/>
      <c r="H51" s="74"/>
      <c r="I51" s="74"/>
      <c r="J51" s="74"/>
      <c r="K51" s="74"/>
      <c r="L51" s="75"/>
    </row>
    <row r="52" spans="1:12">
      <c r="A52" s="81"/>
      <c r="B52" s="68" t="s">
        <v>48</v>
      </c>
      <c r="C52" s="83"/>
      <c r="D52" s="84"/>
      <c r="E52" s="64"/>
      <c r="F52" s="79"/>
      <c r="G52" s="195" t="s">
        <v>35</v>
      </c>
      <c r="H52" s="195"/>
      <c r="I52" s="195"/>
      <c r="J52" s="195"/>
      <c r="K52" s="195"/>
      <c r="L52" s="80"/>
    </row>
    <row r="53" spans="1:12">
      <c r="A53" s="81"/>
      <c r="B53" s="82"/>
      <c r="C53" s="90" t="s">
        <v>70</v>
      </c>
      <c r="D53" s="84"/>
      <c r="E53" s="66"/>
    </row>
    <row r="54" spans="1:12">
      <c r="A54" s="81"/>
      <c r="B54" s="82"/>
      <c r="C54" s="90" t="s">
        <v>74</v>
      </c>
      <c r="D54" s="84"/>
      <c r="E54" s="66"/>
      <c r="F54" s="185" t="s">
        <v>96</v>
      </c>
      <c r="G54" s="186"/>
      <c r="H54" s="186"/>
      <c r="I54" s="186"/>
      <c r="J54" s="186"/>
      <c r="K54" s="186"/>
      <c r="L54" s="187"/>
    </row>
    <row r="55" spans="1:12">
      <c r="A55" s="81"/>
      <c r="B55" s="102"/>
      <c r="C55" s="90" t="s">
        <v>120</v>
      </c>
      <c r="D55" s="97"/>
      <c r="E55" s="66"/>
      <c r="F55" s="188"/>
      <c r="G55" s="189"/>
      <c r="H55" s="189"/>
      <c r="I55" s="189"/>
      <c r="J55" s="189"/>
      <c r="K55" s="189"/>
      <c r="L55" s="190"/>
    </row>
    <row r="56" spans="1:12">
      <c r="A56" s="81"/>
      <c r="B56" s="68" t="s">
        <v>49</v>
      </c>
      <c r="C56" s="83"/>
      <c r="D56" s="84"/>
      <c r="F56" s="188"/>
      <c r="G56" s="189"/>
      <c r="H56" s="189"/>
      <c r="I56" s="189"/>
      <c r="J56" s="189"/>
      <c r="K56" s="189"/>
      <c r="L56" s="190"/>
    </row>
    <row r="57" spans="1:12">
      <c r="A57" s="81"/>
      <c r="B57" s="82"/>
      <c r="C57" s="90" t="s">
        <v>121</v>
      </c>
      <c r="D57" s="84"/>
      <c r="F57" s="188"/>
      <c r="G57" s="189"/>
      <c r="H57" s="189"/>
      <c r="I57" s="189"/>
      <c r="J57" s="189"/>
      <c r="K57" s="189"/>
      <c r="L57" s="190"/>
    </row>
    <row r="58" spans="1:12">
      <c r="A58" s="81"/>
      <c r="B58" s="102"/>
      <c r="C58" s="90" t="s">
        <v>75</v>
      </c>
      <c r="D58" s="97"/>
      <c r="F58" s="188"/>
      <c r="G58" s="189"/>
      <c r="H58" s="189"/>
      <c r="I58" s="189"/>
      <c r="J58" s="189"/>
      <c r="K58" s="189"/>
      <c r="L58" s="190"/>
    </row>
    <row r="59" spans="1:12">
      <c r="A59" s="81"/>
      <c r="B59" s="102"/>
      <c r="C59" s="90" t="s">
        <v>76</v>
      </c>
      <c r="D59" s="97"/>
      <c r="F59" s="188"/>
      <c r="G59" s="189"/>
      <c r="H59" s="189"/>
      <c r="I59" s="189"/>
      <c r="J59" s="189"/>
      <c r="K59" s="189"/>
      <c r="L59" s="190"/>
    </row>
    <row r="60" spans="1:12">
      <c r="A60" s="81"/>
      <c r="B60" s="102"/>
      <c r="C60" s="90" t="s">
        <v>93</v>
      </c>
      <c r="D60" s="97"/>
      <c r="F60" s="188"/>
      <c r="G60" s="189"/>
      <c r="H60" s="189"/>
      <c r="I60" s="189"/>
      <c r="J60" s="189"/>
      <c r="K60" s="189"/>
      <c r="L60" s="190"/>
    </row>
    <row r="61" spans="1:12">
      <c r="A61" s="110"/>
      <c r="B61" s="82"/>
      <c r="C61" s="83"/>
      <c r="D61" s="104" t="s">
        <v>77</v>
      </c>
      <c r="F61" s="188"/>
      <c r="G61" s="189"/>
      <c r="H61" s="189"/>
      <c r="I61" s="189"/>
      <c r="J61" s="189"/>
      <c r="K61" s="189"/>
      <c r="L61" s="190"/>
    </row>
    <row r="62" spans="1:12">
      <c r="A62" s="110"/>
      <c r="B62" s="82"/>
      <c r="C62" s="83"/>
      <c r="D62" s="104" t="s">
        <v>78</v>
      </c>
      <c r="F62" s="188"/>
      <c r="G62" s="189"/>
      <c r="H62" s="189"/>
      <c r="I62" s="189"/>
      <c r="J62" s="189"/>
      <c r="K62" s="189"/>
      <c r="L62" s="190"/>
    </row>
    <row r="63" spans="1:12">
      <c r="A63" s="110"/>
      <c r="B63" s="82"/>
      <c r="C63" s="90" t="s">
        <v>79</v>
      </c>
      <c r="D63" s="104"/>
      <c r="F63" s="188"/>
      <c r="G63" s="189"/>
      <c r="H63" s="189"/>
      <c r="I63" s="189"/>
      <c r="J63" s="189"/>
      <c r="K63" s="189"/>
      <c r="L63" s="190"/>
    </row>
    <row r="64" spans="1:12">
      <c r="A64" s="69"/>
      <c r="B64" s="70"/>
      <c r="C64" s="71"/>
      <c r="D64" s="72"/>
      <c r="F64" s="191"/>
      <c r="G64" s="192"/>
      <c r="H64" s="192"/>
      <c r="I64" s="192"/>
      <c r="J64" s="192"/>
      <c r="K64" s="192"/>
      <c r="L64" s="193"/>
    </row>
    <row r="65" spans="1:3" ht="11.4">
      <c r="A65" s="111" t="s">
        <v>115</v>
      </c>
      <c r="B65" s="112" t="s">
        <v>116</v>
      </c>
      <c r="C65" s="112"/>
    </row>
    <row r="66" spans="1:3" ht="11.4">
      <c r="A66" s="111"/>
      <c r="B66" s="112" t="s">
        <v>117</v>
      </c>
      <c r="C66" s="112"/>
    </row>
    <row r="67" spans="1:3" ht="11.4">
      <c r="A67" s="111"/>
      <c r="B67" s="112" t="s">
        <v>118</v>
      </c>
      <c r="C67" s="113"/>
    </row>
  </sheetData>
  <mergeCells count="9">
    <mergeCell ref="F54:L64"/>
    <mergeCell ref="G38:K38"/>
    <mergeCell ref="G52:K52"/>
    <mergeCell ref="F4:L27"/>
    <mergeCell ref="A2:D2"/>
    <mergeCell ref="F2:L2"/>
    <mergeCell ref="F29:L30"/>
    <mergeCell ref="G37:K37"/>
    <mergeCell ref="G36:K3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0AE06-F707-42CD-A1E5-2C0CD41FE738}">
  <dimension ref="A2:H27"/>
  <sheetViews>
    <sheetView tabSelected="1" topLeftCell="A11" zoomScale="110" zoomScaleNormal="110" workbookViewId="0">
      <selection activeCell="E27" sqref="E27"/>
    </sheetView>
  </sheetViews>
  <sheetFormatPr defaultColWidth="8.77734375" defaultRowHeight="13.8"/>
  <cols>
    <col min="1" max="1" width="8.77734375" style="26"/>
    <col min="2" max="2" width="14.21875" style="25" customWidth="1"/>
    <col min="3" max="3" width="8.77734375" style="25" customWidth="1"/>
    <col min="4" max="4" width="14.21875" style="25" customWidth="1"/>
    <col min="5" max="5" width="20.88671875" style="25" customWidth="1"/>
    <col min="6" max="6" width="22.77734375" style="25" bestFit="1" customWidth="1"/>
    <col min="7" max="7" width="31.33203125" style="25" customWidth="1"/>
    <col min="8" max="8" width="15.77734375" style="38" customWidth="1"/>
    <col min="9" max="9" width="5.44140625" style="26" customWidth="1"/>
    <col min="10" max="16384" width="8.77734375" style="26"/>
  </cols>
  <sheetData>
    <row r="2" spans="1:8" s="46" customFormat="1" ht="27.6">
      <c r="A2" s="159" t="s">
        <v>64</v>
      </c>
      <c r="B2" s="159" t="s">
        <v>63</v>
      </c>
      <c r="C2" s="159" t="s">
        <v>65</v>
      </c>
      <c r="D2" s="159" t="s">
        <v>52</v>
      </c>
      <c r="E2" s="159" t="s">
        <v>66</v>
      </c>
      <c r="F2" s="159" t="s">
        <v>53</v>
      </c>
      <c r="G2" s="159" t="s">
        <v>54</v>
      </c>
      <c r="H2" s="45"/>
    </row>
    <row r="3" spans="1:8">
      <c r="A3" s="160">
        <v>1</v>
      </c>
      <c r="B3" s="160"/>
      <c r="C3" s="217">
        <v>1</v>
      </c>
      <c r="D3" s="161" t="s">
        <v>270</v>
      </c>
      <c r="E3" s="162" t="s">
        <v>295</v>
      </c>
      <c r="F3" s="162" t="s">
        <v>296</v>
      </c>
      <c r="G3" s="161" t="s">
        <v>297</v>
      </c>
    </row>
    <row r="4" spans="1:8">
      <c r="A4" s="160">
        <f>A3+1</f>
        <v>2</v>
      </c>
      <c r="B4" s="160"/>
      <c r="C4" s="218"/>
      <c r="D4" s="163" t="s">
        <v>271</v>
      </c>
      <c r="E4" s="160" t="s">
        <v>298</v>
      </c>
      <c r="F4" s="160" t="s">
        <v>299</v>
      </c>
      <c r="G4" s="163" t="s">
        <v>300</v>
      </c>
    </row>
    <row r="5" spans="1:8">
      <c r="A5" s="160">
        <f t="shared" ref="A5:A27" si="0">A4+1</f>
        <v>3</v>
      </c>
      <c r="B5" s="160"/>
      <c r="C5" s="219"/>
      <c r="D5" s="163" t="s">
        <v>272</v>
      </c>
      <c r="E5" s="160" t="s">
        <v>301</v>
      </c>
      <c r="F5" s="160" t="s">
        <v>302</v>
      </c>
      <c r="G5" s="163" t="s">
        <v>303</v>
      </c>
    </row>
    <row r="6" spans="1:8">
      <c r="A6" s="167">
        <f t="shared" si="0"/>
        <v>4</v>
      </c>
      <c r="B6" s="167"/>
      <c r="C6" s="214">
        <v>2</v>
      </c>
      <c r="D6" s="164" t="s">
        <v>273</v>
      </c>
      <c r="E6" s="165" t="s">
        <v>304</v>
      </c>
      <c r="F6" s="165" t="s">
        <v>305</v>
      </c>
      <c r="G6" s="164" t="s">
        <v>306</v>
      </c>
    </row>
    <row r="7" spans="1:8">
      <c r="A7" s="167">
        <f t="shared" si="0"/>
        <v>5</v>
      </c>
      <c r="B7" s="167"/>
      <c r="C7" s="215"/>
      <c r="D7" s="166" t="s">
        <v>274</v>
      </c>
      <c r="E7" s="167" t="s">
        <v>307</v>
      </c>
      <c r="F7" s="167" t="s">
        <v>308</v>
      </c>
      <c r="G7" s="166" t="s">
        <v>309</v>
      </c>
    </row>
    <row r="8" spans="1:8">
      <c r="A8" s="167">
        <f t="shared" si="0"/>
        <v>6</v>
      </c>
      <c r="B8" s="167"/>
      <c r="C8" s="216"/>
      <c r="D8" s="166" t="s">
        <v>275</v>
      </c>
      <c r="E8" s="167" t="s">
        <v>310</v>
      </c>
      <c r="F8" s="167" t="s">
        <v>311</v>
      </c>
      <c r="G8" s="166" t="s">
        <v>312</v>
      </c>
    </row>
    <row r="9" spans="1:8">
      <c r="A9" s="160">
        <f t="shared" si="0"/>
        <v>7</v>
      </c>
      <c r="B9" s="160"/>
      <c r="C9" s="217">
        <v>3</v>
      </c>
      <c r="D9" s="161" t="s">
        <v>276</v>
      </c>
      <c r="E9" s="162" t="s">
        <v>313</v>
      </c>
      <c r="F9" s="162" t="s">
        <v>314</v>
      </c>
      <c r="G9" s="161" t="s">
        <v>315</v>
      </c>
    </row>
    <row r="10" spans="1:8">
      <c r="A10" s="160">
        <f t="shared" si="0"/>
        <v>8</v>
      </c>
      <c r="B10" s="160"/>
      <c r="C10" s="218"/>
      <c r="D10" s="163" t="s">
        <v>277</v>
      </c>
      <c r="E10" s="160" t="s">
        <v>316</v>
      </c>
      <c r="F10" s="160" t="s">
        <v>317</v>
      </c>
      <c r="G10" s="163" t="s">
        <v>318</v>
      </c>
    </row>
    <row r="11" spans="1:8">
      <c r="A11" s="160">
        <f t="shared" si="0"/>
        <v>9</v>
      </c>
      <c r="B11" s="160"/>
      <c r="C11" s="218"/>
      <c r="D11" s="163" t="s">
        <v>278</v>
      </c>
      <c r="E11" s="160" t="s">
        <v>319</v>
      </c>
      <c r="F11" s="160" t="s">
        <v>320</v>
      </c>
      <c r="G11" s="163" t="s">
        <v>321</v>
      </c>
    </row>
    <row r="12" spans="1:8">
      <c r="A12" s="160">
        <f t="shared" si="0"/>
        <v>10</v>
      </c>
      <c r="B12" s="160"/>
      <c r="C12" s="219"/>
      <c r="D12" s="163" t="s">
        <v>279</v>
      </c>
      <c r="E12" s="160" t="s">
        <v>322</v>
      </c>
      <c r="F12" s="168" t="s">
        <v>323</v>
      </c>
      <c r="G12" s="163" t="s">
        <v>324</v>
      </c>
    </row>
    <row r="13" spans="1:8">
      <c r="A13" s="167">
        <f t="shared" si="0"/>
        <v>11</v>
      </c>
      <c r="B13" s="167"/>
      <c r="C13" s="214">
        <v>4</v>
      </c>
      <c r="D13" s="164" t="s">
        <v>280</v>
      </c>
      <c r="E13" s="165" t="s">
        <v>325</v>
      </c>
      <c r="F13" s="165" t="s">
        <v>326</v>
      </c>
      <c r="G13" s="164" t="s">
        <v>327</v>
      </c>
    </row>
    <row r="14" spans="1:8">
      <c r="A14" s="167">
        <f t="shared" si="0"/>
        <v>12</v>
      </c>
      <c r="B14" s="167"/>
      <c r="C14" s="215"/>
      <c r="D14" s="166" t="s">
        <v>281</v>
      </c>
      <c r="E14" s="167" t="s">
        <v>328</v>
      </c>
      <c r="F14" s="167" t="s">
        <v>329</v>
      </c>
      <c r="G14" s="166" t="s">
        <v>330</v>
      </c>
    </row>
    <row r="15" spans="1:8">
      <c r="A15" s="167">
        <f t="shared" si="0"/>
        <v>13</v>
      </c>
      <c r="B15" s="167"/>
      <c r="C15" s="216"/>
      <c r="D15" s="166" t="s">
        <v>282</v>
      </c>
      <c r="E15" s="167" t="s">
        <v>331</v>
      </c>
      <c r="F15" s="167" t="s">
        <v>332</v>
      </c>
      <c r="G15" s="166" t="s">
        <v>333</v>
      </c>
    </row>
    <row r="16" spans="1:8">
      <c r="A16" s="160">
        <f t="shared" si="0"/>
        <v>14</v>
      </c>
      <c r="B16" s="160"/>
      <c r="C16" s="217">
        <v>5</v>
      </c>
      <c r="D16" s="161" t="s">
        <v>283</v>
      </c>
      <c r="E16" s="162" t="s">
        <v>334</v>
      </c>
      <c r="F16" s="162" t="s">
        <v>335</v>
      </c>
      <c r="G16" s="161" t="s">
        <v>336</v>
      </c>
    </row>
    <row r="17" spans="1:7">
      <c r="A17" s="160">
        <f t="shared" si="0"/>
        <v>15</v>
      </c>
      <c r="B17" s="160"/>
      <c r="C17" s="218"/>
      <c r="D17" s="163" t="s">
        <v>284</v>
      </c>
      <c r="E17" s="160" t="s">
        <v>337</v>
      </c>
      <c r="F17" s="160" t="s">
        <v>338</v>
      </c>
      <c r="G17" s="163" t="s">
        <v>339</v>
      </c>
    </row>
    <row r="18" spans="1:7">
      <c r="A18" s="160">
        <f t="shared" si="0"/>
        <v>16</v>
      </c>
      <c r="B18" s="160"/>
      <c r="C18" s="218"/>
      <c r="D18" s="163" t="s">
        <v>285</v>
      </c>
      <c r="E18" s="160" t="s">
        <v>340</v>
      </c>
      <c r="F18" s="160" t="s">
        <v>341</v>
      </c>
      <c r="G18" s="163" t="s">
        <v>342</v>
      </c>
    </row>
    <row r="19" spans="1:7">
      <c r="A19" s="160">
        <f t="shared" si="0"/>
        <v>17</v>
      </c>
      <c r="B19" s="160"/>
      <c r="C19" s="219"/>
      <c r="D19" s="163" t="s">
        <v>286</v>
      </c>
      <c r="E19" s="160" t="s">
        <v>343</v>
      </c>
      <c r="F19" s="168" t="s">
        <v>344</v>
      </c>
      <c r="G19" s="163" t="s">
        <v>345</v>
      </c>
    </row>
    <row r="20" spans="1:7">
      <c r="A20" s="167">
        <f t="shared" si="0"/>
        <v>18</v>
      </c>
      <c r="B20" s="167"/>
      <c r="C20" s="214">
        <v>6</v>
      </c>
      <c r="D20" s="164" t="s">
        <v>287</v>
      </c>
      <c r="E20" s="165" t="s">
        <v>346</v>
      </c>
      <c r="F20" s="165" t="s">
        <v>347</v>
      </c>
      <c r="G20" s="164" t="s">
        <v>348</v>
      </c>
    </row>
    <row r="21" spans="1:7">
      <c r="A21" s="167">
        <f t="shared" si="0"/>
        <v>19</v>
      </c>
      <c r="B21" s="167"/>
      <c r="C21" s="215"/>
      <c r="D21" s="166" t="s">
        <v>288</v>
      </c>
      <c r="E21" s="167" t="s">
        <v>349</v>
      </c>
      <c r="F21" s="167" t="s">
        <v>350</v>
      </c>
      <c r="G21" s="166" t="s">
        <v>351</v>
      </c>
    </row>
    <row r="22" spans="1:7">
      <c r="A22" s="167">
        <f t="shared" si="0"/>
        <v>20</v>
      </c>
      <c r="B22" s="167"/>
      <c r="C22" s="215"/>
      <c r="D22" s="166" t="s">
        <v>289</v>
      </c>
      <c r="E22" s="167" t="s">
        <v>352</v>
      </c>
      <c r="F22" s="167" t="s">
        <v>353</v>
      </c>
      <c r="G22" s="166" t="s">
        <v>354</v>
      </c>
    </row>
    <row r="23" spans="1:7">
      <c r="A23" s="167">
        <f t="shared" si="0"/>
        <v>21</v>
      </c>
      <c r="B23" s="167"/>
      <c r="C23" s="216"/>
      <c r="D23" s="166" t="s">
        <v>290</v>
      </c>
      <c r="E23" s="167" t="s">
        <v>355</v>
      </c>
      <c r="F23" s="167" t="s">
        <v>356</v>
      </c>
      <c r="G23" s="166" t="s">
        <v>357</v>
      </c>
    </row>
    <row r="24" spans="1:7">
      <c r="A24" s="160">
        <f t="shared" si="0"/>
        <v>22</v>
      </c>
      <c r="B24" s="160"/>
      <c r="C24" s="217">
        <v>7</v>
      </c>
      <c r="D24" s="161" t="s">
        <v>291</v>
      </c>
      <c r="E24" s="162" t="s">
        <v>358</v>
      </c>
      <c r="F24" s="162" t="s">
        <v>359</v>
      </c>
      <c r="G24" s="161" t="s">
        <v>360</v>
      </c>
    </row>
    <row r="25" spans="1:7">
      <c r="A25" s="160">
        <f t="shared" si="0"/>
        <v>23</v>
      </c>
      <c r="B25" s="160"/>
      <c r="C25" s="218"/>
      <c r="D25" s="163" t="s">
        <v>292</v>
      </c>
      <c r="E25" s="160" t="s">
        <v>361</v>
      </c>
      <c r="F25" s="160" t="s">
        <v>362</v>
      </c>
      <c r="G25" s="163" t="s">
        <v>363</v>
      </c>
    </row>
    <row r="26" spans="1:7">
      <c r="A26" s="160">
        <f t="shared" si="0"/>
        <v>24</v>
      </c>
      <c r="B26" s="160"/>
      <c r="C26" s="218"/>
      <c r="D26" s="163" t="s">
        <v>293</v>
      </c>
      <c r="E26" s="160" t="s">
        <v>364</v>
      </c>
      <c r="F26" s="160" t="s">
        <v>365</v>
      </c>
      <c r="G26" s="163" t="s">
        <v>366</v>
      </c>
    </row>
    <row r="27" spans="1:7">
      <c r="A27" s="160">
        <f t="shared" si="0"/>
        <v>25</v>
      </c>
      <c r="B27" s="160"/>
      <c r="C27" s="219"/>
      <c r="D27" s="163" t="s">
        <v>294</v>
      </c>
      <c r="E27" s="160" t="s">
        <v>367</v>
      </c>
      <c r="F27" s="160" t="s">
        <v>368</v>
      </c>
      <c r="G27" s="163" t="s">
        <v>369</v>
      </c>
    </row>
  </sheetData>
  <mergeCells count="7">
    <mergeCell ref="C20:C23"/>
    <mergeCell ref="C24:C27"/>
    <mergeCell ref="C9:C12"/>
    <mergeCell ref="C3:C5"/>
    <mergeCell ref="C6:C8"/>
    <mergeCell ref="C13:C15"/>
    <mergeCell ref="C16:C19"/>
  </mergeCells>
  <pageMargins left="0.7" right="0.7" top="0.75" bottom="0.75" header="0.3" footer="0.3"/>
  <pageSetup orientation="portrait" r:id="rId1"/>
  <ignoredErrors>
    <ignoredError sqref="D3:D27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88287-4D7D-4F6B-9D77-525B2C59E674}">
  <dimension ref="C6:M26"/>
  <sheetViews>
    <sheetView topLeftCell="A3" zoomScale="130" zoomScaleNormal="130" workbookViewId="0">
      <selection activeCell="E8" sqref="E8"/>
    </sheetView>
  </sheetViews>
  <sheetFormatPr defaultRowHeight="13.2"/>
  <cols>
    <col min="4" max="4" width="4" customWidth="1"/>
    <col min="6" max="6" width="9.21875" customWidth="1"/>
    <col min="7" max="7" width="36" customWidth="1"/>
    <col min="8" max="8" width="16.77734375" customWidth="1"/>
    <col min="10" max="10" width="8.88671875" style="16" hidden="1" customWidth="1"/>
    <col min="11" max="11" width="30" style="15" hidden="1" customWidth="1"/>
    <col min="12" max="12" width="26.77734375" style="15" hidden="1" customWidth="1"/>
    <col min="13" max="13" width="8.88671875" style="15"/>
  </cols>
  <sheetData>
    <row r="6" spans="3:12">
      <c r="C6" s="220" t="s">
        <v>136</v>
      </c>
      <c r="D6" s="220"/>
      <c r="E6" s="220"/>
      <c r="F6" s="28" t="s">
        <v>137</v>
      </c>
      <c r="G6" s="28" t="s">
        <v>126</v>
      </c>
      <c r="H6" s="220" t="s">
        <v>135</v>
      </c>
    </row>
    <row r="7" spans="3:12">
      <c r="C7" s="220"/>
      <c r="D7" s="220"/>
      <c r="E7" s="220"/>
      <c r="F7" s="27" t="s">
        <v>138</v>
      </c>
      <c r="G7" s="27" t="s">
        <v>139</v>
      </c>
      <c r="H7" s="220"/>
    </row>
    <row r="8" spans="3:12">
      <c r="C8" s="29">
        <v>0.77083333333333337</v>
      </c>
      <c r="D8" s="30" t="s">
        <v>140</v>
      </c>
      <c r="E8" s="31">
        <f>C8+TIME(0,20,0)</f>
        <v>0.78472222222222221</v>
      </c>
      <c r="F8" s="32">
        <v>1</v>
      </c>
      <c r="G8" s="33" t="s">
        <v>143</v>
      </c>
      <c r="H8" s="33" t="s">
        <v>141</v>
      </c>
      <c r="J8" s="36">
        <v>2</v>
      </c>
      <c r="K8" s="15" t="str">
        <f>IF(J8="","",VLOOKUP(J8,$J$20:K26,2,FALSE))</f>
        <v>Lê Nguyên Long</v>
      </c>
      <c r="L8" s="15" t="str">
        <f t="shared" ref="L8:L14" si="0">"("&amp;K8&amp;")"</f>
        <v>(Lê Nguyên Long)</v>
      </c>
    </row>
    <row r="9" spans="3:12">
      <c r="C9" s="29">
        <f>C8+TIME(0,20,0)</f>
        <v>0.78472222222222221</v>
      </c>
      <c r="D9" s="30" t="s">
        <v>140</v>
      </c>
      <c r="E9" s="31">
        <f t="shared" ref="E9:E13" si="1">C9+TIME(0,20,0)</f>
        <v>0.79861111111111105</v>
      </c>
      <c r="F9" s="32">
        <v>2</v>
      </c>
      <c r="G9" s="33" t="s">
        <v>144</v>
      </c>
      <c r="H9" s="33"/>
      <c r="J9" s="36">
        <v>6</v>
      </c>
      <c r="K9" s="15" t="str">
        <f>IF(J9="","",VLOOKUP(J9,$J$20:K27,2,FALSE))</f>
        <v>Nguyễn Ngọc Quý</v>
      </c>
      <c r="L9" s="15" t="str">
        <f t="shared" si="0"/>
        <v>(Nguyễn Ngọc Quý)</v>
      </c>
    </row>
    <row r="10" spans="3:12">
      <c r="C10" s="29">
        <f t="shared" ref="C10:C13" si="2">C9+TIME(0,20,0)</f>
        <v>0.79861111111111105</v>
      </c>
      <c r="D10" s="30" t="s">
        <v>140</v>
      </c>
      <c r="E10" s="31">
        <f t="shared" si="1"/>
        <v>0.81249999999999989</v>
      </c>
      <c r="F10" s="32">
        <v>3</v>
      </c>
      <c r="G10" s="33" t="s">
        <v>145</v>
      </c>
      <c r="H10" s="33"/>
      <c r="J10" s="36">
        <v>3</v>
      </c>
      <c r="K10" s="15" t="str">
        <f>IF(J10="","",VLOOKUP(J10,$J$20:K28,2,FALSE))</f>
        <v>Trần Vĩnh Phát</v>
      </c>
      <c r="L10" s="15" t="str">
        <f t="shared" si="0"/>
        <v>(Trần Vĩnh Phát)</v>
      </c>
    </row>
    <row r="11" spans="3:12">
      <c r="C11" s="29">
        <f t="shared" si="2"/>
        <v>0.81249999999999989</v>
      </c>
      <c r="D11" s="30" t="s">
        <v>140</v>
      </c>
      <c r="E11" s="31">
        <f t="shared" si="1"/>
        <v>0.82638888888888873</v>
      </c>
      <c r="F11" s="32">
        <v>4</v>
      </c>
      <c r="G11" s="33" t="s">
        <v>146</v>
      </c>
      <c r="H11" s="33"/>
      <c r="J11" s="36">
        <v>1</v>
      </c>
      <c r="K11" s="15" t="str">
        <f>IF(J11="","",VLOOKUP(J11,$J$20:K29,2,FALSE))</f>
        <v>Nguyễn Hồng Danh</v>
      </c>
      <c r="L11" s="15" t="str">
        <f t="shared" si="0"/>
        <v>(Nguyễn Hồng Danh)</v>
      </c>
    </row>
    <row r="12" spans="3:12">
      <c r="C12" s="29">
        <f t="shared" si="2"/>
        <v>0.82638888888888873</v>
      </c>
      <c r="D12" s="30" t="s">
        <v>140</v>
      </c>
      <c r="E12" s="31">
        <f t="shared" si="1"/>
        <v>0.84027777777777757</v>
      </c>
      <c r="F12" s="32">
        <v>5</v>
      </c>
      <c r="G12" s="33" t="s">
        <v>147</v>
      </c>
      <c r="H12" s="33"/>
      <c r="J12" s="36">
        <v>4</v>
      </c>
      <c r="K12" s="15" t="str">
        <f>IF(J12="","",VLOOKUP(J12,$J$20:K30,2,FALSE))</f>
        <v>Đặng Văn Sang</v>
      </c>
      <c r="L12" s="15" t="str">
        <f t="shared" si="0"/>
        <v>(Đặng Văn Sang)</v>
      </c>
    </row>
    <row r="13" spans="3:12">
      <c r="C13" s="29">
        <f t="shared" si="2"/>
        <v>0.84027777777777757</v>
      </c>
      <c r="D13" s="30" t="s">
        <v>140</v>
      </c>
      <c r="E13" s="31">
        <f t="shared" si="1"/>
        <v>0.85416666666666641</v>
      </c>
      <c r="F13" s="32">
        <v>6</v>
      </c>
      <c r="G13" s="33" t="s">
        <v>148</v>
      </c>
      <c r="H13" s="33"/>
      <c r="J13" s="36">
        <v>5</v>
      </c>
      <c r="K13" s="15" t="str">
        <f>IF(J13="","",VLOOKUP(J13,$J$20:K31,2,FALSE))</f>
        <v>Nguyễn Lê Anh Trí</v>
      </c>
      <c r="L13" s="15" t="str">
        <f t="shared" si="0"/>
        <v>(Nguyễn Lê Anh Trí)</v>
      </c>
    </row>
    <row r="14" spans="3:12" hidden="1">
      <c r="C14" s="29"/>
      <c r="D14" s="30"/>
      <c r="E14" s="31"/>
      <c r="F14" s="32"/>
      <c r="G14" s="33"/>
      <c r="H14" s="33"/>
      <c r="J14" s="36"/>
      <c r="K14" s="15" t="str">
        <f>IF(J14="","",VLOOKUP(J14,$J$20:K32,2,FALSE))</f>
        <v/>
      </c>
      <c r="L14" s="15" t="str">
        <f t="shared" si="0"/>
        <v>()</v>
      </c>
    </row>
    <row r="15" spans="3:12">
      <c r="C15" s="29"/>
      <c r="D15" s="30"/>
      <c r="E15" s="31"/>
      <c r="F15" s="221" t="s">
        <v>142</v>
      </c>
      <c r="G15" s="222"/>
      <c r="H15" s="33"/>
    </row>
    <row r="17" spans="3:11">
      <c r="C17" s="43"/>
      <c r="D17" s="43"/>
      <c r="E17" s="43"/>
      <c r="F17" s="41"/>
      <c r="G17" s="41"/>
      <c r="H17" s="43"/>
    </row>
    <row r="18" spans="3:11">
      <c r="C18" s="43"/>
      <c r="D18" s="43"/>
      <c r="E18" s="43"/>
      <c r="F18" s="39"/>
      <c r="G18" s="39"/>
      <c r="H18" s="43"/>
    </row>
    <row r="19" spans="3:11">
      <c r="C19" s="39"/>
      <c r="D19" s="39"/>
      <c r="E19" s="39"/>
      <c r="F19" s="40"/>
      <c r="G19" s="39"/>
      <c r="H19" s="42"/>
    </row>
    <row r="20" spans="3:11">
      <c r="C20" s="39"/>
      <c r="D20" s="39"/>
      <c r="E20" s="39"/>
      <c r="F20" s="40"/>
      <c r="G20" s="39"/>
      <c r="H20" s="42"/>
      <c r="J20" s="16">
        <v>1</v>
      </c>
      <c r="K20" s="15" t="s">
        <v>102</v>
      </c>
    </row>
    <row r="21" spans="3:11">
      <c r="C21" s="39"/>
      <c r="D21" s="39"/>
      <c r="E21" s="39"/>
      <c r="F21" s="40"/>
      <c r="G21" s="39"/>
      <c r="H21" s="42"/>
      <c r="J21" s="16">
        <v>2</v>
      </c>
      <c r="K21" s="15" t="s">
        <v>100</v>
      </c>
    </row>
    <row r="22" spans="3:11">
      <c r="C22" s="39"/>
      <c r="D22" s="39"/>
      <c r="E22" s="39"/>
      <c r="F22" s="40"/>
      <c r="G22" s="39"/>
      <c r="H22" s="42"/>
      <c r="J22" s="16">
        <v>3</v>
      </c>
      <c r="K22" s="15" t="s">
        <v>103</v>
      </c>
    </row>
    <row r="23" spans="3:11">
      <c r="C23" s="39"/>
      <c r="D23" s="39"/>
      <c r="E23" s="39"/>
      <c r="F23" s="40"/>
      <c r="G23" s="39"/>
      <c r="H23" s="42"/>
      <c r="J23" s="16">
        <v>4</v>
      </c>
      <c r="K23" s="15" t="s">
        <v>99</v>
      </c>
    </row>
    <row r="24" spans="3:11">
      <c r="J24" s="16">
        <v>5</v>
      </c>
      <c r="K24" s="15" t="s">
        <v>101</v>
      </c>
    </row>
    <row r="25" spans="3:11">
      <c r="J25" s="16">
        <v>6</v>
      </c>
      <c r="K25" s="15" t="s">
        <v>104</v>
      </c>
    </row>
    <row r="26" spans="3:11">
      <c r="J26" s="16">
        <v>7</v>
      </c>
    </row>
  </sheetData>
  <mergeCells count="3">
    <mergeCell ref="C6:E7"/>
    <mergeCell ref="H6:H7"/>
    <mergeCell ref="F15:G1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53886-D40A-434B-8B96-358DAAA4E7F7}">
  <sheetPr>
    <tabColor theme="4" tint="-0.249977111117893"/>
  </sheetPr>
  <dimension ref="A1:M49"/>
  <sheetViews>
    <sheetView topLeftCell="A22" zoomScale="89" zoomScaleNormal="89" workbookViewId="0">
      <selection activeCell="D21" sqref="D21"/>
    </sheetView>
  </sheetViews>
  <sheetFormatPr defaultColWidth="9.21875" defaultRowHeight="13.2"/>
  <cols>
    <col min="1" max="1" width="8.21875" style="1" customWidth="1"/>
    <col min="2" max="2" width="13" style="1" customWidth="1"/>
    <col min="3" max="3" width="7.21875" style="2" bestFit="1" customWidth="1"/>
    <col min="4" max="4" width="80.33203125" style="1" customWidth="1"/>
    <col min="5" max="5" width="7.77734375" style="1" customWidth="1"/>
    <col min="6" max="6" width="15.33203125" style="1" customWidth="1"/>
    <col min="7" max="7" width="9.21875" style="10"/>
    <col min="8" max="8" width="10.21875" style="1" bestFit="1" customWidth="1"/>
    <col min="9" max="16384" width="9.21875" style="1"/>
  </cols>
  <sheetData>
    <row r="1" spans="1:7">
      <c r="A1" t="s">
        <v>9</v>
      </c>
    </row>
    <row r="2" spans="1:7">
      <c r="A2" t="s">
        <v>10</v>
      </c>
    </row>
    <row r="3" spans="1:7">
      <c r="A3" t="s">
        <v>11</v>
      </c>
    </row>
    <row r="6" spans="1:7" ht="20.399999999999999">
      <c r="A6" s="241" t="s">
        <v>0</v>
      </c>
      <c r="B6" s="241"/>
      <c r="C6" s="241"/>
      <c r="D6" s="241"/>
      <c r="E6" s="241"/>
      <c r="F6" s="241"/>
    </row>
    <row r="7" spans="1:7" ht="15">
      <c r="D7" s="4" t="s">
        <v>268</v>
      </c>
      <c r="E7" s="3"/>
      <c r="F7" s="3"/>
      <c r="G7" s="11"/>
    </row>
    <row r="8" spans="1:7" ht="15">
      <c r="D8" s="4" t="s">
        <v>269</v>
      </c>
      <c r="E8" s="3"/>
      <c r="F8" s="3"/>
      <c r="G8" s="11"/>
    </row>
    <row r="9" spans="1:7" ht="13.8" thickBot="1"/>
    <row r="10" spans="1:7" customFormat="1" ht="36.75" customHeight="1" thickBot="1">
      <c r="A10" s="242" t="s">
        <v>1</v>
      </c>
      <c r="B10" s="243"/>
      <c r="C10" s="127" t="s">
        <v>16</v>
      </c>
      <c r="D10" s="158" t="s">
        <v>2</v>
      </c>
      <c r="E10" s="158" t="s">
        <v>14</v>
      </c>
      <c r="F10" s="128" t="s">
        <v>3</v>
      </c>
      <c r="G10" s="10"/>
    </row>
    <row r="11" spans="1:7" ht="15">
      <c r="A11" s="227">
        <v>14</v>
      </c>
      <c r="B11" s="238" t="s">
        <v>4</v>
      </c>
      <c r="C11" s="21">
        <v>45670</v>
      </c>
      <c r="D11" s="119" t="s">
        <v>23</v>
      </c>
      <c r="E11" s="22" t="s">
        <v>155</v>
      </c>
      <c r="F11" s="37"/>
    </row>
    <row r="12" spans="1:7" ht="90">
      <c r="A12" s="228"/>
      <c r="B12" s="239"/>
      <c r="C12" s="8">
        <f>C11+2</f>
        <v>45672</v>
      </c>
      <c r="D12" s="171" t="s">
        <v>38</v>
      </c>
      <c r="E12" s="9" t="s">
        <v>156</v>
      </c>
      <c r="F12" s="18"/>
    </row>
    <row r="13" spans="1:7" ht="135.6" thickBot="1">
      <c r="A13" s="229"/>
      <c r="B13" s="240"/>
      <c r="C13" s="19">
        <f>C12+2</f>
        <v>45674</v>
      </c>
      <c r="D13" s="172" t="s">
        <v>371</v>
      </c>
      <c r="E13" s="19" t="s">
        <v>157</v>
      </c>
      <c r="F13" s="129"/>
    </row>
    <row r="14" spans="1:7" ht="105">
      <c r="A14" s="227">
        <f>A11+1</f>
        <v>15</v>
      </c>
      <c r="B14" s="238" t="s">
        <v>13</v>
      </c>
      <c r="C14" s="21">
        <f>C11+7</f>
        <v>45677</v>
      </c>
      <c r="D14" s="17" t="s">
        <v>33</v>
      </c>
      <c r="E14" s="22" t="s">
        <v>155</v>
      </c>
      <c r="F14" s="37"/>
    </row>
    <row r="15" spans="1:7" ht="105">
      <c r="A15" s="228"/>
      <c r="B15" s="239"/>
      <c r="C15" s="8">
        <f t="shared" ref="C15:C31" si="0">C12+7</f>
        <v>45679</v>
      </c>
      <c r="D15" s="120" t="s">
        <v>374</v>
      </c>
      <c r="E15" s="9" t="s">
        <v>156</v>
      </c>
      <c r="F15" s="18"/>
    </row>
    <row r="16" spans="1:7" ht="15.6" thickBot="1">
      <c r="A16" s="229"/>
      <c r="B16" s="240"/>
      <c r="C16" s="175">
        <f t="shared" si="0"/>
        <v>45681</v>
      </c>
      <c r="D16" s="173"/>
      <c r="E16" s="177" t="s">
        <v>157</v>
      </c>
      <c r="F16" s="34"/>
    </row>
    <row r="17" spans="1:13" ht="15">
      <c r="A17" s="227">
        <f>A14+1</f>
        <v>16</v>
      </c>
      <c r="B17" s="238"/>
      <c r="C17" s="179">
        <f t="shared" si="0"/>
        <v>45684</v>
      </c>
      <c r="D17" s="223" t="s">
        <v>370</v>
      </c>
      <c r="E17" s="180" t="s">
        <v>155</v>
      </c>
      <c r="F17" s="37"/>
      <c r="G17" s="12"/>
    </row>
    <row r="18" spans="1:13" ht="15">
      <c r="A18" s="228"/>
      <c r="B18" s="239"/>
      <c r="C18" s="183">
        <f t="shared" si="0"/>
        <v>45686</v>
      </c>
      <c r="D18" s="224"/>
      <c r="E18" s="184" t="s">
        <v>156</v>
      </c>
      <c r="F18" s="18"/>
      <c r="G18" s="12"/>
    </row>
    <row r="19" spans="1:13" ht="15.6" thickBot="1">
      <c r="A19" s="229"/>
      <c r="B19" s="240"/>
      <c r="C19" s="181">
        <f t="shared" si="0"/>
        <v>45688</v>
      </c>
      <c r="D19" s="225"/>
      <c r="E19" s="182" t="s">
        <v>157</v>
      </c>
      <c r="F19" s="34"/>
      <c r="G19" s="12"/>
    </row>
    <row r="20" spans="1:13" ht="15" customHeight="1">
      <c r="A20" s="227">
        <f t="shared" ref="A20" si="1">A17+1</f>
        <v>17</v>
      </c>
      <c r="B20" s="230" t="s">
        <v>15</v>
      </c>
      <c r="C20" s="176">
        <f t="shared" si="0"/>
        <v>45691</v>
      </c>
      <c r="D20" s="174"/>
      <c r="E20" s="178" t="s">
        <v>155</v>
      </c>
      <c r="F20" s="37"/>
      <c r="G20" s="12"/>
    </row>
    <row r="21" spans="1:13" ht="75">
      <c r="A21" s="228"/>
      <c r="B21" s="231"/>
      <c r="C21" s="8">
        <f t="shared" si="0"/>
        <v>45693</v>
      </c>
      <c r="D21" s="120" t="s">
        <v>372</v>
      </c>
      <c r="E21" s="9" t="s">
        <v>156</v>
      </c>
      <c r="F21" s="23"/>
      <c r="G21" s="12"/>
    </row>
    <row r="22" spans="1:13" ht="120.6" thickBot="1">
      <c r="A22" s="229"/>
      <c r="B22" s="232"/>
      <c r="C22" s="19">
        <f t="shared" si="0"/>
        <v>45695</v>
      </c>
      <c r="D22" s="115" t="s">
        <v>376</v>
      </c>
      <c r="E22" s="20" t="s">
        <v>157</v>
      </c>
      <c r="F22" s="34"/>
      <c r="G22" s="12"/>
    </row>
    <row r="23" spans="1:13" ht="120">
      <c r="A23" s="227">
        <f t="shared" ref="A23:A26" si="2">A20+1</f>
        <v>18</v>
      </c>
      <c r="B23" s="230" t="s">
        <v>12</v>
      </c>
      <c r="C23" s="21">
        <f t="shared" si="0"/>
        <v>45698</v>
      </c>
      <c r="D23" s="170" t="s">
        <v>377</v>
      </c>
      <c r="E23" s="22" t="s">
        <v>155</v>
      </c>
      <c r="F23" s="124"/>
      <c r="G23" s="12"/>
    </row>
    <row r="24" spans="1:13" ht="135">
      <c r="A24" s="228"/>
      <c r="B24" s="231"/>
      <c r="C24" s="8">
        <f t="shared" si="0"/>
        <v>45700</v>
      </c>
      <c r="D24" s="7" t="s">
        <v>375</v>
      </c>
      <c r="E24" s="9" t="s">
        <v>156</v>
      </c>
      <c r="F24" s="18"/>
      <c r="G24" s="12"/>
    </row>
    <row r="25" spans="1:13" ht="165.6" thickBot="1">
      <c r="A25" s="229"/>
      <c r="B25" s="232"/>
      <c r="C25" s="19">
        <f t="shared" si="0"/>
        <v>45702</v>
      </c>
      <c r="D25" s="115" t="s">
        <v>154</v>
      </c>
      <c r="E25" s="20" t="s">
        <v>157</v>
      </c>
      <c r="F25" s="35"/>
      <c r="G25" s="12"/>
    </row>
    <row r="26" spans="1:13" ht="75">
      <c r="A26" s="227">
        <f t="shared" si="2"/>
        <v>19</v>
      </c>
      <c r="B26" s="230" t="s">
        <v>12</v>
      </c>
      <c r="C26" s="21">
        <f t="shared" si="0"/>
        <v>45705</v>
      </c>
      <c r="D26" s="125" t="s">
        <v>379</v>
      </c>
      <c r="E26" s="22" t="s">
        <v>155</v>
      </c>
      <c r="F26" s="124"/>
      <c r="G26" s="12"/>
    </row>
    <row r="27" spans="1:13" ht="15">
      <c r="A27" s="228"/>
      <c r="B27" s="231"/>
      <c r="C27" s="8">
        <f t="shared" si="0"/>
        <v>45707</v>
      </c>
      <c r="D27" s="126" t="s">
        <v>149</v>
      </c>
      <c r="E27" s="9" t="s">
        <v>156</v>
      </c>
      <c r="F27" s="18"/>
      <c r="G27" s="12"/>
    </row>
    <row r="28" spans="1:13" ht="30.6" thickBot="1">
      <c r="A28" s="229"/>
      <c r="B28" s="232"/>
      <c r="C28" s="19">
        <f t="shared" si="0"/>
        <v>45709</v>
      </c>
      <c r="D28" s="114" t="s">
        <v>378</v>
      </c>
      <c r="E28" s="20" t="s">
        <v>157</v>
      </c>
      <c r="F28" s="35"/>
      <c r="G28" s="12"/>
      <c r="M28" s="1">
        <v>2</v>
      </c>
    </row>
    <row r="29" spans="1:13" ht="30">
      <c r="A29" s="227">
        <f t="shared" ref="A29" si="3">A26+1</f>
        <v>20</v>
      </c>
      <c r="B29" s="230" t="s">
        <v>12</v>
      </c>
      <c r="C29" s="21">
        <f t="shared" si="0"/>
        <v>45712</v>
      </c>
      <c r="D29" s="130" t="s">
        <v>373</v>
      </c>
      <c r="E29" s="22" t="s">
        <v>155</v>
      </c>
      <c r="F29" s="124"/>
      <c r="G29" s="12"/>
    </row>
    <row r="30" spans="1:13" ht="15" customHeight="1">
      <c r="A30" s="228"/>
      <c r="B30" s="231"/>
      <c r="C30" s="8">
        <f t="shared" si="0"/>
        <v>45714</v>
      </c>
      <c r="D30" s="169" t="s">
        <v>150</v>
      </c>
      <c r="E30" s="9" t="s">
        <v>156</v>
      </c>
      <c r="F30" s="18"/>
      <c r="G30" s="12"/>
    </row>
    <row r="31" spans="1:13" ht="16.5" customHeight="1" thickBot="1">
      <c r="A31" s="229"/>
      <c r="B31" s="232"/>
      <c r="C31" s="19">
        <f t="shared" si="0"/>
        <v>45716</v>
      </c>
      <c r="D31" s="114" t="s">
        <v>150</v>
      </c>
      <c r="E31" s="20" t="s">
        <v>157</v>
      </c>
      <c r="F31" s="35"/>
      <c r="G31" s="12"/>
    </row>
    <row r="32" spans="1:13" ht="14.25" customHeight="1">
      <c r="A32" s="237" t="s">
        <v>59</v>
      </c>
      <c r="B32" s="237"/>
      <c r="C32" s="237"/>
      <c r="D32" s="5"/>
      <c r="E32" s="5"/>
      <c r="F32" s="5"/>
      <c r="G32" s="12"/>
    </row>
    <row r="33" spans="1:7" ht="14.25" customHeight="1">
      <c r="A33" s="156"/>
      <c r="B33" s="226" t="s">
        <v>36</v>
      </c>
      <c r="C33" s="226"/>
      <c r="D33" s="226"/>
      <c r="E33" s="226"/>
      <c r="F33" s="226"/>
      <c r="G33" s="12"/>
    </row>
    <row r="34" spans="1:7" ht="14.25" customHeight="1">
      <c r="A34" s="156"/>
      <c r="B34" s="226" t="s">
        <v>17</v>
      </c>
      <c r="C34" s="226"/>
      <c r="D34" s="226"/>
      <c r="E34" s="226"/>
      <c r="F34" s="226"/>
      <c r="G34" s="12"/>
    </row>
    <row r="35" spans="1:7" ht="14.25" customHeight="1">
      <c r="A35" s="156"/>
      <c r="B35" s="157" t="s">
        <v>55</v>
      </c>
      <c r="C35" s="235" t="s">
        <v>24</v>
      </c>
      <c r="D35" s="236"/>
      <c r="E35" s="24"/>
      <c r="F35" s="24"/>
      <c r="G35" s="12"/>
    </row>
    <row r="36" spans="1:7" ht="14.25" customHeight="1">
      <c r="A36" s="156"/>
      <c r="B36" s="234" t="s">
        <v>56</v>
      </c>
      <c r="C36" s="235" t="s">
        <v>25</v>
      </c>
      <c r="D36" s="236"/>
      <c r="E36" s="24"/>
      <c r="F36" s="24"/>
      <c r="G36" s="12"/>
    </row>
    <row r="37" spans="1:7" ht="14.25" customHeight="1">
      <c r="A37" s="156"/>
      <c r="B37" s="234"/>
      <c r="C37" s="235" t="s">
        <v>158</v>
      </c>
      <c r="D37" s="236"/>
      <c r="E37" s="24"/>
      <c r="F37" s="24"/>
      <c r="G37" s="12"/>
    </row>
    <row r="38" spans="1:7" ht="14.25" customHeight="1">
      <c r="A38" s="156"/>
      <c r="B38" s="226" t="s">
        <v>8</v>
      </c>
      <c r="C38" s="226"/>
      <c r="D38" s="226"/>
      <c r="E38" s="226"/>
      <c r="F38" s="226"/>
      <c r="G38" s="12"/>
    </row>
    <row r="39" spans="1:7" ht="14.25" customHeight="1">
      <c r="A39" s="156"/>
      <c r="B39" s="226" t="s">
        <v>5</v>
      </c>
      <c r="C39" s="226"/>
      <c r="D39" s="226"/>
      <c r="E39" s="226"/>
      <c r="F39" s="226"/>
    </row>
    <row r="40" spans="1:7" ht="14.25" customHeight="1">
      <c r="A40" s="156"/>
      <c r="B40" s="6"/>
      <c r="C40" s="233" t="s">
        <v>6</v>
      </c>
      <c r="D40" s="233"/>
      <c r="E40" s="233"/>
      <c r="F40" s="233"/>
    </row>
    <row r="41" spans="1:7" ht="16.5" customHeight="1">
      <c r="A41" s="5"/>
      <c r="B41" s="6"/>
      <c r="C41" s="233" t="s">
        <v>7</v>
      </c>
      <c r="D41" s="233"/>
      <c r="E41" s="233"/>
      <c r="F41" s="233"/>
    </row>
    <row r="42" spans="1:7" ht="14.25" customHeight="1">
      <c r="B42" s="226" t="s">
        <v>57</v>
      </c>
      <c r="C42" s="226"/>
      <c r="D42" s="226"/>
      <c r="E42" s="226"/>
      <c r="F42" s="226"/>
    </row>
    <row r="43" spans="1:7" ht="14.25" customHeight="1">
      <c r="B43" s="226" t="s">
        <v>58</v>
      </c>
      <c r="C43" s="226"/>
      <c r="D43" s="226"/>
      <c r="E43" s="226"/>
      <c r="F43" s="226"/>
    </row>
    <row r="44" spans="1:7" ht="16.05" customHeight="1">
      <c r="B44" s="226" t="s">
        <v>32</v>
      </c>
      <c r="C44" s="226"/>
      <c r="D44" s="226"/>
    </row>
    <row r="45" spans="1:7" ht="16.05" customHeight="1">
      <c r="C45" s="226" t="s">
        <v>31</v>
      </c>
      <c r="D45" s="226"/>
    </row>
    <row r="46" spans="1:7" ht="16.05" customHeight="1">
      <c r="C46" s="226" t="s">
        <v>37</v>
      </c>
      <c r="D46" s="226"/>
    </row>
    <row r="47" spans="1:7" ht="16.05" customHeight="1">
      <c r="B47" s="226" t="s">
        <v>39</v>
      </c>
      <c r="C47" s="226"/>
      <c r="D47" s="226"/>
    </row>
    <row r="48" spans="1:7" ht="15">
      <c r="C48" s="226"/>
      <c r="D48" s="226"/>
      <c r="E48" s="226"/>
    </row>
    <row r="49" spans="3:5" ht="15">
      <c r="C49" s="226"/>
      <c r="D49" s="226"/>
      <c r="E49" s="226"/>
    </row>
  </sheetData>
  <mergeCells count="36">
    <mergeCell ref="A6:F6"/>
    <mergeCell ref="A10:B10"/>
    <mergeCell ref="A11:A13"/>
    <mergeCell ref="B11:B13"/>
    <mergeCell ref="A14:A16"/>
    <mergeCell ref="B14:B16"/>
    <mergeCell ref="A17:A19"/>
    <mergeCell ref="B17:B19"/>
    <mergeCell ref="A20:A22"/>
    <mergeCell ref="B20:B22"/>
    <mergeCell ref="A23:A25"/>
    <mergeCell ref="B23:B25"/>
    <mergeCell ref="B39:F39"/>
    <mergeCell ref="C40:F40"/>
    <mergeCell ref="A26:A28"/>
    <mergeCell ref="B26:B28"/>
    <mergeCell ref="A32:C32"/>
    <mergeCell ref="B33:F33"/>
    <mergeCell ref="B34:F34"/>
    <mergeCell ref="C35:D35"/>
    <mergeCell ref="D17:D19"/>
    <mergeCell ref="B47:D47"/>
    <mergeCell ref="C48:E48"/>
    <mergeCell ref="C49:E49"/>
    <mergeCell ref="A29:A31"/>
    <mergeCell ref="B29:B31"/>
    <mergeCell ref="C41:F41"/>
    <mergeCell ref="B42:F42"/>
    <mergeCell ref="B43:F43"/>
    <mergeCell ref="B44:D44"/>
    <mergeCell ref="C45:D45"/>
    <mergeCell ref="C46:D46"/>
    <mergeCell ref="B36:B37"/>
    <mergeCell ref="C36:D36"/>
    <mergeCell ref="C37:D37"/>
    <mergeCell ref="B38:F3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E528C-F90B-4D7F-8512-F590D0C1B231}">
  <dimension ref="B2:Y51"/>
  <sheetViews>
    <sheetView zoomScale="91" zoomScaleNormal="91" workbookViewId="0">
      <selection activeCell="AB21" sqref="AB21"/>
    </sheetView>
  </sheetViews>
  <sheetFormatPr defaultRowHeight="13.2"/>
  <cols>
    <col min="2" max="2" width="5.77734375" hidden="1" customWidth="1"/>
    <col min="3" max="3" width="13.5546875" hidden="1" customWidth="1"/>
    <col min="4" max="5" width="7.33203125" hidden="1" customWidth="1"/>
    <col min="6" max="6" width="14.88671875" hidden="1" customWidth="1"/>
    <col min="7" max="7" width="59.33203125" hidden="1" customWidth="1"/>
    <col min="8" max="8" width="8.88671875" customWidth="1"/>
    <col min="9" max="24" width="4.88671875" customWidth="1"/>
  </cols>
  <sheetData>
    <row r="2" spans="2:25" s="47" customFormat="1" ht="12">
      <c r="B2" s="244" t="s">
        <v>125</v>
      </c>
      <c r="C2" s="244" t="s">
        <v>126</v>
      </c>
      <c r="D2" s="244" t="s">
        <v>127</v>
      </c>
      <c r="E2" s="244"/>
      <c r="F2" s="244" t="s">
        <v>135</v>
      </c>
      <c r="G2" s="244" t="s">
        <v>3</v>
      </c>
      <c r="I2" s="246">
        <v>45676</v>
      </c>
      <c r="J2" s="246"/>
      <c r="K2" s="246">
        <v>45694</v>
      </c>
      <c r="L2" s="246"/>
      <c r="M2" s="247">
        <v>45695</v>
      </c>
      <c r="N2" s="247"/>
      <c r="O2" s="246">
        <v>45701</v>
      </c>
      <c r="P2" s="246"/>
      <c r="Q2" s="245">
        <v>45706</v>
      </c>
      <c r="R2" s="245"/>
      <c r="S2" s="248">
        <v>45707</v>
      </c>
      <c r="T2" s="248"/>
      <c r="U2" s="248">
        <v>45711</v>
      </c>
      <c r="V2" s="248"/>
      <c r="W2" s="245">
        <v>45716</v>
      </c>
      <c r="X2" s="245"/>
    </row>
    <row r="3" spans="2:25" ht="13.8" thickBot="1">
      <c r="B3" s="244"/>
      <c r="C3" s="244"/>
      <c r="D3" s="256" t="s">
        <v>257</v>
      </c>
      <c r="E3" s="256"/>
      <c r="F3" s="244"/>
      <c r="G3" s="244"/>
      <c r="J3" s="48"/>
      <c r="K3" s="49"/>
      <c r="L3" s="48"/>
      <c r="M3" s="49"/>
      <c r="N3" s="48"/>
      <c r="O3" s="49"/>
      <c r="P3" s="121"/>
      <c r="Q3" s="49"/>
      <c r="R3" s="48"/>
      <c r="S3" s="121"/>
      <c r="T3" s="48"/>
      <c r="U3" s="49"/>
      <c r="V3" s="48"/>
      <c r="W3" s="49"/>
      <c r="X3" s="52"/>
    </row>
    <row r="4" spans="2:25" ht="13.8" thickTop="1">
      <c r="B4" s="244"/>
      <c r="C4" s="244"/>
      <c r="D4" s="13" t="s">
        <v>128</v>
      </c>
      <c r="E4" s="13" t="s">
        <v>129</v>
      </c>
      <c r="F4" s="244"/>
      <c r="G4" s="244"/>
      <c r="J4" s="50"/>
      <c r="K4" s="51"/>
      <c r="L4" s="50"/>
      <c r="M4" s="51"/>
      <c r="N4" s="50"/>
      <c r="O4" s="51"/>
      <c r="P4" s="122"/>
      <c r="Q4" s="51"/>
      <c r="R4" s="50"/>
      <c r="S4" s="122"/>
      <c r="T4" s="50"/>
      <c r="U4" s="51"/>
      <c r="V4" s="50"/>
      <c r="W4" s="51"/>
      <c r="X4" s="52"/>
    </row>
    <row r="5" spans="2:25">
      <c r="B5" s="14">
        <v>1</v>
      </c>
      <c r="C5" s="14" t="s">
        <v>130</v>
      </c>
      <c r="D5" s="14" t="s">
        <v>23</v>
      </c>
      <c r="E5" s="14"/>
      <c r="F5" s="257" t="s">
        <v>105</v>
      </c>
      <c r="G5" s="123"/>
      <c r="I5" s="255" t="s">
        <v>105</v>
      </c>
      <c r="J5" s="255"/>
      <c r="K5" s="255" t="s">
        <v>106</v>
      </c>
      <c r="L5" s="255"/>
      <c r="M5" s="254" t="s">
        <v>108</v>
      </c>
      <c r="N5" s="254"/>
      <c r="O5" s="248" t="s">
        <v>107</v>
      </c>
      <c r="P5" s="248"/>
      <c r="Q5" s="254" t="s">
        <v>110</v>
      </c>
      <c r="R5" s="254"/>
      <c r="S5" s="255" t="s">
        <v>109</v>
      </c>
      <c r="T5" s="255"/>
      <c r="U5" s="255" t="s">
        <v>111</v>
      </c>
      <c r="V5" s="255"/>
      <c r="W5" s="53"/>
      <c r="X5" s="53"/>
    </row>
    <row r="6" spans="2:25" ht="15.6" customHeight="1">
      <c r="B6" s="14">
        <v>2</v>
      </c>
      <c r="C6" s="14" t="s">
        <v>131</v>
      </c>
      <c r="D6" s="14" t="s">
        <v>23</v>
      </c>
      <c r="E6" s="14"/>
      <c r="F6" s="257"/>
      <c r="G6" s="123"/>
    </row>
    <row r="7" spans="2:25" ht="15.6" customHeight="1">
      <c r="B7" s="14">
        <v>3</v>
      </c>
      <c r="C7" s="14" t="s">
        <v>132</v>
      </c>
      <c r="D7" s="14"/>
      <c r="E7" s="14" t="s">
        <v>23</v>
      </c>
      <c r="F7" s="257"/>
      <c r="G7" s="123"/>
      <c r="Q7" s="249" t="s">
        <v>112</v>
      </c>
      <c r="R7" s="250"/>
      <c r="S7" s="152"/>
      <c r="T7" s="152"/>
      <c r="W7" s="249" t="s">
        <v>113</v>
      </c>
      <c r="X7" s="250"/>
    </row>
    <row r="8" spans="2:25" ht="15.6" customHeight="1">
      <c r="B8" s="14">
        <v>4</v>
      </c>
      <c r="C8" s="14" t="s">
        <v>133</v>
      </c>
      <c r="D8" s="14" t="s">
        <v>23</v>
      </c>
      <c r="E8" s="14"/>
      <c r="F8" s="257"/>
      <c r="G8" s="123" t="s">
        <v>259</v>
      </c>
      <c r="Q8" s="251"/>
      <c r="R8" s="252"/>
      <c r="S8" s="152"/>
      <c r="T8" s="152"/>
      <c r="W8" s="251"/>
      <c r="X8" s="252"/>
    </row>
    <row r="9" spans="2:25" ht="15.6" customHeight="1">
      <c r="B9" s="14">
        <v>5</v>
      </c>
      <c r="C9" s="14" t="s">
        <v>134</v>
      </c>
      <c r="D9" s="14" t="s">
        <v>23</v>
      </c>
      <c r="E9" s="14"/>
      <c r="F9" s="257"/>
      <c r="G9" s="123" t="s">
        <v>151</v>
      </c>
      <c r="Q9" s="253"/>
      <c r="R9" s="253"/>
      <c r="S9" s="253"/>
      <c r="T9" s="253"/>
      <c r="U9" s="253"/>
      <c r="V9" s="253" t="s">
        <v>114</v>
      </c>
      <c r="W9" s="253"/>
      <c r="X9" s="253"/>
      <c r="Y9" s="253"/>
    </row>
    <row r="10" spans="2:25" ht="15.6" customHeight="1">
      <c r="B10" s="14">
        <v>6</v>
      </c>
      <c r="C10" s="14" t="s">
        <v>152</v>
      </c>
      <c r="D10" s="14"/>
      <c r="E10" s="14" t="s">
        <v>23</v>
      </c>
      <c r="F10" s="257"/>
      <c r="G10" s="123"/>
      <c r="Q10" s="153"/>
      <c r="R10" s="153"/>
      <c r="S10" s="153"/>
      <c r="T10" s="153"/>
      <c r="U10" s="153"/>
      <c r="V10" s="153"/>
      <c r="W10" s="153"/>
      <c r="X10" s="153"/>
      <c r="Y10" s="153"/>
    </row>
    <row r="11" spans="2:25" ht="15.6" customHeight="1">
      <c r="B11" s="14">
        <v>7</v>
      </c>
      <c r="C11" s="14" t="s">
        <v>153</v>
      </c>
      <c r="D11" s="14" t="s">
        <v>23</v>
      </c>
      <c r="E11" s="14"/>
      <c r="F11" s="257"/>
      <c r="G11" s="123" t="s">
        <v>258</v>
      </c>
    </row>
    <row r="12" spans="2:25" ht="15.6" customHeight="1">
      <c r="B12" s="14">
        <v>8</v>
      </c>
      <c r="C12" s="14" t="s">
        <v>256</v>
      </c>
      <c r="D12" s="14"/>
      <c r="E12" s="14" t="s">
        <v>23</v>
      </c>
      <c r="F12" s="257"/>
      <c r="G12" s="123"/>
      <c r="J12" s="54" t="s">
        <v>122</v>
      </c>
    </row>
    <row r="13" spans="2:25" s="57" customFormat="1" ht="11.4">
      <c r="L13" s="151" t="s">
        <v>124</v>
      </c>
      <c r="M13" s="151"/>
      <c r="N13" s="151"/>
    </row>
    <row r="14" spans="2:25" s="57" customFormat="1" ht="11.4">
      <c r="L14" s="151" t="s">
        <v>123</v>
      </c>
      <c r="M14" s="151"/>
      <c r="N14" s="151"/>
    </row>
    <row r="15" spans="2:25">
      <c r="B15" s="244" t="s">
        <v>125</v>
      </c>
      <c r="C15" s="244" t="s">
        <v>126</v>
      </c>
      <c r="D15" s="244" t="s">
        <v>127</v>
      </c>
      <c r="E15" s="244"/>
      <c r="F15" s="244" t="s">
        <v>135</v>
      </c>
      <c r="G15" s="244" t="s">
        <v>3</v>
      </c>
    </row>
    <row r="16" spans="2:25" ht="13.2" customHeight="1">
      <c r="B16" s="244"/>
      <c r="C16" s="244"/>
      <c r="D16" s="256" t="s">
        <v>260</v>
      </c>
      <c r="E16" s="256"/>
      <c r="F16" s="244"/>
      <c r="G16" s="244"/>
    </row>
    <row r="17" spans="2:7">
      <c r="B17" s="244"/>
      <c r="C17" s="244"/>
      <c r="D17" s="13" t="s">
        <v>128</v>
      </c>
      <c r="E17" s="13" t="s">
        <v>129</v>
      </c>
      <c r="F17" s="244"/>
      <c r="G17" s="244"/>
    </row>
    <row r="18" spans="2:7" ht="16.5" customHeight="1">
      <c r="B18" s="14">
        <v>1</v>
      </c>
      <c r="C18" s="14" t="s">
        <v>130</v>
      </c>
      <c r="D18" s="14" t="s">
        <v>23</v>
      </c>
      <c r="E18" s="14"/>
      <c r="F18" s="257" t="s">
        <v>106</v>
      </c>
      <c r="G18" s="123"/>
    </row>
    <row r="19" spans="2:7" ht="16.5" customHeight="1">
      <c r="B19" s="14">
        <v>2</v>
      </c>
      <c r="C19" s="14" t="s">
        <v>131</v>
      </c>
      <c r="D19" s="14"/>
      <c r="E19" s="14" t="s">
        <v>23</v>
      </c>
      <c r="F19" s="257"/>
      <c r="G19" s="123"/>
    </row>
    <row r="20" spans="2:7" ht="16.5" customHeight="1">
      <c r="B20" s="14">
        <v>3</v>
      </c>
      <c r="C20" s="14" t="s">
        <v>132</v>
      </c>
      <c r="D20" s="14" t="s">
        <v>23</v>
      </c>
      <c r="E20" s="14"/>
      <c r="F20" s="257"/>
      <c r="G20" s="123"/>
    </row>
    <row r="21" spans="2:7" ht="16.5" customHeight="1">
      <c r="B21" s="14">
        <v>4</v>
      </c>
      <c r="C21" s="14" t="s">
        <v>133</v>
      </c>
      <c r="D21" s="14" t="s">
        <v>23</v>
      </c>
      <c r="E21" s="14"/>
      <c r="F21" s="257"/>
      <c r="G21" s="123"/>
    </row>
    <row r="22" spans="2:7" ht="16.5" customHeight="1">
      <c r="B22" s="14">
        <v>5</v>
      </c>
      <c r="C22" s="14" t="s">
        <v>134</v>
      </c>
      <c r="D22" s="14" t="s">
        <v>23</v>
      </c>
      <c r="E22" s="14"/>
      <c r="F22" s="257"/>
      <c r="G22" s="123"/>
    </row>
    <row r="23" spans="2:7" ht="16.5" customHeight="1">
      <c r="B23" s="14">
        <v>6</v>
      </c>
      <c r="C23" s="14" t="s">
        <v>152</v>
      </c>
      <c r="D23" s="14"/>
      <c r="E23" s="14" t="s">
        <v>23</v>
      </c>
      <c r="F23" s="257"/>
      <c r="G23" s="123"/>
    </row>
    <row r="24" spans="2:7" ht="16.5" customHeight="1">
      <c r="B24" s="14">
        <v>7</v>
      </c>
      <c r="C24" s="14" t="s">
        <v>153</v>
      </c>
      <c r="D24" s="14" t="s">
        <v>23</v>
      </c>
      <c r="E24" s="14"/>
      <c r="F24" s="257"/>
      <c r="G24" s="123"/>
    </row>
    <row r="25" spans="2:7" ht="16.5" customHeight="1">
      <c r="B25" s="14">
        <v>8</v>
      </c>
      <c r="C25" s="14" t="s">
        <v>256</v>
      </c>
      <c r="D25" s="14"/>
      <c r="E25" s="14" t="s">
        <v>23</v>
      </c>
      <c r="F25" s="257"/>
      <c r="G25" s="123"/>
    </row>
    <row r="28" spans="2:7">
      <c r="B28" s="244" t="s">
        <v>125</v>
      </c>
      <c r="C28" s="244" t="s">
        <v>126</v>
      </c>
      <c r="D28" s="244" t="s">
        <v>127</v>
      </c>
      <c r="E28" s="244"/>
      <c r="F28" s="244" t="s">
        <v>135</v>
      </c>
      <c r="G28" s="244" t="s">
        <v>3</v>
      </c>
    </row>
    <row r="29" spans="2:7">
      <c r="B29" s="244"/>
      <c r="C29" s="244"/>
      <c r="D29" s="256" t="s">
        <v>261</v>
      </c>
      <c r="E29" s="256"/>
      <c r="F29" s="244"/>
      <c r="G29" s="244"/>
    </row>
    <row r="30" spans="2:7">
      <c r="B30" s="244"/>
      <c r="C30" s="244"/>
      <c r="D30" s="13" t="s">
        <v>128</v>
      </c>
      <c r="E30" s="13" t="s">
        <v>129</v>
      </c>
      <c r="F30" s="244"/>
      <c r="G30" s="244"/>
    </row>
    <row r="31" spans="2:7" ht="16.5" customHeight="1">
      <c r="B31" s="14">
        <v>1</v>
      </c>
      <c r="C31" s="14" t="s">
        <v>130</v>
      </c>
      <c r="D31" s="14" t="s">
        <v>23</v>
      </c>
      <c r="E31" s="14"/>
      <c r="F31" s="257" t="s">
        <v>107</v>
      </c>
      <c r="G31" s="123" t="s">
        <v>262</v>
      </c>
    </row>
    <row r="32" spans="2:7" ht="16.5" customHeight="1">
      <c r="B32" s="14">
        <v>2</v>
      </c>
      <c r="C32" s="14" t="s">
        <v>131</v>
      </c>
      <c r="D32" s="14" t="s">
        <v>23</v>
      </c>
      <c r="E32" s="14"/>
      <c r="F32" s="257"/>
      <c r="G32" s="123" t="s">
        <v>262</v>
      </c>
    </row>
    <row r="33" spans="2:7" ht="16.5" customHeight="1">
      <c r="B33" s="14">
        <v>3</v>
      </c>
      <c r="C33" s="14" t="s">
        <v>132</v>
      </c>
      <c r="D33" s="14"/>
      <c r="E33" s="14" t="s">
        <v>23</v>
      </c>
      <c r="F33" s="257"/>
      <c r="G33" s="123"/>
    </row>
    <row r="34" spans="2:7" ht="16.5" customHeight="1">
      <c r="B34" s="14">
        <v>4</v>
      </c>
      <c r="C34" s="14" t="s">
        <v>133</v>
      </c>
      <c r="D34" s="14" t="s">
        <v>23</v>
      </c>
      <c r="E34" s="14"/>
      <c r="F34" s="257"/>
      <c r="G34" s="123" t="s">
        <v>262</v>
      </c>
    </row>
    <row r="35" spans="2:7" ht="16.5" customHeight="1">
      <c r="B35" s="14">
        <v>5</v>
      </c>
      <c r="C35" s="14" t="s">
        <v>134</v>
      </c>
      <c r="D35" s="14" t="s">
        <v>23</v>
      </c>
      <c r="E35" s="14"/>
      <c r="F35" s="257"/>
      <c r="G35" s="123" t="s">
        <v>263</v>
      </c>
    </row>
    <row r="36" spans="2:7" ht="16.5" customHeight="1">
      <c r="B36" s="14">
        <v>6</v>
      </c>
      <c r="C36" s="14" t="s">
        <v>152</v>
      </c>
      <c r="D36" s="14" t="s">
        <v>23</v>
      </c>
      <c r="E36" s="14"/>
      <c r="F36" s="257"/>
      <c r="G36" s="123" t="s">
        <v>262</v>
      </c>
    </row>
    <row r="37" spans="2:7" ht="16.5" customHeight="1">
      <c r="B37" s="14">
        <v>7</v>
      </c>
      <c r="C37" s="14" t="s">
        <v>153</v>
      </c>
      <c r="D37" s="14" t="s">
        <v>23</v>
      </c>
      <c r="E37" s="14"/>
      <c r="F37" s="257"/>
      <c r="G37" s="123" t="s">
        <v>262</v>
      </c>
    </row>
    <row r="38" spans="2:7" ht="16.5" customHeight="1">
      <c r="B38" s="14">
        <v>8</v>
      </c>
      <c r="C38" s="14" t="s">
        <v>256</v>
      </c>
      <c r="D38" s="14"/>
      <c r="E38" s="14" t="s">
        <v>23</v>
      </c>
      <c r="F38" s="257"/>
      <c r="G38" s="123"/>
    </row>
    <row r="41" spans="2:7">
      <c r="B41" s="244" t="s">
        <v>125</v>
      </c>
      <c r="C41" s="244" t="s">
        <v>126</v>
      </c>
      <c r="D41" s="244" t="s">
        <v>127</v>
      </c>
      <c r="E41" s="244"/>
      <c r="F41" s="244" t="s">
        <v>135</v>
      </c>
      <c r="G41" s="244" t="s">
        <v>3</v>
      </c>
    </row>
    <row r="42" spans="2:7">
      <c r="B42" s="244"/>
      <c r="C42" s="244"/>
      <c r="D42" s="256" t="s">
        <v>264</v>
      </c>
      <c r="E42" s="256"/>
      <c r="F42" s="244"/>
      <c r="G42" s="244"/>
    </row>
    <row r="43" spans="2:7">
      <c r="B43" s="244"/>
      <c r="C43" s="244"/>
      <c r="D43" s="13" t="s">
        <v>128</v>
      </c>
      <c r="E43" s="13" t="s">
        <v>129</v>
      </c>
      <c r="F43" s="244"/>
      <c r="G43" s="244"/>
    </row>
    <row r="44" spans="2:7">
      <c r="B44" s="14">
        <v>1</v>
      </c>
      <c r="C44" s="14" t="s">
        <v>130</v>
      </c>
      <c r="D44" s="14" t="s">
        <v>23</v>
      </c>
      <c r="E44" s="14"/>
      <c r="F44" s="257" t="s">
        <v>109</v>
      </c>
      <c r="G44" s="123"/>
    </row>
    <row r="45" spans="2:7">
      <c r="B45" s="14">
        <v>2</v>
      </c>
      <c r="C45" s="14" t="s">
        <v>131</v>
      </c>
      <c r="D45" s="14" t="s">
        <v>23</v>
      </c>
      <c r="E45" s="14"/>
      <c r="F45" s="257"/>
      <c r="G45" s="123" t="s">
        <v>265</v>
      </c>
    </row>
    <row r="46" spans="2:7">
      <c r="B46" s="14">
        <v>3</v>
      </c>
      <c r="C46" s="14" t="s">
        <v>132</v>
      </c>
      <c r="D46" s="14"/>
      <c r="E46" s="14"/>
      <c r="F46" s="257"/>
      <c r="G46" s="123"/>
    </row>
    <row r="47" spans="2:7">
      <c r="B47" s="14">
        <v>4</v>
      </c>
      <c r="C47" s="14" t="s">
        <v>133</v>
      </c>
      <c r="D47" s="14" t="s">
        <v>23</v>
      </c>
      <c r="E47" s="14"/>
      <c r="F47" s="257"/>
      <c r="G47" s="123"/>
    </row>
    <row r="48" spans="2:7">
      <c r="B48" s="14">
        <v>5</v>
      </c>
      <c r="C48" s="14" t="s">
        <v>134</v>
      </c>
      <c r="D48" s="14" t="s">
        <v>23</v>
      </c>
      <c r="E48" s="14"/>
      <c r="F48" s="257"/>
      <c r="G48" s="123"/>
    </row>
    <row r="49" spans="2:7">
      <c r="B49" s="14">
        <v>6</v>
      </c>
      <c r="C49" s="14" t="s">
        <v>152</v>
      </c>
      <c r="D49" s="14" t="s">
        <v>23</v>
      </c>
      <c r="E49" s="14"/>
      <c r="F49" s="257"/>
      <c r="G49" s="123"/>
    </row>
    <row r="50" spans="2:7">
      <c r="B50" s="14">
        <v>7</v>
      </c>
      <c r="C50" s="14" t="s">
        <v>153</v>
      </c>
      <c r="D50" s="14" t="s">
        <v>23</v>
      </c>
      <c r="E50" s="14"/>
      <c r="F50" s="257"/>
      <c r="G50" s="123"/>
    </row>
    <row r="51" spans="2:7">
      <c r="B51" s="14">
        <v>8</v>
      </c>
      <c r="C51" s="14" t="s">
        <v>256</v>
      </c>
      <c r="D51" s="14"/>
      <c r="E51" s="14" t="s">
        <v>23</v>
      </c>
      <c r="F51" s="257"/>
      <c r="G51" s="123"/>
    </row>
  </sheetData>
  <mergeCells count="47">
    <mergeCell ref="F44:F51"/>
    <mergeCell ref="B41:B43"/>
    <mergeCell ref="C41:C43"/>
    <mergeCell ref="D41:E41"/>
    <mergeCell ref="F41:F43"/>
    <mergeCell ref="G41:G43"/>
    <mergeCell ref="D42:E42"/>
    <mergeCell ref="B28:B30"/>
    <mergeCell ref="C28:C30"/>
    <mergeCell ref="D28:E28"/>
    <mergeCell ref="F28:F30"/>
    <mergeCell ref="F31:F38"/>
    <mergeCell ref="G28:G30"/>
    <mergeCell ref="D29:E29"/>
    <mergeCell ref="M5:N5"/>
    <mergeCell ref="Q9:U9"/>
    <mergeCell ref="Q2:R2"/>
    <mergeCell ref="U2:V2"/>
    <mergeCell ref="I5:J5"/>
    <mergeCell ref="K5:L5"/>
    <mergeCell ref="O5:P5"/>
    <mergeCell ref="G15:G17"/>
    <mergeCell ref="D16:E16"/>
    <mergeCell ref="F18:F25"/>
    <mergeCell ref="F5:F12"/>
    <mergeCell ref="G2:G4"/>
    <mergeCell ref="D3:E3"/>
    <mergeCell ref="W7:X8"/>
    <mergeCell ref="Q7:R8"/>
    <mergeCell ref="V9:Y9"/>
    <mergeCell ref="Q5:R5"/>
    <mergeCell ref="U5:V5"/>
    <mergeCell ref="S5:T5"/>
    <mergeCell ref="W2:X2"/>
    <mergeCell ref="I2:J2"/>
    <mergeCell ref="K2:L2"/>
    <mergeCell ref="O2:P2"/>
    <mergeCell ref="M2:N2"/>
    <mergeCell ref="S2:T2"/>
    <mergeCell ref="B15:B17"/>
    <mergeCell ref="C15:C17"/>
    <mergeCell ref="D15:E15"/>
    <mergeCell ref="F15:F17"/>
    <mergeCell ref="B2:B4"/>
    <mergeCell ref="C2:C4"/>
    <mergeCell ref="D2:E2"/>
    <mergeCell ref="F2:F4"/>
  </mergeCells>
  <phoneticPr fontId="7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CB550-40FA-4C4C-AFA8-F0C9BB18633B}">
  <dimension ref="F2:H2"/>
  <sheetViews>
    <sheetView topLeftCell="B1" workbookViewId="0">
      <selection activeCell="G33" sqref="G33"/>
    </sheetView>
  </sheetViews>
  <sheetFormatPr defaultRowHeight="13.2"/>
  <cols>
    <col min="6" max="6" width="21" customWidth="1"/>
    <col min="7" max="7" width="16.6640625" customWidth="1"/>
    <col min="8" max="8" width="21" customWidth="1"/>
  </cols>
  <sheetData>
    <row r="2" spans="6:8" s="154" customFormat="1" ht="45.6" customHeight="1">
      <c r="F2" s="155" t="s">
        <v>266</v>
      </c>
      <c r="H2" s="155" t="s">
        <v>267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D0374-B00A-4B9A-A4B0-2AE0D95D17D6}">
  <dimension ref="A2:N33"/>
  <sheetViews>
    <sheetView zoomScaleNormal="100" workbookViewId="0">
      <selection activeCell="E32" sqref="E32"/>
    </sheetView>
  </sheetViews>
  <sheetFormatPr defaultColWidth="8.77734375" defaultRowHeight="13.8"/>
  <cols>
    <col min="1" max="1" width="8.77734375" style="26"/>
    <col min="2" max="2" width="14.21875" style="25" customWidth="1"/>
    <col min="3" max="3" width="8.77734375" style="25" customWidth="1"/>
    <col min="4" max="4" width="22.77734375" style="25" bestFit="1" customWidth="1"/>
    <col min="5" max="5" width="31.33203125" style="25" customWidth="1"/>
    <col min="6" max="6" width="14.21875" style="25" customWidth="1"/>
    <col min="7" max="7" width="20.88671875" style="25" customWidth="1"/>
    <col min="8" max="16384" width="8.77734375" style="26"/>
  </cols>
  <sheetData>
    <row r="2" spans="1:14" s="46" customFormat="1" ht="27.6">
      <c r="A2" s="44" t="s">
        <v>64</v>
      </c>
      <c r="B2" s="44" t="s">
        <v>63</v>
      </c>
      <c r="C2" s="44" t="s">
        <v>65</v>
      </c>
      <c r="D2" s="44" t="s">
        <v>53</v>
      </c>
      <c r="E2" s="44" t="s">
        <v>54</v>
      </c>
      <c r="F2" s="44" t="s">
        <v>52</v>
      </c>
      <c r="G2" s="44" t="s">
        <v>66</v>
      </c>
    </row>
    <row r="3" spans="1:14" s="136" customFormat="1">
      <c r="A3" s="118" t="e">
        <f t="shared" ref="A3:A8" si="0">A2+1</f>
        <v>#VALUE!</v>
      </c>
      <c r="B3" s="145"/>
      <c r="C3" s="145">
        <v>5</v>
      </c>
      <c r="D3" s="117" t="s">
        <v>208</v>
      </c>
      <c r="E3" s="116" t="s">
        <v>159</v>
      </c>
      <c r="F3" s="131" t="s">
        <v>184</v>
      </c>
      <c r="G3" s="117" t="s">
        <v>232</v>
      </c>
    </row>
    <row r="4" spans="1:14">
      <c r="A4" s="141" t="e">
        <f t="shared" si="0"/>
        <v>#VALUE!</v>
      </c>
      <c r="B4" s="150"/>
      <c r="C4" s="150">
        <v>4</v>
      </c>
      <c r="D4" s="143" t="s">
        <v>209</v>
      </c>
      <c r="E4" s="144" t="s">
        <v>160</v>
      </c>
      <c r="F4" s="142" t="s">
        <v>185</v>
      </c>
      <c r="G4" s="143" t="s">
        <v>233</v>
      </c>
    </row>
    <row r="5" spans="1:14">
      <c r="A5" s="118" t="e">
        <f t="shared" si="0"/>
        <v>#VALUE!</v>
      </c>
      <c r="B5" s="147"/>
      <c r="C5" s="147">
        <v>5</v>
      </c>
      <c r="D5" s="117" t="s">
        <v>210</v>
      </c>
      <c r="E5" s="116" t="s">
        <v>161</v>
      </c>
      <c r="F5" s="131" t="s">
        <v>186</v>
      </c>
      <c r="G5" s="117" t="s">
        <v>234</v>
      </c>
    </row>
    <row r="6" spans="1:14" s="136" customFormat="1">
      <c r="A6" s="141" t="e">
        <f t="shared" si="0"/>
        <v>#VALUE!</v>
      </c>
      <c r="B6" s="148"/>
      <c r="C6" s="148">
        <v>2</v>
      </c>
      <c r="D6" s="143" t="s">
        <v>211</v>
      </c>
      <c r="E6" s="144" t="s">
        <v>162</v>
      </c>
      <c r="F6" s="142" t="s">
        <v>187</v>
      </c>
      <c r="G6" s="143" t="s">
        <v>235</v>
      </c>
    </row>
    <row r="7" spans="1:14">
      <c r="A7" s="141" t="e">
        <f t="shared" si="0"/>
        <v>#VALUE!</v>
      </c>
      <c r="B7" s="150"/>
      <c r="C7" s="150">
        <v>6</v>
      </c>
      <c r="D7" s="143" t="s">
        <v>212</v>
      </c>
      <c r="E7" s="144" t="s">
        <v>163</v>
      </c>
      <c r="F7" s="142" t="s">
        <v>188</v>
      </c>
      <c r="G7" s="143" t="s">
        <v>236</v>
      </c>
      <c r="N7" s="26" t="s">
        <v>183</v>
      </c>
    </row>
    <row r="8" spans="1:14">
      <c r="A8" s="141" t="e">
        <f t="shared" si="0"/>
        <v>#VALUE!</v>
      </c>
      <c r="B8" s="149"/>
      <c r="C8" s="149">
        <v>4</v>
      </c>
      <c r="D8" s="143" t="s">
        <v>213</v>
      </c>
      <c r="E8" s="144" t="s">
        <v>164</v>
      </c>
      <c r="F8" s="142" t="s">
        <v>189</v>
      </c>
      <c r="G8" s="143" t="s">
        <v>237</v>
      </c>
    </row>
    <row r="9" spans="1:14" s="136" customFormat="1">
      <c r="A9" s="132">
        <v>1</v>
      </c>
      <c r="B9" s="145"/>
      <c r="C9" s="145">
        <v>1</v>
      </c>
      <c r="D9" s="134" t="s">
        <v>215</v>
      </c>
      <c r="E9" s="135" t="s">
        <v>166</v>
      </c>
      <c r="F9" s="133" t="s">
        <v>191</v>
      </c>
      <c r="G9" s="134" t="s">
        <v>238</v>
      </c>
    </row>
    <row r="10" spans="1:14" s="136" customFormat="1">
      <c r="A10" s="137">
        <f t="shared" ref="A10:A26" si="1">A9+1</f>
        <v>2</v>
      </c>
      <c r="B10" s="150"/>
      <c r="C10" s="150">
        <v>8</v>
      </c>
      <c r="D10" s="139" t="s">
        <v>214</v>
      </c>
      <c r="E10" s="140" t="s">
        <v>165</v>
      </c>
      <c r="F10" s="138" t="s">
        <v>190</v>
      </c>
      <c r="G10" s="139" t="s">
        <v>239</v>
      </c>
    </row>
    <row r="11" spans="1:14">
      <c r="A11" s="137">
        <f t="shared" si="1"/>
        <v>3</v>
      </c>
      <c r="B11" s="149"/>
      <c r="C11" s="149">
        <v>4</v>
      </c>
      <c r="D11" s="139" t="s">
        <v>216</v>
      </c>
      <c r="E11" s="140" t="s">
        <v>167</v>
      </c>
      <c r="F11" s="138" t="s">
        <v>192</v>
      </c>
      <c r="G11" s="139" t="s">
        <v>240</v>
      </c>
    </row>
    <row r="12" spans="1:14" s="136" customFormat="1">
      <c r="A12" s="137">
        <f t="shared" si="1"/>
        <v>4</v>
      </c>
      <c r="B12" s="148"/>
      <c r="C12" s="148">
        <v>6</v>
      </c>
      <c r="D12" s="139" t="s">
        <v>217</v>
      </c>
      <c r="E12" s="140" t="s">
        <v>168</v>
      </c>
      <c r="F12" s="138" t="s">
        <v>193</v>
      </c>
      <c r="G12" s="139" t="s">
        <v>241</v>
      </c>
    </row>
    <row r="13" spans="1:14">
      <c r="A13" s="141">
        <f t="shared" si="1"/>
        <v>5</v>
      </c>
      <c r="B13" s="150"/>
      <c r="C13" s="150">
        <v>2</v>
      </c>
      <c r="D13" s="143" t="s">
        <v>218</v>
      </c>
      <c r="E13" s="144" t="s">
        <v>169</v>
      </c>
      <c r="F13" s="142" t="s">
        <v>194</v>
      </c>
      <c r="G13" s="143" t="s">
        <v>242</v>
      </c>
    </row>
    <row r="14" spans="1:14" s="136" customFormat="1">
      <c r="A14" s="141">
        <f t="shared" si="1"/>
        <v>6</v>
      </c>
      <c r="B14" s="149"/>
      <c r="C14" s="149">
        <v>6</v>
      </c>
      <c r="D14" s="143" t="s">
        <v>220</v>
      </c>
      <c r="E14" s="144" t="s">
        <v>171</v>
      </c>
      <c r="F14" s="142" t="s">
        <v>196</v>
      </c>
      <c r="G14" s="143" t="s">
        <v>243</v>
      </c>
    </row>
    <row r="15" spans="1:14" s="136" customFormat="1">
      <c r="A15" s="132">
        <f t="shared" si="1"/>
        <v>7</v>
      </c>
      <c r="B15" s="145"/>
      <c r="C15" s="145">
        <v>3</v>
      </c>
      <c r="D15" s="134" t="s">
        <v>221</v>
      </c>
      <c r="E15" s="135" t="s">
        <v>172</v>
      </c>
      <c r="F15" s="133" t="s">
        <v>197</v>
      </c>
      <c r="G15" s="134" t="s">
        <v>244</v>
      </c>
    </row>
    <row r="16" spans="1:14" s="136" customFormat="1">
      <c r="A16" s="118">
        <f t="shared" si="1"/>
        <v>8</v>
      </c>
      <c r="B16" s="146"/>
      <c r="C16" s="146">
        <v>1</v>
      </c>
      <c r="D16" s="117" t="s">
        <v>223</v>
      </c>
      <c r="E16" s="116" t="s">
        <v>174</v>
      </c>
      <c r="F16" s="131" t="s">
        <v>199</v>
      </c>
      <c r="G16" s="117" t="s">
        <v>245</v>
      </c>
    </row>
    <row r="17" spans="1:7">
      <c r="A17" s="137">
        <f t="shared" si="1"/>
        <v>9</v>
      </c>
      <c r="B17" s="149"/>
      <c r="C17" s="149">
        <v>2</v>
      </c>
      <c r="D17" s="139" t="s">
        <v>219</v>
      </c>
      <c r="E17" s="140" t="s">
        <v>170</v>
      </c>
      <c r="F17" s="138" t="s">
        <v>195</v>
      </c>
      <c r="G17" s="139" t="s">
        <v>246</v>
      </c>
    </row>
    <row r="18" spans="1:7">
      <c r="A18" s="118">
        <f t="shared" si="1"/>
        <v>10</v>
      </c>
      <c r="B18" s="145"/>
      <c r="C18" s="145">
        <v>7</v>
      </c>
      <c r="D18" s="117" t="s">
        <v>222</v>
      </c>
      <c r="E18" s="116" t="s">
        <v>173</v>
      </c>
      <c r="F18" s="131" t="s">
        <v>198</v>
      </c>
      <c r="G18" s="117" t="s">
        <v>247</v>
      </c>
    </row>
    <row r="19" spans="1:7">
      <c r="A19" s="118">
        <f t="shared" si="1"/>
        <v>11</v>
      </c>
      <c r="B19" s="146"/>
      <c r="C19" s="146">
        <v>1</v>
      </c>
      <c r="D19" s="117" t="s">
        <v>224</v>
      </c>
      <c r="E19" s="116" t="s">
        <v>175</v>
      </c>
      <c r="F19" s="131" t="s">
        <v>200</v>
      </c>
      <c r="G19" s="117" t="s">
        <v>248</v>
      </c>
    </row>
    <row r="20" spans="1:7" s="136" customFormat="1">
      <c r="A20" s="118">
        <f t="shared" si="1"/>
        <v>12</v>
      </c>
      <c r="B20" s="147"/>
      <c r="C20" s="147">
        <v>7</v>
      </c>
      <c r="D20" s="117" t="s">
        <v>225</v>
      </c>
      <c r="E20" s="116" t="s">
        <v>176</v>
      </c>
      <c r="F20" s="131" t="s">
        <v>201</v>
      </c>
      <c r="G20" s="117" t="s">
        <v>249</v>
      </c>
    </row>
    <row r="21" spans="1:7">
      <c r="A21" s="132">
        <f t="shared" si="1"/>
        <v>13</v>
      </c>
      <c r="B21" s="145"/>
      <c r="C21" s="145">
        <v>7</v>
      </c>
      <c r="D21" s="134" t="s">
        <v>226</v>
      </c>
      <c r="E21" s="135" t="s">
        <v>177</v>
      </c>
      <c r="F21" s="133" t="s">
        <v>202</v>
      </c>
      <c r="G21" s="134" t="s">
        <v>250</v>
      </c>
    </row>
    <row r="22" spans="1:7" s="136" customFormat="1">
      <c r="A22" s="118">
        <f t="shared" si="1"/>
        <v>14</v>
      </c>
      <c r="B22" s="146"/>
      <c r="C22" s="146">
        <v>3</v>
      </c>
      <c r="D22" s="117" t="s">
        <v>227</v>
      </c>
      <c r="E22" s="116" t="s">
        <v>178</v>
      </c>
      <c r="F22" s="131" t="s">
        <v>203</v>
      </c>
      <c r="G22" s="117" t="s">
        <v>251</v>
      </c>
    </row>
    <row r="23" spans="1:7" s="136" customFormat="1">
      <c r="A23" s="132">
        <f t="shared" si="1"/>
        <v>15</v>
      </c>
      <c r="B23" s="146"/>
      <c r="C23" s="146">
        <v>5</v>
      </c>
      <c r="D23" s="134" t="s">
        <v>228</v>
      </c>
      <c r="E23" s="135" t="s">
        <v>179</v>
      </c>
      <c r="F23" s="133" t="s">
        <v>204</v>
      </c>
      <c r="G23" s="134" t="s">
        <v>252</v>
      </c>
    </row>
    <row r="24" spans="1:7">
      <c r="A24" s="118">
        <f t="shared" si="1"/>
        <v>16</v>
      </c>
      <c r="B24" s="147"/>
      <c r="C24" s="147">
        <v>3</v>
      </c>
      <c r="D24" s="117" t="s">
        <v>229</v>
      </c>
      <c r="E24" s="116" t="s">
        <v>180</v>
      </c>
      <c r="F24" s="131" t="s">
        <v>205</v>
      </c>
      <c r="G24" s="117" t="s">
        <v>253</v>
      </c>
    </row>
    <row r="25" spans="1:7">
      <c r="A25" s="118">
        <f t="shared" si="1"/>
        <v>17</v>
      </c>
      <c r="B25" s="145"/>
      <c r="C25" s="145">
        <v>7</v>
      </c>
      <c r="D25" s="117" t="s">
        <v>230</v>
      </c>
      <c r="E25" s="116" t="s">
        <v>181</v>
      </c>
      <c r="F25" s="131" t="s">
        <v>206</v>
      </c>
      <c r="G25" s="117" t="s">
        <v>254</v>
      </c>
    </row>
    <row r="26" spans="1:7">
      <c r="A26" s="141">
        <f t="shared" si="1"/>
        <v>18</v>
      </c>
      <c r="B26" s="149"/>
      <c r="C26" s="149">
        <v>8</v>
      </c>
      <c r="D26" s="143" t="s">
        <v>231</v>
      </c>
      <c r="E26" s="144" t="s">
        <v>182</v>
      </c>
      <c r="F26" s="142" t="s">
        <v>207</v>
      </c>
      <c r="G26" s="143" t="s">
        <v>255</v>
      </c>
    </row>
    <row r="33" spans="4:4">
      <c r="D33" s="25" t="s">
        <v>183</v>
      </c>
    </row>
  </sheetData>
  <sortState xmlns:xlrd2="http://schemas.microsoft.com/office/spreadsheetml/2017/richdata2" ref="A3:E26">
    <sortCondition ref="D3:D2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Quy định (v4.0)</vt:lpstr>
      <vt:lpstr>Dsach</vt:lpstr>
      <vt:lpstr>Slot</vt:lpstr>
      <vt:lpstr>Lịch</vt:lpstr>
      <vt:lpstr>Tiến độ</vt:lpstr>
      <vt:lpstr>Viva</vt:lpstr>
      <vt:lpstr>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Schedule_Mixed_v1.5</dc:title>
  <dc:creator>Phuong Tuyen</dc:creator>
  <cp:lastModifiedBy>hqh02122003@gmail.com</cp:lastModifiedBy>
  <cp:lastPrinted>2014-04-23T00:43:30Z</cp:lastPrinted>
  <dcterms:created xsi:type="dcterms:W3CDTF">2010-05-06T07:50:57Z</dcterms:created>
  <dcterms:modified xsi:type="dcterms:W3CDTF">2025-02-18T08:35:25Z</dcterms:modified>
  <cp:version>1.5</cp:version>
</cp:coreProperties>
</file>