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0424L1-PY103\CASE_STUDY02\"/>
    </mc:Choice>
  </mc:AlternateContent>
  <xr:revisionPtr revIDLastSave="0" documentId="13_ncr:1_{4551E357-4DB0-414F-8ED7-EB0892F76D89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DataFake" sheetId="11" r:id="rId1"/>
    <sheet name="chủ đề" sheetId="1" r:id="rId2"/>
    <sheet name="chủ đề 10" sheetId="3" state="hidden" r:id="rId3"/>
    <sheet name="chủ đề 10-2" sheetId="4" r:id="rId4"/>
    <sheet name="Gạo BHX" sheetId="7" r:id="rId5"/>
    <sheet name="GUI" sheetId="5" r:id="rId6"/>
    <sheet name="GUI2" sheetId="6" r:id="rId7"/>
    <sheet name="GUI2 (2)" sheetId="9" r:id="rId8"/>
    <sheet name="Sheet3" sheetId="10" r:id="rId9"/>
    <sheet name="GUI3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2" i="9" l="1"/>
  <c r="BE13" i="9"/>
  <c r="BE14" i="9"/>
  <c r="BE15" i="9"/>
  <c r="BE16" i="9"/>
  <c r="BE11" i="9"/>
  <c r="BC12" i="9"/>
  <c r="BC13" i="9"/>
  <c r="BC14" i="9"/>
  <c r="BC15" i="9"/>
  <c r="BC16" i="9"/>
  <c r="BC11" i="9"/>
  <c r="BD12" i="9"/>
  <c r="BD13" i="9"/>
  <c r="BD14" i="9"/>
  <c r="BD15" i="9"/>
  <c r="BD16" i="9"/>
  <c r="BD11" i="9"/>
  <c r="BB12" i="9"/>
  <c r="BB13" i="9"/>
  <c r="BB14" i="9"/>
  <c r="BB15" i="9"/>
  <c r="BB16" i="9"/>
  <c r="BB11" i="9"/>
  <c r="AT14" i="9"/>
  <c r="AP14" i="9"/>
  <c r="AX12" i="9"/>
  <c r="AX13" i="9"/>
  <c r="AX11" i="9"/>
  <c r="V33" i="9"/>
  <c r="R33" i="9"/>
  <c r="AH11" i="9"/>
  <c r="AH33" i="9" s="1"/>
  <c r="AD11" i="9"/>
  <c r="AD33" i="9" s="1"/>
  <c r="Z11" i="9"/>
  <c r="Z33" i="9" s="1"/>
  <c r="V11" i="9"/>
  <c r="R11" i="9"/>
  <c r="N11" i="9"/>
  <c r="N33" i="9" s="1"/>
  <c r="J11" i="9"/>
  <c r="J33" i="9" s="1"/>
  <c r="F11" i="9"/>
  <c r="B11" i="9"/>
  <c r="B33" i="9" s="1"/>
  <c r="AD33" i="6"/>
  <c r="AH33" i="6"/>
  <c r="Z33" i="6"/>
  <c r="J33" i="6"/>
  <c r="N33" i="6"/>
  <c r="B33" i="6"/>
  <c r="F11" i="6"/>
  <c r="J11" i="6"/>
  <c r="N11" i="6"/>
  <c r="R11" i="6"/>
  <c r="V11" i="6"/>
  <c r="Z11" i="6"/>
  <c r="AD11" i="6"/>
  <c r="AH11" i="6"/>
  <c r="B11" i="6"/>
  <c r="V33" i="6"/>
  <c r="R33" i="6"/>
  <c r="R1" i="4"/>
  <c r="S1" i="4"/>
  <c r="T1" i="4"/>
  <c r="U1" i="4"/>
  <c r="V1" i="4"/>
  <c r="W1" i="4"/>
  <c r="X1" i="4"/>
  <c r="Y1" i="4"/>
  <c r="Z1" i="4"/>
  <c r="F1" i="4"/>
  <c r="G1" i="4"/>
  <c r="H1" i="4"/>
  <c r="I1" i="4"/>
  <c r="J1" i="4"/>
  <c r="K1" i="4"/>
  <c r="L1" i="4"/>
  <c r="M1" i="4"/>
  <c r="N1" i="4"/>
  <c r="O1" i="4"/>
  <c r="P1" i="4"/>
  <c r="Q1" i="4"/>
  <c r="E1" i="4"/>
  <c r="D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Huỳnh Lưu Trung</author>
  </authors>
  <commentList>
    <comment ref="AL11" authorId="0" shapeId="0" xr:uid="{1974606D-0CF5-4771-8D58-DE1562A33F14}">
      <text>
        <r>
          <rPr>
            <b/>
            <sz val="9"/>
            <color indexed="81"/>
            <rFont val="Tahoma"/>
            <family val="2"/>
          </rPr>
          <t xml:space="preserve">Huỳnh Lưu Trung:
</t>
        </r>
        <r>
          <rPr>
            <sz val="9"/>
            <color indexed="81"/>
            <rFont val="Tahoma"/>
            <family val="2"/>
          </rPr>
          <t xml:space="preserve">Bị mờ khi  </t>
        </r>
        <r>
          <rPr>
            <b/>
            <sz val="9"/>
            <color indexed="81"/>
            <rFont val="Tahoma"/>
            <family val="2"/>
          </rPr>
          <t>Xuất</t>
        </r>
        <r>
          <rPr>
            <sz val="9"/>
            <color indexed="81"/>
            <rFont val="Tahoma"/>
            <family val="2"/>
          </rPr>
          <t xml:space="preserve"> được chạm.</t>
        </r>
      </text>
    </comment>
    <comment ref="AP11" authorId="0" shapeId="0" xr:uid="{1A5A603E-8086-4B93-8ECE-0B9ECA6FE37D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Bị mờ khi  </t>
        </r>
        <r>
          <rPr>
            <b/>
            <sz val="9"/>
            <color indexed="81"/>
            <rFont val="Tahoma"/>
            <family val="2"/>
          </rPr>
          <t>Nhập</t>
        </r>
        <r>
          <rPr>
            <sz val="9"/>
            <color indexed="81"/>
            <rFont val="Tahoma"/>
            <family val="2"/>
          </rPr>
          <t xml:space="preserve"> được chạm.</t>
        </r>
      </text>
    </comment>
    <comment ref="AL12" authorId="0" shapeId="0" xr:uid="{3D9F32A8-93D6-46DE-B568-8BF17B0C9207}">
      <text>
        <r>
          <rPr>
            <b/>
            <sz val="9"/>
            <color indexed="81"/>
            <rFont val="Tahoma"/>
            <family val="2"/>
          </rPr>
          <t xml:space="preserve">Huỳnh Lưu Trung:
</t>
        </r>
        <r>
          <rPr>
            <sz val="9"/>
            <color indexed="81"/>
            <rFont val="Tahoma"/>
            <family val="2"/>
          </rPr>
          <t xml:space="preserve">Bị mờ khi  </t>
        </r>
        <r>
          <rPr>
            <b/>
            <sz val="9"/>
            <color indexed="81"/>
            <rFont val="Tahoma"/>
            <family val="2"/>
          </rPr>
          <t>xuất</t>
        </r>
        <r>
          <rPr>
            <sz val="9"/>
            <color indexed="81"/>
            <rFont val="Tahoma"/>
            <family val="2"/>
          </rPr>
          <t xml:space="preserve"> được chạm.</t>
        </r>
      </text>
    </comment>
    <comment ref="AP12" authorId="0" shapeId="0" xr:uid="{7056DB79-89AB-428C-8072-5FF5DC4F9414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Bị mờ khi  Nhập được chạm.</t>
        </r>
      </text>
    </comment>
    <comment ref="AP13" authorId="0" shapeId="0" xr:uid="{3BE05C44-D11C-4A3C-8FE4-34A1F295C19B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bấm nút này thì thông tin green sẽ mất, treeView hiện lại bình thường.</t>
        </r>
      </text>
    </comment>
    <comment ref="AT13" authorId="0" shapeId="0" xr:uid="{3C6FF810-6340-4E21-AFC9-E341791A1469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Xóa sản phẩm khỏi danh sách quản lý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Huỳnh Lưu Trung</author>
  </authors>
  <commentList>
    <comment ref="AL11" authorId="0" shapeId="0" xr:uid="{E6F1135F-48B3-4886-982A-951D969CE493}">
      <text>
        <r>
          <rPr>
            <b/>
            <sz val="9"/>
            <color indexed="81"/>
            <rFont val="Tahoma"/>
            <family val="2"/>
          </rPr>
          <t xml:space="preserve">Huỳnh Lưu Trung:
</t>
        </r>
        <r>
          <rPr>
            <sz val="9"/>
            <color indexed="81"/>
            <rFont val="Tahoma"/>
            <family val="2"/>
          </rPr>
          <t xml:space="preserve">Bị mờ khi  </t>
        </r>
        <r>
          <rPr>
            <b/>
            <sz val="9"/>
            <color indexed="81"/>
            <rFont val="Tahoma"/>
            <family val="2"/>
          </rPr>
          <t>Xuất</t>
        </r>
        <r>
          <rPr>
            <sz val="9"/>
            <color indexed="81"/>
            <rFont val="Tahoma"/>
            <family val="2"/>
          </rPr>
          <t xml:space="preserve"> được chạm.</t>
        </r>
      </text>
    </comment>
    <comment ref="AP11" authorId="0" shapeId="0" xr:uid="{825A155D-4A93-4898-8962-FFBC43430273}">
      <text>
        <r>
          <rPr>
            <b/>
            <sz val="9"/>
            <color indexed="81"/>
            <rFont val="Tahoma"/>
            <family val="2"/>
          </rPr>
          <t xml:space="preserve">Huỳnh Lưu Trung:
</t>
        </r>
        <r>
          <rPr>
            <sz val="9"/>
            <color indexed="81"/>
            <rFont val="Tahoma"/>
            <family val="2"/>
          </rPr>
          <t xml:space="preserve">Bị mờ khi  </t>
        </r>
        <r>
          <rPr>
            <b/>
            <sz val="9"/>
            <color indexed="81"/>
            <rFont val="Tahoma"/>
            <family val="2"/>
          </rPr>
          <t>xuất</t>
        </r>
        <r>
          <rPr>
            <sz val="9"/>
            <color indexed="81"/>
            <rFont val="Tahoma"/>
            <family val="2"/>
          </rPr>
          <t xml:space="preserve"> được chạm.</t>
        </r>
      </text>
    </comment>
    <comment ref="AP12" authorId="0" shapeId="0" xr:uid="{CE1AE2BA-8268-4482-93B9-E6EADB2DD886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Bị mờ khi  Nhập được chạm.</t>
        </r>
      </text>
    </comment>
    <comment ref="AP13" authorId="0" shapeId="0" xr:uid="{ED31B425-982D-4004-969E-80F9B6AAF461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bấm nút này thì thông tin green sẽ mất, treeView hiện lại bình thường.</t>
        </r>
      </text>
    </comment>
    <comment ref="AT13" authorId="0" shapeId="0" xr:uid="{D9799358-4B14-493B-BFFD-010E4D8B0C31}">
      <text>
        <r>
          <rPr>
            <b/>
            <sz val="9"/>
            <color indexed="81"/>
            <rFont val="Tahoma"/>
            <family val="2"/>
          </rPr>
          <t>Huỳnh Lưu Trung:</t>
        </r>
        <r>
          <rPr>
            <sz val="9"/>
            <color indexed="81"/>
            <rFont val="Tahoma"/>
            <family val="2"/>
          </rPr>
          <t xml:space="preserve">
Xóa sản phẩm khỏi danh sách quản lý</t>
        </r>
      </text>
    </comment>
  </commentList>
</comments>
</file>

<file path=xl/sharedStrings.xml><?xml version="1.0" encoding="utf-8"?>
<sst xmlns="http://schemas.openxmlformats.org/spreadsheetml/2006/main" count="1706" uniqueCount="411">
  <si>
    <t>Số thứ tự</t>
  </si>
  <si>
    <t>Chủ đề gợi ý</t>
  </si>
  <si>
    <t>Game "Hãy chọn giá đúng"</t>
  </si>
  <si>
    <t>Quản lý các chuyến xe khác nhau trong công ty vận tải(các chuyến xe bao gồm: ngày, giờ, biển số xe, loại xe, lợi nhuận). 
Các chức năng cơ bản: Tạo một chuyến xe mới, chỉnh sửa thông tin của chuyến xe, tính toán tổng lợi nhuận, lợi nhuận trong khoảng thời gian từ ngày nào đến ngày nào</t>
  </si>
  <si>
    <t>Game "Ai là triệu phú"(15 câu hỏi)</t>
  </si>
  <si>
    <t>Ứng dụng quản lý lịch trình di chuyển. Có thể tìm kiếm lịch trình di chuyển theo thời gian từ ngày nào đến ngày nào và theo địa điểm. Bonus: tạo mã QR Code và quét để xem tình sức khỏe</t>
  </si>
  <si>
    <t>Quản lý nhân sự. (thông tin nhân sự: họ tên, quê quán, mã phòng ban, lương hiện tại, ngày vào công ty)
Các chức năng chính: Thêm, tìm kiếm, chỉnh sửa thông tin</t>
  </si>
  <si>
    <t>Quản lý hàng tồn kho
Chức năng chính: nhập/xuất hàng, tìm kiếm, bán hàng, tạo hóa đơn.
Bonus: Phân quyền tài khoản</t>
  </si>
  <si>
    <t>App quản lý thức ăn trong cửa hàng. 
Các chức năng chính: tạo/tìm kiếm/chỉnh sửa đơn giá, số lượng thức ăn, tạo ra hóa đơn khi mua hàng</t>
  </si>
  <si>
    <t>Game Sudoku</t>
  </si>
  <si>
    <t>Game Flappy Bird</t>
  </si>
  <si>
    <t>Game Khủng long tkinter</t>
  </si>
  <si>
    <t>Quản lý kho trứng gia cầm</t>
  </si>
  <si>
    <t>class</t>
  </si>
  <si>
    <t>trứng</t>
  </si>
  <si>
    <t>đối tượng</t>
  </si>
  <si>
    <t xml:space="preserve">Trứng Vịt Lạt </t>
  </si>
  <si>
    <t>Trứng Gà Công Nghiệp Tươi</t>
  </si>
  <si>
    <t>Trứng Gà Ác Lạt</t>
  </si>
  <si>
    <t>Trứng Cút Lạt</t>
  </si>
  <si>
    <t>Trứng Muối</t>
  </si>
  <si>
    <t>Trứng Vịt Bắc Thảo</t>
  </si>
  <si>
    <t>Trứng Vịt Lộn</t>
  </si>
  <si>
    <t>Trứng Gà Ác Lộn</t>
  </si>
  <si>
    <t>Trứng Cút Lộn</t>
  </si>
  <si>
    <t>Trứng Cút Bắc Thảo</t>
  </si>
  <si>
    <t>thuộc tính class</t>
  </si>
  <si>
    <t>số lượng</t>
  </si>
  <si>
    <t>ngày nhập</t>
  </si>
  <si>
    <t>nhà cung cấp</t>
  </si>
  <si>
    <t>tên sản phẩm</t>
  </si>
  <si>
    <t>kích cỡ</t>
  </si>
  <si>
    <t>đơn vị</t>
  </si>
  <si>
    <t>quả, hộp, thùng</t>
  </si>
  <si>
    <t>hộp 6, 10, thùng 150 trứng</t>
  </si>
  <si>
    <t>Gạo</t>
  </si>
  <si>
    <t>Gạo trắng</t>
  </si>
  <si>
    <t>Gạo tẻ</t>
  </si>
  <si>
    <t>Gạo lứt</t>
  </si>
  <si>
    <t>Gạo nếp</t>
  </si>
  <si>
    <t>Tên chính</t>
  </si>
  <si>
    <t>Tên khác</t>
  </si>
  <si>
    <t>Gạo tấm</t>
  </si>
  <si>
    <t>Tên giống</t>
  </si>
  <si>
    <t>Gạo ST25</t>
  </si>
  <si>
    <t>Gạo ST21</t>
  </si>
  <si>
    <t>Gạo ST24</t>
  </si>
  <si>
    <t>Gạo Nhật</t>
  </si>
  <si>
    <t>Gạo hương lài</t>
  </si>
  <si>
    <t>Nếp thơm</t>
  </si>
  <si>
    <t>Giống khác</t>
  </si>
  <si>
    <t>Đặc tính</t>
  </si>
  <si>
    <t>Loại gạo</t>
  </si>
  <si>
    <t>Giống gạo</t>
  </si>
  <si>
    <t>Tên đặc tính</t>
  </si>
  <si>
    <t>Khối lượng</t>
  </si>
  <si>
    <t>Tên phân loại</t>
  </si>
  <si>
    <t>Túi nhỏ dưới 2kg</t>
  </si>
  <si>
    <t>Túi lớn trên 5kg</t>
  </si>
  <si>
    <t>Túi 2kg đến 5kg</t>
  </si>
  <si>
    <t>Thương hiệu</t>
  </si>
  <si>
    <t>Tên thương hiệu</t>
  </si>
  <si>
    <t>GẠO VINH HIỂN</t>
  </si>
  <si>
    <t>VUA GẠO</t>
  </si>
  <si>
    <t>NEPTUNE</t>
  </si>
  <si>
    <t>AAN</t>
  </si>
  <si>
    <t>BÁCH HÓA XANH</t>
  </si>
  <si>
    <t>NGON</t>
  </si>
  <si>
    <t>ÔNG CỤ</t>
  </si>
  <si>
    <t>THIÊN NHẬT</t>
  </si>
  <si>
    <t>Giá bán</t>
  </si>
  <si>
    <t>Loại giá</t>
  </si>
  <si>
    <t>Giá chính thức</t>
  </si>
  <si>
    <t>Giá khuyến mãi</t>
  </si>
  <si>
    <t>Nếp cái hoa vàng Vinh Hiển túi 1kg</t>
  </si>
  <si>
    <t>Nếp cái hoa vàng Ông Cụ túi 1kg</t>
  </si>
  <si>
    <t>STT</t>
  </si>
  <si>
    <t>x</t>
  </si>
  <si>
    <t>Gạo tấm thơm thanh yến Vinh Hiển túi 2kg</t>
  </si>
  <si>
    <t>Gạo lứt Vinh Hiển túi 2kg</t>
  </si>
  <si>
    <t>Gạo lứt tím Vinh Hiển túi 1kg</t>
  </si>
  <si>
    <t>Gạo thơm Vua Gạo ST25 túi 5kg</t>
  </si>
  <si>
    <t>Gạo thơm A An ST25 túi 5kg</t>
  </si>
  <si>
    <t>Gạo Nhật shinichi Vua Gạo túi 5kg</t>
  </si>
  <si>
    <t>Gạo thơm Ngon ST24 túi 5kg</t>
  </si>
  <si>
    <t>Gạo thơm Vua Gạo Đậm Đà túi 5kg</t>
  </si>
  <si>
    <t>Gạo ngon Bách Hóa Xanh túi 5kg</t>
  </si>
  <si>
    <t>Gạo thơm đặc sản Neptune ST25 túi 5kg</t>
  </si>
  <si>
    <t>Gạo trắng Thiên Nhật túi 5kg</t>
  </si>
  <si>
    <t>Gạo thơm Vua Gạo Làng Ta túi 5kg</t>
  </si>
  <si>
    <t>Gạo còn cám Vinh Hiển Khổng Tước Nguyên túi 5kg</t>
  </si>
  <si>
    <t>Gạo thơm Thiên Nhật túi 5kg</t>
  </si>
  <si>
    <t>Gạo Vinh Hiển Đỗ Quyên túi 5kg</t>
  </si>
  <si>
    <t>Gạo thơm Vua Gạo ST25 túi 2kg</t>
  </si>
  <si>
    <t>Gạo Vinh Hiển đặc sản ST24 túi 2kg</t>
  </si>
  <si>
    <t>Gạo thơm Vua Gạo Phù Sa túi 2kg</t>
  </si>
  <si>
    <t>Gạo thơm Vua Gạo Làng Ta túi 2kg</t>
  </si>
  <si>
    <t>Gạo thơm Neptune ST25 Extra túi 5kg</t>
  </si>
  <si>
    <t>Nhập</t>
  </si>
  <si>
    <t>Tìm kiếm</t>
  </si>
  <si>
    <t>Số lượng</t>
  </si>
  <si>
    <t>Đơn vị tính:</t>
  </si>
  <si>
    <t>Túi/bịch</t>
  </si>
  <si>
    <t>Cập nhật</t>
  </si>
  <si>
    <t>Hoạt động kho:</t>
  </si>
  <si>
    <r>
      <t xml:space="preserve">Gạo </t>
    </r>
    <r>
      <rPr>
        <sz val="11"/>
        <color rgb="FFFF0000"/>
        <rFont val="Calibri"/>
        <family val="2"/>
        <scheme val="minor"/>
      </rPr>
      <t>nở</t>
    </r>
    <r>
      <rPr>
        <sz val="11"/>
        <color theme="1"/>
        <rFont val="Calibri"/>
        <family val="2"/>
        <scheme val="minor"/>
      </rPr>
      <t xml:space="preserve"> xốp</t>
    </r>
  </si>
  <si>
    <r>
      <t xml:space="preserve">Gạo </t>
    </r>
    <r>
      <rPr>
        <sz val="11"/>
        <color rgb="FF00B050"/>
        <rFont val="Calibri"/>
        <family val="2"/>
        <scheme val="minor"/>
      </rPr>
      <t>dẻo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thơm</t>
    </r>
  </si>
  <si>
    <r>
      <t xml:space="preserve">Gạo </t>
    </r>
    <r>
      <rPr>
        <b/>
        <sz val="11"/>
        <color theme="0"/>
        <rFont val="Calibri"/>
        <family val="2"/>
        <scheme val="minor"/>
      </rPr>
      <t>mềm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thơm</t>
    </r>
  </si>
  <si>
    <r>
      <t xml:space="preserve">Gạo </t>
    </r>
    <r>
      <rPr>
        <sz val="11"/>
        <color rgb="FF00B050"/>
        <rFont val="Calibri"/>
        <family val="2"/>
        <scheme val="minor"/>
      </rPr>
      <t>dẻo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mềm</t>
    </r>
  </si>
  <si>
    <t>xóa</t>
  </si>
  <si>
    <t>Nhập 5 đơn vị --&gt;</t>
  </si>
  <si>
    <t>Nhập 9 đơn vị --&gt;</t>
  </si>
  <si>
    <t>Nhập 7 đơn vị --&gt;</t>
  </si>
  <si>
    <r>
      <rPr>
        <b/>
        <sz val="11"/>
        <color rgb="FFFF0000"/>
        <rFont val="Calibri"/>
        <family val="2"/>
        <scheme val="minor"/>
      </rPr>
      <t>Xuất</t>
    </r>
    <r>
      <rPr>
        <sz val="11"/>
        <color theme="1"/>
        <rFont val="Calibri"/>
        <family val="2"/>
        <scheme val="minor"/>
      </rPr>
      <t xml:space="preserve"> 3 đơn vị --&gt;</t>
    </r>
  </si>
  <si>
    <t>Xuất</t>
  </si>
  <si>
    <t>Đã có --&gt; cộng dồn</t>
  </si>
  <si>
    <t>Chưa có --&gt; thêm mới</t>
  </si>
  <si>
    <t>id_gao</t>
  </si>
  <si>
    <t>loai_gao</t>
  </si>
  <si>
    <t>giong_gao</t>
  </si>
  <si>
    <t>dac_tinh</t>
  </si>
  <si>
    <t>khoi_luong</t>
  </si>
  <si>
    <t>thuong_hieu</t>
  </si>
  <si>
    <t>so_luong</t>
  </si>
  <si>
    <t>Mã gạo</t>
  </si>
  <si>
    <t>gia_chinh_thuc</t>
  </si>
  <si>
    <t>gia_khuyen_mai</t>
  </si>
  <si>
    <t>ten_gao</t>
  </si>
  <si>
    <t>Tên gạo</t>
  </si>
  <si>
    <t>max=</t>
  </si>
  <si>
    <t>G+STT</t>
  </si>
  <si>
    <t>cấu trúc</t>
  </si>
  <si>
    <t>độ dài</t>
  </si>
  <si>
    <t>Lý do</t>
  </si>
  <si>
    <t>30 sp</t>
  </si>
  <si>
    <t>1kg      2kg         5kg     khác</t>
  </si>
  <si>
    <t xml:space="preserve"> ¨  ¨  ¨  ¨</t>
  </si>
  <si>
    <t>nở xốp   dẻo    thơm      mềm</t>
  </si>
  <si>
    <t>¡  ¡  ¡  ¡</t>
  </si>
  <si>
    <t xml:space="preserve">Loại gạo </t>
  </si>
  <si>
    <t>¨</t>
  </si>
  <si>
    <t>¡</t>
  </si>
  <si>
    <t>nở xốp</t>
  </si>
  <si>
    <t>dẻo</t>
  </si>
  <si>
    <t>thơm</t>
  </si>
  <si>
    <t>mềm</t>
  </si>
  <si>
    <t>1kg</t>
  </si>
  <si>
    <t>2kg</t>
  </si>
  <si>
    <t>5kg</t>
  </si>
  <si>
    <t>khác</t>
  </si>
  <si>
    <t>Frm_dac_tinh</t>
  </si>
  <si>
    <t>frm_khoi_luong</t>
  </si>
  <si>
    <t>ent_ma</t>
  </si>
  <si>
    <t>ent_ten</t>
  </si>
  <si>
    <t>ent_loai</t>
  </si>
  <si>
    <t>ent_giong</t>
  </si>
  <si>
    <t>ent_dac_tinh</t>
  </si>
  <si>
    <t>ent_khoi_luong</t>
  </si>
  <si>
    <t>ent_th_hieu</t>
  </si>
  <si>
    <t>ent_gia1</t>
  </si>
  <si>
    <t>ent_gia2</t>
  </si>
  <si>
    <t>lbl_ma</t>
  </si>
  <si>
    <t>lbl_ten</t>
  </si>
  <si>
    <t>lbl_loai</t>
  </si>
  <si>
    <t>lbl_giong</t>
  </si>
  <si>
    <t>lbl_dac_tinh</t>
  </si>
  <si>
    <t>lbl_khoi_luong</t>
  </si>
  <si>
    <t>lbl_th_hieu</t>
  </si>
  <si>
    <t>lbl_gia1</t>
  </si>
  <si>
    <t>lbl_gia2</t>
  </si>
  <si>
    <t>Tồn</t>
  </si>
  <si>
    <t>sửa</t>
  </si>
  <si>
    <t>Reset</t>
  </si>
  <si>
    <t>Nhập Mới</t>
  </si>
  <si>
    <t>Nhập Thêm</t>
  </si>
  <si>
    <t>ent_nhap</t>
  </si>
  <si>
    <t>ent_xuat</t>
  </si>
  <si>
    <t>btn_nhap</t>
  </si>
  <si>
    <t>btn_xuat</t>
  </si>
  <si>
    <t>btn_them</t>
  </si>
  <si>
    <t>btn_search</t>
  </si>
  <si>
    <t>btn_sửa</t>
  </si>
  <si>
    <t>btn_xóa</t>
  </si>
  <si>
    <t>btn_reset</t>
  </si>
  <si>
    <t>Thông tin</t>
  </si>
  <si>
    <t>Lệnh</t>
  </si>
  <si>
    <t>Thêm</t>
  </si>
  <si>
    <t>Sửa</t>
  </si>
  <si>
    <t>Xóa</t>
  </si>
  <si>
    <t>2 10</t>
  </si>
  <si>
    <t>3 10</t>
  </si>
  <si>
    <t>4 10</t>
  </si>
  <si>
    <t>3 11</t>
  </si>
  <si>
    <t>4 11</t>
  </si>
  <si>
    <t>2 11</t>
  </si>
  <si>
    <t>Tên gạo thương phẩm ngoài thị trường</t>
  </si>
  <si>
    <t>Thương hiệu nhà cung cấp</t>
  </si>
  <si>
    <t>Giá đúng</t>
  </si>
  <si>
    <t>Khuyến mãi</t>
  </si>
  <si>
    <t>SL nhập</t>
  </si>
  <si>
    <t>SL xuất</t>
  </si>
  <si>
    <t>SL tồn</t>
  </si>
  <si>
    <t>Gạo Ngon Mã: 001</t>
  </si>
  <si>
    <t>Tám</t>
  </si>
  <si>
    <t>Tám Thơm</t>
  </si>
  <si>
    <t>Thơm</t>
  </si>
  <si>
    <t>10kg</t>
  </si>
  <si>
    <t>Thương hiệu A</t>
  </si>
  <si>
    <t>Gạo Ngon Mã: 002</t>
  </si>
  <si>
    <t>Nếp</t>
  </si>
  <si>
    <t>Nếp Cẩm</t>
  </si>
  <si>
    <t>Dẻo</t>
  </si>
  <si>
    <t>Thương hiệu B</t>
  </si>
  <si>
    <t>Gạo Ngon Mã: 003</t>
  </si>
  <si>
    <t>Gạo Ngon Mã: 004</t>
  </si>
  <si>
    <t>Gạo Ngon Mã: 005</t>
  </si>
  <si>
    <t>Gạo Ngon Mã: 006</t>
  </si>
  <si>
    <t>Gạo Ngon Mã: 007</t>
  </si>
  <si>
    <t>Gạo Ngon Mã: 008</t>
  </si>
  <si>
    <t>Gạo Ngon Mã: 009</t>
  </si>
  <si>
    <t>Gạo Ngon Mã: 010</t>
  </si>
  <si>
    <t>Gạo Ngon Mã: 011</t>
  </si>
  <si>
    <t>Gạo Ngon Mã: 012</t>
  </si>
  <si>
    <t>Gạo Ngon Mã: 013</t>
  </si>
  <si>
    <t>Gạo Ngon Mã: 014</t>
  </si>
  <si>
    <t>Gạo Ngon Mã: 015</t>
  </si>
  <si>
    <t>Gạo Ngon Mã: 016</t>
  </si>
  <si>
    <t>Gạo Ngon Mã: 017</t>
  </si>
  <si>
    <t>Gạo Ngon Mã: 018</t>
  </si>
  <si>
    <t>Gạo Ngon Mã: 019</t>
  </si>
  <si>
    <t>Gạo Ngon Mã: 020</t>
  </si>
  <si>
    <t>Gạo Ngon Mã: 021</t>
  </si>
  <si>
    <t>Gạo Ngon Mã: 022</t>
  </si>
  <si>
    <t>Gạo Ngon Mã: 023</t>
  </si>
  <si>
    <t>Gạo Ngon Mã: 024</t>
  </si>
  <si>
    <t>Gạo Ngon Mã: 025</t>
  </si>
  <si>
    <t>Gạo Ngon Mã: 026</t>
  </si>
  <si>
    <t>Gạo Ngon Mã: 027</t>
  </si>
  <si>
    <t>Gạo Ngon Mã: 028</t>
  </si>
  <si>
    <t>Gạo Ngon Mã: 029</t>
  </si>
  <si>
    <t>Gạo Ngon Mã: 030</t>
  </si>
  <si>
    <t>Gạo Ngon Mã: 031</t>
  </si>
  <si>
    <t>Gạo Ngon Mã: 032</t>
  </si>
  <si>
    <t>Gạo Ngon Mã: 033</t>
  </si>
  <si>
    <t>Gạo Ngon Mã: 034</t>
  </si>
  <si>
    <t>Gạo Ngon Mã: 035</t>
  </si>
  <si>
    <t>Gạo Ngon Mã: 036</t>
  </si>
  <si>
    <t>Gạo Ngon Mã: 037</t>
  </si>
  <si>
    <t>Gạo Ngon Mã: 038</t>
  </si>
  <si>
    <t>Gạo Ngon Mã: 039</t>
  </si>
  <si>
    <t>Gạo Ngon Mã: 040</t>
  </si>
  <si>
    <t>Gạo Ngon Mã: 041</t>
  </si>
  <si>
    <t>Gạo Ngon Mã: 042</t>
  </si>
  <si>
    <t>Gạo Ngon Mã: 043</t>
  </si>
  <si>
    <t>Gạo Ngon Mã: 044</t>
  </si>
  <si>
    <t>Gạo Ngon Mã: 045</t>
  </si>
  <si>
    <t>Gạo Ngon Mã: 046</t>
  </si>
  <si>
    <t>Gạo Ngon Mã: 047</t>
  </si>
  <si>
    <t>Gạo Ngon Mã: 048</t>
  </si>
  <si>
    <t>Gạo Ngon Mã: 049</t>
  </si>
  <si>
    <t>Gạo Ngon Mã: 050</t>
  </si>
  <si>
    <t>Gạo Ngon Mã: 051</t>
  </si>
  <si>
    <t>Gạo Ngon Mã: 052</t>
  </si>
  <si>
    <t>Gạo Ngon Mã: 053</t>
  </si>
  <si>
    <t>Gạo Ngon Mã: 054</t>
  </si>
  <si>
    <t>Gạo Ngon Mã: 055</t>
  </si>
  <si>
    <t>Gạo Ngon Mã: 056</t>
  </si>
  <si>
    <t>Gạo Ngon Mã: 057</t>
  </si>
  <si>
    <t>Gạo Ngon Mã: 058</t>
  </si>
  <si>
    <t>Gạo Ngon Mã: 059</t>
  </si>
  <si>
    <t>Gạo Ngon Mã: 060</t>
  </si>
  <si>
    <t>Gạo Ngon Mã: 061</t>
  </si>
  <si>
    <t>Gạo Ngon Mã: 062</t>
  </si>
  <si>
    <t>Gạo Ngon Mã: 063</t>
  </si>
  <si>
    <t>Gạo Ngon Mã: 064</t>
  </si>
  <si>
    <t>Gạo Ngon Mã: 065</t>
  </si>
  <si>
    <t>Gạo Ngon Mã: 066</t>
  </si>
  <si>
    <t>Gạo Ngon Mã: 067</t>
  </si>
  <si>
    <t>Gạo Ngon Mã: 068</t>
  </si>
  <si>
    <t>Gạo Ngon Mã: 069</t>
  </si>
  <si>
    <t>Gạo Ngon Mã: 070</t>
  </si>
  <si>
    <t>Gạo Ngon Mã: 071</t>
  </si>
  <si>
    <t>Gạo Ngon Mã: 072</t>
  </si>
  <si>
    <t>Gạo Ngon Mã: 073</t>
  </si>
  <si>
    <t>Gạo Ngon Mã: 074</t>
  </si>
  <si>
    <t>Gạo Ngon Mã: 075</t>
  </si>
  <si>
    <t>Gạo Ngon Mã: 076</t>
  </si>
  <si>
    <t>Gạo Ngon Mã: 077</t>
  </si>
  <si>
    <t>Gạo Ngon Mã: 078</t>
  </si>
  <si>
    <t>Gạo Ngon Mã: 079</t>
  </si>
  <si>
    <t>Gạo Ngon Mã: 080</t>
  </si>
  <si>
    <t>Gạo Ngon Mã: 081</t>
  </si>
  <si>
    <t>Gạo Ngon Mã: 082</t>
  </si>
  <si>
    <t>Gạo Ngon Mã: 083</t>
  </si>
  <si>
    <t>Gạo Ngon Mã: 084</t>
  </si>
  <si>
    <t>Gạo Ngon Mã: 085</t>
  </si>
  <si>
    <t>Gạo Ngon Mã: 086</t>
  </si>
  <si>
    <t>Gạo Ngon Mã: 087</t>
  </si>
  <si>
    <t>Gạo Ngon Mã: 088</t>
  </si>
  <si>
    <t>Gạo Ngon Mã: 089</t>
  </si>
  <si>
    <t>Gạo Ngon Mã: 090</t>
  </si>
  <si>
    <t>Gạo Ngon Mã: 091</t>
  </si>
  <si>
    <t>Gạo Ngon Mã: 092</t>
  </si>
  <si>
    <t>Gạo Ngon Mã: 093</t>
  </si>
  <si>
    <t>Gạo Ngon Mã: 094</t>
  </si>
  <si>
    <t>Gạo Ngon Mã: 095</t>
  </si>
  <si>
    <t>Gạo Ngon Mã: 096</t>
  </si>
  <si>
    <t>Gạo Ngon Mã: 097</t>
  </si>
  <si>
    <t>Gạo Ngon Mã: 098</t>
  </si>
  <si>
    <t>Gạo Ngon Mã: 099</t>
  </si>
  <si>
    <t>Gạo Ngon Mã: 100</t>
  </si>
  <si>
    <t>Gạo Ngon Mã: 101</t>
  </si>
  <si>
    <t>Gạo Ngon Mã: 102</t>
  </si>
  <si>
    <t>Gạo Ngon Mã: 103</t>
  </si>
  <si>
    <t>Gạo Ngon Mã: 104</t>
  </si>
  <si>
    <t>Gạo Ngon Mã: 105</t>
  </si>
  <si>
    <t>Gạo Ngon Mã: 106</t>
  </si>
  <si>
    <t>Gạo Ngon Mã: 107</t>
  </si>
  <si>
    <t>Gạo Ngon Mã: 108</t>
  </si>
  <si>
    <t>Gạo Ngon Mã: 109</t>
  </si>
  <si>
    <t>Gạo Ngon Mã: 110</t>
  </si>
  <si>
    <t>Gạo Ngon Mã: 111</t>
  </si>
  <si>
    <t>Gạo Ngon Mã: 112</t>
  </si>
  <si>
    <t>Gạo Ngon Mã: 113</t>
  </si>
  <si>
    <t>Gạo Ngon Mã: 114</t>
  </si>
  <si>
    <t>Gạo Ngon Mã: 115</t>
  </si>
  <si>
    <t>Gạo Ngon Mã: 116</t>
  </si>
  <si>
    <t>Gạo Ngon Mã: 117</t>
  </si>
  <si>
    <t>Gạo Ngon Mã: 118</t>
  </si>
  <si>
    <t>Gạo Ngon Mã: 119</t>
  </si>
  <si>
    <t>Gạo Ngon Mã: 120</t>
  </si>
  <si>
    <t>Gạo Ngon Mã: 121</t>
  </si>
  <si>
    <t>Gạo Ngon Mã: 122</t>
  </si>
  <si>
    <t>Gạo Ngon Mã: 123</t>
  </si>
  <si>
    <t>Gạo Ngon Mã: 124</t>
  </si>
  <si>
    <t>Gạo Ngon Mã: 125</t>
  </si>
  <si>
    <t>Gạo Ngon Mã: 126</t>
  </si>
  <si>
    <t>Gạo Ngon Mã: 127</t>
  </si>
  <si>
    <t>Gạo Ngon Mã: 128</t>
  </si>
  <si>
    <t>Gạo Ngon Mã: 129</t>
  </si>
  <si>
    <t>Gạo Ngon Mã: 130</t>
  </si>
  <si>
    <t>Gạo Ngon Mã: 131</t>
  </si>
  <si>
    <t>Gạo Ngon Mã: 132</t>
  </si>
  <si>
    <t>Gạo Ngon Mã: 133</t>
  </si>
  <si>
    <t>Gạo Ngon Mã: 134</t>
  </si>
  <si>
    <t>Gạo Ngon Mã: 135</t>
  </si>
  <si>
    <t>Gạo Ngon Mã: 136</t>
  </si>
  <si>
    <t>Gạo Ngon Mã: 137</t>
  </si>
  <si>
    <t>Gạo Ngon Mã: 138</t>
  </si>
  <si>
    <t>Gạo Ngon Mã: 139</t>
  </si>
  <si>
    <t>Gạo Ngon Mã: 140</t>
  </si>
  <si>
    <t>Gạo Ngon Mã: 141</t>
  </si>
  <si>
    <t>Gạo Ngon Mã: 142</t>
  </si>
  <si>
    <t>Gạo Ngon Mã: 143</t>
  </si>
  <si>
    <t>Gạo Ngon Mã: 144</t>
  </si>
  <si>
    <t>Gạo Ngon Mã: 145</t>
  </si>
  <si>
    <t>Gạo Ngon Mã: 146</t>
  </si>
  <si>
    <t>Gạo Ngon Mã: 147</t>
  </si>
  <si>
    <t>Gạo Ngon Mã: 148</t>
  </si>
  <si>
    <t>Gạo Ngon Mã: 149</t>
  </si>
  <si>
    <t>Gạo Ngon Mã: 150</t>
  </si>
  <si>
    <t>Gạo Ngon Mã: 151</t>
  </si>
  <si>
    <t>Gạo Ngon Mã: 152</t>
  </si>
  <si>
    <t>Gạo Ngon Mã: 153</t>
  </si>
  <si>
    <t>Gạo Ngon Mã: 154</t>
  </si>
  <si>
    <t>Gạo Ngon Mã: 155</t>
  </si>
  <si>
    <t>Gạo Ngon Mã: 156</t>
  </si>
  <si>
    <t>Gạo Ngon Mã: 157</t>
  </si>
  <si>
    <t>Gạo Ngon Mã: 158</t>
  </si>
  <si>
    <t>Gạo Ngon Mã: 159</t>
  </si>
  <si>
    <t>Gạo Ngon Mã: 160</t>
  </si>
  <si>
    <t>Gạo Ngon Mã: 161</t>
  </si>
  <si>
    <t>Gạo Ngon Mã: 162</t>
  </si>
  <si>
    <t>Gạo Ngon Mã: 163</t>
  </si>
  <si>
    <t>Gạo Ngon Mã: 164</t>
  </si>
  <si>
    <t>Gạo Ngon Mã: 165</t>
  </si>
  <si>
    <t>Gạo Ngon Mã: 166</t>
  </si>
  <si>
    <t>Gạo Ngon Mã: 167</t>
  </si>
  <si>
    <t>Gạo Ngon Mã: 168</t>
  </si>
  <si>
    <t>Gạo Ngon Mã: 169</t>
  </si>
  <si>
    <t>Gạo Ngon Mã: 170</t>
  </si>
  <si>
    <t>Gạo Ngon Mã: 171</t>
  </si>
  <si>
    <t>Gạo Ngon Mã: 172</t>
  </si>
  <si>
    <t>Gạo Ngon Mã: 173</t>
  </si>
  <si>
    <t>Gạo Ngon Mã: 174</t>
  </si>
  <si>
    <t>Gạo Ngon Mã: 175</t>
  </si>
  <si>
    <t>Gạo Ngon Mã: 176</t>
  </si>
  <si>
    <t>Gạo Ngon Mã: 177</t>
  </si>
  <si>
    <t>Gạo Ngon Mã: 178</t>
  </si>
  <si>
    <t>Gạo Ngon Mã: 179</t>
  </si>
  <si>
    <t>Gạo Ngon Mã: 180</t>
  </si>
  <si>
    <t>Gạo Ngon Mã: 181</t>
  </si>
  <si>
    <t>Gạo Ngon Mã: 182</t>
  </si>
  <si>
    <t>Gạo Ngon Mã: 183</t>
  </si>
  <si>
    <t>Gạo Ngon Mã: 184</t>
  </si>
  <si>
    <t>Gạo Ngon Mã: 185</t>
  </si>
  <si>
    <t>Gạo Ngon Mã: 186</t>
  </si>
  <si>
    <t>Gạo Ngon Mã: 187</t>
  </si>
  <si>
    <t>Gạo Ngon Mã: 188</t>
  </si>
  <si>
    <t>Gạo Ngon Mã: 189</t>
  </si>
  <si>
    <t>Gạo Ngon Mã: 190</t>
  </si>
  <si>
    <t>Gạo Ngon Mã: 191</t>
  </si>
  <si>
    <t>Gạo Ngon Mã: 192</t>
  </si>
  <si>
    <t>Gạo Ngon Mã: 193</t>
  </si>
  <si>
    <t>Gạo Ngon Mã: 194</t>
  </si>
  <si>
    <t>Gạo Ngon Mã: 195</t>
  </si>
  <si>
    <t>Gạo Ngon Mã: 196</t>
  </si>
  <si>
    <t>Gạo Ngon Mã: 197</t>
  </si>
  <si>
    <t>Gạo Ngon Mã: 198</t>
  </si>
  <si>
    <t>Gạo Ngon Mã: 199</t>
  </si>
  <si>
    <t>Gạo Ngon Mã: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</si>
</sst>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Calibri"/>
      <family val="2"/>
      <scheme val="minor"/>
    </font>
    <font>
      <sz val="14"/>
      <color theme="1"/>
      <name val="Wingdings"/>
      <charset val="2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0" fontId="0" fillId="0" borderId="0" xfId="0" applyFill="1"/>
    <xf numFmtId="0" fontId="0" fillId="0" borderId="3" xfId="0" applyFill="1" applyBorder="1"/>
    <xf numFmtId="0" fontId="0" fillId="0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2" borderId="0" xfId="0" applyFill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6" borderId="1" xfId="0" applyFont="1" applyFill="1" applyBorder="1" applyAlignment="1"/>
    <xf numFmtId="0" fontId="0" fillId="3" borderId="0" xfId="0" applyFill="1"/>
    <xf numFmtId="0" fontId="0" fillId="8" borderId="0" xfId="0" applyFill="1"/>
    <xf numFmtId="0" fontId="10" fillId="6" borderId="0" xfId="0" applyFont="1" applyFill="1" applyBorder="1" applyAlignment="1"/>
    <xf numFmtId="0" fontId="4" fillId="9" borderId="0" xfId="0" applyFont="1" applyFill="1"/>
    <xf numFmtId="0" fontId="15" fillId="9" borderId="0" xfId="0" applyFont="1" applyFill="1" applyBorder="1" applyAlignment="1"/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2" fillId="7" borderId="8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1" xfId="0" applyFont="1" applyBorder="1" applyAlignment="1">
      <alignment horizontal="center" vertical="top"/>
    </xf>
    <xf numFmtId="0" fontId="0" fillId="0" borderId="2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4" fillId="11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104775</xdr:rowOff>
    </xdr:from>
    <xdr:to>
      <xdr:col>12</xdr:col>
      <xdr:colOff>361950</xdr:colOff>
      <xdr:row>14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D00974-70F0-48AB-8462-5236795512C2}"/>
            </a:ext>
          </a:extLst>
        </xdr:cNvPr>
        <xdr:cNvCxnSpPr/>
      </xdr:nvCxnSpPr>
      <xdr:spPr>
        <a:xfrm>
          <a:off x="2038350" y="4267200"/>
          <a:ext cx="5953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1</xdr:row>
      <xdr:rowOff>95250</xdr:rowOff>
    </xdr:from>
    <xdr:to>
      <xdr:col>14</xdr:col>
      <xdr:colOff>368300</xdr:colOff>
      <xdr:row>14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036E222-4A2D-4CA1-8F7E-EB1DA8EED8A3}"/>
            </a:ext>
          </a:extLst>
        </xdr:cNvPr>
        <xdr:cNvCxnSpPr/>
      </xdr:nvCxnSpPr>
      <xdr:spPr>
        <a:xfrm>
          <a:off x="11712575" y="276225"/>
          <a:ext cx="0" cy="403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119940</xdr:rowOff>
    </xdr:from>
    <xdr:to>
      <xdr:col>41</xdr:col>
      <xdr:colOff>21166</xdr:colOff>
      <xdr:row>9</xdr:row>
      <xdr:rowOff>119940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DEC9624-5143-4E54-B21E-48886F98760E}"/>
            </a:ext>
          </a:extLst>
        </xdr:cNvPr>
        <xdr:cNvCxnSpPr/>
      </xdr:nvCxnSpPr>
      <xdr:spPr>
        <a:xfrm>
          <a:off x="606778" y="2278940"/>
          <a:ext cx="11310055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390868</xdr:colOff>
      <xdr:row>1</xdr:row>
      <xdr:rowOff>98424</xdr:rowOff>
    </xdr:from>
    <xdr:to>
      <xdr:col>49</xdr:col>
      <xdr:colOff>390868</xdr:colOff>
      <xdr:row>9</xdr:row>
      <xdr:rowOff>104773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6E27478-E815-4EB7-9AE1-BDE44F726331}"/>
            </a:ext>
          </a:extLst>
        </xdr:cNvPr>
        <xdr:cNvCxnSpPr/>
      </xdr:nvCxnSpPr>
      <xdr:spPr>
        <a:xfrm>
          <a:off x="15906035" y="341841"/>
          <a:ext cx="0" cy="1953682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123115</xdr:rowOff>
    </xdr:from>
    <xdr:to>
      <xdr:col>48</xdr:col>
      <xdr:colOff>181429</xdr:colOff>
      <xdr:row>26</xdr:row>
      <xdr:rowOff>145143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3E53AA-B194-4599-9922-B04013DE892B}"/>
            </a:ext>
          </a:extLst>
        </xdr:cNvPr>
        <xdr:cNvCxnSpPr/>
      </xdr:nvCxnSpPr>
      <xdr:spPr>
        <a:xfrm>
          <a:off x="607786" y="6491258"/>
          <a:ext cx="14822714" cy="22028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371818</xdr:colOff>
      <xdr:row>18</xdr:row>
      <xdr:rowOff>98424</xdr:rowOff>
    </xdr:from>
    <xdr:to>
      <xdr:col>49</xdr:col>
      <xdr:colOff>371818</xdr:colOff>
      <xdr:row>26</xdr:row>
      <xdr:rowOff>104773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BE37114-266C-46D0-A815-753C0961F7D7}"/>
            </a:ext>
          </a:extLst>
        </xdr:cNvPr>
        <xdr:cNvCxnSpPr/>
      </xdr:nvCxnSpPr>
      <xdr:spPr>
        <a:xfrm>
          <a:off x="15886985" y="4479924"/>
          <a:ext cx="0" cy="1953682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119940</xdr:rowOff>
    </xdr:from>
    <xdr:to>
      <xdr:col>41</xdr:col>
      <xdr:colOff>21166</xdr:colOff>
      <xdr:row>9</xdr:row>
      <xdr:rowOff>119940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36445EA-FA7E-4FCF-B1B2-160AFAF0D122}"/>
            </a:ext>
          </a:extLst>
        </xdr:cNvPr>
        <xdr:cNvCxnSpPr/>
      </xdr:nvCxnSpPr>
      <xdr:spPr>
        <a:xfrm>
          <a:off x="609600" y="2291640"/>
          <a:ext cx="12594166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390868</xdr:colOff>
      <xdr:row>1</xdr:row>
      <xdr:rowOff>98424</xdr:rowOff>
    </xdr:from>
    <xdr:to>
      <xdr:col>49</xdr:col>
      <xdr:colOff>390868</xdr:colOff>
      <xdr:row>9</xdr:row>
      <xdr:rowOff>104773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CC54BC-87D4-44F1-BDB9-552999834181}"/>
            </a:ext>
          </a:extLst>
        </xdr:cNvPr>
        <xdr:cNvCxnSpPr/>
      </xdr:nvCxnSpPr>
      <xdr:spPr>
        <a:xfrm>
          <a:off x="15910268" y="339724"/>
          <a:ext cx="0" cy="1936749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123115</xdr:rowOff>
    </xdr:from>
    <xdr:to>
      <xdr:col>48</xdr:col>
      <xdr:colOff>181429</xdr:colOff>
      <xdr:row>26</xdr:row>
      <xdr:rowOff>145143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16B6BB-DF77-4F21-A470-64638CB4CF1D}"/>
            </a:ext>
          </a:extLst>
        </xdr:cNvPr>
        <xdr:cNvCxnSpPr/>
      </xdr:nvCxnSpPr>
      <xdr:spPr>
        <a:xfrm>
          <a:off x="609600" y="6396915"/>
          <a:ext cx="14799129" cy="22028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371818</xdr:colOff>
      <xdr:row>18</xdr:row>
      <xdr:rowOff>98424</xdr:rowOff>
    </xdr:from>
    <xdr:to>
      <xdr:col>49</xdr:col>
      <xdr:colOff>371818</xdr:colOff>
      <xdr:row>26</xdr:row>
      <xdr:rowOff>104773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EE85FB6-61E6-4587-9B80-14F5834B9B24}"/>
            </a:ext>
          </a:extLst>
        </xdr:cNvPr>
        <xdr:cNvCxnSpPr/>
      </xdr:nvCxnSpPr>
      <xdr:spPr>
        <a:xfrm>
          <a:off x="15891218" y="4441824"/>
          <a:ext cx="0" cy="1936749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6</xdr:col>
      <xdr:colOff>603250</xdr:colOff>
      <xdr:row>16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68B2B3-4F8D-4FA3-A504-4D638DCEA96E}"/>
            </a:ext>
          </a:extLst>
        </xdr:cNvPr>
        <xdr:cNvSpPr/>
      </xdr:nvSpPr>
      <xdr:spPr>
        <a:xfrm>
          <a:off x="622300" y="196850"/>
          <a:ext cx="3638550" cy="2927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279400</xdr:colOff>
      <xdr:row>1</xdr:row>
      <xdr:rowOff>82550</xdr:rowOff>
    </xdr:from>
    <xdr:to>
      <xdr:col>7</xdr:col>
      <xdr:colOff>279400</xdr:colOff>
      <xdr:row>16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2916559-F2B1-43C8-8188-A3A118111C55}"/>
            </a:ext>
          </a:extLst>
        </xdr:cNvPr>
        <xdr:cNvCxnSpPr/>
      </xdr:nvCxnSpPr>
      <xdr:spPr>
        <a:xfrm>
          <a:off x="4546600" y="266700"/>
          <a:ext cx="0" cy="2813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17</xdr:row>
      <xdr:rowOff>112795</xdr:rowOff>
    </xdr:from>
    <xdr:to>
      <xdr:col>6</xdr:col>
      <xdr:colOff>596900</xdr:colOff>
      <xdr:row>17</xdr:row>
      <xdr:rowOff>139700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F152FAE-12DA-470E-A604-CEA0EECFCCEA}"/>
            </a:ext>
          </a:extLst>
        </xdr:cNvPr>
        <xdr:cNvCxnSpPr/>
      </xdr:nvCxnSpPr>
      <xdr:spPr>
        <a:xfrm>
          <a:off x="622300" y="3243345"/>
          <a:ext cx="3632200" cy="269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1C3F-AA55-4141-9E5D-5418E1CF1203}">
  <dimension ref="A1:L201"/>
  <sheetViews>
    <sheetView topLeftCell="A156" workbookViewId="0">
      <selection activeCell="N193" sqref="N193"/>
    </sheetView>
  </sheetViews>
  <sheetFormatPr defaultRowHeight="14.5" x14ac:dyDescent="0.35"/>
  <sheetData>
    <row r="1" spans="1:12" x14ac:dyDescent="0.35">
      <c r="A1" s="73" t="s">
        <v>124</v>
      </c>
      <c r="B1" s="73" t="s">
        <v>195</v>
      </c>
      <c r="C1" s="73" t="s">
        <v>52</v>
      </c>
      <c r="D1" s="73" t="s">
        <v>53</v>
      </c>
      <c r="E1" s="73" t="s">
        <v>51</v>
      </c>
      <c r="F1" s="73" t="s">
        <v>55</v>
      </c>
      <c r="G1" s="73" t="s">
        <v>196</v>
      </c>
      <c r="H1" s="73" t="s">
        <v>197</v>
      </c>
      <c r="I1" s="73" t="s">
        <v>198</v>
      </c>
      <c r="J1" s="73" t="s">
        <v>199</v>
      </c>
      <c r="K1" s="73" t="s">
        <v>200</v>
      </c>
      <c r="L1" s="73" t="s">
        <v>201</v>
      </c>
    </row>
    <row r="2" spans="1:12" x14ac:dyDescent="0.35">
      <c r="A2">
        <v>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>
        <v>20000</v>
      </c>
      <c r="I2">
        <v>18000</v>
      </c>
      <c r="J2">
        <v>100</v>
      </c>
      <c r="K2">
        <v>20</v>
      </c>
      <c r="L2">
        <v>80</v>
      </c>
    </row>
    <row r="3" spans="1:12" x14ac:dyDescent="0.35">
      <c r="A3">
        <v>2</v>
      </c>
      <c r="B3" t="s">
        <v>208</v>
      </c>
      <c r="C3" t="s">
        <v>209</v>
      </c>
      <c r="D3" t="s">
        <v>210</v>
      </c>
      <c r="E3" t="s">
        <v>211</v>
      </c>
      <c r="F3" t="s">
        <v>148</v>
      </c>
      <c r="G3" t="s">
        <v>212</v>
      </c>
      <c r="H3">
        <v>30000</v>
      </c>
      <c r="I3">
        <v>28000</v>
      </c>
      <c r="J3">
        <v>50</v>
      </c>
      <c r="K3">
        <v>10</v>
      </c>
      <c r="L3">
        <v>40</v>
      </c>
    </row>
    <row r="4" spans="1:12" x14ac:dyDescent="0.35">
      <c r="A4">
        <v>3</v>
      </c>
      <c r="B4" t="s">
        <v>213</v>
      </c>
      <c r="C4" t="s">
        <v>203</v>
      </c>
      <c r="D4" t="s">
        <v>204</v>
      </c>
      <c r="E4" t="s">
        <v>205</v>
      </c>
      <c r="F4" t="s">
        <v>206</v>
      </c>
      <c r="G4" t="s">
        <v>207</v>
      </c>
      <c r="H4">
        <v>20000</v>
      </c>
      <c r="I4">
        <v>18000</v>
      </c>
      <c r="J4">
        <v>100</v>
      </c>
      <c r="K4">
        <v>20</v>
      </c>
      <c r="L4">
        <v>80</v>
      </c>
    </row>
    <row r="5" spans="1:12" x14ac:dyDescent="0.35">
      <c r="A5">
        <v>4</v>
      </c>
      <c r="B5" t="s">
        <v>214</v>
      </c>
      <c r="C5" t="s">
        <v>209</v>
      </c>
      <c r="D5" t="s">
        <v>210</v>
      </c>
      <c r="E5" t="s">
        <v>211</v>
      </c>
      <c r="F5" t="s">
        <v>148</v>
      </c>
      <c r="G5" t="s">
        <v>212</v>
      </c>
      <c r="H5">
        <v>30000</v>
      </c>
      <c r="I5">
        <v>28000</v>
      </c>
      <c r="J5">
        <v>50</v>
      </c>
      <c r="K5">
        <v>10</v>
      </c>
      <c r="L5">
        <v>40</v>
      </c>
    </row>
    <row r="6" spans="1:12" x14ac:dyDescent="0.35">
      <c r="A6">
        <v>5</v>
      </c>
      <c r="B6" t="s">
        <v>215</v>
      </c>
      <c r="C6" t="s">
        <v>203</v>
      </c>
      <c r="D6" t="s">
        <v>204</v>
      </c>
      <c r="E6" t="s">
        <v>205</v>
      </c>
      <c r="F6" t="s">
        <v>206</v>
      </c>
      <c r="G6" t="s">
        <v>207</v>
      </c>
      <c r="H6">
        <v>20000</v>
      </c>
      <c r="I6">
        <v>18000</v>
      </c>
      <c r="J6">
        <v>100</v>
      </c>
      <c r="K6">
        <v>20</v>
      </c>
      <c r="L6">
        <v>80</v>
      </c>
    </row>
    <row r="7" spans="1:12" x14ac:dyDescent="0.35">
      <c r="A7">
        <v>6</v>
      </c>
      <c r="B7" t="s">
        <v>216</v>
      </c>
      <c r="C7" t="s">
        <v>209</v>
      </c>
      <c r="D7" t="s">
        <v>210</v>
      </c>
      <c r="E7" t="s">
        <v>211</v>
      </c>
      <c r="F7" t="s">
        <v>148</v>
      </c>
      <c r="G7" t="s">
        <v>212</v>
      </c>
      <c r="H7">
        <v>30000</v>
      </c>
      <c r="I7">
        <v>28000</v>
      </c>
      <c r="J7">
        <v>50</v>
      </c>
      <c r="K7">
        <v>10</v>
      </c>
      <c r="L7">
        <v>40</v>
      </c>
    </row>
    <row r="8" spans="1:12" x14ac:dyDescent="0.35">
      <c r="A8">
        <v>7</v>
      </c>
      <c r="B8" t="s">
        <v>217</v>
      </c>
      <c r="C8" t="s">
        <v>203</v>
      </c>
      <c r="D8" t="s">
        <v>204</v>
      </c>
      <c r="E8" t="s">
        <v>205</v>
      </c>
      <c r="F8" t="s">
        <v>206</v>
      </c>
      <c r="G8" t="s">
        <v>207</v>
      </c>
      <c r="H8">
        <v>20000</v>
      </c>
      <c r="I8">
        <v>18000</v>
      </c>
      <c r="J8">
        <v>100</v>
      </c>
      <c r="K8">
        <v>20</v>
      </c>
      <c r="L8">
        <v>80</v>
      </c>
    </row>
    <row r="9" spans="1:12" x14ac:dyDescent="0.35">
      <c r="A9">
        <v>8</v>
      </c>
      <c r="B9" t="s">
        <v>218</v>
      </c>
      <c r="C9" t="s">
        <v>209</v>
      </c>
      <c r="D9" t="s">
        <v>210</v>
      </c>
      <c r="E9" t="s">
        <v>211</v>
      </c>
      <c r="F9" t="s">
        <v>148</v>
      </c>
      <c r="G9" t="s">
        <v>212</v>
      </c>
      <c r="H9">
        <v>30000</v>
      </c>
      <c r="I9">
        <v>28000</v>
      </c>
      <c r="J9">
        <v>50</v>
      </c>
      <c r="K9">
        <v>10</v>
      </c>
      <c r="L9">
        <v>40</v>
      </c>
    </row>
    <row r="10" spans="1:12" x14ac:dyDescent="0.35">
      <c r="A10">
        <v>9</v>
      </c>
      <c r="B10" t="s">
        <v>219</v>
      </c>
      <c r="C10" t="s">
        <v>203</v>
      </c>
      <c r="D10" t="s">
        <v>204</v>
      </c>
      <c r="E10" t="s">
        <v>205</v>
      </c>
      <c r="F10" t="s">
        <v>146</v>
      </c>
      <c r="G10" t="s">
        <v>207</v>
      </c>
      <c r="H10">
        <v>20000</v>
      </c>
      <c r="I10">
        <v>18000</v>
      </c>
      <c r="J10">
        <v>100</v>
      </c>
      <c r="K10">
        <v>20</v>
      </c>
      <c r="L10">
        <v>80</v>
      </c>
    </row>
    <row r="11" spans="1:12" x14ac:dyDescent="0.35">
      <c r="A11">
        <v>10</v>
      </c>
      <c r="B11" t="s">
        <v>220</v>
      </c>
      <c r="C11" t="s">
        <v>209</v>
      </c>
      <c r="D11" t="s">
        <v>210</v>
      </c>
      <c r="E11" t="s">
        <v>211</v>
      </c>
      <c r="F11" t="s">
        <v>147</v>
      </c>
      <c r="G11" t="s">
        <v>212</v>
      </c>
      <c r="H11">
        <v>30000</v>
      </c>
      <c r="I11">
        <v>28000</v>
      </c>
      <c r="J11">
        <v>50</v>
      </c>
      <c r="K11">
        <v>10</v>
      </c>
      <c r="L11">
        <v>40</v>
      </c>
    </row>
    <row r="12" spans="1:12" x14ac:dyDescent="0.35">
      <c r="A12">
        <v>11</v>
      </c>
      <c r="B12" t="s">
        <v>221</v>
      </c>
      <c r="C12" t="s">
        <v>203</v>
      </c>
      <c r="D12" t="s">
        <v>204</v>
      </c>
      <c r="E12" t="s">
        <v>205</v>
      </c>
      <c r="F12" t="s">
        <v>206</v>
      </c>
      <c r="G12" t="s">
        <v>207</v>
      </c>
      <c r="H12">
        <v>20000</v>
      </c>
      <c r="I12">
        <v>18000</v>
      </c>
      <c r="J12">
        <v>100</v>
      </c>
      <c r="K12">
        <v>20</v>
      </c>
      <c r="L12">
        <v>80</v>
      </c>
    </row>
    <row r="13" spans="1:12" x14ac:dyDescent="0.35">
      <c r="A13">
        <v>12</v>
      </c>
      <c r="B13" t="s">
        <v>222</v>
      </c>
      <c r="C13" t="s">
        <v>209</v>
      </c>
      <c r="D13" t="s">
        <v>210</v>
      </c>
      <c r="E13" t="s">
        <v>211</v>
      </c>
      <c r="F13" t="s">
        <v>148</v>
      </c>
      <c r="G13" t="s">
        <v>212</v>
      </c>
      <c r="H13">
        <v>30000</v>
      </c>
      <c r="I13">
        <v>28000</v>
      </c>
      <c r="J13">
        <v>50</v>
      </c>
      <c r="K13">
        <v>10</v>
      </c>
      <c r="L13">
        <v>40</v>
      </c>
    </row>
    <row r="14" spans="1:12" x14ac:dyDescent="0.35">
      <c r="A14">
        <v>13</v>
      </c>
      <c r="B14" t="s">
        <v>223</v>
      </c>
      <c r="C14" t="s">
        <v>203</v>
      </c>
      <c r="D14" t="s">
        <v>204</v>
      </c>
      <c r="E14" t="s">
        <v>205</v>
      </c>
      <c r="F14" t="s">
        <v>206</v>
      </c>
      <c r="G14" t="s">
        <v>207</v>
      </c>
      <c r="H14">
        <v>20000</v>
      </c>
      <c r="I14">
        <v>18000</v>
      </c>
      <c r="J14">
        <v>100</v>
      </c>
      <c r="K14">
        <v>20</v>
      </c>
      <c r="L14">
        <v>80</v>
      </c>
    </row>
    <row r="15" spans="1:12" x14ac:dyDescent="0.35">
      <c r="A15">
        <v>14</v>
      </c>
      <c r="B15" t="s">
        <v>224</v>
      </c>
      <c r="C15" t="s">
        <v>209</v>
      </c>
      <c r="D15" t="s">
        <v>210</v>
      </c>
      <c r="E15" t="s">
        <v>211</v>
      </c>
      <c r="F15" t="s">
        <v>148</v>
      </c>
      <c r="G15" t="s">
        <v>212</v>
      </c>
      <c r="H15">
        <v>30000</v>
      </c>
      <c r="I15">
        <v>28000</v>
      </c>
      <c r="J15">
        <v>50</v>
      </c>
      <c r="K15">
        <v>10</v>
      </c>
      <c r="L15">
        <v>40</v>
      </c>
    </row>
    <row r="16" spans="1:12" x14ac:dyDescent="0.35">
      <c r="A16">
        <v>15</v>
      </c>
      <c r="B16" t="s">
        <v>225</v>
      </c>
      <c r="C16" t="s">
        <v>203</v>
      </c>
      <c r="D16" t="s">
        <v>204</v>
      </c>
      <c r="E16" t="s">
        <v>205</v>
      </c>
      <c r="F16" t="s">
        <v>206</v>
      </c>
      <c r="G16" t="s">
        <v>207</v>
      </c>
      <c r="H16">
        <v>20000</v>
      </c>
      <c r="I16">
        <v>18000</v>
      </c>
      <c r="J16">
        <v>100</v>
      </c>
      <c r="K16">
        <v>20</v>
      </c>
      <c r="L16">
        <v>80</v>
      </c>
    </row>
    <row r="17" spans="1:12" x14ac:dyDescent="0.35">
      <c r="A17">
        <v>16</v>
      </c>
      <c r="B17" t="s">
        <v>226</v>
      </c>
      <c r="C17" t="s">
        <v>209</v>
      </c>
      <c r="D17" t="s">
        <v>210</v>
      </c>
      <c r="E17" t="s">
        <v>211</v>
      </c>
      <c r="F17" t="s">
        <v>148</v>
      </c>
      <c r="G17" t="s">
        <v>212</v>
      </c>
      <c r="H17">
        <v>30000</v>
      </c>
      <c r="I17">
        <v>28000</v>
      </c>
      <c r="J17">
        <v>50</v>
      </c>
      <c r="K17">
        <v>10</v>
      </c>
      <c r="L17">
        <v>40</v>
      </c>
    </row>
    <row r="18" spans="1:12" x14ac:dyDescent="0.35">
      <c r="A18">
        <v>17</v>
      </c>
      <c r="B18" t="s">
        <v>227</v>
      </c>
      <c r="C18" t="s">
        <v>203</v>
      </c>
      <c r="D18" t="s">
        <v>204</v>
      </c>
      <c r="E18" t="s">
        <v>205</v>
      </c>
      <c r="F18" t="s">
        <v>206</v>
      </c>
      <c r="G18" t="s">
        <v>207</v>
      </c>
      <c r="H18">
        <v>20000</v>
      </c>
      <c r="I18">
        <v>18000</v>
      </c>
      <c r="J18">
        <v>100</v>
      </c>
      <c r="K18">
        <v>20</v>
      </c>
      <c r="L18">
        <v>80</v>
      </c>
    </row>
    <row r="19" spans="1:12" x14ac:dyDescent="0.35">
      <c r="A19">
        <v>18</v>
      </c>
      <c r="B19" t="s">
        <v>228</v>
      </c>
      <c r="C19" t="s">
        <v>209</v>
      </c>
      <c r="D19" t="s">
        <v>210</v>
      </c>
      <c r="E19" t="s">
        <v>211</v>
      </c>
      <c r="F19" t="s">
        <v>148</v>
      </c>
      <c r="G19" t="s">
        <v>212</v>
      </c>
      <c r="H19">
        <v>30000</v>
      </c>
      <c r="I19">
        <v>28000</v>
      </c>
      <c r="J19">
        <v>50</v>
      </c>
      <c r="K19">
        <v>10</v>
      </c>
      <c r="L19">
        <v>40</v>
      </c>
    </row>
    <row r="20" spans="1:12" x14ac:dyDescent="0.35">
      <c r="A20">
        <v>19</v>
      </c>
      <c r="B20" t="s">
        <v>229</v>
      </c>
      <c r="C20" t="s">
        <v>203</v>
      </c>
      <c r="D20" t="s">
        <v>204</v>
      </c>
      <c r="E20" t="s">
        <v>205</v>
      </c>
      <c r="F20" t="s">
        <v>146</v>
      </c>
      <c r="G20" t="s">
        <v>207</v>
      </c>
      <c r="H20">
        <v>20000</v>
      </c>
      <c r="I20">
        <v>18000</v>
      </c>
      <c r="J20">
        <v>100</v>
      </c>
      <c r="K20">
        <v>20</v>
      </c>
      <c r="L20">
        <v>80</v>
      </c>
    </row>
    <row r="21" spans="1:12" x14ac:dyDescent="0.35">
      <c r="A21">
        <v>20</v>
      </c>
      <c r="B21" t="s">
        <v>230</v>
      </c>
      <c r="C21" t="s">
        <v>209</v>
      </c>
      <c r="D21" t="s">
        <v>210</v>
      </c>
      <c r="E21" t="s">
        <v>211</v>
      </c>
      <c r="F21" t="s">
        <v>147</v>
      </c>
      <c r="G21" t="s">
        <v>212</v>
      </c>
      <c r="H21">
        <v>30000</v>
      </c>
      <c r="I21">
        <v>28000</v>
      </c>
      <c r="J21">
        <v>50</v>
      </c>
      <c r="K21">
        <v>10</v>
      </c>
      <c r="L21">
        <v>40</v>
      </c>
    </row>
    <row r="22" spans="1:12" x14ac:dyDescent="0.35">
      <c r="A22">
        <v>21</v>
      </c>
      <c r="B22" t="s">
        <v>231</v>
      </c>
      <c r="C22" t="s">
        <v>203</v>
      </c>
      <c r="D22" t="s">
        <v>204</v>
      </c>
      <c r="E22" t="s">
        <v>205</v>
      </c>
      <c r="F22" t="s">
        <v>206</v>
      </c>
      <c r="G22" t="s">
        <v>207</v>
      </c>
      <c r="H22">
        <v>20000</v>
      </c>
      <c r="I22">
        <v>18000</v>
      </c>
      <c r="J22">
        <v>100</v>
      </c>
      <c r="K22">
        <v>20</v>
      </c>
      <c r="L22">
        <v>80</v>
      </c>
    </row>
    <row r="23" spans="1:12" x14ac:dyDescent="0.35">
      <c r="A23">
        <v>22</v>
      </c>
      <c r="B23" t="s">
        <v>232</v>
      </c>
      <c r="C23" t="s">
        <v>209</v>
      </c>
      <c r="D23" t="s">
        <v>210</v>
      </c>
      <c r="E23" t="s">
        <v>211</v>
      </c>
      <c r="F23" t="s">
        <v>148</v>
      </c>
      <c r="G23" t="s">
        <v>212</v>
      </c>
      <c r="H23">
        <v>30000</v>
      </c>
      <c r="I23">
        <v>28000</v>
      </c>
      <c r="J23">
        <v>50</v>
      </c>
      <c r="K23">
        <v>10</v>
      </c>
      <c r="L23">
        <v>40</v>
      </c>
    </row>
    <row r="24" spans="1:12" x14ac:dyDescent="0.35">
      <c r="A24">
        <v>23</v>
      </c>
      <c r="B24" t="s">
        <v>233</v>
      </c>
      <c r="C24" t="s">
        <v>203</v>
      </c>
      <c r="D24" t="s">
        <v>204</v>
      </c>
      <c r="E24" t="s">
        <v>205</v>
      </c>
      <c r="F24" t="s">
        <v>206</v>
      </c>
      <c r="G24" t="s">
        <v>207</v>
      </c>
      <c r="H24">
        <v>20000</v>
      </c>
      <c r="I24">
        <v>18000</v>
      </c>
      <c r="J24">
        <v>100</v>
      </c>
      <c r="K24">
        <v>20</v>
      </c>
      <c r="L24">
        <v>80</v>
      </c>
    </row>
    <row r="25" spans="1:12" x14ac:dyDescent="0.35">
      <c r="A25">
        <v>24</v>
      </c>
      <c r="B25" t="s">
        <v>234</v>
      </c>
      <c r="C25" t="s">
        <v>209</v>
      </c>
      <c r="D25" t="s">
        <v>210</v>
      </c>
      <c r="E25" t="s">
        <v>211</v>
      </c>
      <c r="F25" t="s">
        <v>148</v>
      </c>
      <c r="G25" t="s">
        <v>212</v>
      </c>
      <c r="H25">
        <v>30000</v>
      </c>
      <c r="I25">
        <v>28000</v>
      </c>
      <c r="J25">
        <v>50</v>
      </c>
      <c r="K25">
        <v>10</v>
      </c>
      <c r="L25">
        <v>40</v>
      </c>
    </row>
    <row r="26" spans="1:12" x14ac:dyDescent="0.35">
      <c r="A26">
        <v>25</v>
      </c>
      <c r="B26" t="s">
        <v>235</v>
      </c>
      <c r="C26" t="s">
        <v>203</v>
      </c>
      <c r="D26" t="s">
        <v>204</v>
      </c>
      <c r="E26" t="s">
        <v>205</v>
      </c>
      <c r="F26" t="s">
        <v>206</v>
      </c>
      <c r="G26" t="s">
        <v>207</v>
      </c>
      <c r="H26">
        <v>20000</v>
      </c>
      <c r="I26">
        <v>18000</v>
      </c>
      <c r="J26">
        <v>100</v>
      </c>
      <c r="K26">
        <v>20</v>
      </c>
      <c r="L26">
        <v>80</v>
      </c>
    </row>
    <row r="27" spans="1:12" x14ac:dyDescent="0.35">
      <c r="A27">
        <v>26</v>
      </c>
      <c r="B27" t="s">
        <v>236</v>
      </c>
      <c r="C27" t="s">
        <v>209</v>
      </c>
      <c r="D27" t="s">
        <v>210</v>
      </c>
      <c r="E27" t="s">
        <v>211</v>
      </c>
      <c r="F27" t="s">
        <v>148</v>
      </c>
      <c r="G27" t="s">
        <v>212</v>
      </c>
      <c r="H27">
        <v>30000</v>
      </c>
      <c r="I27">
        <v>28000</v>
      </c>
      <c r="J27">
        <v>50</v>
      </c>
      <c r="K27">
        <v>10</v>
      </c>
      <c r="L27">
        <v>40</v>
      </c>
    </row>
    <row r="28" spans="1:12" x14ac:dyDescent="0.35">
      <c r="A28">
        <v>27</v>
      </c>
      <c r="B28" t="s">
        <v>237</v>
      </c>
      <c r="C28" t="s">
        <v>203</v>
      </c>
      <c r="D28" t="s">
        <v>204</v>
      </c>
      <c r="E28" t="s">
        <v>205</v>
      </c>
      <c r="F28" t="s">
        <v>206</v>
      </c>
      <c r="G28" t="s">
        <v>207</v>
      </c>
      <c r="H28">
        <v>20000</v>
      </c>
      <c r="I28">
        <v>18000</v>
      </c>
      <c r="J28">
        <v>100</v>
      </c>
      <c r="K28">
        <v>20</v>
      </c>
      <c r="L28">
        <v>80</v>
      </c>
    </row>
    <row r="29" spans="1:12" x14ac:dyDescent="0.35">
      <c r="A29">
        <v>28</v>
      </c>
      <c r="B29" t="s">
        <v>238</v>
      </c>
      <c r="C29" t="s">
        <v>209</v>
      </c>
      <c r="D29" t="s">
        <v>210</v>
      </c>
      <c r="E29" t="s">
        <v>211</v>
      </c>
      <c r="F29" t="s">
        <v>148</v>
      </c>
      <c r="G29" t="s">
        <v>212</v>
      </c>
      <c r="H29">
        <v>30000</v>
      </c>
      <c r="I29">
        <v>28000</v>
      </c>
      <c r="J29">
        <v>50</v>
      </c>
      <c r="K29">
        <v>10</v>
      </c>
      <c r="L29">
        <v>40</v>
      </c>
    </row>
    <row r="30" spans="1:12" x14ac:dyDescent="0.35">
      <c r="A30">
        <v>29</v>
      </c>
      <c r="B30" t="s">
        <v>239</v>
      </c>
      <c r="C30" t="s">
        <v>203</v>
      </c>
      <c r="D30" t="s">
        <v>204</v>
      </c>
      <c r="E30" t="s">
        <v>205</v>
      </c>
      <c r="F30" t="s">
        <v>146</v>
      </c>
      <c r="G30" t="s">
        <v>207</v>
      </c>
      <c r="H30">
        <v>20000</v>
      </c>
      <c r="I30">
        <v>18000</v>
      </c>
      <c r="J30">
        <v>100</v>
      </c>
      <c r="K30">
        <v>20</v>
      </c>
      <c r="L30">
        <v>80</v>
      </c>
    </row>
    <row r="31" spans="1:12" x14ac:dyDescent="0.35">
      <c r="A31">
        <v>30</v>
      </c>
      <c r="B31" t="s">
        <v>240</v>
      </c>
      <c r="C31" t="s">
        <v>209</v>
      </c>
      <c r="D31" t="s">
        <v>210</v>
      </c>
      <c r="E31" t="s">
        <v>211</v>
      </c>
      <c r="F31" t="s">
        <v>147</v>
      </c>
      <c r="G31" t="s">
        <v>212</v>
      </c>
      <c r="H31">
        <v>30000</v>
      </c>
      <c r="I31">
        <v>28000</v>
      </c>
      <c r="J31">
        <v>50</v>
      </c>
      <c r="K31">
        <v>10</v>
      </c>
      <c r="L31">
        <v>40</v>
      </c>
    </row>
    <row r="32" spans="1:12" x14ac:dyDescent="0.35">
      <c r="A32">
        <v>31</v>
      </c>
      <c r="B32" t="s">
        <v>241</v>
      </c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>
        <v>20000</v>
      </c>
      <c r="I32">
        <v>18000</v>
      </c>
      <c r="J32">
        <v>100</v>
      </c>
      <c r="K32">
        <v>20</v>
      </c>
      <c r="L32">
        <v>80</v>
      </c>
    </row>
    <row r="33" spans="1:12" x14ac:dyDescent="0.35">
      <c r="A33">
        <v>32</v>
      </c>
      <c r="B33" t="s">
        <v>242</v>
      </c>
      <c r="C33" t="s">
        <v>209</v>
      </c>
      <c r="D33" t="s">
        <v>210</v>
      </c>
      <c r="E33" t="s">
        <v>211</v>
      </c>
      <c r="F33" t="s">
        <v>148</v>
      </c>
      <c r="G33" t="s">
        <v>212</v>
      </c>
      <c r="H33">
        <v>30000</v>
      </c>
      <c r="I33">
        <v>28000</v>
      </c>
      <c r="J33">
        <v>50</v>
      </c>
      <c r="K33">
        <v>10</v>
      </c>
      <c r="L33">
        <v>40</v>
      </c>
    </row>
    <row r="34" spans="1:12" x14ac:dyDescent="0.35">
      <c r="A34">
        <v>33</v>
      </c>
      <c r="B34" t="s">
        <v>243</v>
      </c>
      <c r="C34" t="s">
        <v>203</v>
      </c>
      <c r="D34" t="s">
        <v>204</v>
      </c>
      <c r="E34" t="s">
        <v>205</v>
      </c>
      <c r="F34" t="s">
        <v>206</v>
      </c>
      <c r="G34" t="s">
        <v>207</v>
      </c>
      <c r="H34">
        <v>20000</v>
      </c>
      <c r="I34">
        <v>18000</v>
      </c>
      <c r="J34">
        <v>100</v>
      </c>
      <c r="K34">
        <v>20</v>
      </c>
      <c r="L34">
        <v>80</v>
      </c>
    </row>
    <row r="35" spans="1:12" x14ac:dyDescent="0.35">
      <c r="A35">
        <v>34</v>
      </c>
      <c r="B35" t="s">
        <v>244</v>
      </c>
      <c r="C35" t="s">
        <v>209</v>
      </c>
      <c r="D35" t="s">
        <v>210</v>
      </c>
      <c r="E35" t="s">
        <v>211</v>
      </c>
      <c r="F35" t="s">
        <v>148</v>
      </c>
      <c r="G35" t="s">
        <v>212</v>
      </c>
      <c r="H35">
        <v>30000</v>
      </c>
      <c r="I35">
        <v>28000</v>
      </c>
      <c r="J35">
        <v>50</v>
      </c>
      <c r="K35">
        <v>10</v>
      </c>
      <c r="L35">
        <v>40</v>
      </c>
    </row>
    <row r="36" spans="1:12" x14ac:dyDescent="0.35">
      <c r="A36">
        <v>35</v>
      </c>
      <c r="B36" t="s">
        <v>245</v>
      </c>
      <c r="C36" t="s">
        <v>203</v>
      </c>
      <c r="D36" t="s">
        <v>204</v>
      </c>
      <c r="E36" t="s">
        <v>205</v>
      </c>
      <c r="F36" t="s">
        <v>206</v>
      </c>
      <c r="G36" t="s">
        <v>207</v>
      </c>
      <c r="H36">
        <v>20000</v>
      </c>
      <c r="I36">
        <v>18000</v>
      </c>
      <c r="J36">
        <v>100</v>
      </c>
      <c r="K36">
        <v>20</v>
      </c>
      <c r="L36">
        <v>80</v>
      </c>
    </row>
    <row r="37" spans="1:12" x14ac:dyDescent="0.35">
      <c r="A37">
        <v>36</v>
      </c>
      <c r="B37" t="s">
        <v>246</v>
      </c>
      <c r="C37" t="s">
        <v>209</v>
      </c>
      <c r="D37" t="s">
        <v>210</v>
      </c>
      <c r="E37" t="s">
        <v>211</v>
      </c>
      <c r="F37" t="s">
        <v>148</v>
      </c>
      <c r="G37" t="s">
        <v>212</v>
      </c>
      <c r="H37">
        <v>30000</v>
      </c>
      <c r="I37">
        <v>28000</v>
      </c>
      <c r="J37">
        <v>50</v>
      </c>
      <c r="K37">
        <v>10</v>
      </c>
      <c r="L37">
        <v>40</v>
      </c>
    </row>
    <row r="38" spans="1:12" x14ac:dyDescent="0.35">
      <c r="A38">
        <v>37</v>
      </c>
      <c r="B38" t="s">
        <v>247</v>
      </c>
      <c r="C38" t="s">
        <v>203</v>
      </c>
      <c r="D38" t="s">
        <v>204</v>
      </c>
      <c r="E38" t="s">
        <v>205</v>
      </c>
      <c r="F38" t="s">
        <v>206</v>
      </c>
      <c r="G38" t="s">
        <v>207</v>
      </c>
      <c r="H38">
        <v>20000</v>
      </c>
      <c r="I38">
        <v>18000</v>
      </c>
      <c r="J38">
        <v>100</v>
      </c>
      <c r="K38">
        <v>20</v>
      </c>
      <c r="L38">
        <v>80</v>
      </c>
    </row>
    <row r="39" spans="1:12" x14ac:dyDescent="0.35">
      <c r="A39">
        <v>38</v>
      </c>
      <c r="B39" t="s">
        <v>248</v>
      </c>
      <c r="C39" t="s">
        <v>209</v>
      </c>
      <c r="D39" t="s">
        <v>210</v>
      </c>
      <c r="E39" t="s">
        <v>211</v>
      </c>
      <c r="F39" t="s">
        <v>148</v>
      </c>
      <c r="G39" t="s">
        <v>212</v>
      </c>
      <c r="H39">
        <v>30000</v>
      </c>
      <c r="I39">
        <v>28000</v>
      </c>
      <c r="J39">
        <v>50</v>
      </c>
      <c r="K39">
        <v>10</v>
      </c>
      <c r="L39">
        <v>40</v>
      </c>
    </row>
    <row r="40" spans="1:12" x14ac:dyDescent="0.35">
      <c r="A40">
        <v>39</v>
      </c>
      <c r="B40" t="s">
        <v>249</v>
      </c>
      <c r="C40" t="s">
        <v>203</v>
      </c>
      <c r="D40" t="s">
        <v>204</v>
      </c>
      <c r="E40" t="s">
        <v>205</v>
      </c>
      <c r="F40" t="s">
        <v>146</v>
      </c>
      <c r="G40" t="s">
        <v>207</v>
      </c>
      <c r="H40">
        <v>20000</v>
      </c>
      <c r="I40">
        <v>18000</v>
      </c>
      <c r="J40">
        <v>100</v>
      </c>
      <c r="K40">
        <v>20</v>
      </c>
      <c r="L40">
        <v>80</v>
      </c>
    </row>
    <row r="41" spans="1:12" x14ac:dyDescent="0.35">
      <c r="A41">
        <v>40</v>
      </c>
      <c r="B41" t="s">
        <v>250</v>
      </c>
      <c r="C41" t="s">
        <v>209</v>
      </c>
      <c r="D41" t="s">
        <v>210</v>
      </c>
      <c r="E41" t="s">
        <v>211</v>
      </c>
      <c r="F41" t="s">
        <v>147</v>
      </c>
      <c r="G41" t="s">
        <v>212</v>
      </c>
      <c r="H41">
        <v>30000</v>
      </c>
      <c r="I41">
        <v>28000</v>
      </c>
      <c r="J41">
        <v>50</v>
      </c>
      <c r="K41">
        <v>10</v>
      </c>
      <c r="L41">
        <v>40</v>
      </c>
    </row>
    <row r="42" spans="1:12" x14ac:dyDescent="0.35">
      <c r="A42">
        <v>41</v>
      </c>
      <c r="B42" t="s">
        <v>251</v>
      </c>
      <c r="C42" t="s">
        <v>203</v>
      </c>
      <c r="D42" t="s">
        <v>204</v>
      </c>
      <c r="E42" t="s">
        <v>205</v>
      </c>
      <c r="F42" t="s">
        <v>206</v>
      </c>
      <c r="G42" t="s">
        <v>207</v>
      </c>
      <c r="H42">
        <v>20000</v>
      </c>
      <c r="I42">
        <v>18000</v>
      </c>
      <c r="J42">
        <v>100</v>
      </c>
      <c r="K42">
        <v>20</v>
      </c>
      <c r="L42">
        <v>80</v>
      </c>
    </row>
    <row r="43" spans="1:12" x14ac:dyDescent="0.35">
      <c r="A43">
        <v>42</v>
      </c>
      <c r="B43" t="s">
        <v>252</v>
      </c>
      <c r="C43" t="s">
        <v>209</v>
      </c>
      <c r="D43" t="s">
        <v>210</v>
      </c>
      <c r="E43" t="s">
        <v>211</v>
      </c>
      <c r="F43" t="s">
        <v>148</v>
      </c>
      <c r="G43" t="s">
        <v>212</v>
      </c>
      <c r="H43">
        <v>30000</v>
      </c>
      <c r="I43">
        <v>28000</v>
      </c>
      <c r="J43">
        <v>50</v>
      </c>
      <c r="K43">
        <v>10</v>
      </c>
      <c r="L43">
        <v>40</v>
      </c>
    </row>
    <row r="44" spans="1:12" x14ac:dyDescent="0.35">
      <c r="A44">
        <v>43</v>
      </c>
      <c r="B44" t="s">
        <v>253</v>
      </c>
      <c r="C44" t="s">
        <v>203</v>
      </c>
      <c r="D44" t="s">
        <v>204</v>
      </c>
      <c r="E44" t="s">
        <v>205</v>
      </c>
      <c r="F44" t="s">
        <v>206</v>
      </c>
      <c r="G44" t="s">
        <v>207</v>
      </c>
      <c r="H44">
        <v>20000</v>
      </c>
      <c r="I44">
        <v>18000</v>
      </c>
      <c r="J44">
        <v>100</v>
      </c>
      <c r="K44">
        <v>20</v>
      </c>
      <c r="L44">
        <v>80</v>
      </c>
    </row>
    <row r="45" spans="1:12" x14ac:dyDescent="0.35">
      <c r="A45">
        <v>44</v>
      </c>
      <c r="B45" t="s">
        <v>254</v>
      </c>
      <c r="C45" t="s">
        <v>209</v>
      </c>
      <c r="D45" t="s">
        <v>210</v>
      </c>
      <c r="E45" t="s">
        <v>211</v>
      </c>
      <c r="F45" t="s">
        <v>148</v>
      </c>
      <c r="G45" t="s">
        <v>212</v>
      </c>
      <c r="H45">
        <v>30000</v>
      </c>
      <c r="I45">
        <v>28000</v>
      </c>
      <c r="J45">
        <v>50</v>
      </c>
      <c r="K45">
        <v>10</v>
      </c>
      <c r="L45">
        <v>40</v>
      </c>
    </row>
    <row r="46" spans="1:12" x14ac:dyDescent="0.35">
      <c r="A46">
        <v>45</v>
      </c>
      <c r="B46" t="s">
        <v>255</v>
      </c>
      <c r="C46" t="s">
        <v>203</v>
      </c>
      <c r="D46" t="s">
        <v>204</v>
      </c>
      <c r="E46" t="s">
        <v>205</v>
      </c>
      <c r="F46" t="s">
        <v>206</v>
      </c>
      <c r="G46" t="s">
        <v>207</v>
      </c>
      <c r="H46">
        <v>20000</v>
      </c>
      <c r="I46">
        <v>18000</v>
      </c>
      <c r="J46">
        <v>100</v>
      </c>
      <c r="K46">
        <v>20</v>
      </c>
      <c r="L46">
        <v>80</v>
      </c>
    </row>
    <row r="47" spans="1:12" x14ac:dyDescent="0.35">
      <c r="A47">
        <v>46</v>
      </c>
      <c r="B47" t="s">
        <v>256</v>
      </c>
      <c r="C47" t="s">
        <v>209</v>
      </c>
      <c r="D47" t="s">
        <v>210</v>
      </c>
      <c r="E47" t="s">
        <v>211</v>
      </c>
      <c r="F47" t="s">
        <v>148</v>
      </c>
      <c r="G47" t="s">
        <v>212</v>
      </c>
      <c r="H47">
        <v>30000</v>
      </c>
      <c r="I47">
        <v>28000</v>
      </c>
      <c r="J47">
        <v>50</v>
      </c>
      <c r="K47">
        <v>10</v>
      </c>
      <c r="L47">
        <v>40</v>
      </c>
    </row>
    <row r="48" spans="1:12" x14ac:dyDescent="0.35">
      <c r="A48">
        <v>47</v>
      </c>
      <c r="B48" t="s">
        <v>257</v>
      </c>
      <c r="C48" t="s">
        <v>203</v>
      </c>
      <c r="D48" t="s">
        <v>204</v>
      </c>
      <c r="E48" t="s">
        <v>205</v>
      </c>
      <c r="F48" t="s">
        <v>206</v>
      </c>
      <c r="G48" t="s">
        <v>207</v>
      </c>
      <c r="H48">
        <v>20000</v>
      </c>
      <c r="I48">
        <v>18000</v>
      </c>
      <c r="J48">
        <v>100</v>
      </c>
      <c r="K48">
        <v>20</v>
      </c>
      <c r="L48">
        <v>80</v>
      </c>
    </row>
    <row r="49" spans="1:12" x14ac:dyDescent="0.35">
      <c r="A49">
        <v>48</v>
      </c>
      <c r="B49" t="s">
        <v>258</v>
      </c>
      <c r="C49" t="s">
        <v>209</v>
      </c>
      <c r="D49" t="s">
        <v>210</v>
      </c>
      <c r="E49" t="s">
        <v>211</v>
      </c>
      <c r="F49" t="s">
        <v>148</v>
      </c>
      <c r="G49" t="s">
        <v>212</v>
      </c>
      <c r="H49">
        <v>30000</v>
      </c>
      <c r="I49">
        <v>28000</v>
      </c>
      <c r="J49">
        <v>50</v>
      </c>
      <c r="K49">
        <v>10</v>
      </c>
      <c r="L49">
        <v>40</v>
      </c>
    </row>
    <row r="50" spans="1:12" x14ac:dyDescent="0.35">
      <c r="A50">
        <v>49</v>
      </c>
      <c r="B50" t="s">
        <v>259</v>
      </c>
      <c r="C50" t="s">
        <v>203</v>
      </c>
      <c r="D50" t="s">
        <v>204</v>
      </c>
      <c r="E50" t="s">
        <v>205</v>
      </c>
      <c r="F50" t="s">
        <v>146</v>
      </c>
      <c r="G50" t="s">
        <v>207</v>
      </c>
      <c r="H50">
        <v>20000</v>
      </c>
      <c r="I50">
        <v>18000</v>
      </c>
      <c r="J50">
        <v>100</v>
      </c>
      <c r="K50">
        <v>20</v>
      </c>
      <c r="L50">
        <v>80</v>
      </c>
    </row>
    <row r="51" spans="1:12" x14ac:dyDescent="0.35">
      <c r="A51">
        <v>50</v>
      </c>
      <c r="B51" t="s">
        <v>260</v>
      </c>
      <c r="C51" t="s">
        <v>209</v>
      </c>
      <c r="D51" t="s">
        <v>210</v>
      </c>
      <c r="E51" t="s">
        <v>211</v>
      </c>
      <c r="F51" t="s">
        <v>147</v>
      </c>
      <c r="G51" t="s">
        <v>212</v>
      </c>
      <c r="H51">
        <v>30000</v>
      </c>
      <c r="I51">
        <v>28000</v>
      </c>
      <c r="J51">
        <v>50</v>
      </c>
      <c r="K51">
        <v>10</v>
      </c>
      <c r="L51">
        <v>40</v>
      </c>
    </row>
    <row r="52" spans="1:12" x14ac:dyDescent="0.35">
      <c r="A52">
        <v>51</v>
      </c>
      <c r="B52" t="s">
        <v>261</v>
      </c>
      <c r="C52" t="s">
        <v>203</v>
      </c>
      <c r="D52" t="s">
        <v>204</v>
      </c>
      <c r="E52" t="s">
        <v>205</v>
      </c>
      <c r="F52" t="s">
        <v>206</v>
      </c>
      <c r="G52" t="s">
        <v>207</v>
      </c>
      <c r="H52">
        <v>20000</v>
      </c>
      <c r="I52">
        <v>18000</v>
      </c>
      <c r="J52">
        <v>100</v>
      </c>
      <c r="K52">
        <v>20</v>
      </c>
      <c r="L52">
        <v>80</v>
      </c>
    </row>
    <row r="53" spans="1:12" x14ac:dyDescent="0.35">
      <c r="A53">
        <v>52</v>
      </c>
      <c r="B53" t="s">
        <v>262</v>
      </c>
      <c r="C53" t="s">
        <v>209</v>
      </c>
      <c r="D53" t="s">
        <v>210</v>
      </c>
      <c r="E53" t="s">
        <v>211</v>
      </c>
      <c r="F53" t="s">
        <v>148</v>
      </c>
      <c r="G53" t="s">
        <v>212</v>
      </c>
      <c r="H53">
        <v>30000</v>
      </c>
      <c r="I53">
        <v>28000</v>
      </c>
      <c r="J53">
        <v>50</v>
      </c>
      <c r="K53">
        <v>10</v>
      </c>
      <c r="L53">
        <v>40</v>
      </c>
    </row>
    <row r="54" spans="1:12" x14ac:dyDescent="0.35">
      <c r="A54">
        <v>53</v>
      </c>
      <c r="B54" t="s">
        <v>263</v>
      </c>
      <c r="C54" t="s">
        <v>203</v>
      </c>
      <c r="D54" t="s">
        <v>204</v>
      </c>
      <c r="E54" t="s">
        <v>205</v>
      </c>
      <c r="F54" t="s">
        <v>206</v>
      </c>
      <c r="G54" t="s">
        <v>207</v>
      </c>
      <c r="H54">
        <v>20000</v>
      </c>
      <c r="I54">
        <v>18000</v>
      </c>
      <c r="J54">
        <v>100</v>
      </c>
      <c r="K54">
        <v>20</v>
      </c>
      <c r="L54">
        <v>80</v>
      </c>
    </row>
    <row r="55" spans="1:12" x14ac:dyDescent="0.35">
      <c r="A55">
        <v>54</v>
      </c>
      <c r="B55" t="s">
        <v>264</v>
      </c>
      <c r="C55" t="s">
        <v>209</v>
      </c>
      <c r="D55" t="s">
        <v>210</v>
      </c>
      <c r="E55" t="s">
        <v>211</v>
      </c>
      <c r="F55" t="s">
        <v>148</v>
      </c>
      <c r="G55" t="s">
        <v>212</v>
      </c>
      <c r="H55">
        <v>30000</v>
      </c>
      <c r="I55">
        <v>28000</v>
      </c>
      <c r="J55">
        <v>50</v>
      </c>
      <c r="K55">
        <v>10</v>
      </c>
      <c r="L55">
        <v>40</v>
      </c>
    </row>
    <row r="56" spans="1:12" x14ac:dyDescent="0.35">
      <c r="A56">
        <v>55</v>
      </c>
      <c r="B56" t="s">
        <v>265</v>
      </c>
      <c r="C56" t="s">
        <v>203</v>
      </c>
      <c r="D56" t="s">
        <v>204</v>
      </c>
      <c r="E56" t="s">
        <v>205</v>
      </c>
      <c r="F56" t="s">
        <v>206</v>
      </c>
      <c r="G56" t="s">
        <v>207</v>
      </c>
      <c r="H56">
        <v>20000</v>
      </c>
      <c r="I56">
        <v>18000</v>
      </c>
      <c r="J56">
        <v>100</v>
      </c>
      <c r="K56">
        <v>20</v>
      </c>
      <c r="L56">
        <v>80</v>
      </c>
    </row>
    <row r="57" spans="1:12" x14ac:dyDescent="0.35">
      <c r="A57">
        <v>56</v>
      </c>
      <c r="B57" t="s">
        <v>266</v>
      </c>
      <c r="C57" t="s">
        <v>209</v>
      </c>
      <c r="D57" t="s">
        <v>210</v>
      </c>
      <c r="E57" t="s">
        <v>211</v>
      </c>
      <c r="F57" t="s">
        <v>148</v>
      </c>
      <c r="G57" t="s">
        <v>212</v>
      </c>
      <c r="H57">
        <v>30000</v>
      </c>
      <c r="I57">
        <v>28000</v>
      </c>
      <c r="J57">
        <v>50</v>
      </c>
      <c r="K57">
        <v>10</v>
      </c>
      <c r="L57">
        <v>40</v>
      </c>
    </row>
    <row r="58" spans="1:12" x14ac:dyDescent="0.35">
      <c r="A58">
        <v>57</v>
      </c>
      <c r="B58" t="s">
        <v>267</v>
      </c>
      <c r="C58" t="s">
        <v>203</v>
      </c>
      <c r="D58" t="s">
        <v>204</v>
      </c>
      <c r="E58" t="s">
        <v>205</v>
      </c>
      <c r="F58" t="s">
        <v>206</v>
      </c>
      <c r="G58" t="s">
        <v>207</v>
      </c>
      <c r="H58">
        <v>20000</v>
      </c>
      <c r="I58">
        <v>18000</v>
      </c>
      <c r="J58">
        <v>100</v>
      </c>
      <c r="K58">
        <v>20</v>
      </c>
      <c r="L58">
        <v>80</v>
      </c>
    </row>
    <row r="59" spans="1:12" x14ac:dyDescent="0.35">
      <c r="A59">
        <v>58</v>
      </c>
      <c r="B59" t="s">
        <v>268</v>
      </c>
      <c r="C59" t="s">
        <v>209</v>
      </c>
      <c r="D59" t="s">
        <v>210</v>
      </c>
      <c r="E59" t="s">
        <v>211</v>
      </c>
      <c r="F59" t="s">
        <v>148</v>
      </c>
      <c r="G59" t="s">
        <v>212</v>
      </c>
      <c r="H59">
        <v>30000</v>
      </c>
      <c r="I59">
        <v>28000</v>
      </c>
      <c r="J59">
        <v>50</v>
      </c>
      <c r="K59">
        <v>10</v>
      </c>
      <c r="L59">
        <v>40</v>
      </c>
    </row>
    <row r="60" spans="1:12" x14ac:dyDescent="0.35">
      <c r="A60">
        <v>59</v>
      </c>
      <c r="B60" t="s">
        <v>269</v>
      </c>
      <c r="C60" t="s">
        <v>203</v>
      </c>
      <c r="D60" t="s">
        <v>204</v>
      </c>
      <c r="E60" t="s">
        <v>205</v>
      </c>
      <c r="F60" t="s">
        <v>146</v>
      </c>
      <c r="G60" t="s">
        <v>207</v>
      </c>
      <c r="H60">
        <v>20000</v>
      </c>
      <c r="I60">
        <v>18000</v>
      </c>
      <c r="J60">
        <v>100</v>
      </c>
      <c r="K60">
        <v>20</v>
      </c>
      <c r="L60">
        <v>80</v>
      </c>
    </row>
    <row r="61" spans="1:12" x14ac:dyDescent="0.35">
      <c r="A61">
        <v>60</v>
      </c>
      <c r="B61" t="s">
        <v>270</v>
      </c>
      <c r="C61" t="s">
        <v>209</v>
      </c>
      <c r="D61" t="s">
        <v>210</v>
      </c>
      <c r="E61" t="s">
        <v>211</v>
      </c>
      <c r="F61" t="s">
        <v>147</v>
      </c>
      <c r="G61" t="s">
        <v>212</v>
      </c>
      <c r="H61">
        <v>30000</v>
      </c>
      <c r="I61">
        <v>28000</v>
      </c>
      <c r="J61">
        <v>50</v>
      </c>
      <c r="K61">
        <v>10</v>
      </c>
      <c r="L61">
        <v>40</v>
      </c>
    </row>
    <row r="62" spans="1:12" x14ac:dyDescent="0.35">
      <c r="A62">
        <v>61</v>
      </c>
      <c r="B62" t="s">
        <v>271</v>
      </c>
      <c r="C62" t="s">
        <v>203</v>
      </c>
      <c r="D62" t="s">
        <v>204</v>
      </c>
      <c r="E62" t="s">
        <v>205</v>
      </c>
      <c r="F62" t="s">
        <v>206</v>
      </c>
      <c r="G62" t="s">
        <v>207</v>
      </c>
      <c r="H62">
        <v>20000</v>
      </c>
      <c r="I62">
        <v>18000</v>
      </c>
      <c r="J62">
        <v>100</v>
      </c>
      <c r="K62">
        <v>20</v>
      </c>
      <c r="L62">
        <v>80</v>
      </c>
    </row>
    <row r="63" spans="1:12" x14ac:dyDescent="0.35">
      <c r="A63">
        <v>62</v>
      </c>
      <c r="B63" t="s">
        <v>272</v>
      </c>
      <c r="C63" t="s">
        <v>209</v>
      </c>
      <c r="D63" t="s">
        <v>210</v>
      </c>
      <c r="E63" t="s">
        <v>211</v>
      </c>
      <c r="F63" t="s">
        <v>148</v>
      </c>
      <c r="G63" t="s">
        <v>212</v>
      </c>
      <c r="H63">
        <v>30000</v>
      </c>
      <c r="I63">
        <v>28000</v>
      </c>
      <c r="J63">
        <v>50</v>
      </c>
      <c r="K63">
        <v>10</v>
      </c>
      <c r="L63">
        <v>40</v>
      </c>
    </row>
    <row r="64" spans="1:12" x14ac:dyDescent="0.35">
      <c r="A64">
        <v>63</v>
      </c>
      <c r="B64" t="s">
        <v>273</v>
      </c>
      <c r="C64" t="s">
        <v>203</v>
      </c>
      <c r="D64" t="s">
        <v>204</v>
      </c>
      <c r="E64" t="s">
        <v>205</v>
      </c>
      <c r="F64" t="s">
        <v>206</v>
      </c>
      <c r="G64" t="s">
        <v>207</v>
      </c>
      <c r="H64">
        <v>20000</v>
      </c>
      <c r="I64">
        <v>18000</v>
      </c>
      <c r="J64">
        <v>100</v>
      </c>
      <c r="K64">
        <v>20</v>
      </c>
      <c r="L64">
        <v>80</v>
      </c>
    </row>
    <row r="65" spans="1:12" x14ac:dyDescent="0.35">
      <c r="A65">
        <v>64</v>
      </c>
      <c r="B65" t="s">
        <v>274</v>
      </c>
      <c r="C65" t="s">
        <v>209</v>
      </c>
      <c r="D65" t="s">
        <v>210</v>
      </c>
      <c r="E65" t="s">
        <v>211</v>
      </c>
      <c r="F65" t="s">
        <v>148</v>
      </c>
      <c r="G65" t="s">
        <v>212</v>
      </c>
      <c r="H65">
        <v>30000</v>
      </c>
      <c r="I65">
        <v>28000</v>
      </c>
      <c r="J65">
        <v>50</v>
      </c>
      <c r="K65">
        <v>10</v>
      </c>
      <c r="L65">
        <v>40</v>
      </c>
    </row>
    <row r="66" spans="1:12" x14ac:dyDescent="0.35">
      <c r="A66">
        <v>65</v>
      </c>
      <c r="B66" t="s">
        <v>275</v>
      </c>
      <c r="C66" t="s">
        <v>203</v>
      </c>
      <c r="D66" t="s">
        <v>204</v>
      </c>
      <c r="E66" t="s">
        <v>205</v>
      </c>
      <c r="F66" t="s">
        <v>206</v>
      </c>
      <c r="G66" t="s">
        <v>207</v>
      </c>
      <c r="H66">
        <v>20000</v>
      </c>
      <c r="I66">
        <v>18000</v>
      </c>
      <c r="J66">
        <v>100</v>
      </c>
      <c r="K66">
        <v>20</v>
      </c>
      <c r="L66">
        <v>80</v>
      </c>
    </row>
    <row r="67" spans="1:12" x14ac:dyDescent="0.35">
      <c r="A67">
        <v>66</v>
      </c>
      <c r="B67" t="s">
        <v>276</v>
      </c>
      <c r="C67" t="s">
        <v>209</v>
      </c>
      <c r="D67" t="s">
        <v>210</v>
      </c>
      <c r="E67" t="s">
        <v>211</v>
      </c>
      <c r="F67" t="s">
        <v>148</v>
      </c>
      <c r="G67" t="s">
        <v>212</v>
      </c>
      <c r="H67">
        <v>30000</v>
      </c>
      <c r="I67">
        <v>28000</v>
      </c>
      <c r="J67">
        <v>50</v>
      </c>
      <c r="K67">
        <v>10</v>
      </c>
      <c r="L67">
        <v>40</v>
      </c>
    </row>
    <row r="68" spans="1:12" x14ac:dyDescent="0.35">
      <c r="A68">
        <v>67</v>
      </c>
      <c r="B68" t="s">
        <v>277</v>
      </c>
      <c r="C68" t="s">
        <v>203</v>
      </c>
      <c r="D68" t="s">
        <v>204</v>
      </c>
      <c r="E68" t="s">
        <v>205</v>
      </c>
      <c r="F68" t="s">
        <v>206</v>
      </c>
      <c r="G68" t="s">
        <v>207</v>
      </c>
      <c r="H68">
        <v>20000</v>
      </c>
      <c r="I68">
        <v>18000</v>
      </c>
      <c r="J68">
        <v>100</v>
      </c>
      <c r="K68">
        <v>20</v>
      </c>
      <c r="L68">
        <v>80</v>
      </c>
    </row>
    <row r="69" spans="1:12" x14ac:dyDescent="0.35">
      <c r="A69">
        <v>68</v>
      </c>
      <c r="B69" t="s">
        <v>278</v>
      </c>
      <c r="C69" t="s">
        <v>209</v>
      </c>
      <c r="D69" t="s">
        <v>210</v>
      </c>
      <c r="E69" t="s">
        <v>211</v>
      </c>
      <c r="F69" t="s">
        <v>148</v>
      </c>
      <c r="G69" t="s">
        <v>212</v>
      </c>
      <c r="H69">
        <v>30000</v>
      </c>
      <c r="I69">
        <v>28000</v>
      </c>
      <c r="J69">
        <v>50</v>
      </c>
      <c r="K69">
        <v>10</v>
      </c>
      <c r="L69">
        <v>40</v>
      </c>
    </row>
    <row r="70" spans="1:12" x14ac:dyDescent="0.35">
      <c r="A70">
        <v>69</v>
      </c>
      <c r="B70" t="s">
        <v>279</v>
      </c>
      <c r="C70" t="s">
        <v>203</v>
      </c>
      <c r="D70" t="s">
        <v>204</v>
      </c>
      <c r="E70" t="s">
        <v>205</v>
      </c>
      <c r="F70" t="s">
        <v>146</v>
      </c>
      <c r="G70" t="s">
        <v>207</v>
      </c>
      <c r="H70">
        <v>20000</v>
      </c>
      <c r="I70">
        <v>18000</v>
      </c>
      <c r="J70">
        <v>100</v>
      </c>
      <c r="K70">
        <v>20</v>
      </c>
      <c r="L70">
        <v>80</v>
      </c>
    </row>
    <row r="71" spans="1:12" x14ac:dyDescent="0.35">
      <c r="A71">
        <v>70</v>
      </c>
      <c r="B71" t="s">
        <v>280</v>
      </c>
      <c r="C71" t="s">
        <v>209</v>
      </c>
      <c r="D71" t="s">
        <v>210</v>
      </c>
      <c r="E71" t="s">
        <v>211</v>
      </c>
      <c r="F71" t="s">
        <v>147</v>
      </c>
      <c r="G71" t="s">
        <v>212</v>
      </c>
      <c r="H71">
        <v>30000</v>
      </c>
      <c r="I71">
        <v>28000</v>
      </c>
      <c r="J71">
        <v>50</v>
      </c>
      <c r="K71">
        <v>10</v>
      </c>
      <c r="L71">
        <v>40</v>
      </c>
    </row>
    <row r="72" spans="1:12" x14ac:dyDescent="0.35">
      <c r="A72">
        <v>71</v>
      </c>
      <c r="B72" t="s">
        <v>281</v>
      </c>
      <c r="C72" t="s">
        <v>203</v>
      </c>
      <c r="D72" t="s">
        <v>204</v>
      </c>
      <c r="E72" t="s">
        <v>205</v>
      </c>
      <c r="F72" t="s">
        <v>206</v>
      </c>
      <c r="G72" t="s">
        <v>207</v>
      </c>
      <c r="H72">
        <v>20000</v>
      </c>
      <c r="I72">
        <v>18000</v>
      </c>
      <c r="J72">
        <v>100</v>
      </c>
      <c r="K72">
        <v>20</v>
      </c>
      <c r="L72">
        <v>80</v>
      </c>
    </row>
    <row r="73" spans="1:12" x14ac:dyDescent="0.35">
      <c r="A73">
        <v>72</v>
      </c>
      <c r="B73" t="s">
        <v>282</v>
      </c>
      <c r="C73" t="s">
        <v>209</v>
      </c>
      <c r="D73" t="s">
        <v>210</v>
      </c>
      <c r="E73" t="s">
        <v>211</v>
      </c>
      <c r="F73" t="s">
        <v>148</v>
      </c>
      <c r="G73" t="s">
        <v>212</v>
      </c>
      <c r="H73">
        <v>30000</v>
      </c>
      <c r="I73">
        <v>28000</v>
      </c>
      <c r="J73">
        <v>50</v>
      </c>
      <c r="K73">
        <v>10</v>
      </c>
      <c r="L73">
        <v>40</v>
      </c>
    </row>
    <row r="74" spans="1:12" x14ac:dyDescent="0.35">
      <c r="A74">
        <v>73</v>
      </c>
      <c r="B74" t="s">
        <v>283</v>
      </c>
      <c r="C74" t="s">
        <v>203</v>
      </c>
      <c r="D74" t="s">
        <v>204</v>
      </c>
      <c r="E74" t="s">
        <v>205</v>
      </c>
      <c r="F74" t="s">
        <v>206</v>
      </c>
      <c r="G74" t="s">
        <v>207</v>
      </c>
      <c r="H74">
        <v>20000</v>
      </c>
      <c r="I74">
        <v>18000</v>
      </c>
      <c r="J74">
        <v>100</v>
      </c>
      <c r="K74">
        <v>20</v>
      </c>
      <c r="L74">
        <v>80</v>
      </c>
    </row>
    <row r="75" spans="1:12" x14ac:dyDescent="0.35">
      <c r="A75">
        <v>74</v>
      </c>
      <c r="B75" t="s">
        <v>284</v>
      </c>
      <c r="C75" t="s">
        <v>209</v>
      </c>
      <c r="D75" t="s">
        <v>210</v>
      </c>
      <c r="E75" t="s">
        <v>211</v>
      </c>
      <c r="F75" t="s">
        <v>148</v>
      </c>
      <c r="G75" t="s">
        <v>212</v>
      </c>
      <c r="H75">
        <v>30000</v>
      </c>
      <c r="I75">
        <v>28000</v>
      </c>
      <c r="J75">
        <v>50</v>
      </c>
      <c r="K75">
        <v>10</v>
      </c>
      <c r="L75">
        <v>40</v>
      </c>
    </row>
    <row r="76" spans="1:12" x14ac:dyDescent="0.35">
      <c r="A76">
        <v>75</v>
      </c>
      <c r="B76" t="s">
        <v>285</v>
      </c>
      <c r="C76" t="s">
        <v>203</v>
      </c>
      <c r="D76" t="s">
        <v>204</v>
      </c>
      <c r="E76" t="s">
        <v>205</v>
      </c>
      <c r="F76" t="s">
        <v>206</v>
      </c>
      <c r="G76" t="s">
        <v>207</v>
      </c>
      <c r="H76">
        <v>20000</v>
      </c>
      <c r="I76">
        <v>18000</v>
      </c>
      <c r="J76">
        <v>100</v>
      </c>
      <c r="K76">
        <v>20</v>
      </c>
      <c r="L76">
        <v>80</v>
      </c>
    </row>
    <row r="77" spans="1:12" x14ac:dyDescent="0.35">
      <c r="A77">
        <v>76</v>
      </c>
      <c r="B77" t="s">
        <v>286</v>
      </c>
      <c r="C77" t="s">
        <v>209</v>
      </c>
      <c r="D77" t="s">
        <v>210</v>
      </c>
      <c r="E77" t="s">
        <v>211</v>
      </c>
      <c r="F77" t="s">
        <v>148</v>
      </c>
      <c r="G77" t="s">
        <v>212</v>
      </c>
      <c r="H77">
        <v>30000</v>
      </c>
      <c r="I77">
        <v>28000</v>
      </c>
      <c r="J77">
        <v>50</v>
      </c>
      <c r="K77">
        <v>10</v>
      </c>
      <c r="L77">
        <v>40</v>
      </c>
    </row>
    <row r="78" spans="1:12" x14ac:dyDescent="0.35">
      <c r="A78">
        <v>77</v>
      </c>
      <c r="B78" t="s">
        <v>287</v>
      </c>
      <c r="C78" t="s">
        <v>203</v>
      </c>
      <c r="D78" t="s">
        <v>204</v>
      </c>
      <c r="E78" t="s">
        <v>205</v>
      </c>
      <c r="F78" t="s">
        <v>206</v>
      </c>
      <c r="G78" t="s">
        <v>207</v>
      </c>
      <c r="H78">
        <v>20000</v>
      </c>
      <c r="I78">
        <v>18000</v>
      </c>
      <c r="J78">
        <v>100</v>
      </c>
      <c r="K78">
        <v>20</v>
      </c>
      <c r="L78">
        <v>80</v>
      </c>
    </row>
    <row r="79" spans="1:12" x14ac:dyDescent="0.35">
      <c r="A79">
        <v>78</v>
      </c>
      <c r="B79" t="s">
        <v>288</v>
      </c>
      <c r="C79" t="s">
        <v>209</v>
      </c>
      <c r="D79" t="s">
        <v>210</v>
      </c>
      <c r="E79" t="s">
        <v>211</v>
      </c>
      <c r="F79" t="s">
        <v>148</v>
      </c>
      <c r="G79" t="s">
        <v>212</v>
      </c>
      <c r="H79">
        <v>30000</v>
      </c>
      <c r="I79">
        <v>28000</v>
      </c>
      <c r="J79">
        <v>50</v>
      </c>
      <c r="K79">
        <v>10</v>
      </c>
      <c r="L79">
        <v>40</v>
      </c>
    </row>
    <row r="80" spans="1:12" x14ac:dyDescent="0.35">
      <c r="A80">
        <v>79</v>
      </c>
      <c r="B80" t="s">
        <v>289</v>
      </c>
      <c r="C80" t="s">
        <v>203</v>
      </c>
      <c r="D80" t="s">
        <v>204</v>
      </c>
      <c r="E80" t="s">
        <v>205</v>
      </c>
      <c r="F80" t="s">
        <v>146</v>
      </c>
      <c r="G80" t="s">
        <v>207</v>
      </c>
      <c r="H80">
        <v>20000</v>
      </c>
      <c r="I80">
        <v>18000</v>
      </c>
      <c r="J80">
        <v>100</v>
      </c>
      <c r="K80">
        <v>20</v>
      </c>
      <c r="L80">
        <v>80</v>
      </c>
    </row>
    <row r="81" spans="1:12" x14ac:dyDescent="0.35">
      <c r="A81">
        <v>80</v>
      </c>
      <c r="B81" t="s">
        <v>290</v>
      </c>
      <c r="C81" t="s">
        <v>209</v>
      </c>
      <c r="D81" t="s">
        <v>210</v>
      </c>
      <c r="E81" t="s">
        <v>211</v>
      </c>
      <c r="F81" t="s">
        <v>147</v>
      </c>
      <c r="G81" t="s">
        <v>212</v>
      </c>
      <c r="H81">
        <v>30000</v>
      </c>
      <c r="I81">
        <v>28000</v>
      </c>
      <c r="J81">
        <v>50</v>
      </c>
      <c r="K81">
        <v>10</v>
      </c>
      <c r="L81">
        <v>40</v>
      </c>
    </row>
    <row r="82" spans="1:12" x14ac:dyDescent="0.35">
      <c r="A82">
        <v>81</v>
      </c>
      <c r="B82" t="s">
        <v>291</v>
      </c>
      <c r="C82" t="s">
        <v>203</v>
      </c>
      <c r="D82" t="s">
        <v>204</v>
      </c>
      <c r="E82" t="s">
        <v>205</v>
      </c>
      <c r="F82" t="s">
        <v>206</v>
      </c>
      <c r="G82" t="s">
        <v>207</v>
      </c>
      <c r="H82">
        <v>20000</v>
      </c>
      <c r="I82">
        <v>18000</v>
      </c>
      <c r="J82">
        <v>100</v>
      </c>
      <c r="K82">
        <v>20</v>
      </c>
      <c r="L82">
        <v>80</v>
      </c>
    </row>
    <row r="83" spans="1:12" x14ac:dyDescent="0.35">
      <c r="A83">
        <v>82</v>
      </c>
      <c r="B83" t="s">
        <v>292</v>
      </c>
      <c r="C83" t="s">
        <v>209</v>
      </c>
      <c r="D83" t="s">
        <v>210</v>
      </c>
      <c r="E83" t="s">
        <v>211</v>
      </c>
      <c r="F83" t="s">
        <v>148</v>
      </c>
      <c r="G83" t="s">
        <v>212</v>
      </c>
      <c r="H83">
        <v>30000</v>
      </c>
      <c r="I83">
        <v>28000</v>
      </c>
      <c r="J83">
        <v>50</v>
      </c>
      <c r="K83">
        <v>10</v>
      </c>
      <c r="L83">
        <v>40</v>
      </c>
    </row>
    <row r="84" spans="1:12" x14ac:dyDescent="0.35">
      <c r="A84">
        <v>83</v>
      </c>
      <c r="B84" t="s">
        <v>293</v>
      </c>
      <c r="C84" t="s">
        <v>203</v>
      </c>
      <c r="D84" t="s">
        <v>204</v>
      </c>
      <c r="E84" t="s">
        <v>205</v>
      </c>
      <c r="F84" t="s">
        <v>206</v>
      </c>
      <c r="G84" t="s">
        <v>207</v>
      </c>
      <c r="H84">
        <v>20000</v>
      </c>
      <c r="I84">
        <v>18000</v>
      </c>
      <c r="J84">
        <v>100</v>
      </c>
      <c r="K84">
        <v>20</v>
      </c>
      <c r="L84">
        <v>80</v>
      </c>
    </row>
    <row r="85" spans="1:12" x14ac:dyDescent="0.35">
      <c r="A85">
        <v>84</v>
      </c>
      <c r="B85" t="s">
        <v>294</v>
      </c>
      <c r="C85" t="s">
        <v>209</v>
      </c>
      <c r="D85" t="s">
        <v>210</v>
      </c>
      <c r="E85" t="s">
        <v>211</v>
      </c>
      <c r="F85" t="s">
        <v>148</v>
      </c>
      <c r="G85" t="s">
        <v>212</v>
      </c>
      <c r="H85">
        <v>30000</v>
      </c>
      <c r="I85">
        <v>28000</v>
      </c>
      <c r="J85">
        <v>50</v>
      </c>
      <c r="K85">
        <v>10</v>
      </c>
      <c r="L85">
        <v>40</v>
      </c>
    </row>
    <row r="86" spans="1:12" x14ac:dyDescent="0.35">
      <c r="A86">
        <v>85</v>
      </c>
      <c r="B86" t="s">
        <v>295</v>
      </c>
      <c r="C86" t="s">
        <v>203</v>
      </c>
      <c r="D86" t="s">
        <v>204</v>
      </c>
      <c r="E86" t="s">
        <v>205</v>
      </c>
      <c r="F86" t="s">
        <v>206</v>
      </c>
      <c r="G86" t="s">
        <v>207</v>
      </c>
      <c r="H86">
        <v>20000</v>
      </c>
      <c r="I86">
        <v>18000</v>
      </c>
      <c r="J86">
        <v>100</v>
      </c>
      <c r="K86">
        <v>20</v>
      </c>
      <c r="L86">
        <v>80</v>
      </c>
    </row>
    <row r="87" spans="1:12" x14ac:dyDescent="0.35">
      <c r="A87">
        <v>86</v>
      </c>
      <c r="B87" t="s">
        <v>296</v>
      </c>
      <c r="C87" t="s">
        <v>209</v>
      </c>
      <c r="D87" t="s">
        <v>210</v>
      </c>
      <c r="E87" t="s">
        <v>211</v>
      </c>
      <c r="F87" t="s">
        <v>148</v>
      </c>
      <c r="G87" t="s">
        <v>212</v>
      </c>
      <c r="H87">
        <v>30000</v>
      </c>
      <c r="I87">
        <v>28000</v>
      </c>
      <c r="J87">
        <v>50</v>
      </c>
      <c r="K87">
        <v>10</v>
      </c>
      <c r="L87">
        <v>40</v>
      </c>
    </row>
    <row r="88" spans="1:12" x14ac:dyDescent="0.35">
      <c r="A88">
        <v>87</v>
      </c>
      <c r="B88" t="s">
        <v>297</v>
      </c>
      <c r="C88" t="s">
        <v>203</v>
      </c>
      <c r="D88" t="s">
        <v>204</v>
      </c>
      <c r="E88" t="s">
        <v>205</v>
      </c>
      <c r="F88" t="s">
        <v>206</v>
      </c>
      <c r="G88" t="s">
        <v>207</v>
      </c>
      <c r="H88">
        <v>20000</v>
      </c>
      <c r="I88">
        <v>18000</v>
      </c>
      <c r="J88">
        <v>100</v>
      </c>
      <c r="K88">
        <v>20</v>
      </c>
      <c r="L88">
        <v>80</v>
      </c>
    </row>
    <row r="89" spans="1:12" x14ac:dyDescent="0.35">
      <c r="A89">
        <v>88</v>
      </c>
      <c r="B89" t="s">
        <v>298</v>
      </c>
      <c r="C89" t="s">
        <v>209</v>
      </c>
      <c r="D89" t="s">
        <v>210</v>
      </c>
      <c r="E89" t="s">
        <v>211</v>
      </c>
      <c r="F89" t="s">
        <v>148</v>
      </c>
      <c r="G89" t="s">
        <v>212</v>
      </c>
      <c r="H89">
        <v>30000</v>
      </c>
      <c r="I89">
        <v>28000</v>
      </c>
      <c r="J89">
        <v>50</v>
      </c>
      <c r="K89">
        <v>10</v>
      </c>
      <c r="L89">
        <v>40</v>
      </c>
    </row>
    <row r="90" spans="1:12" x14ac:dyDescent="0.35">
      <c r="A90">
        <v>89</v>
      </c>
      <c r="B90" t="s">
        <v>299</v>
      </c>
      <c r="C90" t="s">
        <v>203</v>
      </c>
      <c r="D90" t="s">
        <v>204</v>
      </c>
      <c r="E90" t="s">
        <v>205</v>
      </c>
      <c r="F90" t="s">
        <v>146</v>
      </c>
      <c r="G90" t="s">
        <v>207</v>
      </c>
      <c r="H90">
        <v>20000</v>
      </c>
      <c r="I90">
        <v>18000</v>
      </c>
      <c r="J90">
        <v>100</v>
      </c>
      <c r="K90">
        <v>20</v>
      </c>
      <c r="L90">
        <v>80</v>
      </c>
    </row>
    <row r="91" spans="1:12" x14ac:dyDescent="0.35">
      <c r="A91">
        <v>90</v>
      </c>
      <c r="B91" t="s">
        <v>300</v>
      </c>
      <c r="C91" t="s">
        <v>209</v>
      </c>
      <c r="D91" t="s">
        <v>210</v>
      </c>
      <c r="E91" t="s">
        <v>211</v>
      </c>
      <c r="F91" t="s">
        <v>147</v>
      </c>
      <c r="G91" t="s">
        <v>212</v>
      </c>
      <c r="H91">
        <v>30000</v>
      </c>
      <c r="I91">
        <v>28000</v>
      </c>
      <c r="J91">
        <v>50</v>
      </c>
      <c r="K91">
        <v>10</v>
      </c>
      <c r="L91">
        <v>40</v>
      </c>
    </row>
    <row r="92" spans="1:12" x14ac:dyDescent="0.35">
      <c r="A92">
        <v>91</v>
      </c>
      <c r="B92" t="s">
        <v>301</v>
      </c>
      <c r="C92" t="s">
        <v>203</v>
      </c>
      <c r="D92" t="s">
        <v>204</v>
      </c>
      <c r="E92" t="s">
        <v>205</v>
      </c>
      <c r="F92" t="s">
        <v>206</v>
      </c>
      <c r="G92" t="s">
        <v>207</v>
      </c>
      <c r="H92">
        <v>20000</v>
      </c>
      <c r="I92">
        <v>18000</v>
      </c>
      <c r="J92">
        <v>100</v>
      </c>
      <c r="K92">
        <v>20</v>
      </c>
      <c r="L92">
        <v>80</v>
      </c>
    </row>
    <row r="93" spans="1:12" x14ac:dyDescent="0.35">
      <c r="A93">
        <v>92</v>
      </c>
      <c r="B93" t="s">
        <v>302</v>
      </c>
      <c r="C93" t="s">
        <v>209</v>
      </c>
      <c r="D93" t="s">
        <v>210</v>
      </c>
      <c r="E93" t="s">
        <v>211</v>
      </c>
      <c r="F93" t="s">
        <v>148</v>
      </c>
      <c r="G93" t="s">
        <v>212</v>
      </c>
      <c r="H93">
        <v>30000</v>
      </c>
      <c r="I93">
        <v>28000</v>
      </c>
      <c r="J93">
        <v>50</v>
      </c>
      <c r="K93">
        <v>10</v>
      </c>
      <c r="L93">
        <v>40</v>
      </c>
    </row>
    <row r="94" spans="1:12" x14ac:dyDescent="0.35">
      <c r="A94">
        <v>93</v>
      </c>
      <c r="B94" t="s">
        <v>303</v>
      </c>
      <c r="C94" t="s">
        <v>203</v>
      </c>
      <c r="D94" t="s">
        <v>204</v>
      </c>
      <c r="E94" t="s">
        <v>205</v>
      </c>
      <c r="F94" t="s">
        <v>206</v>
      </c>
      <c r="G94" t="s">
        <v>207</v>
      </c>
      <c r="H94">
        <v>20000</v>
      </c>
      <c r="I94">
        <v>18000</v>
      </c>
      <c r="J94">
        <v>100</v>
      </c>
      <c r="K94">
        <v>20</v>
      </c>
      <c r="L94">
        <v>80</v>
      </c>
    </row>
    <row r="95" spans="1:12" x14ac:dyDescent="0.35">
      <c r="A95">
        <v>94</v>
      </c>
      <c r="B95" t="s">
        <v>304</v>
      </c>
      <c r="C95" t="s">
        <v>209</v>
      </c>
      <c r="D95" t="s">
        <v>210</v>
      </c>
      <c r="E95" t="s">
        <v>211</v>
      </c>
      <c r="F95" t="s">
        <v>148</v>
      </c>
      <c r="G95" t="s">
        <v>212</v>
      </c>
      <c r="H95">
        <v>30000</v>
      </c>
      <c r="I95">
        <v>28000</v>
      </c>
      <c r="J95">
        <v>50</v>
      </c>
      <c r="K95">
        <v>10</v>
      </c>
      <c r="L95">
        <v>40</v>
      </c>
    </row>
    <row r="96" spans="1:12" x14ac:dyDescent="0.35">
      <c r="A96">
        <v>95</v>
      </c>
      <c r="B96" t="s">
        <v>305</v>
      </c>
      <c r="C96" t="s">
        <v>203</v>
      </c>
      <c r="D96" t="s">
        <v>204</v>
      </c>
      <c r="E96" t="s">
        <v>205</v>
      </c>
      <c r="F96" t="s">
        <v>206</v>
      </c>
      <c r="G96" t="s">
        <v>207</v>
      </c>
      <c r="H96">
        <v>20000</v>
      </c>
      <c r="I96">
        <v>18000</v>
      </c>
      <c r="J96">
        <v>100</v>
      </c>
      <c r="K96">
        <v>20</v>
      </c>
      <c r="L96">
        <v>80</v>
      </c>
    </row>
    <row r="97" spans="1:12" x14ac:dyDescent="0.35">
      <c r="A97">
        <v>96</v>
      </c>
      <c r="B97" t="s">
        <v>306</v>
      </c>
      <c r="C97" t="s">
        <v>209</v>
      </c>
      <c r="D97" t="s">
        <v>210</v>
      </c>
      <c r="E97" t="s">
        <v>211</v>
      </c>
      <c r="F97" t="s">
        <v>148</v>
      </c>
      <c r="G97" t="s">
        <v>212</v>
      </c>
      <c r="H97">
        <v>30000</v>
      </c>
      <c r="I97">
        <v>28000</v>
      </c>
      <c r="J97">
        <v>50</v>
      </c>
      <c r="K97">
        <v>10</v>
      </c>
      <c r="L97">
        <v>40</v>
      </c>
    </row>
    <row r="98" spans="1:12" x14ac:dyDescent="0.35">
      <c r="A98">
        <v>97</v>
      </c>
      <c r="B98" t="s">
        <v>307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  <c r="H98">
        <v>20000</v>
      </c>
      <c r="I98">
        <v>18000</v>
      </c>
      <c r="J98">
        <v>100</v>
      </c>
      <c r="K98">
        <v>20</v>
      </c>
      <c r="L98">
        <v>80</v>
      </c>
    </row>
    <row r="99" spans="1:12" x14ac:dyDescent="0.35">
      <c r="A99">
        <v>98</v>
      </c>
      <c r="B99" t="s">
        <v>308</v>
      </c>
      <c r="C99" t="s">
        <v>209</v>
      </c>
      <c r="D99" t="s">
        <v>210</v>
      </c>
      <c r="E99" t="s">
        <v>211</v>
      </c>
      <c r="F99" t="s">
        <v>148</v>
      </c>
      <c r="G99" t="s">
        <v>212</v>
      </c>
      <c r="H99">
        <v>30000</v>
      </c>
      <c r="I99">
        <v>28000</v>
      </c>
      <c r="J99">
        <v>50</v>
      </c>
      <c r="K99">
        <v>10</v>
      </c>
      <c r="L99">
        <v>40</v>
      </c>
    </row>
    <row r="100" spans="1:12" x14ac:dyDescent="0.35">
      <c r="A100">
        <v>99</v>
      </c>
      <c r="B100" t="s">
        <v>309</v>
      </c>
      <c r="C100" t="s">
        <v>203</v>
      </c>
      <c r="D100" t="s">
        <v>204</v>
      </c>
      <c r="E100" t="s">
        <v>205</v>
      </c>
      <c r="F100" t="s">
        <v>146</v>
      </c>
      <c r="G100" t="s">
        <v>207</v>
      </c>
      <c r="H100">
        <v>20000</v>
      </c>
      <c r="I100">
        <v>18000</v>
      </c>
      <c r="J100">
        <v>100</v>
      </c>
      <c r="K100">
        <v>20</v>
      </c>
      <c r="L100">
        <v>80</v>
      </c>
    </row>
    <row r="101" spans="1:12" x14ac:dyDescent="0.35">
      <c r="A101">
        <v>100</v>
      </c>
      <c r="B101" t="s">
        <v>310</v>
      </c>
      <c r="C101" t="s">
        <v>209</v>
      </c>
      <c r="D101" t="s">
        <v>210</v>
      </c>
      <c r="E101" t="s">
        <v>211</v>
      </c>
      <c r="F101" t="s">
        <v>147</v>
      </c>
      <c r="G101" t="s">
        <v>212</v>
      </c>
      <c r="H101">
        <v>30000</v>
      </c>
      <c r="I101">
        <v>28000</v>
      </c>
      <c r="J101">
        <v>50</v>
      </c>
      <c r="K101">
        <v>10</v>
      </c>
      <c r="L101">
        <v>40</v>
      </c>
    </row>
    <row r="102" spans="1:12" x14ac:dyDescent="0.35">
      <c r="A102">
        <v>101</v>
      </c>
      <c r="B102" t="s">
        <v>311</v>
      </c>
      <c r="C102" t="s">
        <v>203</v>
      </c>
      <c r="D102" t="s">
        <v>204</v>
      </c>
      <c r="E102" t="s">
        <v>205</v>
      </c>
      <c r="F102" t="s">
        <v>206</v>
      </c>
      <c r="G102" t="s">
        <v>207</v>
      </c>
      <c r="H102">
        <v>20000</v>
      </c>
      <c r="I102">
        <v>18000</v>
      </c>
      <c r="J102">
        <v>100</v>
      </c>
      <c r="K102">
        <v>20</v>
      </c>
      <c r="L102">
        <v>80</v>
      </c>
    </row>
    <row r="103" spans="1:12" x14ac:dyDescent="0.35">
      <c r="A103">
        <v>102</v>
      </c>
      <c r="B103" t="s">
        <v>312</v>
      </c>
      <c r="C103" t="s">
        <v>209</v>
      </c>
      <c r="D103" t="s">
        <v>210</v>
      </c>
      <c r="E103" t="s">
        <v>211</v>
      </c>
      <c r="F103" t="s">
        <v>148</v>
      </c>
      <c r="G103" t="s">
        <v>212</v>
      </c>
      <c r="H103">
        <v>30000</v>
      </c>
      <c r="I103">
        <v>28000</v>
      </c>
      <c r="J103">
        <v>50</v>
      </c>
      <c r="K103">
        <v>10</v>
      </c>
      <c r="L103">
        <v>40</v>
      </c>
    </row>
    <row r="104" spans="1:12" x14ac:dyDescent="0.35">
      <c r="A104">
        <v>103</v>
      </c>
      <c r="B104" t="s">
        <v>313</v>
      </c>
      <c r="C104" t="s">
        <v>203</v>
      </c>
      <c r="D104" t="s">
        <v>204</v>
      </c>
      <c r="E104" t="s">
        <v>205</v>
      </c>
      <c r="F104" t="s">
        <v>206</v>
      </c>
      <c r="G104" t="s">
        <v>207</v>
      </c>
      <c r="H104">
        <v>20000</v>
      </c>
      <c r="I104">
        <v>18000</v>
      </c>
      <c r="J104">
        <v>100</v>
      </c>
      <c r="K104">
        <v>20</v>
      </c>
      <c r="L104">
        <v>80</v>
      </c>
    </row>
    <row r="105" spans="1:12" x14ac:dyDescent="0.35">
      <c r="A105">
        <v>104</v>
      </c>
      <c r="B105" t="s">
        <v>314</v>
      </c>
      <c r="C105" t="s">
        <v>209</v>
      </c>
      <c r="D105" t="s">
        <v>210</v>
      </c>
      <c r="E105" t="s">
        <v>211</v>
      </c>
      <c r="F105" t="s">
        <v>148</v>
      </c>
      <c r="G105" t="s">
        <v>212</v>
      </c>
      <c r="H105">
        <v>30000</v>
      </c>
      <c r="I105">
        <v>28000</v>
      </c>
      <c r="J105">
        <v>50</v>
      </c>
      <c r="K105">
        <v>10</v>
      </c>
      <c r="L105">
        <v>40</v>
      </c>
    </row>
    <row r="106" spans="1:12" x14ac:dyDescent="0.35">
      <c r="A106">
        <v>105</v>
      </c>
      <c r="B106" t="s">
        <v>315</v>
      </c>
      <c r="C106" t="s">
        <v>203</v>
      </c>
      <c r="D106" t="s">
        <v>204</v>
      </c>
      <c r="E106" t="s">
        <v>205</v>
      </c>
      <c r="F106" t="s">
        <v>206</v>
      </c>
      <c r="G106" t="s">
        <v>207</v>
      </c>
      <c r="H106">
        <v>20000</v>
      </c>
      <c r="I106">
        <v>18000</v>
      </c>
      <c r="J106">
        <v>100</v>
      </c>
      <c r="K106">
        <v>20</v>
      </c>
      <c r="L106">
        <v>80</v>
      </c>
    </row>
    <row r="107" spans="1:12" x14ac:dyDescent="0.35">
      <c r="A107">
        <v>106</v>
      </c>
      <c r="B107" t="s">
        <v>316</v>
      </c>
      <c r="C107" t="s">
        <v>209</v>
      </c>
      <c r="D107" t="s">
        <v>210</v>
      </c>
      <c r="E107" t="s">
        <v>211</v>
      </c>
      <c r="F107" t="s">
        <v>148</v>
      </c>
      <c r="G107" t="s">
        <v>212</v>
      </c>
      <c r="H107">
        <v>30000</v>
      </c>
      <c r="I107">
        <v>28000</v>
      </c>
      <c r="J107">
        <v>50</v>
      </c>
      <c r="K107">
        <v>10</v>
      </c>
      <c r="L107">
        <v>40</v>
      </c>
    </row>
    <row r="108" spans="1:12" x14ac:dyDescent="0.35">
      <c r="A108">
        <v>107</v>
      </c>
      <c r="B108" t="s">
        <v>317</v>
      </c>
      <c r="C108" t="s">
        <v>203</v>
      </c>
      <c r="D108" t="s">
        <v>204</v>
      </c>
      <c r="E108" t="s">
        <v>205</v>
      </c>
      <c r="F108" t="s">
        <v>206</v>
      </c>
      <c r="G108" t="s">
        <v>207</v>
      </c>
      <c r="H108">
        <v>20000</v>
      </c>
      <c r="I108">
        <v>18000</v>
      </c>
      <c r="J108">
        <v>100</v>
      </c>
      <c r="K108">
        <v>20</v>
      </c>
      <c r="L108">
        <v>80</v>
      </c>
    </row>
    <row r="109" spans="1:12" x14ac:dyDescent="0.35">
      <c r="A109">
        <v>108</v>
      </c>
      <c r="B109" t="s">
        <v>318</v>
      </c>
      <c r="C109" t="s">
        <v>209</v>
      </c>
      <c r="D109" t="s">
        <v>210</v>
      </c>
      <c r="E109" t="s">
        <v>211</v>
      </c>
      <c r="F109" t="s">
        <v>148</v>
      </c>
      <c r="G109" t="s">
        <v>212</v>
      </c>
      <c r="H109">
        <v>30000</v>
      </c>
      <c r="I109">
        <v>28000</v>
      </c>
      <c r="J109">
        <v>50</v>
      </c>
      <c r="K109">
        <v>10</v>
      </c>
      <c r="L109">
        <v>40</v>
      </c>
    </row>
    <row r="110" spans="1:12" x14ac:dyDescent="0.35">
      <c r="A110">
        <v>109</v>
      </c>
      <c r="B110" t="s">
        <v>319</v>
      </c>
      <c r="C110" t="s">
        <v>203</v>
      </c>
      <c r="D110" t="s">
        <v>204</v>
      </c>
      <c r="E110" t="s">
        <v>205</v>
      </c>
      <c r="F110" t="s">
        <v>146</v>
      </c>
      <c r="G110" t="s">
        <v>207</v>
      </c>
      <c r="H110">
        <v>20000</v>
      </c>
      <c r="I110">
        <v>18000</v>
      </c>
      <c r="J110">
        <v>100</v>
      </c>
      <c r="K110">
        <v>20</v>
      </c>
      <c r="L110">
        <v>80</v>
      </c>
    </row>
    <row r="111" spans="1:12" x14ac:dyDescent="0.35">
      <c r="A111">
        <v>110</v>
      </c>
      <c r="B111" t="s">
        <v>320</v>
      </c>
      <c r="C111" t="s">
        <v>209</v>
      </c>
      <c r="D111" t="s">
        <v>210</v>
      </c>
      <c r="E111" t="s">
        <v>211</v>
      </c>
      <c r="F111" t="s">
        <v>147</v>
      </c>
      <c r="G111" t="s">
        <v>212</v>
      </c>
      <c r="H111">
        <v>30000</v>
      </c>
      <c r="I111">
        <v>28000</v>
      </c>
      <c r="J111">
        <v>50</v>
      </c>
      <c r="K111">
        <v>10</v>
      </c>
      <c r="L111">
        <v>40</v>
      </c>
    </row>
    <row r="112" spans="1:12" x14ac:dyDescent="0.35">
      <c r="A112">
        <v>111</v>
      </c>
      <c r="B112" t="s">
        <v>321</v>
      </c>
      <c r="C112" t="s">
        <v>203</v>
      </c>
      <c r="D112" t="s">
        <v>204</v>
      </c>
      <c r="E112" t="s">
        <v>205</v>
      </c>
      <c r="F112" t="s">
        <v>206</v>
      </c>
      <c r="G112" t="s">
        <v>207</v>
      </c>
      <c r="H112">
        <v>20000</v>
      </c>
      <c r="I112">
        <v>18000</v>
      </c>
      <c r="J112">
        <v>100</v>
      </c>
      <c r="K112">
        <v>20</v>
      </c>
      <c r="L112">
        <v>80</v>
      </c>
    </row>
    <row r="113" spans="1:12" x14ac:dyDescent="0.35">
      <c r="A113">
        <v>112</v>
      </c>
      <c r="B113" t="s">
        <v>322</v>
      </c>
      <c r="C113" t="s">
        <v>209</v>
      </c>
      <c r="D113" t="s">
        <v>210</v>
      </c>
      <c r="E113" t="s">
        <v>211</v>
      </c>
      <c r="F113" t="s">
        <v>148</v>
      </c>
      <c r="G113" t="s">
        <v>212</v>
      </c>
      <c r="H113">
        <v>30000</v>
      </c>
      <c r="I113">
        <v>28000</v>
      </c>
      <c r="J113">
        <v>50</v>
      </c>
      <c r="K113">
        <v>10</v>
      </c>
      <c r="L113">
        <v>40</v>
      </c>
    </row>
    <row r="114" spans="1:12" x14ac:dyDescent="0.35">
      <c r="A114">
        <v>113</v>
      </c>
      <c r="B114" t="s">
        <v>323</v>
      </c>
      <c r="C114" t="s">
        <v>203</v>
      </c>
      <c r="D114" t="s">
        <v>204</v>
      </c>
      <c r="E114" t="s">
        <v>205</v>
      </c>
      <c r="F114" t="s">
        <v>206</v>
      </c>
      <c r="G114" t="s">
        <v>207</v>
      </c>
      <c r="H114">
        <v>20000</v>
      </c>
      <c r="I114">
        <v>18000</v>
      </c>
      <c r="J114">
        <v>100</v>
      </c>
      <c r="K114">
        <v>20</v>
      </c>
      <c r="L114">
        <v>80</v>
      </c>
    </row>
    <row r="115" spans="1:12" x14ac:dyDescent="0.35">
      <c r="A115">
        <v>114</v>
      </c>
      <c r="B115" t="s">
        <v>324</v>
      </c>
      <c r="C115" t="s">
        <v>209</v>
      </c>
      <c r="D115" t="s">
        <v>210</v>
      </c>
      <c r="E115" t="s">
        <v>211</v>
      </c>
      <c r="F115" t="s">
        <v>148</v>
      </c>
      <c r="G115" t="s">
        <v>212</v>
      </c>
      <c r="H115">
        <v>30000</v>
      </c>
      <c r="I115">
        <v>28000</v>
      </c>
      <c r="J115">
        <v>50</v>
      </c>
      <c r="K115">
        <v>10</v>
      </c>
      <c r="L115">
        <v>40</v>
      </c>
    </row>
    <row r="116" spans="1:12" x14ac:dyDescent="0.35">
      <c r="A116">
        <v>115</v>
      </c>
      <c r="B116" t="s">
        <v>325</v>
      </c>
      <c r="C116" t="s">
        <v>203</v>
      </c>
      <c r="D116" t="s">
        <v>204</v>
      </c>
      <c r="E116" t="s">
        <v>205</v>
      </c>
      <c r="F116" t="s">
        <v>206</v>
      </c>
      <c r="G116" t="s">
        <v>207</v>
      </c>
      <c r="H116">
        <v>20000</v>
      </c>
      <c r="I116">
        <v>18000</v>
      </c>
      <c r="J116">
        <v>100</v>
      </c>
      <c r="K116">
        <v>20</v>
      </c>
      <c r="L116">
        <v>80</v>
      </c>
    </row>
    <row r="117" spans="1:12" x14ac:dyDescent="0.35">
      <c r="A117">
        <v>116</v>
      </c>
      <c r="B117" t="s">
        <v>326</v>
      </c>
      <c r="C117" t="s">
        <v>209</v>
      </c>
      <c r="D117" t="s">
        <v>210</v>
      </c>
      <c r="E117" t="s">
        <v>211</v>
      </c>
      <c r="F117" t="s">
        <v>148</v>
      </c>
      <c r="G117" t="s">
        <v>212</v>
      </c>
      <c r="H117">
        <v>30000</v>
      </c>
      <c r="I117">
        <v>28000</v>
      </c>
      <c r="J117">
        <v>50</v>
      </c>
      <c r="K117">
        <v>10</v>
      </c>
      <c r="L117">
        <v>40</v>
      </c>
    </row>
    <row r="118" spans="1:12" x14ac:dyDescent="0.35">
      <c r="A118">
        <v>117</v>
      </c>
      <c r="B118" t="s">
        <v>327</v>
      </c>
      <c r="C118" t="s">
        <v>203</v>
      </c>
      <c r="D118" t="s">
        <v>204</v>
      </c>
      <c r="E118" t="s">
        <v>205</v>
      </c>
      <c r="F118" t="s">
        <v>206</v>
      </c>
      <c r="G118" t="s">
        <v>207</v>
      </c>
      <c r="H118">
        <v>20000</v>
      </c>
      <c r="I118">
        <v>18000</v>
      </c>
      <c r="J118">
        <v>100</v>
      </c>
      <c r="K118">
        <v>20</v>
      </c>
      <c r="L118">
        <v>80</v>
      </c>
    </row>
    <row r="119" spans="1:12" x14ac:dyDescent="0.35">
      <c r="A119">
        <v>118</v>
      </c>
      <c r="B119" t="s">
        <v>328</v>
      </c>
      <c r="C119" t="s">
        <v>209</v>
      </c>
      <c r="D119" t="s">
        <v>210</v>
      </c>
      <c r="E119" t="s">
        <v>211</v>
      </c>
      <c r="F119" t="s">
        <v>148</v>
      </c>
      <c r="G119" t="s">
        <v>212</v>
      </c>
      <c r="H119">
        <v>30000</v>
      </c>
      <c r="I119">
        <v>28000</v>
      </c>
      <c r="J119">
        <v>50</v>
      </c>
      <c r="K119">
        <v>10</v>
      </c>
      <c r="L119">
        <v>40</v>
      </c>
    </row>
    <row r="120" spans="1:12" x14ac:dyDescent="0.35">
      <c r="A120">
        <v>119</v>
      </c>
      <c r="B120" t="s">
        <v>329</v>
      </c>
      <c r="C120" t="s">
        <v>203</v>
      </c>
      <c r="D120" t="s">
        <v>204</v>
      </c>
      <c r="E120" t="s">
        <v>205</v>
      </c>
      <c r="F120" t="s">
        <v>146</v>
      </c>
      <c r="G120" t="s">
        <v>207</v>
      </c>
      <c r="H120">
        <v>20000</v>
      </c>
      <c r="I120">
        <v>18000</v>
      </c>
      <c r="J120">
        <v>100</v>
      </c>
      <c r="K120">
        <v>20</v>
      </c>
      <c r="L120">
        <v>80</v>
      </c>
    </row>
    <row r="121" spans="1:12" x14ac:dyDescent="0.35">
      <c r="A121">
        <v>120</v>
      </c>
      <c r="B121" t="s">
        <v>330</v>
      </c>
      <c r="C121" t="s">
        <v>209</v>
      </c>
      <c r="D121" t="s">
        <v>210</v>
      </c>
      <c r="E121" t="s">
        <v>211</v>
      </c>
      <c r="F121" t="s">
        <v>147</v>
      </c>
      <c r="G121" t="s">
        <v>212</v>
      </c>
      <c r="H121">
        <v>30000</v>
      </c>
      <c r="I121">
        <v>28000</v>
      </c>
      <c r="J121">
        <v>50</v>
      </c>
      <c r="K121">
        <v>10</v>
      </c>
      <c r="L121">
        <v>40</v>
      </c>
    </row>
    <row r="122" spans="1:12" x14ac:dyDescent="0.35">
      <c r="A122">
        <v>121</v>
      </c>
      <c r="B122" t="s">
        <v>331</v>
      </c>
      <c r="C122" t="s">
        <v>203</v>
      </c>
      <c r="D122" t="s">
        <v>204</v>
      </c>
      <c r="E122" t="s">
        <v>205</v>
      </c>
      <c r="F122" t="s">
        <v>206</v>
      </c>
      <c r="G122" t="s">
        <v>207</v>
      </c>
      <c r="H122">
        <v>20000</v>
      </c>
      <c r="I122">
        <v>18000</v>
      </c>
      <c r="J122">
        <v>100</v>
      </c>
      <c r="K122">
        <v>20</v>
      </c>
      <c r="L122">
        <v>80</v>
      </c>
    </row>
    <row r="123" spans="1:12" x14ac:dyDescent="0.35">
      <c r="A123">
        <v>122</v>
      </c>
      <c r="B123" t="s">
        <v>332</v>
      </c>
      <c r="C123" t="s">
        <v>209</v>
      </c>
      <c r="D123" t="s">
        <v>210</v>
      </c>
      <c r="E123" t="s">
        <v>211</v>
      </c>
      <c r="F123" t="s">
        <v>148</v>
      </c>
      <c r="G123" t="s">
        <v>212</v>
      </c>
      <c r="H123">
        <v>30000</v>
      </c>
      <c r="I123">
        <v>28000</v>
      </c>
      <c r="J123">
        <v>50</v>
      </c>
      <c r="K123">
        <v>10</v>
      </c>
      <c r="L123">
        <v>40</v>
      </c>
    </row>
    <row r="124" spans="1:12" x14ac:dyDescent="0.35">
      <c r="A124">
        <v>123</v>
      </c>
      <c r="B124" t="s">
        <v>333</v>
      </c>
      <c r="C124" t="s">
        <v>203</v>
      </c>
      <c r="D124" t="s">
        <v>204</v>
      </c>
      <c r="E124" t="s">
        <v>205</v>
      </c>
      <c r="F124" t="s">
        <v>206</v>
      </c>
      <c r="G124" t="s">
        <v>207</v>
      </c>
      <c r="H124">
        <v>20000</v>
      </c>
      <c r="I124">
        <v>18000</v>
      </c>
      <c r="J124">
        <v>100</v>
      </c>
      <c r="K124">
        <v>20</v>
      </c>
      <c r="L124">
        <v>80</v>
      </c>
    </row>
    <row r="125" spans="1:12" x14ac:dyDescent="0.35">
      <c r="A125">
        <v>124</v>
      </c>
      <c r="B125" t="s">
        <v>334</v>
      </c>
      <c r="C125" t="s">
        <v>209</v>
      </c>
      <c r="D125" t="s">
        <v>210</v>
      </c>
      <c r="E125" t="s">
        <v>211</v>
      </c>
      <c r="F125" t="s">
        <v>148</v>
      </c>
      <c r="G125" t="s">
        <v>212</v>
      </c>
      <c r="H125">
        <v>30000</v>
      </c>
      <c r="I125">
        <v>28000</v>
      </c>
      <c r="J125">
        <v>50</v>
      </c>
      <c r="K125">
        <v>10</v>
      </c>
      <c r="L125">
        <v>40</v>
      </c>
    </row>
    <row r="126" spans="1:12" x14ac:dyDescent="0.35">
      <c r="A126">
        <v>125</v>
      </c>
      <c r="B126" t="s">
        <v>335</v>
      </c>
      <c r="C126" t="s">
        <v>203</v>
      </c>
      <c r="D126" t="s">
        <v>204</v>
      </c>
      <c r="E126" t="s">
        <v>205</v>
      </c>
      <c r="F126" t="s">
        <v>206</v>
      </c>
      <c r="G126" t="s">
        <v>207</v>
      </c>
      <c r="H126">
        <v>20000</v>
      </c>
      <c r="I126">
        <v>18000</v>
      </c>
      <c r="J126">
        <v>100</v>
      </c>
      <c r="K126">
        <v>20</v>
      </c>
      <c r="L126">
        <v>80</v>
      </c>
    </row>
    <row r="127" spans="1:12" x14ac:dyDescent="0.35">
      <c r="A127">
        <v>126</v>
      </c>
      <c r="B127" t="s">
        <v>336</v>
      </c>
      <c r="C127" t="s">
        <v>209</v>
      </c>
      <c r="D127" t="s">
        <v>210</v>
      </c>
      <c r="E127" t="s">
        <v>211</v>
      </c>
      <c r="F127" t="s">
        <v>148</v>
      </c>
      <c r="G127" t="s">
        <v>212</v>
      </c>
      <c r="H127">
        <v>30000</v>
      </c>
      <c r="I127">
        <v>28000</v>
      </c>
      <c r="J127">
        <v>50</v>
      </c>
      <c r="K127">
        <v>10</v>
      </c>
      <c r="L127">
        <v>40</v>
      </c>
    </row>
    <row r="128" spans="1:12" x14ac:dyDescent="0.35">
      <c r="A128">
        <v>127</v>
      </c>
      <c r="B128" t="s">
        <v>337</v>
      </c>
      <c r="C128" t="s">
        <v>203</v>
      </c>
      <c r="D128" t="s">
        <v>204</v>
      </c>
      <c r="E128" t="s">
        <v>205</v>
      </c>
      <c r="F128" t="s">
        <v>206</v>
      </c>
      <c r="G128" t="s">
        <v>207</v>
      </c>
      <c r="H128">
        <v>20000</v>
      </c>
      <c r="I128">
        <v>18000</v>
      </c>
      <c r="J128">
        <v>100</v>
      </c>
      <c r="K128">
        <v>20</v>
      </c>
      <c r="L128">
        <v>80</v>
      </c>
    </row>
    <row r="129" spans="1:12" x14ac:dyDescent="0.35">
      <c r="A129">
        <v>128</v>
      </c>
      <c r="B129" t="s">
        <v>338</v>
      </c>
      <c r="C129" t="s">
        <v>209</v>
      </c>
      <c r="D129" t="s">
        <v>210</v>
      </c>
      <c r="E129" t="s">
        <v>211</v>
      </c>
      <c r="F129" t="s">
        <v>148</v>
      </c>
      <c r="G129" t="s">
        <v>212</v>
      </c>
      <c r="H129">
        <v>30000</v>
      </c>
      <c r="I129">
        <v>28000</v>
      </c>
      <c r="J129">
        <v>50</v>
      </c>
      <c r="K129">
        <v>10</v>
      </c>
      <c r="L129">
        <v>40</v>
      </c>
    </row>
    <row r="130" spans="1:12" x14ac:dyDescent="0.35">
      <c r="A130">
        <v>129</v>
      </c>
      <c r="B130" t="s">
        <v>339</v>
      </c>
      <c r="C130" t="s">
        <v>203</v>
      </c>
      <c r="D130" t="s">
        <v>204</v>
      </c>
      <c r="E130" t="s">
        <v>205</v>
      </c>
      <c r="F130" t="s">
        <v>146</v>
      </c>
      <c r="G130" t="s">
        <v>207</v>
      </c>
      <c r="H130">
        <v>20000</v>
      </c>
      <c r="I130">
        <v>18000</v>
      </c>
      <c r="J130">
        <v>100</v>
      </c>
      <c r="K130">
        <v>20</v>
      </c>
      <c r="L130">
        <v>80</v>
      </c>
    </row>
    <row r="131" spans="1:12" x14ac:dyDescent="0.35">
      <c r="A131">
        <v>130</v>
      </c>
      <c r="B131" t="s">
        <v>340</v>
      </c>
      <c r="C131" t="s">
        <v>209</v>
      </c>
      <c r="D131" t="s">
        <v>210</v>
      </c>
      <c r="E131" t="s">
        <v>211</v>
      </c>
      <c r="F131" t="s">
        <v>147</v>
      </c>
      <c r="G131" t="s">
        <v>212</v>
      </c>
      <c r="H131">
        <v>30000</v>
      </c>
      <c r="I131">
        <v>28000</v>
      </c>
      <c r="J131">
        <v>50</v>
      </c>
      <c r="K131">
        <v>10</v>
      </c>
      <c r="L131">
        <v>40</v>
      </c>
    </row>
    <row r="132" spans="1:12" x14ac:dyDescent="0.35">
      <c r="A132">
        <v>131</v>
      </c>
      <c r="B132" t="s">
        <v>341</v>
      </c>
      <c r="C132" t="s">
        <v>203</v>
      </c>
      <c r="D132" t="s">
        <v>204</v>
      </c>
      <c r="E132" t="s">
        <v>205</v>
      </c>
      <c r="F132" t="s">
        <v>206</v>
      </c>
      <c r="G132" t="s">
        <v>207</v>
      </c>
      <c r="H132">
        <v>20000</v>
      </c>
      <c r="I132">
        <v>18000</v>
      </c>
      <c r="J132">
        <v>100</v>
      </c>
      <c r="K132">
        <v>20</v>
      </c>
      <c r="L132">
        <v>80</v>
      </c>
    </row>
    <row r="133" spans="1:12" x14ac:dyDescent="0.35">
      <c r="A133">
        <v>132</v>
      </c>
      <c r="B133" t="s">
        <v>342</v>
      </c>
      <c r="C133" t="s">
        <v>209</v>
      </c>
      <c r="D133" t="s">
        <v>210</v>
      </c>
      <c r="E133" t="s">
        <v>211</v>
      </c>
      <c r="F133" t="s">
        <v>148</v>
      </c>
      <c r="G133" t="s">
        <v>212</v>
      </c>
      <c r="H133">
        <v>30000</v>
      </c>
      <c r="I133">
        <v>28000</v>
      </c>
      <c r="J133">
        <v>50</v>
      </c>
      <c r="K133">
        <v>10</v>
      </c>
      <c r="L133">
        <v>40</v>
      </c>
    </row>
    <row r="134" spans="1:12" x14ac:dyDescent="0.35">
      <c r="A134">
        <v>133</v>
      </c>
      <c r="B134" t="s">
        <v>343</v>
      </c>
      <c r="C134" t="s">
        <v>203</v>
      </c>
      <c r="D134" t="s">
        <v>204</v>
      </c>
      <c r="E134" t="s">
        <v>205</v>
      </c>
      <c r="F134" t="s">
        <v>206</v>
      </c>
      <c r="G134" t="s">
        <v>207</v>
      </c>
      <c r="H134">
        <v>20000</v>
      </c>
      <c r="I134">
        <v>18000</v>
      </c>
      <c r="J134">
        <v>100</v>
      </c>
      <c r="K134">
        <v>20</v>
      </c>
      <c r="L134">
        <v>80</v>
      </c>
    </row>
    <row r="135" spans="1:12" x14ac:dyDescent="0.35">
      <c r="A135">
        <v>134</v>
      </c>
      <c r="B135" t="s">
        <v>344</v>
      </c>
      <c r="C135" t="s">
        <v>209</v>
      </c>
      <c r="D135" t="s">
        <v>210</v>
      </c>
      <c r="E135" t="s">
        <v>211</v>
      </c>
      <c r="F135" t="s">
        <v>148</v>
      </c>
      <c r="G135" t="s">
        <v>212</v>
      </c>
      <c r="H135">
        <v>30000</v>
      </c>
      <c r="I135">
        <v>28000</v>
      </c>
      <c r="J135">
        <v>50</v>
      </c>
      <c r="K135">
        <v>10</v>
      </c>
      <c r="L135">
        <v>40</v>
      </c>
    </row>
    <row r="136" spans="1:12" x14ac:dyDescent="0.35">
      <c r="A136">
        <v>135</v>
      </c>
      <c r="B136" t="s">
        <v>345</v>
      </c>
      <c r="C136" t="s">
        <v>203</v>
      </c>
      <c r="D136" t="s">
        <v>204</v>
      </c>
      <c r="E136" t="s">
        <v>205</v>
      </c>
      <c r="F136" t="s">
        <v>206</v>
      </c>
      <c r="G136" t="s">
        <v>207</v>
      </c>
      <c r="H136">
        <v>20000</v>
      </c>
      <c r="I136">
        <v>18000</v>
      </c>
      <c r="J136">
        <v>100</v>
      </c>
      <c r="K136">
        <v>20</v>
      </c>
      <c r="L136">
        <v>80</v>
      </c>
    </row>
    <row r="137" spans="1:12" x14ac:dyDescent="0.35">
      <c r="A137">
        <v>136</v>
      </c>
      <c r="B137" t="s">
        <v>346</v>
      </c>
      <c r="C137" t="s">
        <v>209</v>
      </c>
      <c r="D137" t="s">
        <v>210</v>
      </c>
      <c r="E137" t="s">
        <v>211</v>
      </c>
      <c r="F137" t="s">
        <v>148</v>
      </c>
      <c r="G137" t="s">
        <v>212</v>
      </c>
      <c r="H137">
        <v>30000</v>
      </c>
      <c r="I137">
        <v>28000</v>
      </c>
      <c r="J137">
        <v>50</v>
      </c>
      <c r="K137">
        <v>10</v>
      </c>
      <c r="L137">
        <v>40</v>
      </c>
    </row>
    <row r="138" spans="1:12" x14ac:dyDescent="0.35">
      <c r="A138">
        <v>137</v>
      </c>
      <c r="B138" t="s">
        <v>347</v>
      </c>
      <c r="C138" t="s">
        <v>203</v>
      </c>
      <c r="D138" t="s">
        <v>204</v>
      </c>
      <c r="E138" t="s">
        <v>205</v>
      </c>
      <c r="F138" t="s">
        <v>206</v>
      </c>
      <c r="G138" t="s">
        <v>207</v>
      </c>
      <c r="H138">
        <v>20000</v>
      </c>
      <c r="I138">
        <v>18000</v>
      </c>
      <c r="J138">
        <v>100</v>
      </c>
      <c r="K138">
        <v>20</v>
      </c>
      <c r="L138">
        <v>80</v>
      </c>
    </row>
    <row r="139" spans="1:12" x14ac:dyDescent="0.35">
      <c r="A139">
        <v>138</v>
      </c>
      <c r="B139" t="s">
        <v>348</v>
      </c>
      <c r="C139" t="s">
        <v>209</v>
      </c>
      <c r="D139" t="s">
        <v>210</v>
      </c>
      <c r="E139" t="s">
        <v>211</v>
      </c>
      <c r="F139" t="s">
        <v>148</v>
      </c>
      <c r="G139" t="s">
        <v>212</v>
      </c>
      <c r="H139">
        <v>30000</v>
      </c>
      <c r="I139">
        <v>28000</v>
      </c>
      <c r="J139">
        <v>50</v>
      </c>
      <c r="K139">
        <v>10</v>
      </c>
      <c r="L139">
        <v>40</v>
      </c>
    </row>
    <row r="140" spans="1:12" x14ac:dyDescent="0.35">
      <c r="A140">
        <v>139</v>
      </c>
      <c r="B140" t="s">
        <v>349</v>
      </c>
      <c r="C140" t="s">
        <v>203</v>
      </c>
      <c r="D140" t="s">
        <v>204</v>
      </c>
      <c r="E140" t="s">
        <v>205</v>
      </c>
      <c r="F140" t="s">
        <v>146</v>
      </c>
      <c r="G140" t="s">
        <v>207</v>
      </c>
      <c r="H140">
        <v>20000</v>
      </c>
      <c r="I140">
        <v>18000</v>
      </c>
      <c r="J140">
        <v>100</v>
      </c>
      <c r="K140">
        <v>20</v>
      </c>
      <c r="L140">
        <v>80</v>
      </c>
    </row>
    <row r="141" spans="1:12" x14ac:dyDescent="0.35">
      <c r="A141">
        <v>140</v>
      </c>
      <c r="B141" t="s">
        <v>350</v>
      </c>
      <c r="C141" t="s">
        <v>209</v>
      </c>
      <c r="D141" t="s">
        <v>210</v>
      </c>
      <c r="E141" t="s">
        <v>211</v>
      </c>
      <c r="F141" t="s">
        <v>147</v>
      </c>
      <c r="G141" t="s">
        <v>212</v>
      </c>
      <c r="H141">
        <v>30000</v>
      </c>
      <c r="I141">
        <v>28000</v>
      </c>
      <c r="J141">
        <v>50</v>
      </c>
      <c r="K141">
        <v>10</v>
      </c>
      <c r="L141">
        <v>40</v>
      </c>
    </row>
    <row r="142" spans="1:12" x14ac:dyDescent="0.35">
      <c r="A142">
        <v>141</v>
      </c>
      <c r="B142" t="s">
        <v>351</v>
      </c>
      <c r="C142" t="s">
        <v>203</v>
      </c>
      <c r="D142" t="s">
        <v>204</v>
      </c>
      <c r="E142" t="s">
        <v>205</v>
      </c>
      <c r="F142" t="s">
        <v>206</v>
      </c>
      <c r="G142" t="s">
        <v>207</v>
      </c>
      <c r="H142">
        <v>20000</v>
      </c>
      <c r="I142">
        <v>18000</v>
      </c>
      <c r="J142">
        <v>100</v>
      </c>
      <c r="K142">
        <v>20</v>
      </c>
      <c r="L142">
        <v>80</v>
      </c>
    </row>
    <row r="143" spans="1:12" x14ac:dyDescent="0.35">
      <c r="A143">
        <v>142</v>
      </c>
      <c r="B143" t="s">
        <v>352</v>
      </c>
      <c r="C143" t="s">
        <v>209</v>
      </c>
      <c r="D143" t="s">
        <v>210</v>
      </c>
      <c r="E143" t="s">
        <v>211</v>
      </c>
      <c r="F143" t="s">
        <v>148</v>
      </c>
      <c r="G143" t="s">
        <v>212</v>
      </c>
      <c r="H143">
        <v>30000</v>
      </c>
      <c r="I143">
        <v>28000</v>
      </c>
      <c r="J143">
        <v>50</v>
      </c>
      <c r="K143">
        <v>10</v>
      </c>
      <c r="L143">
        <v>40</v>
      </c>
    </row>
    <row r="144" spans="1:12" x14ac:dyDescent="0.35">
      <c r="A144">
        <v>143</v>
      </c>
      <c r="B144" t="s">
        <v>353</v>
      </c>
      <c r="C144" t="s">
        <v>203</v>
      </c>
      <c r="D144" t="s">
        <v>204</v>
      </c>
      <c r="E144" t="s">
        <v>205</v>
      </c>
      <c r="F144" t="s">
        <v>206</v>
      </c>
      <c r="G144" t="s">
        <v>207</v>
      </c>
      <c r="H144">
        <v>20000</v>
      </c>
      <c r="I144">
        <v>18000</v>
      </c>
      <c r="J144">
        <v>100</v>
      </c>
      <c r="K144">
        <v>20</v>
      </c>
      <c r="L144">
        <v>80</v>
      </c>
    </row>
    <row r="145" spans="1:12" x14ac:dyDescent="0.35">
      <c r="A145">
        <v>144</v>
      </c>
      <c r="B145" t="s">
        <v>354</v>
      </c>
      <c r="C145" t="s">
        <v>209</v>
      </c>
      <c r="D145" t="s">
        <v>210</v>
      </c>
      <c r="E145" t="s">
        <v>211</v>
      </c>
      <c r="F145" t="s">
        <v>148</v>
      </c>
      <c r="G145" t="s">
        <v>212</v>
      </c>
      <c r="H145">
        <v>30000</v>
      </c>
      <c r="I145">
        <v>28000</v>
      </c>
      <c r="J145">
        <v>50</v>
      </c>
      <c r="K145">
        <v>10</v>
      </c>
      <c r="L145">
        <v>40</v>
      </c>
    </row>
    <row r="146" spans="1:12" x14ac:dyDescent="0.35">
      <c r="A146">
        <v>145</v>
      </c>
      <c r="B146" t="s">
        <v>355</v>
      </c>
      <c r="C146" t="s">
        <v>203</v>
      </c>
      <c r="D146" t="s">
        <v>204</v>
      </c>
      <c r="E146" t="s">
        <v>205</v>
      </c>
      <c r="F146" t="s">
        <v>206</v>
      </c>
      <c r="G146" t="s">
        <v>207</v>
      </c>
      <c r="H146">
        <v>20000</v>
      </c>
      <c r="I146">
        <v>18000</v>
      </c>
      <c r="J146">
        <v>100</v>
      </c>
      <c r="K146">
        <v>20</v>
      </c>
      <c r="L146">
        <v>80</v>
      </c>
    </row>
    <row r="147" spans="1:12" x14ac:dyDescent="0.35">
      <c r="A147">
        <v>146</v>
      </c>
      <c r="B147" t="s">
        <v>356</v>
      </c>
      <c r="C147" t="s">
        <v>209</v>
      </c>
      <c r="D147" t="s">
        <v>210</v>
      </c>
      <c r="E147" t="s">
        <v>211</v>
      </c>
      <c r="F147" t="s">
        <v>148</v>
      </c>
      <c r="G147" t="s">
        <v>212</v>
      </c>
      <c r="H147">
        <v>30000</v>
      </c>
      <c r="I147">
        <v>28000</v>
      </c>
      <c r="J147">
        <v>50</v>
      </c>
      <c r="K147">
        <v>10</v>
      </c>
      <c r="L147">
        <v>40</v>
      </c>
    </row>
    <row r="148" spans="1:12" x14ac:dyDescent="0.35">
      <c r="A148">
        <v>147</v>
      </c>
      <c r="B148" t="s">
        <v>357</v>
      </c>
      <c r="C148" t="s">
        <v>203</v>
      </c>
      <c r="D148" t="s">
        <v>204</v>
      </c>
      <c r="E148" t="s">
        <v>205</v>
      </c>
      <c r="F148" t="s">
        <v>206</v>
      </c>
      <c r="G148" t="s">
        <v>207</v>
      </c>
      <c r="H148">
        <v>20000</v>
      </c>
      <c r="I148">
        <v>18000</v>
      </c>
      <c r="J148">
        <v>100</v>
      </c>
      <c r="K148">
        <v>20</v>
      </c>
      <c r="L148">
        <v>80</v>
      </c>
    </row>
    <row r="149" spans="1:12" x14ac:dyDescent="0.35">
      <c r="A149">
        <v>148</v>
      </c>
      <c r="B149" t="s">
        <v>358</v>
      </c>
      <c r="C149" t="s">
        <v>209</v>
      </c>
      <c r="D149" t="s">
        <v>210</v>
      </c>
      <c r="E149" t="s">
        <v>211</v>
      </c>
      <c r="F149" t="s">
        <v>148</v>
      </c>
      <c r="G149" t="s">
        <v>212</v>
      </c>
      <c r="H149">
        <v>30000</v>
      </c>
      <c r="I149">
        <v>28000</v>
      </c>
      <c r="J149">
        <v>50</v>
      </c>
      <c r="K149">
        <v>10</v>
      </c>
      <c r="L149">
        <v>40</v>
      </c>
    </row>
    <row r="150" spans="1:12" x14ac:dyDescent="0.35">
      <c r="A150">
        <v>149</v>
      </c>
      <c r="B150" t="s">
        <v>359</v>
      </c>
      <c r="C150" t="s">
        <v>203</v>
      </c>
      <c r="D150" t="s">
        <v>204</v>
      </c>
      <c r="E150" t="s">
        <v>205</v>
      </c>
      <c r="F150" t="s">
        <v>146</v>
      </c>
      <c r="G150" t="s">
        <v>207</v>
      </c>
      <c r="H150">
        <v>20000</v>
      </c>
      <c r="I150">
        <v>18000</v>
      </c>
      <c r="J150">
        <v>100</v>
      </c>
      <c r="K150">
        <v>20</v>
      </c>
      <c r="L150">
        <v>80</v>
      </c>
    </row>
    <row r="151" spans="1:12" x14ac:dyDescent="0.35">
      <c r="A151">
        <v>150</v>
      </c>
      <c r="B151" t="s">
        <v>360</v>
      </c>
      <c r="C151" t="s">
        <v>209</v>
      </c>
      <c r="D151" t="s">
        <v>210</v>
      </c>
      <c r="E151" t="s">
        <v>211</v>
      </c>
      <c r="F151" t="s">
        <v>147</v>
      </c>
      <c r="G151" t="s">
        <v>212</v>
      </c>
      <c r="H151">
        <v>30000</v>
      </c>
      <c r="I151">
        <v>28000</v>
      </c>
      <c r="J151">
        <v>50</v>
      </c>
      <c r="K151">
        <v>10</v>
      </c>
      <c r="L151">
        <v>40</v>
      </c>
    </row>
    <row r="152" spans="1:12" x14ac:dyDescent="0.35">
      <c r="A152">
        <v>151</v>
      </c>
      <c r="B152" t="s">
        <v>361</v>
      </c>
      <c r="C152" t="s">
        <v>203</v>
      </c>
      <c r="D152" t="s">
        <v>204</v>
      </c>
      <c r="E152" t="s">
        <v>205</v>
      </c>
      <c r="F152" t="s">
        <v>206</v>
      </c>
      <c r="G152" t="s">
        <v>207</v>
      </c>
      <c r="H152">
        <v>20000</v>
      </c>
      <c r="I152">
        <v>18000</v>
      </c>
      <c r="J152">
        <v>100</v>
      </c>
      <c r="K152">
        <v>20</v>
      </c>
      <c r="L152">
        <v>80</v>
      </c>
    </row>
    <row r="153" spans="1:12" x14ac:dyDescent="0.35">
      <c r="A153">
        <v>152</v>
      </c>
      <c r="B153" t="s">
        <v>362</v>
      </c>
      <c r="C153" t="s">
        <v>209</v>
      </c>
      <c r="D153" t="s">
        <v>210</v>
      </c>
      <c r="E153" t="s">
        <v>211</v>
      </c>
      <c r="F153" t="s">
        <v>148</v>
      </c>
      <c r="G153" t="s">
        <v>212</v>
      </c>
      <c r="H153">
        <v>30000</v>
      </c>
      <c r="I153">
        <v>28000</v>
      </c>
      <c r="J153">
        <v>50</v>
      </c>
      <c r="K153">
        <v>10</v>
      </c>
      <c r="L153">
        <v>40</v>
      </c>
    </row>
    <row r="154" spans="1:12" x14ac:dyDescent="0.35">
      <c r="A154">
        <v>153</v>
      </c>
      <c r="B154" t="s">
        <v>363</v>
      </c>
      <c r="C154" t="s">
        <v>203</v>
      </c>
      <c r="D154" t="s">
        <v>204</v>
      </c>
      <c r="E154" t="s">
        <v>205</v>
      </c>
      <c r="F154" t="s">
        <v>206</v>
      </c>
      <c r="G154" t="s">
        <v>207</v>
      </c>
      <c r="H154">
        <v>20000</v>
      </c>
      <c r="I154">
        <v>18000</v>
      </c>
      <c r="J154">
        <v>100</v>
      </c>
      <c r="K154">
        <v>20</v>
      </c>
      <c r="L154">
        <v>80</v>
      </c>
    </row>
    <row r="155" spans="1:12" x14ac:dyDescent="0.35">
      <c r="A155">
        <v>154</v>
      </c>
      <c r="B155" t="s">
        <v>364</v>
      </c>
      <c r="C155" t="s">
        <v>209</v>
      </c>
      <c r="D155" t="s">
        <v>210</v>
      </c>
      <c r="E155" t="s">
        <v>211</v>
      </c>
      <c r="F155" t="s">
        <v>148</v>
      </c>
      <c r="G155" t="s">
        <v>212</v>
      </c>
      <c r="H155">
        <v>30000</v>
      </c>
      <c r="I155">
        <v>28000</v>
      </c>
      <c r="J155">
        <v>50</v>
      </c>
      <c r="K155">
        <v>10</v>
      </c>
      <c r="L155">
        <v>40</v>
      </c>
    </row>
    <row r="156" spans="1:12" x14ac:dyDescent="0.35">
      <c r="A156">
        <v>155</v>
      </c>
      <c r="B156" t="s">
        <v>365</v>
      </c>
      <c r="C156" t="s">
        <v>203</v>
      </c>
      <c r="D156" t="s">
        <v>204</v>
      </c>
      <c r="E156" t="s">
        <v>205</v>
      </c>
      <c r="F156" t="s">
        <v>206</v>
      </c>
      <c r="G156" t="s">
        <v>207</v>
      </c>
      <c r="H156">
        <v>20000</v>
      </c>
      <c r="I156">
        <v>18000</v>
      </c>
      <c r="J156">
        <v>100</v>
      </c>
      <c r="K156">
        <v>20</v>
      </c>
      <c r="L156">
        <v>80</v>
      </c>
    </row>
    <row r="157" spans="1:12" x14ac:dyDescent="0.35">
      <c r="A157">
        <v>156</v>
      </c>
      <c r="B157" t="s">
        <v>366</v>
      </c>
      <c r="C157" t="s">
        <v>209</v>
      </c>
      <c r="D157" t="s">
        <v>210</v>
      </c>
      <c r="E157" t="s">
        <v>211</v>
      </c>
      <c r="F157" t="s">
        <v>148</v>
      </c>
      <c r="G157" t="s">
        <v>212</v>
      </c>
      <c r="H157">
        <v>30000</v>
      </c>
      <c r="I157">
        <v>28000</v>
      </c>
      <c r="J157">
        <v>50</v>
      </c>
      <c r="K157">
        <v>10</v>
      </c>
      <c r="L157">
        <v>40</v>
      </c>
    </row>
    <row r="158" spans="1:12" x14ac:dyDescent="0.35">
      <c r="A158">
        <v>157</v>
      </c>
      <c r="B158" t="s">
        <v>367</v>
      </c>
      <c r="C158" t="s">
        <v>203</v>
      </c>
      <c r="D158" t="s">
        <v>204</v>
      </c>
      <c r="E158" t="s">
        <v>205</v>
      </c>
      <c r="F158" t="s">
        <v>206</v>
      </c>
      <c r="G158" t="s">
        <v>207</v>
      </c>
      <c r="H158">
        <v>20000</v>
      </c>
      <c r="I158">
        <v>18000</v>
      </c>
      <c r="J158">
        <v>100</v>
      </c>
      <c r="K158">
        <v>20</v>
      </c>
      <c r="L158">
        <v>80</v>
      </c>
    </row>
    <row r="159" spans="1:12" x14ac:dyDescent="0.35">
      <c r="A159">
        <v>158</v>
      </c>
      <c r="B159" t="s">
        <v>368</v>
      </c>
      <c r="C159" t="s">
        <v>209</v>
      </c>
      <c r="D159" t="s">
        <v>210</v>
      </c>
      <c r="E159" t="s">
        <v>211</v>
      </c>
      <c r="F159" t="s">
        <v>148</v>
      </c>
      <c r="G159" t="s">
        <v>212</v>
      </c>
      <c r="H159">
        <v>30000</v>
      </c>
      <c r="I159">
        <v>28000</v>
      </c>
      <c r="J159">
        <v>50</v>
      </c>
      <c r="K159">
        <v>10</v>
      </c>
      <c r="L159">
        <v>40</v>
      </c>
    </row>
    <row r="160" spans="1:12" x14ac:dyDescent="0.35">
      <c r="A160">
        <v>159</v>
      </c>
      <c r="B160" t="s">
        <v>369</v>
      </c>
      <c r="C160" t="s">
        <v>203</v>
      </c>
      <c r="D160" t="s">
        <v>204</v>
      </c>
      <c r="E160" t="s">
        <v>205</v>
      </c>
      <c r="F160" t="s">
        <v>146</v>
      </c>
      <c r="G160" t="s">
        <v>207</v>
      </c>
      <c r="H160">
        <v>20000</v>
      </c>
      <c r="I160">
        <v>18000</v>
      </c>
      <c r="J160">
        <v>100</v>
      </c>
      <c r="K160">
        <v>20</v>
      </c>
      <c r="L160">
        <v>80</v>
      </c>
    </row>
    <row r="161" spans="1:12" x14ac:dyDescent="0.35">
      <c r="A161">
        <v>160</v>
      </c>
      <c r="B161" t="s">
        <v>370</v>
      </c>
      <c r="C161" t="s">
        <v>209</v>
      </c>
      <c r="D161" t="s">
        <v>210</v>
      </c>
      <c r="E161" t="s">
        <v>211</v>
      </c>
      <c r="F161" t="s">
        <v>147</v>
      </c>
      <c r="G161" t="s">
        <v>212</v>
      </c>
      <c r="H161">
        <v>30000</v>
      </c>
      <c r="I161">
        <v>28000</v>
      </c>
      <c r="J161">
        <v>50</v>
      </c>
      <c r="K161">
        <v>10</v>
      </c>
      <c r="L161">
        <v>40</v>
      </c>
    </row>
    <row r="162" spans="1:12" x14ac:dyDescent="0.35">
      <c r="A162">
        <v>161</v>
      </c>
      <c r="B162" t="s">
        <v>371</v>
      </c>
      <c r="C162" t="s">
        <v>203</v>
      </c>
      <c r="D162" t="s">
        <v>204</v>
      </c>
      <c r="E162" t="s">
        <v>205</v>
      </c>
      <c r="F162" t="s">
        <v>206</v>
      </c>
      <c r="G162" t="s">
        <v>207</v>
      </c>
      <c r="H162">
        <v>20000</v>
      </c>
      <c r="I162">
        <v>18000</v>
      </c>
      <c r="J162">
        <v>100</v>
      </c>
      <c r="K162">
        <v>20</v>
      </c>
      <c r="L162">
        <v>80</v>
      </c>
    </row>
    <row r="163" spans="1:12" x14ac:dyDescent="0.35">
      <c r="A163">
        <v>162</v>
      </c>
      <c r="B163" t="s">
        <v>372</v>
      </c>
      <c r="C163" t="s">
        <v>209</v>
      </c>
      <c r="D163" t="s">
        <v>210</v>
      </c>
      <c r="E163" t="s">
        <v>211</v>
      </c>
      <c r="F163" t="s">
        <v>148</v>
      </c>
      <c r="G163" t="s">
        <v>212</v>
      </c>
      <c r="H163">
        <v>30000</v>
      </c>
      <c r="I163">
        <v>28000</v>
      </c>
      <c r="J163">
        <v>50</v>
      </c>
      <c r="K163">
        <v>10</v>
      </c>
      <c r="L163">
        <v>40</v>
      </c>
    </row>
    <row r="164" spans="1:12" x14ac:dyDescent="0.35">
      <c r="A164">
        <v>163</v>
      </c>
      <c r="B164" t="s">
        <v>373</v>
      </c>
      <c r="C164" t="s">
        <v>203</v>
      </c>
      <c r="D164" t="s">
        <v>204</v>
      </c>
      <c r="E164" t="s">
        <v>205</v>
      </c>
      <c r="F164" t="s">
        <v>206</v>
      </c>
      <c r="G164" t="s">
        <v>207</v>
      </c>
      <c r="H164">
        <v>20000</v>
      </c>
      <c r="I164">
        <v>18000</v>
      </c>
      <c r="J164">
        <v>100</v>
      </c>
      <c r="K164">
        <v>20</v>
      </c>
      <c r="L164">
        <v>80</v>
      </c>
    </row>
    <row r="165" spans="1:12" x14ac:dyDescent="0.35">
      <c r="A165">
        <v>164</v>
      </c>
      <c r="B165" t="s">
        <v>374</v>
      </c>
      <c r="C165" t="s">
        <v>209</v>
      </c>
      <c r="D165" t="s">
        <v>210</v>
      </c>
      <c r="E165" t="s">
        <v>211</v>
      </c>
      <c r="F165" t="s">
        <v>148</v>
      </c>
      <c r="G165" t="s">
        <v>212</v>
      </c>
      <c r="H165">
        <v>30000</v>
      </c>
      <c r="I165">
        <v>28000</v>
      </c>
      <c r="J165">
        <v>50</v>
      </c>
      <c r="K165">
        <v>10</v>
      </c>
      <c r="L165">
        <v>40</v>
      </c>
    </row>
    <row r="166" spans="1:12" x14ac:dyDescent="0.35">
      <c r="A166">
        <v>165</v>
      </c>
      <c r="B166" t="s">
        <v>375</v>
      </c>
      <c r="C166" t="s">
        <v>203</v>
      </c>
      <c r="D166" t="s">
        <v>204</v>
      </c>
      <c r="E166" t="s">
        <v>205</v>
      </c>
      <c r="F166" t="s">
        <v>206</v>
      </c>
      <c r="G166" t="s">
        <v>207</v>
      </c>
      <c r="H166">
        <v>20000</v>
      </c>
      <c r="I166">
        <v>18000</v>
      </c>
      <c r="J166">
        <v>100</v>
      </c>
      <c r="K166">
        <v>20</v>
      </c>
      <c r="L166">
        <v>80</v>
      </c>
    </row>
    <row r="167" spans="1:12" x14ac:dyDescent="0.35">
      <c r="A167">
        <v>166</v>
      </c>
      <c r="B167" t="s">
        <v>376</v>
      </c>
      <c r="C167" t="s">
        <v>209</v>
      </c>
      <c r="D167" t="s">
        <v>210</v>
      </c>
      <c r="E167" t="s">
        <v>211</v>
      </c>
      <c r="F167" t="s">
        <v>148</v>
      </c>
      <c r="G167" t="s">
        <v>212</v>
      </c>
      <c r="H167">
        <v>30000</v>
      </c>
      <c r="I167">
        <v>28000</v>
      </c>
      <c r="J167">
        <v>50</v>
      </c>
      <c r="K167">
        <v>10</v>
      </c>
      <c r="L167">
        <v>40</v>
      </c>
    </row>
    <row r="168" spans="1:12" x14ac:dyDescent="0.35">
      <c r="A168">
        <v>167</v>
      </c>
      <c r="B168" t="s">
        <v>377</v>
      </c>
      <c r="C168" t="s">
        <v>203</v>
      </c>
      <c r="D168" t="s">
        <v>204</v>
      </c>
      <c r="E168" t="s">
        <v>205</v>
      </c>
      <c r="F168" t="s">
        <v>206</v>
      </c>
      <c r="G168" t="s">
        <v>207</v>
      </c>
      <c r="H168">
        <v>20000</v>
      </c>
      <c r="I168">
        <v>18000</v>
      </c>
      <c r="J168">
        <v>100</v>
      </c>
      <c r="K168">
        <v>20</v>
      </c>
      <c r="L168">
        <v>80</v>
      </c>
    </row>
    <row r="169" spans="1:12" x14ac:dyDescent="0.35">
      <c r="A169">
        <v>168</v>
      </c>
      <c r="B169" t="s">
        <v>378</v>
      </c>
      <c r="C169" t="s">
        <v>209</v>
      </c>
      <c r="D169" t="s">
        <v>210</v>
      </c>
      <c r="E169" t="s">
        <v>211</v>
      </c>
      <c r="F169" t="s">
        <v>148</v>
      </c>
      <c r="G169" t="s">
        <v>212</v>
      </c>
      <c r="H169">
        <v>30000</v>
      </c>
      <c r="I169">
        <v>28000</v>
      </c>
      <c r="J169">
        <v>50</v>
      </c>
      <c r="K169">
        <v>10</v>
      </c>
      <c r="L169">
        <v>40</v>
      </c>
    </row>
    <row r="170" spans="1:12" x14ac:dyDescent="0.35">
      <c r="A170">
        <v>169</v>
      </c>
      <c r="B170" t="s">
        <v>379</v>
      </c>
      <c r="C170" t="s">
        <v>203</v>
      </c>
      <c r="D170" t="s">
        <v>204</v>
      </c>
      <c r="E170" t="s">
        <v>205</v>
      </c>
      <c r="F170" t="s">
        <v>146</v>
      </c>
      <c r="G170" t="s">
        <v>207</v>
      </c>
      <c r="H170">
        <v>20000</v>
      </c>
      <c r="I170">
        <v>18000</v>
      </c>
      <c r="J170">
        <v>100</v>
      </c>
      <c r="K170">
        <v>20</v>
      </c>
      <c r="L170">
        <v>80</v>
      </c>
    </row>
    <row r="171" spans="1:12" x14ac:dyDescent="0.35">
      <c r="A171">
        <v>170</v>
      </c>
      <c r="B171" t="s">
        <v>380</v>
      </c>
      <c r="C171" t="s">
        <v>209</v>
      </c>
      <c r="D171" t="s">
        <v>210</v>
      </c>
      <c r="E171" t="s">
        <v>211</v>
      </c>
      <c r="F171" t="s">
        <v>147</v>
      </c>
      <c r="G171" t="s">
        <v>212</v>
      </c>
      <c r="H171">
        <v>30000</v>
      </c>
      <c r="I171">
        <v>28000</v>
      </c>
      <c r="J171">
        <v>50</v>
      </c>
      <c r="K171">
        <v>10</v>
      </c>
      <c r="L171">
        <v>40</v>
      </c>
    </row>
    <row r="172" spans="1:12" x14ac:dyDescent="0.35">
      <c r="A172">
        <v>171</v>
      </c>
      <c r="B172" t="s">
        <v>381</v>
      </c>
      <c r="C172" t="s">
        <v>203</v>
      </c>
      <c r="D172" t="s">
        <v>204</v>
      </c>
      <c r="E172" t="s">
        <v>205</v>
      </c>
      <c r="F172" t="s">
        <v>206</v>
      </c>
      <c r="G172" t="s">
        <v>207</v>
      </c>
      <c r="H172">
        <v>20000</v>
      </c>
      <c r="I172">
        <v>18000</v>
      </c>
      <c r="J172">
        <v>100</v>
      </c>
      <c r="K172">
        <v>20</v>
      </c>
      <c r="L172">
        <v>80</v>
      </c>
    </row>
    <row r="173" spans="1:12" x14ac:dyDescent="0.35">
      <c r="A173">
        <v>172</v>
      </c>
      <c r="B173" t="s">
        <v>382</v>
      </c>
      <c r="C173" t="s">
        <v>209</v>
      </c>
      <c r="D173" t="s">
        <v>210</v>
      </c>
      <c r="E173" t="s">
        <v>211</v>
      </c>
      <c r="F173" t="s">
        <v>148</v>
      </c>
      <c r="G173" t="s">
        <v>212</v>
      </c>
      <c r="H173">
        <v>30000</v>
      </c>
      <c r="I173">
        <v>28000</v>
      </c>
      <c r="J173">
        <v>50</v>
      </c>
      <c r="K173">
        <v>10</v>
      </c>
      <c r="L173">
        <v>40</v>
      </c>
    </row>
    <row r="174" spans="1:12" x14ac:dyDescent="0.35">
      <c r="A174">
        <v>173</v>
      </c>
      <c r="B174" t="s">
        <v>383</v>
      </c>
      <c r="C174" t="s">
        <v>203</v>
      </c>
      <c r="D174" t="s">
        <v>204</v>
      </c>
      <c r="E174" t="s">
        <v>205</v>
      </c>
      <c r="F174" t="s">
        <v>206</v>
      </c>
      <c r="G174" t="s">
        <v>207</v>
      </c>
      <c r="H174">
        <v>20000</v>
      </c>
      <c r="I174">
        <v>18000</v>
      </c>
      <c r="J174">
        <v>100</v>
      </c>
      <c r="K174">
        <v>20</v>
      </c>
      <c r="L174">
        <v>80</v>
      </c>
    </row>
    <row r="175" spans="1:12" x14ac:dyDescent="0.35">
      <c r="A175">
        <v>174</v>
      </c>
      <c r="B175" t="s">
        <v>384</v>
      </c>
      <c r="C175" t="s">
        <v>209</v>
      </c>
      <c r="D175" t="s">
        <v>210</v>
      </c>
      <c r="E175" t="s">
        <v>211</v>
      </c>
      <c r="F175" t="s">
        <v>148</v>
      </c>
      <c r="G175" t="s">
        <v>212</v>
      </c>
      <c r="H175">
        <v>30000</v>
      </c>
      <c r="I175">
        <v>28000</v>
      </c>
      <c r="J175">
        <v>50</v>
      </c>
      <c r="K175">
        <v>10</v>
      </c>
      <c r="L175">
        <v>40</v>
      </c>
    </row>
    <row r="176" spans="1:12" x14ac:dyDescent="0.35">
      <c r="A176">
        <v>175</v>
      </c>
      <c r="B176" t="s">
        <v>385</v>
      </c>
      <c r="C176" t="s">
        <v>203</v>
      </c>
      <c r="D176" t="s">
        <v>204</v>
      </c>
      <c r="E176" t="s">
        <v>205</v>
      </c>
      <c r="F176" t="s">
        <v>206</v>
      </c>
      <c r="G176" t="s">
        <v>207</v>
      </c>
      <c r="H176">
        <v>20000</v>
      </c>
      <c r="I176">
        <v>18000</v>
      </c>
      <c r="J176">
        <v>100</v>
      </c>
      <c r="K176">
        <v>20</v>
      </c>
      <c r="L176">
        <v>80</v>
      </c>
    </row>
    <row r="177" spans="1:12" x14ac:dyDescent="0.35">
      <c r="A177">
        <v>176</v>
      </c>
      <c r="B177" t="s">
        <v>386</v>
      </c>
      <c r="C177" t="s">
        <v>209</v>
      </c>
      <c r="D177" t="s">
        <v>210</v>
      </c>
      <c r="E177" t="s">
        <v>211</v>
      </c>
      <c r="F177" t="s">
        <v>148</v>
      </c>
      <c r="G177" t="s">
        <v>212</v>
      </c>
      <c r="H177">
        <v>30000</v>
      </c>
      <c r="I177">
        <v>28000</v>
      </c>
      <c r="J177">
        <v>50</v>
      </c>
      <c r="K177">
        <v>10</v>
      </c>
      <c r="L177">
        <v>40</v>
      </c>
    </row>
    <row r="178" spans="1:12" x14ac:dyDescent="0.35">
      <c r="A178">
        <v>177</v>
      </c>
      <c r="B178" t="s">
        <v>387</v>
      </c>
      <c r="C178" t="s">
        <v>203</v>
      </c>
      <c r="D178" t="s">
        <v>204</v>
      </c>
      <c r="E178" t="s">
        <v>205</v>
      </c>
      <c r="F178" t="s">
        <v>206</v>
      </c>
      <c r="G178" t="s">
        <v>207</v>
      </c>
      <c r="H178">
        <v>20000</v>
      </c>
      <c r="I178">
        <v>18000</v>
      </c>
      <c r="J178">
        <v>100</v>
      </c>
      <c r="K178">
        <v>20</v>
      </c>
      <c r="L178">
        <v>80</v>
      </c>
    </row>
    <row r="179" spans="1:12" x14ac:dyDescent="0.35">
      <c r="A179">
        <v>178</v>
      </c>
      <c r="B179" t="s">
        <v>388</v>
      </c>
      <c r="C179" t="s">
        <v>209</v>
      </c>
      <c r="D179" t="s">
        <v>210</v>
      </c>
      <c r="E179" t="s">
        <v>211</v>
      </c>
      <c r="F179" t="s">
        <v>148</v>
      </c>
      <c r="G179" t="s">
        <v>212</v>
      </c>
      <c r="H179">
        <v>30000</v>
      </c>
      <c r="I179">
        <v>28000</v>
      </c>
      <c r="J179">
        <v>50</v>
      </c>
      <c r="K179">
        <v>10</v>
      </c>
      <c r="L179">
        <v>40</v>
      </c>
    </row>
    <row r="180" spans="1:12" x14ac:dyDescent="0.35">
      <c r="A180">
        <v>179</v>
      </c>
      <c r="B180" t="s">
        <v>389</v>
      </c>
      <c r="C180" t="s">
        <v>203</v>
      </c>
      <c r="D180" t="s">
        <v>204</v>
      </c>
      <c r="E180" t="s">
        <v>205</v>
      </c>
      <c r="F180" t="s">
        <v>146</v>
      </c>
      <c r="G180" t="s">
        <v>207</v>
      </c>
      <c r="H180">
        <v>20000</v>
      </c>
      <c r="I180">
        <v>18000</v>
      </c>
      <c r="J180">
        <v>100</v>
      </c>
      <c r="K180">
        <v>20</v>
      </c>
      <c r="L180">
        <v>80</v>
      </c>
    </row>
    <row r="181" spans="1:12" x14ac:dyDescent="0.35">
      <c r="A181">
        <v>180</v>
      </c>
      <c r="B181" t="s">
        <v>390</v>
      </c>
      <c r="C181" t="s">
        <v>209</v>
      </c>
      <c r="D181" t="s">
        <v>210</v>
      </c>
      <c r="E181" t="s">
        <v>211</v>
      </c>
      <c r="F181" t="s">
        <v>147</v>
      </c>
      <c r="G181" t="s">
        <v>212</v>
      </c>
      <c r="H181">
        <v>30000</v>
      </c>
      <c r="I181">
        <v>28000</v>
      </c>
      <c r="J181">
        <v>50</v>
      </c>
      <c r="K181">
        <v>10</v>
      </c>
      <c r="L181">
        <v>40</v>
      </c>
    </row>
    <row r="182" spans="1:12" x14ac:dyDescent="0.35">
      <c r="A182">
        <v>181</v>
      </c>
      <c r="B182" t="s">
        <v>391</v>
      </c>
      <c r="C182" t="s">
        <v>203</v>
      </c>
      <c r="D182" t="s">
        <v>204</v>
      </c>
      <c r="E182" t="s">
        <v>205</v>
      </c>
      <c r="F182" t="s">
        <v>206</v>
      </c>
      <c r="G182" t="s">
        <v>207</v>
      </c>
      <c r="H182">
        <v>20000</v>
      </c>
      <c r="I182">
        <v>18000</v>
      </c>
      <c r="J182">
        <v>100</v>
      </c>
      <c r="K182">
        <v>20</v>
      </c>
      <c r="L182">
        <v>80</v>
      </c>
    </row>
    <row r="183" spans="1:12" x14ac:dyDescent="0.35">
      <c r="A183">
        <v>182</v>
      </c>
      <c r="B183" t="s">
        <v>392</v>
      </c>
      <c r="C183" t="s">
        <v>209</v>
      </c>
      <c r="D183" t="s">
        <v>210</v>
      </c>
      <c r="E183" t="s">
        <v>211</v>
      </c>
      <c r="F183" t="s">
        <v>148</v>
      </c>
      <c r="G183" t="s">
        <v>212</v>
      </c>
      <c r="H183">
        <v>30000</v>
      </c>
      <c r="I183">
        <v>28000</v>
      </c>
      <c r="J183">
        <v>50</v>
      </c>
      <c r="K183">
        <v>10</v>
      </c>
      <c r="L183">
        <v>40</v>
      </c>
    </row>
    <row r="184" spans="1:12" x14ac:dyDescent="0.35">
      <c r="A184">
        <v>183</v>
      </c>
      <c r="B184" t="s">
        <v>393</v>
      </c>
      <c r="C184" t="s">
        <v>203</v>
      </c>
      <c r="D184" t="s">
        <v>204</v>
      </c>
      <c r="E184" t="s">
        <v>205</v>
      </c>
      <c r="F184" t="s">
        <v>206</v>
      </c>
      <c r="G184" t="s">
        <v>207</v>
      </c>
      <c r="H184">
        <v>20000</v>
      </c>
      <c r="I184">
        <v>18000</v>
      </c>
      <c r="J184">
        <v>100</v>
      </c>
      <c r="K184">
        <v>20</v>
      </c>
      <c r="L184">
        <v>80</v>
      </c>
    </row>
    <row r="185" spans="1:12" x14ac:dyDescent="0.35">
      <c r="A185">
        <v>184</v>
      </c>
      <c r="B185" t="s">
        <v>394</v>
      </c>
      <c r="C185" t="s">
        <v>209</v>
      </c>
      <c r="D185" t="s">
        <v>210</v>
      </c>
      <c r="E185" t="s">
        <v>211</v>
      </c>
      <c r="F185" t="s">
        <v>148</v>
      </c>
      <c r="G185" t="s">
        <v>212</v>
      </c>
      <c r="H185">
        <v>30000</v>
      </c>
      <c r="I185">
        <v>28000</v>
      </c>
      <c r="J185">
        <v>50</v>
      </c>
      <c r="K185">
        <v>10</v>
      </c>
      <c r="L185">
        <v>40</v>
      </c>
    </row>
    <row r="186" spans="1:12" x14ac:dyDescent="0.35">
      <c r="A186">
        <v>185</v>
      </c>
      <c r="B186" t="s">
        <v>395</v>
      </c>
      <c r="C186" t="s">
        <v>203</v>
      </c>
      <c r="D186" t="s">
        <v>204</v>
      </c>
      <c r="E186" t="s">
        <v>205</v>
      </c>
      <c r="F186" t="s">
        <v>206</v>
      </c>
      <c r="G186" t="s">
        <v>207</v>
      </c>
      <c r="H186">
        <v>20000</v>
      </c>
      <c r="I186">
        <v>18000</v>
      </c>
      <c r="J186">
        <v>100</v>
      </c>
      <c r="K186">
        <v>20</v>
      </c>
      <c r="L186">
        <v>80</v>
      </c>
    </row>
    <row r="187" spans="1:12" x14ac:dyDescent="0.35">
      <c r="A187">
        <v>186</v>
      </c>
      <c r="B187" t="s">
        <v>396</v>
      </c>
      <c r="C187" t="s">
        <v>209</v>
      </c>
      <c r="D187" t="s">
        <v>210</v>
      </c>
      <c r="E187" t="s">
        <v>211</v>
      </c>
      <c r="F187" t="s">
        <v>148</v>
      </c>
      <c r="G187" t="s">
        <v>212</v>
      </c>
      <c r="H187">
        <v>30000</v>
      </c>
      <c r="I187">
        <v>28000</v>
      </c>
      <c r="J187">
        <v>50</v>
      </c>
      <c r="K187">
        <v>10</v>
      </c>
      <c r="L187">
        <v>40</v>
      </c>
    </row>
    <row r="188" spans="1:12" x14ac:dyDescent="0.35">
      <c r="A188">
        <v>187</v>
      </c>
      <c r="B188" t="s">
        <v>397</v>
      </c>
      <c r="C188" t="s">
        <v>203</v>
      </c>
      <c r="D188" t="s">
        <v>204</v>
      </c>
      <c r="E188" t="s">
        <v>205</v>
      </c>
      <c r="F188" t="s">
        <v>206</v>
      </c>
      <c r="G188" t="s">
        <v>207</v>
      </c>
      <c r="H188">
        <v>20000</v>
      </c>
      <c r="I188">
        <v>18000</v>
      </c>
      <c r="J188">
        <v>100</v>
      </c>
      <c r="K188">
        <v>20</v>
      </c>
      <c r="L188">
        <v>80</v>
      </c>
    </row>
    <row r="189" spans="1:12" x14ac:dyDescent="0.35">
      <c r="A189">
        <v>188</v>
      </c>
      <c r="B189" t="s">
        <v>398</v>
      </c>
      <c r="C189" t="s">
        <v>209</v>
      </c>
      <c r="D189" t="s">
        <v>210</v>
      </c>
      <c r="E189" t="s">
        <v>211</v>
      </c>
      <c r="F189" t="s">
        <v>148</v>
      </c>
      <c r="G189" t="s">
        <v>212</v>
      </c>
      <c r="H189">
        <v>30000</v>
      </c>
      <c r="I189">
        <v>28000</v>
      </c>
      <c r="J189">
        <v>50</v>
      </c>
      <c r="K189">
        <v>10</v>
      </c>
      <c r="L189">
        <v>40</v>
      </c>
    </row>
    <row r="190" spans="1:12" x14ac:dyDescent="0.35">
      <c r="A190">
        <v>189</v>
      </c>
      <c r="B190" t="s">
        <v>399</v>
      </c>
      <c r="C190" t="s">
        <v>203</v>
      </c>
      <c r="D190" t="s">
        <v>204</v>
      </c>
      <c r="E190" t="s">
        <v>205</v>
      </c>
      <c r="F190" t="s">
        <v>146</v>
      </c>
      <c r="G190" t="s">
        <v>207</v>
      </c>
      <c r="H190">
        <v>20000</v>
      </c>
      <c r="I190">
        <v>18000</v>
      </c>
      <c r="J190">
        <v>100</v>
      </c>
      <c r="K190">
        <v>20</v>
      </c>
      <c r="L190">
        <v>80</v>
      </c>
    </row>
    <row r="191" spans="1:12" x14ac:dyDescent="0.35">
      <c r="A191">
        <v>190</v>
      </c>
      <c r="B191" t="s">
        <v>400</v>
      </c>
      <c r="C191" t="s">
        <v>209</v>
      </c>
      <c r="D191" t="s">
        <v>210</v>
      </c>
      <c r="E191" t="s">
        <v>211</v>
      </c>
      <c r="F191" t="s">
        <v>147</v>
      </c>
      <c r="G191" t="s">
        <v>212</v>
      </c>
      <c r="H191">
        <v>30000</v>
      </c>
      <c r="I191">
        <v>28000</v>
      </c>
      <c r="J191">
        <v>50</v>
      </c>
      <c r="K191">
        <v>10</v>
      </c>
      <c r="L191">
        <v>40</v>
      </c>
    </row>
    <row r="192" spans="1:12" x14ac:dyDescent="0.35">
      <c r="A192">
        <v>191</v>
      </c>
      <c r="B192" t="s">
        <v>401</v>
      </c>
      <c r="C192" t="s">
        <v>203</v>
      </c>
      <c r="D192" t="s">
        <v>204</v>
      </c>
      <c r="E192" t="s">
        <v>205</v>
      </c>
      <c r="F192" t="s">
        <v>206</v>
      </c>
      <c r="G192" t="s">
        <v>207</v>
      </c>
      <c r="H192">
        <v>20000</v>
      </c>
      <c r="I192">
        <v>18000</v>
      </c>
      <c r="J192">
        <v>100</v>
      </c>
      <c r="K192">
        <v>20</v>
      </c>
      <c r="L192">
        <v>80</v>
      </c>
    </row>
    <row r="193" spans="1:12" x14ac:dyDescent="0.35">
      <c r="A193">
        <v>192</v>
      </c>
      <c r="B193" t="s">
        <v>402</v>
      </c>
      <c r="C193" t="s">
        <v>209</v>
      </c>
      <c r="D193" t="s">
        <v>210</v>
      </c>
      <c r="E193" t="s">
        <v>211</v>
      </c>
      <c r="F193" t="s">
        <v>148</v>
      </c>
      <c r="G193" t="s">
        <v>212</v>
      </c>
      <c r="H193">
        <v>30000</v>
      </c>
      <c r="I193">
        <v>28000</v>
      </c>
      <c r="J193">
        <v>50</v>
      </c>
      <c r="K193">
        <v>10</v>
      </c>
      <c r="L193">
        <v>40</v>
      </c>
    </row>
    <row r="194" spans="1:12" x14ac:dyDescent="0.35">
      <c r="A194">
        <v>193</v>
      </c>
      <c r="B194" t="s">
        <v>403</v>
      </c>
      <c r="C194" t="s">
        <v>203</v>
      </c>
      <c r="D194" t="s">
        <v>204</v>
      </c>
      <c r="E194" t="s">
        <v>205</v>
      </c>
      <c r="F194" t="s">
        <v>206</v>
      </c>
      <c r="G194" t="s">
        <v>207</v>
      </c>
      <c r="H194">
        <v>20000</v>
      </c>
      <c r="I194">
        <v>18000</v>
      </c>
      <c r="J194">
        <v>100</v>
      </c>
      <c r="K194">
        <v>20</v>
      </c>
      <c r="L194">
        <v>80</v>
      </c>
    </row>
    <row r="195" spans="1:12" x14ac:dyDescent="0.35">
      <c r="A195">
        <v>194</v>
      </c>
      <c r="B195" t="s">
        <v>404</v>
      </c>
      <c r="C195" t="s">
        <v>209</v>
      </c>
      <c r="D195" t="s">
        <v>210</v>
      </c>
      <c r="E195" t="s">
        <v>211</v>
      </c>
      <c r="F195" t="s">
        <v>148</v>
      </c>
      <c r="G195" t="s">
        <v>212</v>
      </c>
      <c r="H195">
        <v>30000</v>
      </c>
      <c r="I195">
        <v>28000</v>
      </c>
      <c r="J195">
        <v>50</v>
      </c>
      <c r="K195">
        <v>10</v>
      </c>
      <c r="L195">
        <v>40</v>
      </c>
    </row>
    <row r="196" spans="1:12" x14ac:dyDescent="0.35">
      <c r="A196">
        <v>195</v>
      </c>
      <c r="B196" t="s">
        <v>405</v>
      </c>
      <c r="C196" t="s">
        <v>203</v>
      </c>
      <c r="D196" t="s">
        <v>204</v>
      </c>
      <c r="E196" t="s">
        <v>205</v>
      </c>
      <c r="F196" t="s">
        <v>206</v>
      </c>
      <c r="G196" t="s">
        <v>207</v>
      </c>
      <c r="H196">
        <v>20000</v>
      </c>
      <c r="I196">
        <v>18000</v>
      </c>
      <c r="J196">
        <v>100</v>
      </c>
      <c r="K196">
        <v>20</v>
      </c>
      <c r="L196">
        <v>80</v>
      </c>
    </row>
    <row r="197" spans="1:12" x14ac:dyDescent="0.35">
      <c r="A197">
        <v>196</v>
      </c>
      <c r="B197" t="s">
        <v>406</v>
      </c>
      <c r="C197" t="s">
        <v>209</v>
      </c>
      <c r="D197" t="s">
        <v>210</v>
      </c>
      <c r="E197" t="s">
        <v>211</v>
      </c>
      <c r="F197" t="s">
        <v>148</v>
      </c>
      <c r="G197" t="s">
        <v>212</v>
      </c>
      <c r="H197">
        <v>30000</v>
      </c>
      <c r="I197">
        <v>28000</v>
      </c>
      <c r="J197">
        <v>50</v>
      </c>
      <c r="K197">
        <v>10</v>
      </c>
      <c r="L197">
        <v>40</v>
      </c>
    </row>
    <row r="198" spans="1:12" x14ac:dyDescent="0.35">
      <c r="A198">
        <v>197</v>
      </c>
      <c r="B198" t="s">
        <v>407</v>
      </c>
      <c r="C198" t="s">
        <v>203</v>
      </c>
      <c r="D198" t="s">
        <v>204</v>
      </c>
      <c r="E198" t="s">
        <v>205</v>
      </c>
      <c r="F198" t="s">
        <v>206</v>
      </c>
      <c r="G198" t="s">
        <v>207</v>
      </c>
      <c r="H198">
        <v>20000</v>
      </c>
      <c r="I198">
        <v>18000</v>
      </c>
      <c r="J198">
        <v>100</v>
      </c>
      <c r="K198">
        <v>20</v>
      </c>
      <c r="L198">
        <v>80</v>
      </c>
    </row>
    <row r="199" spans="1:12" x14ac:dyDescent="0.35">
      <c r="A199">
        <v>198</v>
      </c>
      <c r="B199" t="s">
        <v>408</v>
      </c>
      <c r="C199" t="s">
        <v>209</v>
      </c>
      <c r="D199" t="s">
        <v>210</v>
      </c>
      <c r="E199" t="s">
        <v>211</v>
      </c>
      <c r="F199" t="s">
        <v>148</v>
      </c>
      <c r="G199" t="s">
        <v>212</v>
      </c>
      <c r="H199">
        <v>30000</v>
      </c>
      <c r="I199">
        <v>28000</v>
      </c>
      <c r="J199">
        <v>50</v>
      </c>
      <c r="K199">
        <v>10</v>
      </c>
      <c r="L199">
        <v>40</v>
      </c>
    </row>
    <row r="200" spans="1:12" x14ac:dyDescent="0.35">
      <c r="A200">
        <v>199</v>
      </c>
      <c r="B200" t="s">
        <v>409</v>
      </c>
      <c r="C200" t="s">
        <v>203</v>
      </c>
      <c r="D200" t="s">
        <v>204</v>
      </c>
      <c r="E200" t="s">
        <v>205</v>
      </c>
      <c r="F200" t="s">
        <v>146</v>
      </c>
      <c r="G200" t="s">
        <v>207</v>
      </c>
      <c r="H200">
        <v>20000</v>
      </c>
      <c r="I200">
        <v>18000</v>
      </c>
      <c r="J200">
        <v>100</v>
      </c>
      <c r="K200">
        <v>20</v>
      </c>
      <c r="L200">
        <v>80</v>
      </c>
    </row>
    <row r="201" spans="1:12" x14ac:dyDescent="0.35">
      <c r="A201">
        <v>200</v>
      </c>
      <c r="B201" t="s">
        <v>410</v>
      </c>
      <c r="C201" t="s">
        <v>209</v>
      </c>
      <c r="D201" t="s">
        <v>210</v>
      </c>
      <c r="E201" t="s">
        <v>211</v>
      </c>
      <c r="F201" t="s">
        <v>147</v>
      </c>
      <c r="G201" t="s">
        <v>212</v>
      </c>
      <c r="H201">
        <v>30000</v>
      </c>
      <c r="I201">
        <v>28000</v>
      </c>
      <c r="J201">
        <v>50</v>
      </c>
      <c r="K201">
        <v>10</v>
      </c>
      <c r="L201">
        <v>40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97DC-0826-414E-847D-CB8F8DB9E3CB}">
  <dimension ref="I2:M37"/>
  <sheetViews>
    <sheetView workbookViewId="0">
      <selection activeCell="J8" sqref="J8"/>
    </sheetView>
  </sheetViews>
  <sheetFormatPr defaultRowHeight="14.5" x14ac:dyDescent="0.35"/>
  <cols>
    <col min="9" max="9" width="17" bestFit="1" customWidth="1"/>
  </cols>
  <sheetData>
    <row r="2" spans="9:13" ht="14.5" customHeight="1" x14ac:dyDescent="0.35">
      <c r="I2" s="49" t="s">
        <v>184</v>
      </c>
      <c r="K2" s="46"/>
    </row>
    <row r="3" spans="9:13" ht="14.5" customHeight="1" x14ac:dyDescent="0.35">
      <c r="K3" s="47"/>
      <c r="L3" s="47"/>
      <c r="M3" s="47"/>
    </row>
    <row r="4" spans="9:13" ht="14.5" customHeight="1" x14ac:dyDescent="0.45">
      <c r="I4" s="45" t="s">
        <v>124</v>
      </c>
      <c r="J4" s="46"/>
      <c r="K4" s="46"/>
    </row>
    <row r="5" spans="9:13" ht="14.5" customHeight="1" x14ac:dyDescent="0.45">
      <c r="I5" s="45" t="s">
        <v>128</v>
      </c>
      <c r="J5" s="47"/>
      <c r="K5" s="47"/>
      <c r="L5" s="47"/>
      <c r="M5" s="47"/>
    </row>
    <row r="6" spans="9:13" ht="14.5" customHeight="1" x14ac:dyDescent="0.45">
      <c r="I6" s="45" t="s">
        <v>139</v>
      </c>
      <c r="J6" s="46"/>
      <c r="K6" s="46"/>
    </row>
    <row r="7" spans="9:13" ht="14.5" customHeight="1" x14ac:dyDescent="0.45">
      <c r="I7" s="45" t="s">
        <v>53</v>
      </c>
      <c r="J7" s="47"/>
      <c r="K7" s="47"/>
      <c r="L7" s="47"/>
      <c r="M7" s="47"/>
    </row>
    <row r="8" spans="9:13" ht="14.5" customHeight="1" x14ac:dyDescent="0.45">
      <c r="I8" s="45" t="s">
        <v>51</v>
      </c>
      <c r="J8" s="46"/>
      <c r="K8" s="46"/>
    </row>
    <row r="9" spans="9:13" ht="14.5" customHeight="1" x14ac:dyDescent="0.45">
      <c r="I9" s="45" t="s">
        <v>55</v>
      </c>
      <c r="J9" s="47"/>
      <c r="K9" s="47"/>
      <c r="L9" s="47"/>
      <c r="M9" s="47"/>
    </row>
    <row r="10" spans="9:13" ht="14.5" customHeight="1" x14ac:dyDescent="0.45">
      <c r="I10" s="45" t="s">
        <v>60</v>
      </c>
      <c r="J10" s="46"/>
    </row>
    <row r="11" spans="9:13" ht="14.5" customHeight="1" x14ac:dyDescent="0.45">
      <c r="I11" s="45" t="s">
        <v>72</v>
      </c>
      <c r="J11" s="47"/>
    </row>
    <row r="12" spans="9:13" ht="14.5" customHeight="1" x14ac:dyDescent="0.45">
      <c r="I12" s="45" t="s">
        <v>73</v>
      </c>
      <c r="J12" s="46"/>
    </row>
    <row r="13" spans="9:13" ht="14.5" customHeight="1" x14ac:dyDescent="0.35"/>
    <row r="14" spans="9:13" ht="14.5" customHeight="1" x14ac:dyDescent="0.45">
      <c r="I14" s="50" t="s">
        <v>185</v>
      </c>
    </row>
    <row r="15" spans="9:13" ht="14.5" customHeight="1" x14ac:dyDescent="0.35"/>
    <row r="16" spans="9:13" ht="14.5" customHeight="1" x14ac:dyDescent="0.45">
      <c r="I16" s="48" t="s">
        <v>186</v>
      </c>
    </row>
    <row r="17" spans="9:9" ht="14.5" customHeight="1" x14ac:dyDescent="0.45">
      <c r="I17" s="48" t="s">
        <v>187</v>
      </c>
    </row>
    <row r="18" spans="9:9" ht="14.5" customHeight="1" x14ac:dyDescent="0.45">
      <c r="I18" s="48" t="s">
        <v>188</v>
      </c>
    </row>
    <row r="19" spans="9:9" ht="14.5" customHeight="1" x14ac:dyDescent="0.35"/>
    <row r="20" spans="9:9" ht="14.5" customHeight="1" x14ac:dyDescent="0.35"/>
    <row r="21" spans="9:9" ht="14.5" customHeight="1" x14ac:dyDescent="0.35"/>
    <row r="22" spans="9:9" ht="14.5" customHeight="1" x14ac:dyDescent="0.35"/>
    <row r="23" spans="9:9" ht="14.5" customHeight="1" x14ac:dyDescent="0.35"/>
    <row r="24" spans="9:9" ht="14.5" customHeight="1" x14ac:dyDescent="0.35"/>
    <row r="25" spans="9:9" ht="14.5" customHeight="1" x14ac:dyDescent="0.35"/>
    <row r="26" spans="9:9" ht="14.5" customHeight="1" x14ac:dyDescent="0.35"/>
    <row r="27" spans="9:9" ht="14.5" customHeight="1" x14ac:dyDescent="0.35"/>
    <row r="28" spans="9:9" ht="14.5" customHeight="1" x14ac:dyDescent="0.35"/>
    <row r="29" spans="9:9" ht="14.5" customHeight="1" x14ac:dyDescent="0.35"/>
    <row r="30" spans="9:9" ht="14.5" customHeight="1" x14ac:dyDescent="0.35"/>
    <row r="31" spans="9:9" ht="14.5" customHeight="1" x14ac:dyDescent="0.35"/>
    <row r="32" spans="9:9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3" sqref="B3"/>
    </sheetView>
  </sheetViews>
  <sheetFormatPr defaultRowHeight="33.75" customHeight="1" x14ac:dyDescent="0.35"/>
  <cols>
    <col min="1" max="1" width="8.90625" customWidth="1"/>
    <col min="2" max="2" width="44.36328125" customWidth="1"/>
    <col min="4" max="4" width="8.90625" customWidth="1"/>
    <col min="5" max="5" width="44.36328125" customWidth="1"/>
  </cols>
  <sheetData>
    <row r="1" spans="1:5" ht="33.75" customHeight="1" x14ac:dyDescent="0.35">
      <c r="A1" s="1" t="s">
        <v>0</v>
      </c>
      <c r="B1" s="1" t="s">
        <v>1</v>
      </c>
      <c r="D1" s="1" t="s">
        <v>0</v>
      </c>
      <c r="E1" s="1" t="s">
        <v>1</v>
      </c>
    </row>
    <row r="2" spans="1:5" ht="33.75" customHeight="1" x14ac:dyDescent="0.35">
      <c r="A2" s="2">
        <v>1</v>
      </c>
      <c r="B2" s="3" t="s">
        <v>2</v>
      </c>
      <c r="D2" s="2">
        <v>6</v>
      </c>
      <c r="E2" s="3" t="s">
        <v>3</v>
      </c>
    </row>
    <row r="3" spans="1:5" ht="62" x14ac:dyDescent="0.35">
      <c r="A3" s="2">
        <v>2</v>
      </c>
      <c r="B3" s="3" t="s">
        <v>8</v>
      </c>
      <c r="D3" s="2">
        <v>7</v>
      </c>
      <c r="E3" s="3" t="s">
        <v>4</v>
      </c>
    </row>
    <row r="4" spans="1:5" ht="33.75" customHeight="1" x14ac:dyDescent="0.35">
      <c r="A4" s="2">
        <v>3</v>
      </c>
      <c r="B4" s="3" t="s">
        <v>9</v>
      </c>
      <c r="D4" s="2">
        <v>8</v>
      </c>
      <c r="E4" s="3" t="s">
        <v>5</v>
      </c>
    </row>
    <row r="5" spans="1:5" ht="33.75" customHeight="1" x14ac:dyDescent="0.35">
      <c r="A5" s="2">
        <v>4</v>
      </c>
      <c r="B5" s="3" t="s">
        <v>10</v>
      </c>
      <c r="D5" s="2">
        <v>9</v>
      </c>
      <c r="E5" s="3" t="s">
        <v>6</v>
      </c>
    </row>
    <row r="6" spans="1:5" ht="33.75" customHeight="1" x14ac:dyDescent="0.35">
      <c r="A6" s="2">
        <v>5</v>
      </c>
      <c r="B6" s="3" t="s">
        <v>11</v>
      </c>
      <c r="D6" s="2">
        <v>10</v>
      </c>
      <c r="E6" s="3" t="s">
        <v>7</v>
      </c>
    </row>
    <row r="7" spans="1:5" ht="14.5" x14ac:dyDescent="0.35"/>
    <row r="8" spans="1:5" ht="33.75" customHeight="1" x14ac:dyDescent="0.35">
      <c r="E8" s="4"/>
    </row>
    <row r="9" spans="1:5" ht="14.5" x14ac:dyDescent="0.35"/>
    <row r="10" spans="1:5" ht="14.5" x14ac:dyDescent="0.35"/>
    <row r="11" spans="1:5" ht="14.5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EE05-DD58-4DF0-8AF1-AA83140EE96B}">
  <dimension ref="A1:D19"/>
  <sheetViews>
    <sheetView workbookViewId="0">
      <selection activeCell="D18" sqref="D18"/>
    </sheetView>
  </sheetViews>
  <sheetFormatPr defaultRowHeight="14.5" x14ac:dyDescent="0.35"/>
  <cols>
    <col min="3" max="3" width="11.7265625" bestFit="1" customWidth="1"/>
  </cols>
  <sheetData>
    <row r="1" spans="1:4" x14ac:dyDescent="0.35">
      <c r="A1" t="s">
        <v>12</v>
      </c>
    </row>
    <row r="2" spans="1:4" x14ac:dyDescent="0.35">
      <c r="B2" t="s">
        <v>13</v>
      </c>
      <c r="C2" t="s">
        <v>14</v>
      </c>
    </row>
    <row r="3" spans="1:4" x14ac:dyDescent="0.35">
      <c r="C3" t="s">
        <v>15</v>
      </c>
      <c r="D3" t="s">
        <v>16</v>
      </c>
    </row>
    <row r="4" spans="1:4" x14ac:dyDescent="0.35">
      <c r="D4" t="s">
        <v>17</v>
      </c>
    </row>
    <row r="5" spans="1:4" x14ac:dyDescent="0.35">
      <c r="D5" t="s">
        <v>18</v>
      </c>
    </row>
    <row r="6" spans="1:4" x14ac:dyDescent="0.35">
      <c r="D6" t="s">
        <v>19</v>
      </c>
    </row>
    <row r="7" spans="1:4" x14ac:dyDescent="0.35">
      <c r="D7" t="s">
        <v>20</v>
      </c>
    </row>
    <row r="8" spans="1:4" x14ac:dyDescent="0.35">
      <c r="D8" t="s">
        <v>21</v>
      </c>
    </row>
    <row r="9" spans="1:4" x14ac:dyDescent="0.35">
      <c r="D9" t="s">
        <v>22</v>
      </c>
    </row>
    <row r="10" spans="1:4" x14ac:dyDescent="0.35">
      <c r="D10" t="s">
        <v>23</v>
      </c>
    </row>
    <row r="11" spans="1:4" x14ac:dyDescent="0.35">
      <c r="D11" t="s">
        <v>24</v>
      </c>
    </row>
    <row r="12" spans="1:4" x14ac:dyDescent="0.35">
      <c r="D12" t="s">
        <v>25</v>
      </c>
    </row>
    <row r="13" spans="1:4" x14ac:dyDescent="0.35">
      <c r="B13" t="s">
        <v>26</v>
      </c>
    </row>
    <row r="14" spans="1:4" x14ac:dyDescent="0.35">
      <c r="C14" t="s">
        <v>30</v>
      </c>
    </row>
    <row r="15" spans="1:4" x14ac:dyDescent="0.35">
      <c r="C15" t="s">
        <v>27</v>
      </c>
    </row>
    <row r="16" spans="1:4" x14ac:dyDescent="0.35">
      <c r="C16" t="s">
        <v>32</v>
      </c>
      <c r="D16" t="s">
        <v>33</v>
      </c>
    </row>
    <row r="17" spans="3:4" x14ac:dyDescent="0.35">
      <c r="C17" t="s">
        <v>31</v>
      </c>
      <c r="D17" t="s">
        <v>34</v>
      </c>
    </row>
    <row r="18" spans="3:4" x14ac:dyDescent="0.35">
      <c r="C18" t="s">
        <v>28</v>
      </c>
    </row>
    <row r="19" spans="3:4" x14ac:dyDescent="0.35">
      <c r="C1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6DBF-09FA-4516-A727-38CC25745418}">
  <dimension ref="A1:Z54"/>
  <sheetViews>
    <sheetView tabSelected="1" zoomScaleNormal="100" workbookViewId="0">
      <pane xSplit="4" ySplit="3" topLeftCell="E25" activePane="bottomRight" state="frozen"/>
      <selection pane="topRight" activeCell="E1" sqref="E1"/>
      <selection pane="bottomLeft" activeCell="A3" sqref="A3"/>
      <selection pane="bottomRight" activeCell="L31" sqref="L31"/>
    </sheetView>
  </sheetViews>
  <sheetFormatPr defaultRowHeight="14.5" x14ac:dyDescent="0.35"/>
  <cols>
    <col min="1" max="1" width="9.90625" bestFit="1" customWidth="1"/>
    <col min="2" max="2" width="12" bestFit="1" customWidth="1"/>
    <col min="3" max="3" width="15.36328125" bestFit="1" customWidth="1"/>
    <col min="4" max="4" width="8.26953125" bestFit="1" customWidth="1"/>
    <col min="5" max="5" width="15.36328125" style="18" customWidth="1"/>
    <col min="6" max="6" width="15.36328125" style="8" customWidth="1"/>
    <col min="7" max="7" width="20.26953125" style="8" customWidth="1"/>
    <col min="8" max="12" width="15.36328125" style="8" customWidth="1"/>
    <col min="13" max="13" width="15.36328125" style="77" customWidth="1"/>
    <col min="14" max="14" width="16.54296875" style="77" customWidth="1"/>
    <col min="15" max="15" width="15.36328125" style="8" customWidth="1"/>
    <col min="16" max="16" width="18.6328125" style="18" customWidth="1"/>
    <col min="17" max="17" width="15.36328125" style="8" customWidth="1"/>
    <col min="18" max="18" width="16.7265625" style="8" customWidth="1"/>
    <col min="19" max="19" width="23.54296875" style="8" customWidth="1"/>
    <col min="20" max="22" width="15.36328125" style="8" customWidth="1"/>
    <col min="23" max="23" width="16.1796875" style="8" customWidth="1"/>
    <col min="24" max="24" width="16.08984375" style="8" customWidth="1"/>
    <col min="25" max="25" width="16.90625" style="8" customWidth="1"/>
    <col min="26" max="26" width="18.54296875" style="8" customWidth="1"/>
  </cols>
  <sheetData>
    <row r="1" spans="1:26" x14ac:dyDescent="0.35">
      <c r="C1" s="29" t="s">
        <v>129</v>
      </c>
      <c r="D1">
        <f>MAX(E1:Z1)</f>
        <v>47</v>
      </c>
      <c r="E1" s="18">
        <f>LEN(E3)</f>
        <v>34</v>
      </c>
      <c r="F1" s="8">
        <f t="shared" ref="F1:Z1" si="0">LEN(F3)</f>
        <v>31</v>
      </c>
      <c r="G1" s="8">
        <f t="shared" si="0"/>
        <v>40</v>
      </c>
      <c r="H1" s="8">
        <f t="shared" si="0"/>
        <v>25</v>
      </c>
      <c r="I1" s="8">
        <f t="shared" si="0"/>
        <v>29</v>
      </c>
      <c r="J1" s="8">
        <f t="shared" si="0"/>
        <v>29</v>
      </c>
      <c r="K1" s="8">
        <f t="shared" si="0"/>
        <v>26</v>
      </c>
      <c r="L1" s="8">
        <f t="shared" si="0"/>
        <v>33</v>
      </c>
      <c r="M1" s="77">
        <f t="shared" si="0"/>
        <v>26</v>
      </c>
      <c r="N1" s="77">
        <f t="shared" si="0"/>
        <v>31</v>
      </c>
      <c r="O1" s="8">
        <f t="shared" si="0"/>
        <v>30</v>
      </c>
      <c r="P1" s="18">
        <f t="shared" si="0"/>
        <v>37</v>
      </c>
      <c r="Q1" s="8">
        <f t="shared" si="0"/>
        <v>28</v>
      </c>
      <c r="R1" s="8">
        <f>LEN(R3)</f>
        <v>32</v>
      </c>
      <c r="S1" s="8">
        <f t="shared" si="0"/>
        <v>47</v>
      </c>
      <c r="T1" s="8">
        <f t="shared" si="0"/>
        <v>27</v>
      </c>
      <c r="U1" s="8">
        <f t="shared" si="0"/>
        <v>30</v>
      </c>
      <c r="V1" s="8">
        <f t="shared" si="0"/>
        <v>29</v>
      </c>
      <c r="W1" s="8">
        <f t="shared" si="0"/>
        <v>34</v>
      </c>
      <c r="X1" s="8">
        <f t="shared" si="0"/>
        <v>31</v>
      </c>
      <c r="Y1" s="8">
        <f t="shared" si="0"/>
        <v>32</v>
      </c>
      <c r="Z1" s="8">
        <f t="shared" si="0"/>
        <v>35</v>
      </c>
    </row>
    <row r="2" spans="1:26" s="7" customFormat="1" x14ac:dyDescent="0.35">
      <c r="A2" s="24" t="s">
        <v>101</v>
      </c>
      <c r="B2" s="25" t="s">
        <v>102</v>
      </c>
      <c r="D2" s="12" t="s">
        <v>76</v>
      </c>
      <c r="E2" s="18">
        <v>1</v>
      </c>
      <c r="F2" s="8">
        <v>2</v>
      </c>
      <c r="G2" s="8">
        <v>3</v>
      </c>
      <c r="H2" s="8">
        <v>4</v>
      </c>
      <c r="I2" s="8">
        <v>5</v>
      </c>
      <c r="J2" s="8">
        <v>6</v>
      </c>
      <c r="K2" s="8">
        <v>7</v>
      </c>
      <c r="L2" s="8">
        <v>8</v>
      </c>
      <c r="M2" s="77">
        <v>9</v>
      </c>
      <c r="N2" s="77">
        <v>10</v>
      </c>
      <c r="O2" s="8">
        <v>11</v>
      </c>
      <c r="P2" s="1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>
        <v>19</v>
      </c>
      <c r="X2" s="8">
        <v>20</v>
      </c>
      <c r="Y2" s="8">
        <v>21</v>
      </c>
      <c r="Z2" s="8">
        <v>22</v>
      </c>
    </row>
    <row r="3" spans="1:26" ht="28" customHeight="1" thickBot="1" x14ac:dyDescent="0.4">
      <c r="A3" s="9" t="s">
        <v>35</v>
      </c>
      <c r="B3" s="10"/>
      <c r="C3" s="10"/>
      <c r="D3" s="13"/>
      <c r="E3" s="74" t="s">
        <v>74</v>
      </c>
      <c r="F3" s="11" t="s">
        <v>75</v>
      </c>
      <c r="G3" s="11" t="s">
        <v>78</v>
      </c>
      <c r="H3" s="11" t="s">
        <v>79</v>
      </c>
      <c r="I3" s="11" t="s">
        <v>80</v>
      </c>
      <c r="J3" s="11" t="s">
        <v>81</v>
      </c>
      <c r="K3" s="11" t="s">
        <v>82</v>
      </c>
      <c r="L3" s="11" t="s">
        <v>83</v>
      </c>
      <c r="M3" s="78" t="s">
        <v>84</v>
      </c>
      <c r="N3" s="78" t="s">
        <v>85</v>
      </c>
      <c r="O3" s="11" t="s">
        <v>86</v>
      </c>
      <c r="P3" s="74" t="s">
        <v>87</v>
      </c>
      <c r="Q3" s="11" t="s">
        <v>88</v>
      </c>
      <c r="R3" s="11" t="s">
        <v>89</v>
      </c>
      <c r="S3" s="11" t="s">
        <v>90</v>
      </c>
      <c r="T3" s="11" t="s">
        <v>91</v>
      </c>
      <c r="U3" s="11" t="s">
        <v>92</v>
      </c>
      <c r="V3" s="11" t="s">
        <v>93</v>
      </c>
      <c r="W3" s="11" t="s">
        <v>94</v>
      </c>
      <c r="X3" s="11" t="s">
        <v>95</v>
      </c>
      <c r="Y3" s="11" t="s">
        <v>96</v>
      </c>
      <c r="Z3" s="11" t="s">
        <v>97</v>
      </c>
    </row>
    <row r="4" spans="1:26" x14ac:dyDescent="0.35">
      <c r="B4" s="5" t="s">
        <v>52</v>
      </c>
      <c r="D4" s="14"/>
    </row>
    <row r="5" spans="1:26" x14ac:dyDescent="0.35">
      <c r="C5" s="5" t="s">
        <v>40</v>
      </c>
      <c r="D5" s="15" t="s">
        <v>41</v>
      </c>
    </row>
    <row r="6" spans="1:26" x14ac:dyDescent="0.35">
      <c r="C6" t="s">
        <v>36</v>
      </c>
      <c r="D6" s="14" t="s">
        <v>37</v>
      </c>
      <c r="J6" s="8" t="s">
        <v>77</v>
      </c>
      <c r="K6" s="8" t="s">
        <v>77</v>
      </c>
      <c r="L6" s="8" t="s">
        <v>77</v>
      </c>
      <c r="M6" s="77" t="s">
        <v>77</v>
      </c>
      <c r="N6" s="77" t="s">
        <v>77</v>
      </c>
      <c r="O6" s="8" t="s">
        <v>77</v>
      </c>
      <c r="P6" s="18" t="s">
        <v>77</v>
      </c>
      <c r="Q6" s="8" t="s">
        <v>77</v>
      </c>
      <c r="R6" s="8" t="s">
        <v>77</v>
      </c>
      <c r="S6" s="8" t="s">
        <v>77</v>
      </c>
      <c r="T6" s="8" t="s">
        <v>77</v>
      </c>
      <c r="U6" s="8" t="s">
        <v>77</v>
      </c>
      <c r="V6" s="8" t="s">
        <v>77</v>
      </c>
      <c r="W6" s="8" t="s">
        <v>77</v>
      </c>
      <c r="X6" s="8" t="s">
        <v>77</v>
      </c>
      <c r="Y6" s="8" t="s">
        <v>77</v>
      </c>
    </row>
    <row r="7" spans="1:26" x14ac:dyDescent="0.35">
      <c r="C7" t="s">
        <v>38</v>
      </c>
      <c r="D7" s="14"/>
      <c r="H7" s="8" t="s">
        <v>77</v>
      </c>
      <c r="I7" s="8" t="s">
        <v>77</v>
      </c>
    </row>
    <row r="8" spans="1:26" x14ac:dyDescent="0.35">
      <c r="C8" t="s">
        <v>39</v>
      </c>
      <c r="D8" s="14"/>
      <c r="E8" s="18" t="s">
        <v>77</v>
      </c>
      <c r="F8" s="8" t="s">
        <v>77</v>
      </c>
    </row>
    <row r="9" spans="1:26" x14ac:dyDescent="0.35">
      <c r="C9" t="s">
        <v>42</v>
      </c>
      <c r="D9" s="14"/>
      <c r="G9" s="8" t="s">
        <v>77</v>
      </c>
    </row>
    <row r="10" spans="1:26" x14ac:dyDescent="0.35">
      <c r="B10" s="5" t="s">
        <v>53</v>
      </c>
      <c r="D10" s="14"/>
    </row>
    <row r="11" spans="1:26" x14ac:dyDescent="0.35">
      <c r="C11" s="5" t="s">
        <v>43</v>
      </c>
      <c r="D11" s="14"/>
    </row>
    <row r="12" spans="1:26" x14ac:dyDescent="0.35">
      <c r="C12" t="s">
        <v>45</v>
      </c>
      <c r="D12" s="14"/>
      <c r="O12" s="8" t="s">
        <v>77</v>
      </c>
    </row>
    <row r="13" spans="1:26" x14ac:dyDescent="0.35">
      <c r="C13" t="s">
        <v>46</v>
      </c>
      <c r="D13" s="14"/>
      <c r="M13" s="77" t="s">
        <v>77</v>
      </c>
      <c r="W13" s="8" t="s">
        <v>77</v>
      </c>
    </row>
    <row r="14" spans="1:26" s="16" customFormat="1" x14ac:dyDescent="0.35">
      <c r="C14" s="16" t="s">
        <v>44</v>
      </c>
      <c r="D14" s="17"/>
      <c r="E14" s="18"/>
      <c r="F14" s="18"/>
      <c r="G14" s="18"/>
      <c r="H14" s="18"/>
      <c r="I14" s="18"/>
      <c r="J14" s="18" t="s">
        <v>77</v>
      </c>
      <c r="K14" s="18" t="s">
        <v>77</v>
      </c>
      <c r="L14" s="18"/>
      <c r="M14" s="77"/>
      <c r="N14" s="77"/>
      <c r="O14" s="18"/>
      <c r="P14" s="18" t="s">
        <v>77</v>
      </c>
      <c r="Q14" s="18"/>
      <c r="R14" s="18"/>
      <c r="S14" s="18"/>
      <c r="T14" s="18"/>
      <c r="U14" s="18"/>
      <c r="V14" s="18" t="s">
        <v>77</v>
      </c>
      <c r="W14" s="18"/>
      <c r="X14" s="18"/>
      <c r="Y14" s="18"/>
      <c r="Z14" s="18" t="s">
        <v>77</v>
      </c>
    </row>
    <row r="15" spans="1:26" x14ac:dyDescent="0.35">
      <c r="C15" s="6" t="s">
        <v>47</v>
      </c>
      <c r="D15" s="14"/>
      <c r="L15" s="8" t="s">
        <v>77</v>
      </c>
    </row>
    <row r="16" spans="1:26" x14ac:dyDescent="0.35">
      <c r="C16" t="s">
        <v>48</v>
      </c>
      <c r="D16" s="14"/>
      <c r="G16" s="8" t="s">
        <v>77</v>
      </c>
    </row>
    <row r="17" spans="2:26" x14ac:dyDescent="0.35">
      <c r="C17" t="s">
        <v>49</v>
      </c>
      <c r="D17" s="14"/>
      <c r="E17" s="18" t="s">
        <v>77</v>
      </c>
      <c r="F17" s="8" t="s">
        <v>77</v>
      </c>
    </row>
    <row r="18" spans="2:26" x14ac:dyDescent="0.35">
      <c r="C18" t="s">
        <v>50</v>
      </c>
      <c r="D18" s="14"/>
      <c r="H18" s="19" t="s">
        <v>77</v>
      </c>
      <c r="I18" s="19" t="s">
        <v>77</v>
      </c>
      <c r="N18" s="79" t="s">
        <v>77</v>
      </c>
      <c r="Q18" s="19" t="s">
        <v>77</v>
      </c>
      <c r="R18" s="8" t="s">
        <v>77</v>
      </c>
      <c r="S18" s="19" t="s">
        <v>77</v>
      </c>
      <c r="T18" s="19" t="s">
        <v>77</v>
      </c>
      <c r="U18" s="19" t="s">
        <v>77</v>
      </c>
      <c r="X18" s="19" t="s">
        <v>77</v>
      </c>
      <c r="Y18" s="19" t="s">
        <v>77</v>
      </c>
    </row>
    <row r="19" spans="2:26" s="21" customFormat="1" x14ac:dyDescent="0.35">
      <c r="B19" s="20" t="s">
        <v>51</v>
      </c>
      <c r="D19" s="22"/>
      <c r="E19" s="18"/>
      <c r="F19" s="23"/>
      <c r="G19" s="23"/>
      <c r="H19" s="23"/>
      <c r="I19" s="23"/>
      <c r="J19" s="23"/>
      <c r="K19" s="23"/>
      <c r="L19" s="23"/>
      <c r="M19" s="77"/>
      <c r="N19" s="77"/>
      <c r="O19" s="23"/>
      <c r="P19" s="18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2:26" s="21" customFormat="1" x14ac:dyDescent="0.35">
      <c r="C20" s="20" t="s">
        <v>54</v>
      </c>
      <c r="D20" s="22"/>
      <c r="E20" s="18"/>
      <c r="F20" s="23"/>
      <c r="G20" s="23"/>
      <c r="H20" s="23"/>
      <c r="I20" s="23"/>
      <c r="J20" s="23"/>
      <c r="K20" s="23"/>
      <c r="L20" s="23"/>
      <c r="M20" s="77"/>
      <c r="N20" s="77"/>
      <c r="O20" s="23"/>
      <c r="P20" s="18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2:26" s="21" customFormat="1" x14ac:dyDescent="0.35">
      <c r="C21" s="21" t="s">
        <v>105</v>
      </c>
      <c r="D21" s="22"/>
      <c r="E21" s="18"/>
      <c r="F21" s="23"/>
      <c r="G21" s="23"/>
      <c r="H21" s="23"/>
      <c r="I21" s="23"/>
      <c r="J21" s="23"/>
      <c r="K21" s="23"/>
      <c r="L21" s="23"/>
      <c r="M21" s="77"/>
      <c r="N21" s="77"/>
      <c r="O21" s="23"/>
      <c r="P21" s="18"/>
      <c r="Q21" s="23" t="s">
        <v>77</v>
      </c>
      <c r="R21" s="23"/>
      <c r="S21" s="23"/>
      <c r="T21" s="23"/>
      <c r="U21" s="23"/>
      <c r="V21" s="23"/>
      <c r="W21" s="23"/>
      <c r="X21" s="23"/>
      <c r="Y21" s="23" t="s">
        <v>77</v>
      </c>
      <c r="Z21" s="23"/>
    </row>
    <row r="22" spans="2:26" s="21" customFormat="1" x14ac:dyDescent="0.35">
      <c r="C22" s="21" t="s">
        <v>106</v>
      </c>
      <c r="D22" s="22"/>
      <c r="E22" s="18" t="s">
        <v>77</v>
      </c>
      <c r="F22" s="23" t="s">
        <v>77</v>
      </c>
      <c r="G22" s="23" t="s">
        <v>77</v>
      </c>
      <c r="H22" s="23"/>
      <c r="I22" s="23" t="s">
        <v>77</v>
      </c>
      <c r="J22" s="23"/>
      <c r="K22" s="23"/>
      <c r="L22" s="23"/>
      <c r="M22" s="77"/>
      <c r="N22" s="77" t="s">
        <v>77</v>
      </c>
      <c r="O22" s="23"/>
      <c r="P22" s="18"/>
      <c r="Q22" s="23"/>
      <c r="R22" s="23"/>
      <c r="S22" s="23" t="s">
        <v>77</v>
      </c>
      <c r="T22" s="23" t="s">
        <v>77</v>
      </c>
      <c r="U22" s="23"/>
      <c r="V22" s="23"/>
      <c r="W22" s="23"/>
      <c r="X22" s="23" t="s">
        <v>77</v>
      </c>
      <c r="Y22" s="23"/>
      <c r="Z22" s="23"/>
    </row>
    <row r="23" spans="2:26" s="21" customFormat="1" x14ac:dyDescent="0.35">
      <c r="C23" s="21" t="s">
        <v>107</v>
      </c>
      <c r="D23" s="22"/>
      <c r="E23" s="18"/>
      <c r="F23" s="23"/>
      <c r="G23" s="23" t="s">
        <v>77</v>
      </c>
      <c r="H23" s="23"/>
      <c r="I23" s="23" t="s">
        <v>77</v>
      </c>
      <c r="J23" s="23"/>
      <c r="K23" s="23"/>
      <c r="L23" s="23"/>
      <c r="M23" s="77"/>
      <c r="N23" s="77" t="s">
        <v>77</v>
      </c>
      <c r="O23" s="23"/>
      <c r="P23" s="18"/>
      <c r="Q23" s="23"/>
      <c r="R23" s="23"/>
      <c r="S23" s="23" t="s">
        <v>77</v>
      </c>
      <c r="T23" s="23" t="s">
        <v>77</v>
      </c>
      <c r="U23" s="23"/>
      <c r="V23" s="23"/>
      <c r="W23" s="23"/>
      <c r="X23" s="23" t="s">
        <v>77</v>
      </c>
      <c r="Y23" s="23"/>
      <c r="Z23" s="23"/>
    </row>
    <row r="24" spans="2:26" s="21" customFormat="1" x14ac:dyDescent="0.35">
      <c r="C24" s="21" t="s">
        <v>108</v>
      </c>
      <c r="D24" s="22"/>
      <c r="E24" s="18" t="s">
        <v>77</v>
      </c>
      <c r="F24" s="23" t="s">
        <v>77</v>
      </c>
      <c r="G24" s="23"/>
      <c r="H24" s="23" t="s">
        <v>77</v>
      </c>
      <c r="I24" s="23"/>
      <c r="J24" s="23" t="s">
        <v>77</v>
      </c>
      <c r="K24" s="23" t="s">
        <v>77</v>
      </c>
      <c r="L24" s="23" t="s">
        <v>77</v>
      </c>
      <c r="M24" s="77" t="s">
        <v>77</v>
      </c>
      <c r="N24" s="77" t="s">
        <v>77</v>
      </c>
      <c r="O24" s="23" t="s">
        <v>77</v>
      </c>
      <c r="P24" s="18" t="s">
        <v>77</v>
      </c>
      <c r="Q24" s="23"/>
      <c r="R24" s="23" t="s">
        <v>77</v>
      </c>
      <c r="S24" s="23" t="s">
        <v>77</v>
      </c>
      <c r="T24" s="23" t="s">
        <v>77</v>
      </c>
      <c r="U24" s="23" t="s">
        <v>77</v>
      </c>
      <c r="V24" s="23" t="s">
        <v>77</v>
      </c>
      <c r="W24" s="23" t="s">
        <v>77</v>
      </c>
      <c r="X24" s="23" t="s">
        <v>77</v>
      </c>
      <c r="Y24" s="23" t="s">
        <v>77</v>
      </c>
      <c r="Z24" s="23" t="s">
        <v>77</v>
      </c>
    </row>
    <row r="25" spans="2:26" x14ac:dyDescent="0.35">
      <c r="B25" s="5" t="s">
        <v>55</v>
      </c>
      <c r="D25" s="14"/>
    </row>
    <row r="26" spans="2:26" x14ac:dyDescent="0.35">
      <c r="C26" s="5" t="s">
        <v>56</v>
      </c>
      <c r="D26" s="14"/>
    </row>
    <row r="27" spans="2:26" s="16" customFormat="1" x14ac:dyDescent="0.35">
      <c r="C27" s="16" t="s">
        <v>57</v>
      </c>
      <c r="D27" s="17"/>
      <c r="E27" s="18" t="s">
        <v>77</v>
      </c>
      <c r="F27" s="18" t="s">
        <v>77</v>
      </c>
      <c r="G27" s="18"/>
      <c r="H27" s="18"/>
      <c r="I27" s="18" t="s">
        <v>77</v>
      </c>
      <c r="J27" s="18"/>
      <c r="K27" s="18"/>
      <c r="L27" s="18"/>
      <c r="M27" s="77"/>
      <c r="N27" s="77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2:26" x14ac:dyDescent="0.35">
      <c r="C28" t="s">
        <v>58</v>
      </c>
      <c r="D28" s="14"/>
      <c r="Z28" s="8" t="s">
        <v>77</v>
      </c>
    </row>
    <row r="29" spans="2:26" x14ac:dyDescent="0.35">
      <c r="C29" t="s">
        <v>59</v>
      </c>
      <c r="D29" s="14"/>
      <c r="G29" s="8" t="s">
        <v>77</v>
      </c>
      <c r="H29" s="8" t="s">
        <v>77</v>
      </c>
      <c r="J29" s="8" t="s">
        <v>77</v>
      </c>
      <c r="K29" s="8" t="s">
        <v>77</v>
      </c>
      <c r="L29" s="8" t="s">
        <v>77</v>
      </c>
      <c r="M29" s="77" t="s">
        <v>77</v>
      </c>
      <c r="N29" s="77" t="s">
        <v>77</v>
      </c>
      <c r="O29" s="8" t="s">
        <v>77</v>
      </c>
      <c r="P29" s="18" t="s">
        <v>77</v>
      </c>
      <c r="Q29" s="8" t="s">
        <v>77</v>
      </c>
      <c r="R29" s="8" t="s">
        <v>77</v>
      </c>
      <c r="S29" s="8" t="s">
        <v>77</v>
      </c>
      <c r="T29" s="8" t="s">
        <v>77</v>
      </c>
      <c r="U29" s="8" t="s">
        <v>77</v>
      </c>
      <c r="V29" s="8" t="s">
        <v>77</v>
      </c>
      <c r="W29" s="8" t="s">
        <v>77</v>
      </c>
      <c r="X29" s="8" t="s">
        <v>77</v>
      </c>
      <c r="Y29" s="8" t="s">
        <v>77</v>
      </c>
    </row>
    <row r="30" spans="2:26" x14ac:dyDescent="0.35">
      <c r="B30" s="5" t="s">
        <v>60</v>
      </c>
      <c r="D30" s="14"/>
    </row>
    <row r="31" spans="2:26" x14ac:dyDescent="0.35">
      <c r="C31" s="5" t="s">
        <v>61</v>
      </c>
      <c r="D31" s="14"/>
    </row>
    <row r="32" spans="2:26" x14ac:dyDescent="0.35">
      <c r="C32" t="s">
        <v>62</v>
      </c>
      <c r="D32" s="14"/>
      <c r="E32" s="18" t="s">
        <v>77</v>
      </c>
      <c r="G32" s="8" t="s">
        <v>77</v>
      </c>
      <c r="H32" s="8" t="s">
        <v>77</v>
      </c>
      <c r="I32" s="8" t="s">
        <v>77</v>
      </c>
      <c r="S32" s="8" t="s">
        <v>77</v>
      </c>
      <c r="U32" s="8" t="s">
        <v>77</v>
      </c>
      <c r="W32" s="8" t="s">
        <v>77</v>
      </c>
    </row>
    <row r="33" spans="1:26" x14ac:dyDescent="0.35">
      <c r="C33" t="s">
        <v>63</v>
      </c>
      <c r="D33" s="14"/>
      <c r="J33" s="8" t="s">
        <v>77</v>
      </c>
      <c r="L33" s="8" t="s">
        <v>77</v>
      </c>
      <c r="N33" s="77" t="s">
        <v>77</v>
      </c>
      <c r="R33" s="8" t="s">
        <v>77</v>
      </c>
      <c r="V33" s="8" t="s">
        <v>77</v>
      </c>
      <c r="X33" s="8" t="s">
        <v>77</v>
      </c>
      <c r="Y33" s="8" t="s">
        <v>77</v>
      </c>
    </row>
    <row r="34" spans="1:26" x14ac:dyDescent="0.35">
      <c r="C34" t="s">
        <v>64</v>
      </c>
      <c r="D34" s="14"/>
      <c r="P34" s="18" t="s">
        <v>77</v>
      </c>
      <c r="Z34" s="8" t="s">
        <v>77</v>
      </c>
    </row>
    <row r="35" spans="1:26" x14ac:dyDescent="0.35">
      <c r="C35" t="s">
        <v>65</v>
      </c>
      <c r="D35" s="14"/>
      <c r="K35" s="8" t="s">
        <v>77</v>
      </c>
    </row>
    <row r="36" spans="1:26" x14ac:dyDescent="0.35">
      <c r="C36" t="s">
        <v>66</v>
      </c>
      <c r="D36" s="14"/>
      <c r="O36" s="8" t="s">
        <v>77</v>
      </c>
    </row>
    <row r="37" spans="1:26" x14ac:dyDescent="0.35">
      <c r="C37" t="s">
        <v>67</v>
      </c>
      <c r="D37" s="14"/>
      <c r="M37" s="77" t="s">
        <v>77</v>
      </c>
    </row>
    <row r="38" spans="1:26" x14ac:dyDescent="0.35">
      <c r="C38" t="s">
        <v>68</v>
      </c>
      <c r="D38" s="14"/>
      <c r="F38" s="8" t="s">
        <v>77</v>
      </c>
    </row>
    <row r="39" spans="1:26" x14ac:dyDescent="0.35">
      <c r="C39" t="s">
        <v>69</v>
      </c>
      <c r="D39" s="14"/>
      <c r="Q39" s="8" t="s">
        <v>77</v>
      </c>
      <c r="T39" s="8" t="s">
        <v>77</v>
      </c>
    </row>
    <row r="40" spans="1:26" x14ac:dyDescent="0.35">
      <c r="B40" s="5" t="s">
        <v>70</v>
      </c>
      <c r="D40" s="14"/>
    </row>
    <row r="41" spans="1:26" s="21" customFormat="1" x14ac:dyDescent="0.35">
      <c r="C41" s="20" t="s">
        <v>71</v>
      </c>
      <c r="D41" s="22"/>
      <c r="E41" s="18"/>
      <c r="F41" s="23"/>
      <c r="G41" s="23"/>
      <c r="H41" s="23"/>
      <c r="I41" s="23"/>
      <c r="J41" s="23"/>
      <c r="K41" s="23"/>
      <c r="L41" s="23"/>
      <c r="M41" s="77"/>
      <c r="N41" s="77"/>
      <c r="O41" s="23"/>
      <c r="P41" s="18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s="21" customFormat="1" x14ac:dyDescent="0.35">
      <c r="C42" s="21" t="s">
        <v>72</v>
      </c>
      <c r="D42" s="22"/>
      <c r="E42" s="18">
        <v>36000</v>
      </c>
      <c r="F42" s="23">
        <v>36000</v>
      </c>
      <c r="G42" s="23">
        <v>47000</v>
      </c>
      <c r="H42" s="23">
        <v>51000</v>
      </c>
      <c r="I42" s="23">
        <v>48000</v>
      </c>
      <c r="J42" s="23">
        <v>190000</v>
      </c>
      <c r="K42" s="23">
        <v>190000</v>
      </c>
      <c r="L42" s="23">
        <v>140000</v>
      </c>
      <c r="M42" s="77">
        <v>165000</v>
      </c>
      <c r="N42" s="77">
        <v>165000</v>
      </c>
      <c r="O42" s="23">
        <v>125000</v>
      </c>
      <c r="P42" s="18">
        <v>190000</v>
      </c>
      <c r="Q42" s="23">
        <v>90000</v>
      </c>
      <c r="R42" s="23">
        <v>125000</v>
      </c>
      <c r="S42" s="23">
        <v>115000</v>
      </c>
      <c r="T42" s="23">
        <v>95000</v>
      </c>
      <c r="U42" s="23">
        <v>94000</v>
      </c>
      <c r="V42" s="23">
        <v>79000</v>
      </c>
      <c r="W42" s="23">
        <v>65000</v>
      </c>
      <c r="X42" s="23">
        <v>59000</v>
      </c>
      <c r="Y42" s="23">
        <v>48500</v>
      </c>
      <c r="Z42" s="23">
        <v>190000</v>
      </c>
    </row>
    <row r="43" spans="1:26" s="21" customFormat="1" x14ac:dyDescent="0.35">
      <c r="C43" s="21" t="s">
        <v>73</v>
      </c>
      <c r="D43" s="22"/>
      <c r="E43" s="18"/>
      <c r="F43" s="23"/>
      <c r="G43" s="23"/>
      <c r="H43" s="23"/>
      <c r="I43" s="23"/>
      <c r="J43" s="23">
        <v>139000</v>
      </c>
      <c r="K43" s="23">
        <v>139000</v>
      </c>
      <c r="L43" s="23">
        <v>105000</v>
      </c>
      <c r="M43" s="77">
        <v>145000</v>
      </c>
      <c r="N43" s="77">
        <v>145000</v>
      </c>
      <c r="O43" s="23">
        <v>110000</v>
      </c>
      <c r="P43" s="18">
        <v>175000</v>
      </c>
      <c r="Q43" s="23">
        <v>85000</v>
      </c>
      <c r="R43" s="23"/>
      <c r="S43" s="23"/>
      <c r="T43" s="23"/>
      <c r="U43" s="23"/>
      <c r="V43" s="23"/>
      <c r="W43" s="23"/>
      <c r="X43" s="23"/>
      <c r="Y43" s="23"/>
      <c r="Z43" s="23">
        <v>139000</v>
      </c>
    </row>
    <row r="44" spans="1:26" x14ac:dyDescent="0.35">
      <c r="B44" s="5" t="s">
        <v>100</v>
      </c>
    </row>
    <row r="45" spans="1:26" ht="15" thickBot="1" x14ac:dyDescent="0.4"/>
    <row r="46" spans="1:26" x14ac:dyDescent="0.35">
      <c r="A46" s="5" t="s">
        <v>104</v>
      </c>
      <c r="O46" s="8" t="s">
        <v>110</v>
      </c>
      <c r="P46" s="75">
        <v>5</v>
      </c>
      <c r="Q46" s="8" t="s">
        <v>111</v>
      </c>
      <c r="R46" s="26">
        <v>14</v>
      </c>
      <c r="S46" s="8" t="s">
        <v>113</v>
      </c>
      <c r="T46" s="26">
        <v>11</v>
      </c>
      <c r="U46" s="8" t="s">
        <v>112</v>
      </c>
      <c r="V46" s="26">
        <v>18</v>
      </c>
    </row>
    <row r="47" spans="1:26" ht="15" thickBot="1" x14ac:dyDescent="0.4">
      <c r="B47" t="s">
        <v>98</v>
      </c>
      <c r="P47" s="76"/>
      <c r="R47" s="27"/>
      <c r="T47" s="27"/>
      <c r="V47" s="27"/>
    </row>
    <row r="48" spans="1:26" x14ac:dyDescent="0.35">
      <c r="C48" t="s">
        <v>115</v>
      </c>
    </row>
    <row r="49" spans="2:3" x14ac:dyDescent="0.35">
      <c r="C49" t="s">
        <v>116</v>
      </c>
    </row>
    <row r="51" spans="2:3" x14ac:dyDescent="0.35">
      <c r="B51" t="s">
        <v>114</v>
      </c>
    </row>
    <row r="52" spans="2:3" x14ac:dyDescent="0.35">
      <c r="B52" t="s">
        <v>99</v>
      </c>
    </row>
    <row r="53" spans="2:3" x14ac:dyDescent="0.35">
      <c r="B53" t="s">
        <v>103</v>
      </c>
    </row>
    <row r="54" spans="2:3" x14ac:dyDescent="0.35">
      <c r="B54" t="s">
        <v>109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974E-F49D-487F-8EA3-EA3B4425790A}">
  <dimension ref="B2:B23"/>
  <sheetViews>
    <sheetView topLeftCell="A13" workbookViewId="0">
      <selection activeCell="B13" sqref="B13"/>
    </sheetView>
  </sheetViews>
  <sheetFormatPr defaultColWidth="65.453125" defaultRowHeight="14.5" x14ac:dyDescent="0.35"/>
  <sheetData>
    <row r="2" spans="2:2" ht="15" thickBot="1" x14ac:dyDescent="0.4">
      <c r="B2" s="11" t="s">
        <v>74</v>
      </c>
    </row>
    <row r="3" spans="2:2" ht="15" thickBot="1" x14ac:dyDescent="0.4">
      <c r="B3" s="11" t="s">
        <v>75</v>
      </c>
    </row>
    <row r="4" spans="2:2" ht="15" thickBot="1" x14ac:dyDescent="0.4">
      <c r="B4" s="11" t="s">
        <v>78</v>
      </c>
    </row>
    <row r="5" spans="2:2" ht="15" thickBot="1" x14ac:dyDescent="0.4">
      <c r="B5" s="11" t="s">
        <v>79</v>
      </c>
    </row>
    <row r="6" spans="2:2" ht="15" thickBot="1" x14ac:dyDescent="0.4">
      <c r="B6" s="11" t="s">
        <v>80</v>
      </c>
    </row>
    <row r="7" spans="2:2" ht="15" thickBot="1" x14ac:dyDescent="0.4">
      <c r="B7" s="11" t="s">
        <v>81</v>
      </c>
    </row>
    <row r="8" spans="2:2" ht="15" thickBot="1" x14ac:dyDescent="0.4">
      <c r="B8" s="11" t="s">
        <v>82</v>
      </c>
    </row>
    <row r="9" spans="2:2" ht="15" thickBot="1" x14ac:dyDescent="0.4">
      <c r="B9" s="11" t="s">
        <v>83</v>
      </c>
    </row>
    <row r="10" spans="2:2" ht="15" thickBot="1" x14ac:dyDescent="0.4">
      <c r="B10" s="11" t="s">
        <v>84</v>
      </c>
    </row>
    <row r="11" spans="2:2" ht="15" thickBot="1" x14ac:dyDescent="0.4">
      <c r="B11" s="11" t="s">
        <v>85</v>
      </c>
    </row>
    <row r="12" spans="2:2" ht="15" thickBot="1" x14ac:dyDescent="0.4">
      <c r="B12" s="11" t="s">
        <v>86</v>
      </c>
    </row>
    <row r="13" spans="2:2" ht="15" thickBot="1" x14ac:dyDescent="0.4">
      <c r="B13" s="11" t="s">
        <v>87</v>
      </c>
    </row>
    <row r="14" spans="2:2" ht="15" thickBot="1" x14ac:dyDescent="0.4">
      <c r="B14" s="11" t="s">
        <v>88</v>
      </c>
    </row>
    <row r="15" spans="2:2" ht="15" thickBot="1" x14ac:dyDescent="0.4">
      <c r="B15" s="11" t="s">
        <v>89</v>
      </c>
    </row>
    <row r="16" spans="2:2" ht="15" thickBot="1" x14ac:dyDescent="0.4">
      <c r="B16" s="11" t="s">
        <v>90</v>
      </c>
    </row>
    <row r="17" spans="2:2" ht="15" thickBot="1" x14ac:dyDescent="0.4">
      <c r="B17" s="11" t="s">
        <v>91</v>
      </c>
    </row>
    <row r="18" spans="2:2" ht="15" thickBot="1" x14ac:dyDescent="0.4">
      <c r="B18" s="11" t="s">
        <v>92</v>
      </c>
    </row>
    <row r="19" spans="2:2" ht="15" thickBot="1" x14ac:dyDescent="0.4">
      <c r="B19" s="11" t="s">
        <v>93</v>
      </c>
    </row>
    <row r="20" spans="2:2" ht="15" thickBot="1" x14ac:dyDescent="0.4">
      <c r="B20" s="11" t="s">
        <v>94</v>
      </c>
    </row>
    <row r="21" spans="2:2" ht="15" thickBot="1" x14ac:dyDescent="0.4">
      <c r="B21" s="11" t="s">
        <v>95</v>
      </c>
    </row>
    <row r="22" spans="2:2" ht="15" thickBot="1" x14ac:dyDescent="0.4">
      <c r="B22" s="11" t="s">
        <v>96</v>
      </c>
    </row>
    <row r="23" spans="2:2" ht="15" thickBot="1" x14ac:dyDescent="0.4">
      <c r="B23" s="11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1EB3-6C51-4488-952C-630631CA8E59}">
  <dimension ref="C1:M20"/>
  <sheetViews>
    <sheetView workbookViewId="0">
      <selection activeCell="H18" sqref="H18"/>
    </sheetView>
  </sheetViews>
  <sheetFormatPr defaultRowHeight="14.5" x14ac:dyDescent="0.35"/>
  <cols>
    <col min="4" max="4" width="6.54296875" bestFit="1" customWidth="1"/>
    <col min="5" max="5" width="7.7265625" bestFit="1" customWidth="1"/>
    <col min="6" max="6" width="8" bestFit="1" customWidth="1"/>
    <col min="7" max="7" width="9.54296875" bestFit="1" customWidth="1"/>
    <col min="8" max="8" width="24.90625" bestFit="1" customWidth="1"/>
    <col min="9" max="9" width="21.54296875" bestFit="1" customWidth="1"/>
    <col min="10" max="10" width="11.7265625" bestFit="1" customWidth="1"/>
    <col min="11" max="11" width="13.7265625" bestFit="1" customWidth="1"/>
    <col min="12" max="12" width="14.81640625" bestFit="1" customWidth="1"/>
  </cols>
  <sheetData>
    <row r="1" spans="3:13" x14ac:dyDescent="0.35">
      <c r="C1" s="7"/>
      <c r="D1" s="28">
        <v>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</row>
    <row r="2" spans="3:13" x14ac:dyDescent="0.35">
      <c r="C2" s="51">
        <v>0</v>
      </c>
      <c r="D2" s="30" t="s">
        <v>117</v>
      </c>
      <c r="E2" s="30" t="s">
        <v>127</v>
      </c>
      <c r="F2" s="30" t="s">
        <v>118</v>
      </c>
      <c r="G2" s="30" t="s">
        <v>119</v>
      </c>
      <c r="H2" s="30" t="s">
        <v>120</v>
      </c>
      <c r="I2" s="30" t="s">
        <v>121</v>
      </c>
      <c r="J2" s="30" t="s">
        <v>122</v>
      </c>
      <c r="K2" s="30" t="s">
        <v>125</v>
      </c>
      <c r="L2" s="30" t="s">
        <v>126</v>
      </c>
      <c r="M2" s="30" t="s">
        <v>123</v>
      </c>
    </row>
    <row r="3" spans="3:13" x14ac:dyDescent="0.35">
      <c r="C3" s="5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3:13" x14ac:dyDescent="0.35">
      <c r="C4" s="5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3:13" x14ac:dyDescent="0.35">
      <c r="C5" s="5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3:13" x14ac:dyDescent="0.35">
      <c r="C6" s="5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3:13" x14ac:dyDescent="0.35">
      <c r="C7" s="5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3:13" x14ac:dyDescent="0.35">
      <c r="C8" s="5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3:13" x14ac:dyDescent="0.35">
      <c r="C9" s="5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3:13" x14ac:dyDescent="0.35">
      <c r="C10" s="5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3:13" x14ac:dyDescent="0.35">
      <c r="C11" s="5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3:13" x14ac:dyDescent="0.35">
      <c r="C12" s="5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3:13" x14ac:dyDescent="0.35">
      <c r="C13" s="5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3:13" x14ac:dyDescent="0.35">
      <c r="C14" s="5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3:13" x14ac:dyDescent="0.35">
      <c r="C15" s="7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3:13" x14ac:dyDescent="0.35">
      <c r="C16" s="7">
        <v>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3:13" x14ac:dyDescent="0.35">
      <c r="C17" s="7">
        <v>3</v>
      </c>
      <c r="D17" s="7" t="s">
        <v>124</v>
      </c>
      <c r="E17" s="7" t="s">
        <v>128</v>
      </c>
      <c r="F17" s="7" t="s">
        <v>52</v>
      </c>
      <c r="G17" s="7" t="s">
        <v>53</v>
      </c>
      <c r="H17" s="7" t="s">
        <v>51</v>
      </c>
      <c r="I17" s="7" t="s">
        <v>55</v>
      </c>
      <c r="J17" s="7" t="s">
        <v>60</v>
      </c>
      <c r="K17" s="7" t="s">
        <v>72</v>
      </c>
      <c r="L17" s="7" t="s">
        <v>73</v>
      </c>
      <c r="M17" s="7" t="s">
        <v>100</v>
      </c>
    </row>
    <row r="18" spans="3:13" x14ac:dyDescent="0.35">
      <c r="C18" s="7" t="s">
        <v>131</v>
      </c>
      <c r="D18" s="7" t="s">
        <v>130</v>
      </c>
      <c r="E18" s="7"/>
      <c r="F18" s="7"/>
      <c r="G18" s="7"/>
      <c r="H18" s="32" t="s">
        <v>136</v>
      </c>
      <c r="I18" s="32" t="s">
        <v>138</v>
      </c>
      <c r="J18" s="7"/>
      <c r="K18" s="7"/>
      <c r="L18" s="7"/>
      <c r="M18" s="7"/>
    </row>
    <row r="19" spans="3:13" x14ac:dyDescent="0.35">
      <c r="C19" s="7" t="s">
        <v>132</v>
      </c>
      <c r="D19" s="7">
        <v>3</v>
      </c>
      <c r="E19" s="7"/>
      <c r="F19" s="7"/>
      <c r="G19" s="7"/>
      <c r="H19" s="33" t="s">
        <v>137</v>
      </c>
      <c r="I19" s="33" t="s">
        <v>135</v>
      </c>
      <c r="J19" s="7"/>
      <c r="K19" s="7"/>
      <c r="L19" s="7"/>
      <c r="M19" s="7"/>
    </row>
    <row r="20" spans="3:13" x14ac:dyDescent="0.35">
      <c r="C20" s="7" t="s">
        <v>133</v>
      </c>
      <c r="D20" s="7" t="s">
        <v>134</v>
      </c>
      <c r="E20" s="7"/>
      <c r="F20" s="7"/>
      <c r="G20" s="7"/>
      <c r="H20" s="7"/>
      <c r="I20" s="7"/>
      <c r="J20" s="7"/>
      <c r="K20" s="7"/>
      <c r="L20" s="7"/>
      <c r="M20" s="7"/>
    </row>
  </sheetData>
  <mergeCells count="1">
    <mergeCell ref="C2:C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C00D-AF03-4591-9202-2975814DC440}">
  <dimension ref="A1:AW34"/>
  <sheetViews>
    <sheetView topLeftCell="A7" zoomScale="70" zoomScaleNormal="70" workbookViewId="0">
      <selection activeCell="B12" sqref="B12:AK12"/>
    </sheetView>
  </sheetViews>
  <sheetFormatPr defaultRowHeight="19" customHeight="1" x14ac:dyDescent="0.45"/>
  <cols>
    <col min="1" max="1" width="8.7265625" style="35"/>
    <col min="2" max="17" width="4" style="35" customWidth="1"/>
    <col min="18" max="18" width="8.54296875" style="35" bestFit="1" customWidth="1"/>
    <col min="19" max="19" width="5.26953125" style="35" bestFit="1" customWidth="1"/>
    <col min="20" max="20" width="7.1796875" style="35" bestFit="1" customWidth="1"/>
    <col min="21" max="21" width="6.81640625" style="35" bestFit="1" customWidth="1"/>
    <col min="22" max="24" width="5.1796875" style="35" bestFit="1" customWidth="1"/>
    <col min="25" max="25" width="6.08984375" style="35" bestFit="1" customWidth="1"/>
    <col min="26" max="29" width="4" style="35" customWidth="1"/>
    <col min="30" max="33" width="4.1796875" style="35" customWidth="1"/>
    <col min="34" max="37" width="4.26953125" style="35" customWidth="1"/>
    <col min="38" max="49" width="4.1796875" style="35" customWidth="1"/>
    <col min="50" max="16384" width="8.7265625" style="35"/>
  </cols>
  <sheetData>
    <row r="1" spans="1:49" ht="19" customHeight="1" x14ac:dyDescent="0.45">
      <c r="B1" s="34">
        <v>0</v>
      </c>
      <c r="C1" s="34">
        <v>1</v>
      </c>
      <c r="D1" s="34">
        <v>2</v>
      </c>
      <c r="E1" s="34">
        <v>3</v>
      </c>
      <c r="F1" s="34">
        <v>4</v>
      </c>
      <c r="G1" s="34">
        <v>5</v>
      </c>
      <c r="H1" s="34">
        <v>6</v>
      </c>
      <c r="I1" s="34">
        <v>7</v>
      </c>
      <c r="J1" s="34">
        <v>8</v>
      </c>
      <c r="K1" s="34">
        <v>9</v>
      </c>
      <c r="L1" s="34">
        <v>10</v>
      </c>
      <c r="M1" s="34">
        <v>11</v>
      </c>
      <c r="N1" s="34">
        <v>12</v>
      </c>
      <c r="O1" s="34">
        <v>13</v>
      </c>
      <c r="P1" s="34">
        <v>14</v>
      </c>
      <c r="Q1" s="34">
        <v>15</v>
      </c>
      <c r="R1" s="34">
        <v>16</v>
      </c>
      <c r="S1" s="34">
        <v>17</v>
      </c>
      <c r="T1" s="34">
        <v>18</v>
      </c>
      <c r="U1" s="34">
        <v>19</v>
      </c>
      <c r="V1" s="34">
        <v>20</v>
      </c>
      <c r="W1" s="34">
        <v>21</v>
      </c>
      <c r="X1" s="34">
        <v>22</v>
      </c>
      <c r="Y1" s="34">
        <v>23</v>
      </c>
      <c r="Z1" s="34">
        <v>24</v>
      </c>
      <c r="AA1" s="34">
        <v>25</v>
      </c>
      <c r="AB1" s="34">
        <v>26</v>
      </c>
      <c r="AC1" s="34">
        <v>27</v>
      </c>
      <c r="AD1" s="34">
        <v>28</v>
      </c>
      <c r="AE1" s="34">
        <v>29</v>
      </c>
      <c r="AF1" s="34">
        <v>30</v>
      </c>
      <c r="AG1" s="34">
        <v>31</v>
      </c>
      <c r="AH1" s="34">
        <v>32</v>
      </c>
      <c r="AI1" s="34">
        <v>33</v>
      </c>
      <c r="AJ1" s="34">
        <v>34</v>
      </c>
      <c r="AK1" s="34">
        <v>35</v>
      </c>
      <c r="AL1" s="34">
        <v>36</v>
      </c>
      <c r="AM1" s="34">
        <v>37</v>
      </c>
      <c r="AN1" s="34">
        <v>38</v>
      </c>
      <c r="AO1" s="34">
        <v>39</v>
      </c>
      <c r="AP1" s="34">
        <v>40</v>
      </c>
      <c r="AQ1" s="34">
        <v>41</v>
      </c>
      <c r="AR1" s="34">
        <v>42</v>
      </c>
      <c r="AS1" s="34">
        <v>43</v>
      </c>
      <c r="AT1" s="34">
        <v>44</v>
      </c>
      <c r="AU1" s="34">
        <v>45</v>
      </c>
      <c r="AV1" s="34">
        <v>46</v>
      </c>
      <c r="AW1" s="34">
        <v>47</v>
      </c>
    </row>
    <row r="2" spans="1:49" ht="19" customHeight="1" x14ac:dyDescent="0.45">
      <c r="A2" s="52">
        <v>0</v>
      </c>
      <c r="B2" s="63" t="s">
        <v>124</v>
      </c>
      <c r="C2" s="63"/>
      <c r="D2" s="63"/>
      <c r="E2" s="63"/>
      <c r="F2" s="63" t="s">
        <v>128</v>
      </c>
      <c r="G2" s="63"/>
      <c r="H2" s="63"/>
      <c r="I2" s="63"/>
      <c r="J2" s="63" t="s">
        <v>139</v>
      </c>
      <c r="K2" s="63"/>
      <c r="L2" s="63"/>
      <c r="M2" s="63"/>
      <c r="N2" s="63" t="s">
        <v>53</v>
      </c>
      <c r="O2" s="63"/>
      <c r="P2" s="63"/>
      <c r="Q2" s="63"/>
      <c r="R2" s="63" t="s">
        <v>51</v>
      </c>
      <c r="S2" s="63"/>
      <c r="T2" s="63"/>
      <c r="U2" s="63"/>
      <c r="V2" s="63" t="s">
        <v>55</v>
      </c>
      <c r="W2" s="63"/>
      <c r="X2" s="63"/>
      <c r="Y2" s="63"/>
      <c r="Z2" s="63" t="s">
        <v>60</v>
      </c>
      <c r="AA2" s="63"/>
      <c r="AB2" s="63"/>
      <c r="AC2" s="63"/>
      <c r="AD2" s="63" t="s">
        <v>72</v>
      </c>
      <c r="AE2" s="63"/>
      <c r="AF2" s="63"/>
      <c r="AG2" s="63"/>
      <c r="AH2" s="63" t="s">
        <v>73</v>
      </c>
      <c r="AI2" s="63"/>
      <c r="AJ2" s="63"/>
      <c r="AK2" s="63"/>
      <c r="AL2" s="63" t="s">
        <v>98</v>
      </c>
      <c r="AM2" s="63"/>
      <c r="AN2" s="63"/>
      <c r="AO2" s="63"/>
      <c r="AP2" s="63" t="s">
        <v>114</v>
      </c>
      <c r="AQ2" s="63"/>
      <c r="AR2" s="63"/>
      <c r="AS2" s="63"/>
      <c r="AT2" s="63" t="s">
        <v>170</v>
      </c>
      <c r="AU2" s="63"/>
      <c r="AV2" s="63"/>
      <c r="AW2" s="63"/>
    </row>
    <row r="3" spans="1:49" ht="19" customHeight="1" x14ac:dyDescent="0.45">
      <c r="A3" s="52"/>
      <c r="B3" s="52">
        <v>0</v>
      </c>
      <c r="C3" s="52"/>
      <c r="D3" s="52"/>
      <c r="E3" s="52"/>
      <c r="F3" s="52">
        <v>1</v>
      </c>
      <c r="G3" s="52"/>
      <c r="H3" s="52"/>
      <c r="I3" s="52"/>
      <c r="J3" s="52">
        <v>2</v>
      </c>
      <c r="K3" s="52"/>
      <c r="L3" s="52"/>
      <c r="M3" s="52"/>
      <c r="N3" s="52">
        <v>3</v>
      </c>
      <c r="O3" s="52"/>
      <c r="P3" s="52"/>
      <c r="Q3" s="52"/>
      <c r="R3" s="52">
        <v>4</v>
      </c>
      <c r="S3" s="52"/>
      <c r="T3" s="52"/>
      <c r="U3" s="52"/>
      <c r="V3" s="52">
        <v>5</v>
      </c>
      <c r="W3" s="52"/>
      <c r="X3" s="52"/>
      <c r="Y3" s="52"/>
      <c r="Z3" s="52">
        <v>6</v>
      </c>
      <c r="AA3" s="52"/>
      <c r="AB3" s="52"/>
      <c r="AC3" s="52"/>
      <c r="AD3" s="52">
        <v>7</v>
      </c>
      <c r="AE3" s="52"/>
      <c r="AF3" s="52"/>
      <c r="AG3" s="52"/>
      <c r="AH3" s="52">
        <v>8</v>
      </c>
      <c r="AI3" s="52"/>
      <c r="AJ3" s="52"/>
      <c r="AK3" s="52"/>
      <c r="AL3" s="52">
        <v>9</v>
      </c>
      <c r="AM3" s="52"/>
      <c r="AN3" s="52"/>
      <c r="AO3" s="52"/>
      <c r="AP3" s="52">
        <v>10</v>
      </c>
      <c r="AQ3" s="52"/>
      <c r="AR3" s="52"/>
      <c r="AS3" s="52"/>
      <c r="AT3" s="52">
        <v>11</v>
      </c>
      <c r="AU3" s="52"/>
      <c r="AV3" s="52"/>
      <c r="AW3" s="52"/>
    </row>
    <row r="4" spans="1:49" ht="19" customHeight="1" x14ac:dyDescent="0.4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1:49" ht="19" customHeight="1" x14ac:dyDescent="0.4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1:49" ht="19" customHeight="1" x14ac:dyDescent="0.4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ht="19" customHeight="1" x14ac:dyDescent="0.4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 ht="19" customHeight="1" x14ac:dyDescent="0.4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</row>
    <row r="9" spans="1:49" ht="19" customHeight="1" x14ac:dyDescent="0.4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</row>
    <row r="10" spans="1:49" ht="19" customHeight="1" x14ac:dyDescent="0.45">
      <c r="A10" s="40">
        <v>1</v>
      </c>
    </row>
    <row r="11" spans="1:49" ht="19" customHeight="1" x14ac:dyDescent="0.45">
      <c r="A11" s="41">
        <v>2</v>
      </c>
      <c r="B11" s="53">
        <f>LEN(B12)</f>
        <v>6</v>
      </c>
      <c r="C11" s="53"/>
      <c r="D11" s="53"/>
      <c r="E11" s="53"/>
      <c r="F11" s="53">
        <f t="shared" ref="F11" si="0">LEN(F12)</f>
        <v>7</v>
      </c>
      <c r="G11" s="53"/>
      <c r="H11" s="53"/>
      <c r="I11" s="53"/>
      <c r="J11" s="53">
        <f t="shared" ref="J11" si="1">LEN(J12)</f>
        <v>9</v>
      </c>
      <c r="K11" s="53"/>
      <c r="L11" s="53"/>
      <c r="M11" s="53"/>
      <c r="N11" s="53">
        <f t="shared" ref="N11" si="2">LEN(N12)</f>
        <v>9</v>
      </c>
      <c r="O11" s="53"/>
      <c r="P11" s="53"/>
      <c r="Q11" s="53"/>
      <c r="R11" s="53">
        <f t="shared" ref="R11" si="3">LEN(R12)</f>
        <v>8</v>
      </c>
      <c r="S11" s="53"/>
      <c r="T11" s="53"/>
      <c r="U11" s="53"/>
      <c r="V11" s="53">
        <f t="shared" ref="V11" si="4">LEN(V12)</f>
        <v>10</v>
      </c>
      <c r="W11" s="53"/>
      <c r="X11" s="53"/>
      <c r="Y11" s="53"/>
      <c r="Z11" s="53">
        <f t="shared" ref="Z11" si="5">LEN(Z12)</f>
        <v>11</v>
      </c>
      <c r="AA11" s="53"/>
      <c r="AB11" s="53"/>
      <c r="AC11" s="53"/>
      <c r="AD11" s="53">
        <f t="shared" ref="AD11" si="6">LEN(AD12)</f>
        <v>14</v>
      </c>
      <c r="AE11" s="53"/>
      <c r="AF11" s="53"/>
      <c r="AG11" s="53"/>
      <c r="AH11" s="53">
        <f t="shared" ref="AH11" si="7">LEN(AH12)</f>
        <v>14</v>
      </c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61" t="s">
        <v>99</v>
      </c>
      <c r="AU11" s="61"/>
      <c r="AV11" s="61"/>
      <c r="AW11" s="61"/>
    </row>
    <row r="12" spans="1:49" ht="19" customHeight="1" x14ac:dyDescent="0.45">
      <c r="A12" s="40">
        <v>3</v>
      </c>
      <c r="B12" s="54" t="s">
        <v>124</v>
      </c>
      <c r="C12" s="54"/>
      <c r="D12" s="54"/>
      <c r="E12" s="54"/>
      <c r="F12" s="54" t="s">
        <v>128</v>
      </c>
      <c r="G12" s="54"/>
      <c r="H12" s="54"/>
      <c r="I12" s="54"/>
      <c r="J12" s="54" t="s">
        <v>139</v>
      </c>
      <c r="K12" s="54"/>
      <c r="L12" s="54"/>
      <c r="M12" s="54"/>
      <c r="N12" s="54" t="s">
        <v>53</v>
      </c>
      <c r="O12" s="54"/>
      <c r="P12" s="54"/>
      <c r="Q12" s="54"/>
      <c r="R12" s="54" t="s">
        <v>51</v>
      </c>
      <c r="S12" s="54"/>
      <c r="T12" s="54"/>
      <c r="U12" s="54"/>
      <c r="V12" s="54" t="s">
        <v>55</v>
      </c>
      <c r="W12" s="54"/>
      <c r="X12" s="54"/>
      <c r="Y12" s="54"/>
      <c r="Z12" s="54" t="s">
        <v>60</v>
      </c>
      <c r="AA12" s="54"/>
      <c r="AB12" s="54"/>
      <c r="AC12" s="54"/>
      <c r="AD12" s="54" t="s">
        <v>72</v>
      </c>
      <c r="AE12" s="54"/>
      <c r="AF12" s="54"/>
      <c r="AG12" s="54"/>
      <c r="AH12" s="54" t="s">
        <v>73</v>
      </c>
      <c r="AI12" s="54"/>
      <c r="AJ12" s="54"/>
      <c r="AK12" s="54"/>
      <c r="AL12" s="55" t="s">
        <v>173</v>
      </c>
      <c r="AM12" s="56"/>
      <c r="AN12" s="56"/>
      <c r="AO12" s="57"/>
      <c r="AP12" s="62" t="s">
        <v>114</v>
      </c>
      <c r="AQ12" s="62"/>
      <c r="AR12" s="62"/>
      <c r="AS12" s="62"/>
      <c r="AT12" s="61" t="s">
        <v>171</v>
      </c>
      <c r="AU12" s="61"/>
      <c r="AV12" s="61"/>
      <c r="AW12" s="61"/>
    </row>
    <row r="13" spans="1:49" ht="19" customHeight="1" x14ac:dyDescent="0.45">
      <c r="A13" s="52">
        <v>4</v>
      </c>
      <c r="R13" s="39" t="s">
        <v>140</v>
      </c>
      <c r="S13" s="39" t="s">
        <v>140</v>
      </c>
      <c r="T13" s="39" t="s">
        <v>140</v>
      </c>
      <c r="U13" s="39" t="s">
        <v>140</v>
      </c>
      <c r="V13" s="39" t="s">
        <v>141</v>
      </c>
      <c r="W13" s="39" t="s">
        <v>141</v>
      </c>
      <c r="X13" s="39" t="s">
        <v>141</v>
      </c>
      <c r="Y13" s="39" t="s">
        <v>141</v>
      </c>
      <c r="AL13" s="55" t="s">
        <v>174</v>
      </c>
      <c r="AM13" s="56"/>
      <c r="AN13" s="56"/>
      <c r="AO13" s="57"/>
      <c r="AP13" s="60" t="s">
        <v>172</v>
      </c>
      <c r="AQ13" s="60"/>
      <c r="AR13" s="60"/>
      <c r="AS13" s="60"/>
      <c r="AT13" s="61" t="s">
        <v>109</v>
      </c>
      <c r="AU13" s="61"/>
      <c r="AV13" s="61"/>
      <c r="AW13" s="61"/>
    </row>
    <row r="14" spans="1:49" ht="19" customHeight="1" x14ac:dyDescent="0.45">
      <c r="A14" s="52"/>
      <c r="R14" s="36" t="s">
        <v>142</v>
      </c>
      <c r="S14" s="36" t="s">
        <v>143</v>
      </c>
      <c r="T14" s="36" t="s">
        <v>144</v>
      </c>
      <c r="U14" s="36" t="s">
        <v>145</v>
      </c>
      <c r="V14" s="36" t="s">
        <v>146</v>
      </c>
      <c r="W14" s="36" t="s">
        <v>147</v>
      </c>
      <c r="X14" s="36" t="s">
        <v>148</v>
      </c>
      <c r="Y14" s="36" t="s">
        <v>149</v>
      </c>
    </row>
    <row r="16" spans="1:49" ht="19" customHeight="1" x14ac:dyDescent="0.4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 t="s">
        <v>150</v>
      </c>
      <c r="S16" s="58"/>
      <c r="T16" s="58"/>
      <c r="U16" s="58"/>
      <c r="V16" s="58" t="s">
        <v>151</v>
      </c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</row>
    <row r="19" spans="1:49" ht="19" customHeight="1" x14ac:dyDescent="0.45">
      <c r="B19" s="34">
        <v>0</v>
      </c>
      <c r="C19" s="34">
        <v>1</v>
      </c>
      <c r="D19" s="34">
        <v>2</v>
      </c>
      <c r="E19" s="34">
        <v>3</v>
      </c>
      <c r="F19" s="34">
        <v>4</v>
      </c>
      <c r="G19" s="34">
        <v>5</v>
      </c>
      <c r="H19" s="34">
        <v>6</v>
      </c>
      <c r="I19" s="34">
        <v>7</v>
      </c>
      <c r="J19" s="34">
        <v>8</v>
      </c>
      <c r="K19" s="34">
        <v>9</v>
      </c>
      <c r="L19" s="34">
        <v>10</v>
      </c>
      <c r="M19" s="34">
        <v>11</v>
      </c>
      <c r="N19" s="34">
        <v>12</v>
      </c>
      <c r="O19" s="34">
        <v>13</v>
      </c>
      <c r="P19" s="34">
        <v>14</v>
      </c>
      <c r="Q19" s="34">
        <v>15</v>
      </c>
      <c r="R19" s="34">
        <v>16</v>
      </c>
      <c r="S19" s="34">
        <v>17</v>
      </c>
      <c r="T19" s="34">
        <v>18</v>
      </c>
      <c r="U19" s="34">
        <v>19</v>
      </c>
      <c r="V19" s="34">
        <v>20</v>
      </c>
      <c r="W19" s="34">
        <v>21</v>
      </c>
      <c r="X19" s="34">
        <v>22</v>
      </c>
      <c r="Y19" s="34">
        <v>23</v>
      </c>
      <c r="Z19" s="34">
        <v>24</v>
      </c>
      <c r="AA19" s="34">
        <v>25</v>
      </c>
      <c r="AB19" s="34">
        <v>26</v>
      </c>
      <c r="AC19" s="34">
        <v>27</v>
      </c>
      <c r="AD19" s="34">
        <v>28</v>
      </c>
      <c r="AE19" s="34">
        <v>29</v>
      </c>
      <c r="AF19" s="34">
        <v>30</v>
      </c>
      <c r="AG19" s="34">
        <v>31</v>
      </c>
      <c r="AH19" s="34">
        <v>32</v>
      </c>
      <c r="AI19" s="34">
        <v>33</v>
      </c>
      <c r="AJ19" s="34">
        <v>34</v>
      </c>
      <c r="AK19" s="34">
        <v>35</v>
      </c>
      <c r="AL19" s="34">
        <v>36</v>
      </c>
      <c r="AM19" s="34">
        <v>37</v>
      </c>
      <c r="AN19" s="34">
        <v>38</v>
      </c>
      <c r="AO19" s="34">
        <v>39</v>
      </c>
      <c r="AP19" s="34">
        <v>40</v>
      </c>
      <c r="AQ19" s="34">
        <v>41</v>
      </c>
      <c r="AR19" s="34">
        <v>42</v>
      </c>
      <c r="AS19" s="34">
        <v>43</v>
      </c>
      <c r="AT19" s="34">
        <v>44</v>
      </c>
      <c r="AU19" s="34">
        <v>45</v>
      </c>
      <c r="AV19" s="34">
        <v>46</v>
      </c>
      <c r="AW19" s="34">
        <v>47</v>
      </c>
    </row>
    <row r="20" spans="1:49" ht="19" customHeight="1" x14ac:dyDescent="0.45">
      <c r="A20" s="52">
        <v>0</v>
      </c>
      <c r="B20" s="52">
        <v>0</v>
      </c>
      <c r="C20" s="52"/>
      <c r="D20" s="52"/>
      <c r="E20" s="52"/>
      <c r="F20" s="52">
        <v>1</v>
      </c>
      <c r="G20" s="52"/>
      <c r="H20" s="52"/>
      <c r="I20" s="52"/>
      <c r="J20" s="52">
        <v>2</v>
      </c>
      <c r="K20" s="52"/>
      <c r="L20" s="52"/>
      <c r="M20" s="52"/>
      <c r="N20" s="52">
        <v>3</v>
      </c>
      <c r="O20" s="52"/>
      <c r="P20" s="52"/>
      <c r="Q20" s="52"/>
      <c r="R20" s="52">
        <v>4</v>
      </c>
      <c r="S20" s="52"/>
      <c r="T20" s="52"/>
      <c r="U20" s="52"/>
      <c r="V20" s="52">
        <v>5</v>
      </c>
      <c r="W20" s="52"/>
      <c r="X20" s="52"/>
      <c r="Y20" s="52"/>
      <c r="Z20" s="52">
        <v>6</v>
      </c>
      <c r="AA20" s="52"/>
      <c r="AB20" s="52"/>
      <c r="AC20" s="52"/>
      <c r="AD20" s="52">
        <v>7</v>
      </c>
      <c r="AE20" s="52"/>
      <c r="AF20" s="52"/>
      <c r="AG20" s="52"/>
      <c r="AH20" s="52">
        <v>8</v>
      </c>
      <c r="AI20" s="52"/>
      <c r="AJ20" s="52"/>
      <c r="AK20" s="52"/>
      <c r="AL20" s="52">
        <v>9</v>
      </c>
      <c r="AM20" s="52"/>
      <c r="AN20" s="52"/>
      <c r="AO20" s="52"/>
      <c r="AP20" s="52">
        <v>10</v>
      </c>
      <c r="AQ20" s="52"/>
      <c r="AR20" s="52"/>
      <c r="AS20" s="52"/>
      <c r="AT20" s="52">
        <v>11</v>
      </c>
      <c r="AU20" s="52"/>
      <c r="AV20" s="52"/>
      <c r="AW20" s="52"/>
    </row>
    <row r="21" spans="1:49" ht="19" customHeight="1" x14ac:dyDescent="0.4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1:49" ht="19" customHeight="1" x14ac:dyDescent="0.4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1:49" ht="19" customHeight="1" x14ac:dyDescent="0.4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1:49" ht="19" customHeight="1" x14ac:dyDescent="0.4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1:49" ht="19" customHeight="1" x14ac:dyDescent="0.4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1:49" ht="19" customHeight="1" x14ac:dyDescent="0.4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1:49" ht="19" customHeight="1" x14ac:dyDescent="0.45">
      <c r="A27" s="35">
        <v>1</v>
      </c>
    </row>
    <row r="28" spans="1:49" ht="19" customHeight="1" x14ac:dyDescent="0.45">
      <c r="A28" s="35">
        <v>2</v>
      </c>
      <c r="B28" s="53" t="s">
        <v>152</v>
      </c>
      <c r="C28" s="53"/>
      <c r="D28" s="53"/>
      <c r="E28" s="53"/>
      <c r="F28" s="53" t="s">
        <v>153</v>
      </c>
      <c r="G28" s="53"/>
      <c r="H28" s="53"/>
      <c r="I28" s="53"/>
      <c r="J28" s="53" t="s">
        <v>154</v>
      </c>
      <c r="K28" s="53"/>
      <c r="L28" s="53"/>
      <c r="M28" s="53"/>
      <c r="N28" s="53" t="s">
        <v>155</v>
      </c>
      <c r="O28" s="53"/>
      <c r="P28" s="53"/>
      <c r="Q28" s="53"/>
      <c r="R28" s="53" t="s">
        <v>156</v>
      </c>
      <c r="S28" s="53"/>
      <c r="T28" s="53"/>
      <c r="U28" s="53"/>
      <c r="V28" s="53" t="s">
        <v>157</v>
      </c>
      <c r="W28" s="53"/>
      <c r="X28" s="53"/>
      <c r="Y28" s="53"/>
      <c r="Z28" s="53" t="s">
        <v>158</v>
      </c>
      <c r="AA28" s="53"/>
      <c r="AB28" s="53"/>
      <c r="AC28" s="53"/>
      <c r="AD28" s="53" t="s">
        <v>159</v>
      </c>
      <c r="AE28" s="53"/>
      <c r="AF28" s="53"/>
      <c r="AG28" s="53"/>
      <c r="AH28" s="53" t="s">
        <v>160</v>
      </c>
      <c r="AI28" s="53"/>
      <c r="AJ28" s="53"/>
      <c r="AK28" s="53"/>
      <c r="AL28" s="53" t="s">
        <v>175</v>
      </c>
      <c r="AM28" s="53"/>
      <c r="AN28" s="53"/>
      <c r="AO28" s="53"/>
      <c r="AP28" s="53" t="s">
        <v>176</v>
      </c>
      <c r="AQ28" s="53"/>
      <c r="AR28" s="53"/>
      <c r="AS28" s="53"/>
      <c r="AT28" s="61" t="s">
        <v>180</v>
      </c>
      <c r="AU28" s="61"/>
      <c r="AV28" s="61"/>
      <c r="AW28" s="61"/>
    </row>
    <row r="29" spans="1:49" ht="19" customHeight="1" x14ac:dyDescent="0.45">
      <c r="A29" s="35">
        <v>3</v>
      </c>
      <c r="B29" s="54" t="s">
        <v>161</v>
      </c>
      <c r="C29" s="54"/>
      <c r="D29" s="54"/>
      <c r="E29" s="54"/>
      <c r="F29" s="54" t="s">
        <v>162</v>
      </c>
      <c r="G29" s="54"/>
      <c r="H29" s="54"/>
      <c r="I29" s="54"/>
      <c r="J29" s="54" t="s">
        <v>163</v>
      </c>
      <c r="K29" s="54"/>
      <c r="L29" s="54"/>
      <c r="M29" s="54"/>
      <c r="N29" s="54" t="s">
        <v>164</v>
      </c>
      <c r="O29" s="54"/>
      <c r="P29" s="54"/>
      <c r="Q29" s="54"/>
      <c r="R29" s="54" t="s">
        <v>165</v>
      </c>
      <c r="S29" s="54"/>
      <c r="T29" s="54"/>
      <c r="U29" s="54"/>
      <c r="V29" s="54" t="s">
        <v>166</v>
      </c>
      <c r="W29" s="54"/>
      <c r="X29" s="54"/>
      <c r="Y29" s="54"/>
      <c r="Z29" s="54" t="s">
        <v>167</v>
      </c>
      <c r="AA29" s="54"/>
      <c r="AB29" s="54"/>
      <c r="AC29" s="54"/>
      <c r="AD29" s="54" t="s">
        <v>168</v>
      </c>
      <c r="AE29" s="54"/>
      <c r="AF29" s="54"/>
      <c r="AG29" s="54"/>
      <c r="AH29" s="54" t="s">
        <v>169</v>
      </c>
      <c r="AI29" s="54"/>
      <c r="AJ29" s="54"/>
      <c r="AK29" s="54"/>
      <c r="AL29" s="55" t="s">
        <v>177</v>
      </c>
      <c r="AM29" s="56"/>
      <c r="AN29" s="56"/>
      <c r="AO29" s="57"/>
      <c r="AP29" s="55" t="s">
        <v>178</v>
      </c>
      <c r="AQ29" s="56"/>
      <c r="AR29" s="56"/>
      <c r="AS29" s="57"/>
      <c r="AT29" s="61" t="s">
        <v>181</v>
      </c>
      <c r="AU29" s="61"/>
      <c r="AV29" s="61"/>
      <c r="AW29" s="61"/>
    </row>
    <row r="30" spans="1:49" ht="19" customHeight="1" x14ac:dyDescent="0.45">
      <c r="A30" s="35">
        <v>4</v>
      </c>
      <c r="R30" s="37" t="s">
        <v>140</v>
      </c>
      <c r="S30" s="37" t="s">
        <v>140</v>
      </c>
      <c r="T30" s="37" t="s">
        <v>140</v>
      </c>
      <c r="U30" s="37" t="s">
        <v>140</v>
      </c>
      <c r="V30" s="37" t="s">
        <v>141</v>
      </c>
      <c r="W30" s="37" t="s">
        <v>141</v>
      </c>
      <c r="X30" s="37" t="s">
        <v>141</v>
      </c>
      <c r="Y30" s="37" t="s">
        <v>141</v>
      </c>
      <c r="AL30" s="55" t="s">
        <v>179</v>
      </c>
      <c r="AM30" s="56"/>
      <c r="AN30" s="56"/>
      <c r="AO30" s="57"/>
      <c r="AP30" s="60" t="s">
        <v>183</v>
      </c>
      <c r="AQ30" s="60"/>
      <c r="AR30" s="60"/>
      <c r="AS30" s="60"/>
      <c r="AT30" s="61" t="s">
        <v>182</v>
      </c>
      <c r="AU30" s="61"/>
      <c r="AV30" s="61"/>
      <c r="AW30" s="61"/>
    </row>
    <row r="31" spans="1:49" ht="19" customHeight="1" x14ac:dyDescent="0.45">
      <c r="A31" s="35">
        <v>5</v>
      </c>
      <c r="R31" s="38" t="s">
        <v>142</v>
      </c>
      <c r="S31" s="38" t="s">
        <v>143</v>
      </c>
      <c r="T31" s="38" t="s">
        <v>144</v>
      </c>
      <c r="U31" s="38" t="s">
        <v>145</v>
      </c>
      <c r="V31" s="38" t="s">
        <v>146</v>
      </c>
      <c r="W31" s="38" t="s">
        <v>147</v>
      </c>
      <c r="X31" s="38" t="s">
        <v>148</v>
      </c>
      <c r="Y31" s="38" t="s">
        <v>149</v>
      </c>
    </row>
    <row r="32" spans="1:49" ht="19" customHeight="1" x14ac:dyDescent="0.4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 t="s">
        <v>150</v>
      </c>
      <c r="S32" s="59"/>
      <c r="T32" s="59"/>
      <c r="U32" s="59"/>
      <c r="V32" s="59" t="s">
        <v>151</v>
      </c>
      <c r="W32" s="59"/>
      <c r="X32" s="59"/>
      <c r="Y32" s="59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</row>
    <row r="33" spans="2:49" ht="19" customHeight="1" x14ac:dyDescent="0.45">
      <c r="B33" s="58">
        <f>B11</f>
        <v>6</v>
      </c>
      <c r="C33" s="58"/>
      <c r="D33" s="58"/>
      <c r="E33" s="58"/>
      <c r="F33" s="58">
        <v>50</v>
      </c>
      <c r="G33" s="58"/>
      <c r="H33" s="58"/>
      <c r="I33" s="58"/>
      <c r="J33" s="58">
        <f t="shared" ref="J33" si="8">J11</f>
        <v>9</v>
      </c>
      <c r="K33" s="58"/>
      <c r="L33" s="58"/>
      <c r="M33" s="58"/>
      <c r="N33" s="58">
        <f t="shared" ref="N33" si="9">N11</f>
        <v>9</v>
      </c>
      <c r="O33" s="58"/>
      <c r="P33" s="58"/>
      <c r="Q33" s="58"/>
      <c r="R33" s="58">
        <f>R34*4</f>
        <v>24</v>
      </c>
      <c r="S33" s="58"/>
      <c r="T33" s="58"/>
      <c r="U33" s="58"/>
      <c r="V33" s="58">
        <f>V34*4</f>
        <v>16</v>
      </c>
      <c r="W33" s="58"/>
      <c r="X33" s="58"/>
      <c r="Y33" s="58"/>
      <c r="Z33" s="58">
        <f>Z11</f>
        <v>11</v>
      </c>
      <c r="AA33" s="58"/>
      <c r="AB33" s="58"/>
      <c r="AC33" s="58"/>
      <c r="AD33" s="58">
        <f t="shared" ref="AD33" si="10">AD11</f>
        <v>14</v>
      </c>
      <c r="AE33" s="58"/>
      <c r="AF33" s="58"/>
      <c r="AG33" s="58"/>
      <c r="AH33" s="58">
        <f t="shared" ref="AH33" si="11">AH11</f>
        <v>14</v>
      </c>
      <c r="AI33" s="58"/>
      <c r="AJ33" s="58"/>
      <c r="AK33" s="58"/>
      <c r="AL33" s="58">
        <v>10</v>
      </c>
      <c r="AM33" s="58"/>
      <c r="AN33" s="58"/>
      <c r="AO33" s="58"/>
      <c r="AP33" s="58">
        <v>10</v>
      </c>
      <c r="AQ33" s="58"/>
      <c r="AR33" s="58"/>
      <c r="AS33" s="58"/>
      <c r="AT33" s="58">
        <v>10</v>
      </c>
      <c r="AU33" s="58"/>
      <c r="AV33" s="58"/>
      <c r="AW33" s="58"/>
    </row>
    <row r="34" spans="2:49" ht="19" customHeight="1" x14ac:dyDescent="0.45">
      <c r="R34" s="34">
        <v>6</v>
      </c>
      <c r="S34" s="34">
        <v>6</v>
      </c>
      <c r="T34" s="34">
        <v>6</v>
      </c>
      <c r="U34" s="34">
        <v>6</v>
      </c>
      <c r="V34" s="34">
        <v>4</v>
      </c>
      <c r="W34" s="34">
        <v>4</v>
      </c>
      <c r="X34" s="34">
        <v>4</v>
      </c>
      <c r="Y34" s="34">
        <v>4</v>
      </c>
    </row>
  </sheetData>
  <mergeCells count="129">
    <mergeCell ref="A2:A9"/>
    <mergeCell ref="A13:A14"/>
    <mergeCell ref="AL2:AO2"/>
    <mergeCell ref="AP2:AS2"/>
    <mergeCell ref="AT2:AW2"/>
    <mergeCell ref="AT13:AW13"/>
    <mergeCell ref="AP13:AS13"/>
    <mergeCell ref="AL13:AO13"/>
    <mergeCell ref="AT33:AW3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T20:AW26"/>
    <mergeCell ref="AP28:AS28"/>
    <mergeCell ref="AT28:AW28"/>
    <mergeCell ref="AP29:AS29"/>
    <mergeCell ref="AT29:AW29"/>
    <mergeCell ref="AP32:AS32"/>
    <mergeCell ref="AT32:AW32"/>
    <mergeCell ref="AP30:AS30"/>
    <mergeCell ref="AT30:AW30"/>
    <mergeCell ref="AT3:AW9"/>
    <mergeCell ref="AP11:AS11"/>
    <mergeCell ref="AT11:AW11"/>
    <mergeCell ref="AP12:AS12"/>
    <mergeCell ref="AT12:AW12"/>
    <mergeCell ref="AP16:AS16"/>
    <mergeCell ref="AT16:AW16"/>
    <mergeCell ref="AL33:AO33"/>
    <mergeCell ref="AP3:AS9"/>
    <mergeCell ref="AP20:AS26"/>
    <mergeCell ref="AP33:AS33"/>
    <mergeCell ref="AL30:AO30"/>
    <mergeCell ref="V32:Y32"/>
    <mergeCell ref="Z32:AC32"/>
    <mergeCell ref="AD32:AG32"/>
    <mergeCell ref="AH32:AK32"/>
    <mergeCell ref="AL32:AO32"/>
    <mergeCell ref="AL29:AO29"/>
    <mergeCell ref="V28:Y28"/>
    <mergeCell ref="Z28:AC28"/>
    <mergeCell ref="AD28:AG28"/>
    <mergeCell ref="AH28:AK28"/>
    <mergeCell ref="AL28:AO28"/>
    <mergeCell ref="V20:Y26"/>
    <mergeCell ref="Z20:AC26"/>
    <mergeCell ref="AD20:AG26"/>
    <mergeCell ref="AH20:AK26"/>
    <mergeCell ref="B33:E33"/>
    <mergeCell ref="F33:I33"/>
    <mergeCell ref="J33:M33"/>
    <mergeCell ref="N33:Q33"/>
    <mergeCell ref="R33:U33"/>
    <mergeCell ref="V29:Y29"/>
    <mergeCell ref="Z29:AC29"/>
    <mergeCell ref="AD29:AG29"/>
    <mergeCell ref="AH29:AK29"/>
    <mergeCell ref="B32:E32"/>
    <mergeCell ref="F32:I32"/>
    <mergeCell ref="J32:M32"/>
    <mergeCell ref="N32:Q32"/>
    <mergeCell ref="R32:U32"/>
    <mergeCell ref="B29:E29"/>
    <mergeCell ref="F29:I29"/>
    <mergeCell ref="J29:M29"/>
    <mergeCell ref="N29:Q29"/>
    <mergeCell ref="R29:U29"/>
    <mergeCell ref="V33:Y33"/>
    <mergeCell ref="Z33:AC33"/>
    <mergeCell ref="AD33:AG33"/>
    <mergeCell ref="AH33:AK33"/>
    <mergeCell ref="AL20:AO26"/>
    <mergeCell ref="B28:E28"/>
    <mergeCell ref="F28:I28"/>
    <mergeCell ref="J28:M28"/>
    <mergeCell ref="N28:Q28"/>
    <mergeCell ref="R28:U28"/>
    <mergeCell ref="Z16:AC16"/>
    <mergeCell ref="AD16:AG16"/>
    <mergeCell ref="AH16:AK16"/>
    <mergeCell ref="AL16:AO16"/>
    <mergeCell ref="V16:Y16"/>
    <mergeCell ref="A20:A26"/>
    <mergeCell ref="B20:E26"/>
    <mergeCell ref="F20:I26"/>
    <mergeCell ref="J20:M26"/>
    <mergeCell ref="N20:Q26"/>
    <mergeCell ref="R20:U26"/>
    <mergeCell ref="B16:E16"/>
    <mergeCell ref="F16:I16"/>
    <mergeCell ref="J16:M16"/>
    <mergeCell ref="N16:Q16"/>
    <mergeCell ref="R16:U16"/>
    <mergeCell ref="Z12:AC12"/>
    <mergeCell ref="AD12:AG12"/>
    <mergeCell ref="AH12:AK12"/>
    <mergeCell ref="AL12:AO12"/>
    <mergeCell ref="Z11:AC11"/>
    <mergeCell ref="AD11:AG11"/>
    <mergeCell ref="AH11:AK11"/>
    <mergeCell ref="AL11:AO11"/>
    <mergeCell ref="B12:E12"/>
    <mergeCell ref="F12:I12"/>
    <mergeCell ref="J12:M12"/>
    <mergeCell ref="N12:Q12"/>
    <mergeCell ref="R12:U12"/>
    <mergeCell ref="V12:Y12"/>
    <mergeCell ref="Z3:AC9"/>
    <mergeCell ref="AD3:AG9"/>
    <mergeCell ref="AH3:AK9"/>
    <mergeCell ref="AL3:AO9"/>
    <mergeCell ref="B11:E11"/>
    <mergeCell ref="F11:I11"/>
    <mergeCell ref="J11:M11"/>
    <mergeCell ref="N11:Q11"/>
    <mergeCell ref="R11:U11"/>
    <mergeCell ref="V11:Y11"/>
    <mergeCell ref="B3:E9"/>
    <mergeCell ref="F3:I9"/>
    <mergeCell ref="J3:M9"/>
    <mergeCell ref="N3:Q9"/>
    <mergeCell ref="R3:U9"/>
    <mergeCell ref="V3:Y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ADE3-340E-4E65-B6F8-E19242458DFE}">
  <dimension ref="A1:BE34"/>
  <sheetViews>
    <sheetView zoomScale="70" zoomScaleNormal="70" workbookViewId="0">
      <selection activeCell="BC11" sqref="BC11"/>
    </sheetView>
  </sheetViews>
  <sheetFormatPr defaultRowHeight="19" customHeight="1" x14ac:dyDescent="0.45"/>
  <cols>
    <col min="1" max="1" width="8.7265625" style="35"/>
    <col min="2" max="17" width="4" style="35" customWidth="1"/>
    <col min="18" max="18" width="8.54296875" style="35" bestFit="1" customWidth="1"/>
    <col min="19" max="19" width="5.26953125" style="35" bestFit="1" customWidth="1"/>
    <col min="20" max="20" width="7.1796875" style="35" bestFit="1" customWidth="1"/>
    <col min="21" max="21" width="6.81640625" style="35" bestFit="1" customWidth="1"/>
    <col min="22" max="24" width="5.1796875" style="35" bestFit="1" customWidth="1"/>
    <col min="25" max="25" width="6.08984375" style="35" bestFit="1" customWidth="1"/>
    <col min="26" max="29" width="4" style="35" customWidth="1"/>
    <col min="30" max="33" width="4.1796875" style="35" customWidth="1"/>
    <col min="34" max="37" width="4.26953125" style="35" customWidth="1"/>
    <col min="38" max="49" width="4.1796875" style="35" customWidth="1"/>
    <col min="50" max="51" width="8.7265625" style="35"/>
    <col min="52" max="53" width="11.7265625" style="35" customWidth="1"/>
    <col min="54" max="54" width="11.36328125" style="35" customWidth="1"/>
    <col min="55" max="16384" width="8.7265625" style="35"/>
  </cols>
  <sheetData>
    <row r="1" spans="1:57" ht="19" customHeight="1" x14ac:dyDescent="0.45">
      <c r="B1" s="43">
        <v>0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  <c r="P1" s="43">
        <v>14</v>
      </c>
      <c r="Q1" s="43">
        <v>15</v>
      </c>
      <c r="R1" s="43">
        <v>16</v>
      </c>
      <c r="S1" s="43">
        <v>17</v>
      </c>
      <c r="T1" s="43">
        <v>18</v>
      </c>
      <c r="U1" s="43">
        <v>19</v>
      </c>
      <c r="V1" s="43">
        <v>20</v>
      </c>
      <c r="W1" s="43">
        <v>21</v>
      </c>
      <c r="X1" s="43">
        <v>22</v>
      </c>
      <c r="Y1" s="43">
        <v>23</v>
      </c>
      <c r="Z1" s="43">
        <v>24</v>
      </c>
      <c r="AA1" s="43">
        <v>25</v>
      </c>
      <c r="AB1" s="43">
        <v>26</v>
      </c>
      <c r="AC1" s="43">
        <v>27</v>
      </c>
      <c r="AD1" s="43">
        <v>28</v>
      </c>
      <c r="AE1" s="43">
        <v>29</v>
      </c>
      <c r="AF1" s="43">
        <v>30</v>
      </c>
      <c r="AG1" s="43">
        <v>31</v>
      </c>
      <c r="AH1" s="43">
        <v>32</v>
      </c>
      <c r="AI1" s="43">
        <v>33</v>
      </c>
      <c r="AJ1" s="43">
        <v>34</v>
      </c>
      <c r="AK1" s="43">
        <v>35</v>
      </c>
      <c r="AL1" s="43">
        <v>36</v>
      </c>
      <c r="AM1" s="43">
        <v>37</v>
      </c>
      <c r="AN1" s="43">
        <v>38</v>
      </c>
      <c r="AO1" s="43">
        <v>39</v>
      </c>
      <c r="AP1" s="43">
        <v>40</v>
      </c>
      <c r="AQ1" s="43">
        <v>41</v>
      </c>
      <c r="AR1" s="43">
        <v>42</v>
      </c>
      <c r="AS1" s="43">
        <v>43</v>
      </c>
      <c r="AT1" s="43">
        <v>44</v>
      </c>
      <c r="AU1" s="43">
        <v>45</v>
      </c>
      <c r="AV1" s="43">
        <v>46</v>
      </c>
      <c r="AW1" s="43">
        <v>47</v>
      </c>
    </row>
    <row r="2" spans="1:57" ht="19" customHeight="1" x14ac:dyDescent="0.45">
      <c r="A2" s="52">
        <v>0</v>
      </c>
      <c r="B2" s="63" t="s">
        <v>124</v>
      </c>
      <c r="C2" s="63"/>
      <c r="D2" s="63"/>
      <c r="E2" s="63"/>
      <c r="F2" s="63" t="s">
        <v>128</v>
      </c>
      <c r="G2" s="63"/>
      <c r="H2" s="63"/>
      <c r="I2" s="63"/>
      <c r="J2" s="63" t="s">
        <v>139</v>
      </c>
      <c r="K2" s="63"/>
      <c r="L2" s="63"/>
      <c r="M2" s="63"/>
      <c r="N2" s="63" t="s">
        <v>53</v>
      </c>
      <c r="O2" s="63"/>
      <c r="P2" s="63"/>
      <c r="Q2" s="63"/>
      <c r="R2" s="63" t="s">
        <v>51</v>
      </c>
      <c r="S2" s="63"/>
      <c r="T2" s="63"/>
      <c r="U2" s="63"/>
      <c r="V2" s="63" t="s">
        <v>55</v>
      </c>
      <c r="W2" s="63"/>
      <c r="X2" s="63"/>
      <c r="Y2" s="63"/>
      <c r="Z2" s="63" t="s">
        <v>60</v>
      </c>
      <c r="AA2" s="63"/>
      <c r="AB2" s="63"/>
      <c r="AC2" s="63"/>
      <c r="AD2" s="63" t="s">
        <v>72</v>
      </c>
      <c r="AE2" s="63"/>
      <c r="AF2" s="63"/>
      <c r="AG2" s="63"/>
      <c r="AH2" s="63" t="s">
        <v>73</v>
      </c>
      <c r="AI2" s="63"/>
      <c r="AJ2" s="63"/>
      <c r="AK2" s="63"/>
      <c r="AL2" s="63" t="s">
        <v>98</v>
      </c>
      <c r="AM2" s="63"/>
      <c r="AN2" s="63"/>
      <c r="AO2" s="63"/>
      <c r="AP2" s="63" t="s">
        <v>114</v>
      </c>
      <c r="AQ2" s="63"/>
      <c r="AR2" s="63"/>
      <c r="AS2" s="63"/>
      <c r="AT2" s="63" t="s">
        <v>170</v>
      </c>
      <c r="AU2" s="63"/>
      <c r="AV2" s="63"/>
      <c r="AW2" s="63"/>
    </row>
    <row r="3" spans="1:57" ht="19" customHeight="1" x14ac:dyDescent="0.45">
      <c r="A3" s="52"/>
      <c r="B3" s="52">
        <v>0</v>
      </c>
      <c r="C3" s="52"/>
      <c r="D3" s="52"/>
      <c r="E3" s="52"/>
      <c r="F3" s="52">
        <v>1</v>
      </c>
      <c r="G3" s="52"/>
      <c r="H3" s="52"/>
      <c r="I3" s="52"/>
      <c r="J3" s="52">
        <v>2</v>
      </c>
      <c r="K3" s="52"/>
      <c r="L3" s="52"/>
      <c r="M3" s="52"/>
      <c r="N3" s="52">
        <v>3</v>
      </c>
      <c r="O3" s="52"/>
      <c r="P3" s="52"/>
      <c r="Q3" s="52"/>
      <c r="R3" s="52">
        <v>4</v>
      </c>
      <c r="S3" s="52"/>
      <c r="T3" s="52"/>
      <c r="U3" s="52"/>
      <c r="V3" s="52">
        <v>5</v>
      </c>
      <c r="W3" s="52"/>
      <c r="X3" s="52"/>
      <c r="Y3" s="52"/>
      <c r="Z3" s="52">
        <v>6</v>
      </c>
      <c r="AA3" s="52"/>
      <c r="AB3" s="52"/>
      <c r="AC3" s="52"/>
      <c r="AD3" s="52">
        <v>7</v>
      </c>
      <c r="AE3" s="52"/>
      <c r="AF3" s="52"/>
      <c r="AG3" s="52"/>
      <c r="AH3" s="52">
        <v>8</v>
      </c>
      <c r="AI3" s="52"/>
      <c r="AJ3" s="52"/>
      <c r="AK3" s="52"/>
      <c r="AL3" s="52">
        <v>9</v>
      </c>
      <c r="AM3" s="52"/>
      <c r="AN3" s="52"/>
      <c r="AO3" s="52"/>
      <c r="AP3" s="52">
        <v>10</v>
      </c>
      <c r="AQ3" s="52"/>
      <c r="AR3" s="52"/>
      <c r="AS3" s="52"/>
      <c r="AT3" s="52">
        <v>11</v>
      </c>
      <c r="AU3" s="52"/>
      <c r="AV3" s="52"/>
      <c r="AW3" s="52"/>
    </row>
    <row r="4" spans="1:57" ht="19" customHeight="1" x14ac:dyDescent="0.4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1:57" ht="19" customHeight="1" x14ac:dyDescent="0.4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1:57" ht="19" customHeight="1" x14ac:dyDescent="0.4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57" ht="19" customHeight="1" x14ac:dyDescent="0.4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57" ht="19" customHeight="1" x14ac:dyDescent="0.4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</row>
    <row r="9" spans="1:57" ht="19" customHeight="1" x14ac:dyDescent="0.4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</row>
    <row r="10" spans="1:57" ht="19" customHeight="1" x14ac:dyDescent="0.45">
      <c r="A10" s="42">
        <v>1</v>
      </c>
    </row>
    <row r="11" spans="1:57" ht="19" customHeight="1" x14ac:dyDescent="0.45">
      <c r="A11" s="41">
        <v>2</v>
      </c>
      <c r="B11" s="53">
        <f>LEN(B12)</f>
        <v>6</v>
      </c>
      <c r="C11" s="53"/>
      <c r="D11" s="53"/>
      <c r="E11" s="53"/>
      <c r="F11" s="53">
        <f t="shared" ref="F11" si="0">LEN(F12)</f>
        <v>7</v>
      </c>
      <c r="G11" s="53"/>
      <c r="H11" s="53"/>
      <c r="I11" s="53"/>
      <c r="J11" s="53">
        <f t="shared" ref="J11" si="1">LEN(J12)</f>
        <v>9</v>
      </c>
      <c r="K11" s="53"/>
      <c r="L11" s="53"/>
      <c r="M11" s="53"/>
      <c r="N11" s="53">
        <f t="shared" ref="N11" si="2">LEN(N12)</f>
        <v>9</v>
      </c>
      <c r="O11" s="53"/>
      <c r="P11" s="53"/>
      <c r="Q11" s="53"/>
      <c r="R11" s="53">
        <f t="shared" ref="R11" si="3">LEN(R12)</f>
        <v>8</v>
      </c>
      <c r="S11" s="53"/>
      <c r="T11" s="53"/>
      <c r="U11" s="53"/>
      <c r="V11" s="53">
        <f t="shared" ref="V11" si="4">LEN(V12)</f>
        <v>10</v>
      </c>
      <c r="W11" s="53"/>
      <c r="X11" s="53"/>
      <c r="Y11" s="53"/>
      <c r="Z11" s="53">
        <f t="shared" ref="Z11" si="5">LEN(Z12)</f>
        <v>11</v>
      </c>
      <c r="AA11" s="53"/>
      <c r="AB11" s="53"/>
      <c r="AC11" s="53"/>
      <c r="AD11" s="53">
        <f t="shared" ref="AD11" si="6">LEN(AD12)</f>
        <v>14</v>
      </c>
      <c r="AE11" s="53"/>
      <c r="AF11" s="53"/>
      <c r="AG11" s="53"/>
      <c r="AH11" s="53">
        <f t="shared" ref="AH11" si="7">LEN(AH12)</f>
        <v>14</v>
      </c>
      <c r="AI11" s="53"/>
      <c r="AJ11" s="53"/>
      <c r="AK11" s="53"/>
      <c r="AL11" s="64"/>
      <c r="AM11" s="65"/>
      <c r="AN11" s="65"/>
      <c r="AO11" s="65"/>
      <c r="AP11" s="55" t="s">
        <v>98</v>
      </c>
      <c r="AQ11" s="56"/>
      <c r="AR11" s="56"/>
      <c r="AS11" s="57"/>
      <c r="AT11" s="61" t="s">
        <v>99</v>
      </c>
      <c r="AU11" s="61"/>
      <c r="AV11" s="61"/>
      <c r="AW11" s="61"/>
      <c r="AX11" s="35">
        <f>A11</f>
        <v>2</v>
      </c>
      <c r="AZ11" s="71" t="s">
        <v>189</v>
      </c>
      <c r="BA11" s="69">
        <v>0</v>
      </c>
      <c r="BB11" s="69">
        <f>MOD(BA11,3)</f>
        <v>0</v>
      </c>
      <c r="BC11" s="71">
        <f>MOD(BA11,3)+2</f>
        <v>2</v>
      </c>
      <c r="BD11" s="35">
        <f>INT(BA11/3)</f>
        <v>0</v>
      </c>
      <c r="BE11" s="71">
        <f>INT(BA11/3)+10</f>
        <v>10</v>
      </c>
    </row>
    <row r="12" spans="1:57" ht="19" customHeight="1" x14ac:dyDescent="0.45">
      <c r="A12" s="42">
        <v>3</v>
      </c>
      <c r="B12" s="54" t="s">
        <v>124</v>
      </c>
      <c r="C12" s="54"/>
      <c r="D12" s="54"/>
      <c r="E12" s="54"/>
      <c r="F12" s="54" t="s">
        <v>128</v>
      </c>
      <c r="G12" s="54"/>
      <c r="H12" s="54"/>
      <c r="I12" s="54"/>
      <c r="J12" s="54" t="s">
        <v>139</v>
      </c>
      <c r="K12" s="54"/>
      <c r="L12" s="54"/>
      <c r="M12" s="54"/>
      <c r="N12" s="54" t="s">
        <v>53</v>
      </c>
      <c r="O12" s="54"/>
      <c r="P12" s="54"/>
      <c r="Q12" s="54"/>
      <c r="R12" s="54" t="s">
        <v>51</v>
      </c>
      <c r="S12" s="54"/>
      <c r="T12" s="54"/>
      <c r="U12" s="54"/>
      <c r="V12" s="54" t="s">
        <v>55</v>
      </c>
      <c r="W12" s="54"/>
      <c r="X12" s="54"/>
      <c r="Y12" s="54"/>
      <c r="Z12" s="54" t="s">
        <v>60</v>
      </c>
      <c r="AA12" s="54"/>
      <c r="AB12" s="54"/>
      <c r="AC12" s="54"/>
      <c r="AD12" s="54" t="s">
        <v>72</v>
      </c>
      <c r="AE12" s="54"/>
      <c r="AF12" s="54"/>
      <c r="AG12" s="54"/>
      <c r="AH12" s="54" t="s">
        <v>73</v>
      </c>
      <c r="AI12" s="54"/>
      <c r="AJ12" s="54"/>
      <c r="AK12" s="54"/>
      <c r="AL12" s="66" t="s">
        <v>100</v>
      </c>
      <c r="AM12" s="67"/>
      <c r="AN12" s="67"/>
      <c r="AO12" s="68"/>
      <c r="AP12" s="62" t="s">
        <v>114</v>
      </c>
      <c r="AQ12" s="62"/>
      <c r="AR12" s="62"/>
      <c r="AS12" s="62"/>
      <c r="AT12" s="61" t="s">
        <v>171</v>
      </c>
      <c r="AU12" s="61"/>
      <c r="AV12" s="61"/>
      <c r="AW12" s="61"/>
      <c r="AX12" s="35">
        <f t="shared" ref="AX12:AX13" si="8">A12</f>
        <v>3</v>
      </c>
      <c r="AZ12" s="71" t="s">
        <v>190</v>
      </c>
      <c r="BA12" s="69">
        <v>1</v>
      </c>
      <c r="BB12" s="69">
        <f t="shared" ref="BB12:BB16" si="9">MOD(BA12,3)</f>
        <v>1</v>
      </c>
      <c r="BC12" s="71">
        <f t="shared" ref="BC12:BC16" si="10">MOD(BA12,3)+2</f>
        <v>3</v>
      </c>
      <c r="BD12" s="35">
        <f t="shared" ref="BD12:BD16" si="11">INT(BA12/3)</f>
        <v>0</v>
      </c>
      <c r="BE12" s="71">
        <f t="shared" ref="BE12:BE16" si="12">INT(BA12/3)+10</f>
        <v>10</v>
      </c>
    </row>
    <row r="13" spans="1:57" ht="19" customHeight="1" x14ac:dyDescent="0.45">
      <c r="A13" s="52">
        <v>4</v>
      </c>
      <c r="R13" s="39" t="s">
        <v>140</v>
      </c>
      <c r="S13" s="39" t="s">
        <v>140</v>
      </c>
      <c r="T13" s="39" t="s">
        <v>140</v>
      </c>
      <c r="U13" s="39" t="s">
        <v>140</v>
      </c>
      <c r="V13" s="39" t="s">
        <v>141</v>
      </c>
      <c r="W13" s="39" t="s">
        <v>141</v>
      </c>
      <c r="X13" s="39" t="s">
        <v>141</v>
      </c>
      <c r="Y13" s="39" t="s">
        <v>141</v>
      </c>
      <c r="AP13" s="60" t="s">
        <v>172</v>
      </c>
      <c r="AQ13" s="60"/>
      <c r="AR13" s="60"/>
      <c r="AS13" s="60"/>
      <c r="AT13" s="61" t="s">
        <v>109</v>
      </c>
      <c r="AU13" s="61"/>
      <c r="AV13" s="61"/>
      <c r="AW13" s="61"/>
      <c r="AX13" s="35">
        <f t="shared" si="8"/>
        <v>4</v>
      </c>
      <c r="AZ13" s="71" t="s">
        <v>191</v>
      </c>
      <c r="BA13" s="69">
        <v>2</v>
      </c>
      <c r="BB13" s="69">
        <f t="shared" si="9"/>
        <v>2</v>
      </c>
      <c r="BC13" s="71">
        <f t="shared" si="10"/>
        <v>4</v>
      </c>
      <c r="BD13" s="35">
        <f t="shared" si="11"/>
        <v>0</v>
      </c>
      <c r="BE13" s="71">
        <f t="shared" si="12"/>
        <v>10</v>
      </c>
    </row>
    <row r="14" spans="1:57" ht="19" customHeight="1" x14ac:dyDescent="0.45">
      <c r="A14" s="52"/>
      <c r="R14" s="36" t="s">
        <v>142</v>
      </c>
      <c r="S14" s="36" t="s">
        <v>143</v>
      </c>
      <c r="T14" s="36" t="s">
        <v>144</v>
      </c>
      <c r="U14" s="36" t="s">
        <v>145</v>
      </c>
      <c r="V14" s="36" t="s">
        <v>146</v>
      </c>
      <c r="W14" s="36" t="s">
        <v>147</v>
      </c>
      <c r="X14" s="36" t="s">
        <v>148</v>
      </c>
      <c r="Y14" s="36" t="s">
        <v>149</v>
      </c>
      <c r="AP14" s="58">
        <f>AP3</f>
        <v>10</v>
      </c>
      <c r="AQ14" s="58"/>
      <c r="AR14" s="58"/>
      <c r="AS14" s="58"/>
      <c r="AT14" s="58">
        <f>AT3</f>
        <v>11</v>
      </c>
      <c r="AU14" s="58"/>
      <c r="AV14" s="58"/>
      <c r="AW14" s="58"/>
      <c r="AZ14" s="72" t="s">
        <v>194</v>
      </c>
      <c r="BA14" s="35">
        <v>3</v>
      </c>
      <c r="BB14" s="70">
        <f t="shared" si="9"/>
        <v>0</v>
      </c>
      <c r="BC14" s="71">
        <f t="shared" si="10"/>
        <v>2</v>
      </c>
      <c r="BD14" s="35">
        <f t="shared" si="11"/>
        <v>1</v>
      </c>
      <c r="BE14" s="71">
        <f t="shared" si="12"/>
        <v>11</v>
      </c>
    </row>
    <row r="15" spans="1:57" ht="19" customHeight="1" x14ac:dyDescent="0.45">
      <c r="AZ15" s="72" t="s">
        <v>192</v>
      </c>
      <c r="BA15" s="35">
        <v>4</v>
      </c>
      <c r="BB15" s="70">
        <f t="shared" si="9"/>
        <v>1</v>
      </c>
      <c r="BC15" s="71">
        <f t="shared" si="10"/>
        <v>3</v>
      </c>
      <c r="BD15" s="35">
        <f t="shared" si="11"/>
        <v>1</v>
      </c>
      <c r="BE15" s="71">
        <f t="shared" si="12"/>
        <v>11</v>
      </c>
    </row>
    <row r="16" spans="1:57" ht="19" customHeight="1" x14ac:dyDescent="0.4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 t="s">
        <v>150</v>
      </c>
      <c r="S16" s="58"/>
      <c r="T16" s="58"/>
      <c r="U16" s="58"/>
      <c r="V16" s="58" t="s">
        <v>151</v>
      </c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P16" s="58"/>
      <c r="AQ16" s="58"/>
      <c r="AR16" s="58"/>
      <c r="AS16" s="58"/>
      <c r="AZ16" s="72" t="s">
        <v>193</v>
      </c>
      <c r="BA16" s="35">
        <v>5</v>
      </c>
      <c r="BB16" s="70">
        <f t="shared" si="9"/>
        <v>2</v>
      </c>
      <c r="BC16" s="71">
        <f t="shared" si="10"/>
        <v>4</v>
      </c>
      <c r="BD16" s="35">
        <f t="shared" si="11"/>
        <v>1</v>
      </c>
      <c r="BE16" s="71">
        <f t="shared" si="12"/>
        <v>11</v>
      </c>
    </row>
    <row r="19" spans="1:49" ht="19" customHeight="1" x14ac:dyDescent="0.45">
      <c r="B19" s="43">
        <v>0</v>
      </c>
      <c r="C19" s="43">
        <v>1</v>
      </c>
      <c r="D19" s="43">
        <v>2</v>
      </c>
      <c r="E19" s="43">
        <v>3</v>
      </c>
      <c r="F19" s="43">
        <v>4</v>
      </c>
      <c r="G19" s="43">
        <v>5</v>
      </c>
      <c r="H19" s="43">
        <v>6</v>
      </c>
      <c r="I19" s="43">
        <v>7</v>
      </c>
      <c r="J19" s="43">
        <v>8</v>
      </c>
      <c r="K19" s="43">
        <v>9</v>
      </c>
      <c r="L19" s="43">
        <v>10</v>
      </c>
      <c r="M19" s="43">
        <v>11</v>
      </c>
      <c r="N19" s="43">
        <v>12</v>
      </c>
      <c r="O19" s="43">
        <v>13</v>
      </c>
      <c r="P19" s="43">
        <v>14</v>
      </c>
      <c r="Q19" s="43">
        <v>15</v>
      </c>
      <c r="R19" s="43">
        <v>16</v>
      </c>
      <c r="S19" s="43">
        <v>17</v>
      </c>
      <c r="T19" s="43">
        <v>18</v>
      </c>
      <c r="U19" s="43">
        <v>19</v>
      </c>
      <c r="V19" s="43">
        <v>20</v>
      </c>
      <c r="W19" s="43">
        <v>21</v>
      </c>
      <c r="X19" s="43">
        <v>22</v>
      </c>
      <c r="Y19" s="43">
        <v>23</v>
      </c>
      <c r="Z19" s="43">
        <v>24</v>
      </c>
      <c r="AA19" s="43">
        <v>25</v>
      </c>
      <c r="AB19" s="43">
        <v>26</v>
      </c>
      <c r="AC19" s="43">
        <v>27</v>
      </c>
      <c r="AD19" s="43">
        <v>28</v>
      </c>
      <c r="AE19" s="43">
        <v>29</v>
      </c>
      <c r="AF19" s="43">
        <v>30</v>
      </c>
      <c r="AG19" s="43">
        <v>31</v>
      </c>
      <c r="AH19" s="43">
        <v>32</v>
      </c>
      <c r="AI19" s="43">
        <v>33</v>
      </c>
      <c r="AJ19" s="43">
        <v>34</v>
      </c>
      <c r="AK19" s="43">
        <v>35</v>
      </c>
      <c r="AL19" s="43">
        <v>36</v>
      </c>
      <c r="AM19" s="43">
        <v>37</v>
      </c>
      <c r="AN19" s="43">
        <v>38</v>
      </c>
      <c r="AO19" s="43">
        <v>39</v>
      </c>
      <c r="AP19" s="43">
        <v>40</v>
      </c>
      <c r="AQ19" s="43">
        <v>41</v>
      </c>
      <c r="AR19" s="43">
        <v>42</v>
      </c>
      <c r="AS19" s="43">
        <v>43</v>
      </c>
      <c r="AT19" s="43">
        <v>44</v>
      </c>
      <c r="AU19" s="43">
        <v>45</v>
      </c>
      <c r="AV19" s="43">
        <v>46</v>
      </c>
      <c r="AW19" s="43">
        <v>47</v>
      </c>
    </row>
    <row r="20" spans="1:49" ht="19" customHeight="1" x14ac:dyDescent="0.45">
      <c r="A20" s="52">
        <v>0</v>
      </c>
      <c r="B20" s="52">
        <v>0</v>
      </c>
      <c r="C20" s="52"/>
      <c r="D20" s="52"/>
      <c r="E20" s="52"/>
      <c r="F20" s="52">
        <v>1</v>
      </c>
      <c r="G20" s="52"/>
      <c r="H20" s="52"/>
      <c r="I20" s="52"/>
      <c r="J20" s="52">
        <v>2</v>
      </c>
      <c r="K20" s="52"/>
      <c r="L20" s="52"/>
      <c r="M20" s="52"/>
      <c r="N20" s="52">
        <v>3</v>
      </c>
      <c r="O20" s="52"/>
      <c r="P20" s="52"/>
      <c r="Q20" s="52"/>
      <c r="R20" s="52">
        <v>4</v>
      </c>
      <c r="S20" s="52"/>
      <c r="T20" s="52"/>
      <c r="U20" s="52"/>
      <c r="V20" s="52">
        <v>5</v>
      </c>
      <c r="W20" s="52"/>
      <c r="X20" s="52"/>
      <c r="Y20" s="52"/>
      <c r="Z20" s="52">
        <v>6</v>
      </c>
      <c r="AA20" s="52"/>
      <c r="AB20" s="52"/>
      <c r="AC20" s="52"/>
      <c r="AD20" s="52">
        <v>7</v>
      </c>
      <c r="AE20" s="52"/>
      <c r="AF20" s="52"/>
      <c r="AG20" s="52"/>
      <c r="AH20" s="52">
        <v>8</v>
      </c>
      <c r="AI20" s="52"/>
      <c r="AJ20" s="52"/>
      <c r="AK20" s="52"/>
      <c r="AL20" s="52">
        <v>9</v>
      </c>
      <c r="AM20" s="52"/>
      <c r="AN20" s="52"/>
      <c r="AO20" s="52"/>
      <c r="AP20" s="52">
        <v>10</v>
      </c>
      <c r="AQ20" s="52"/>
      <c r="AR20" s="52"/>
      <c r="AS20" s="52"/>
      <c r="AT20" s="52">
        <v>11</v>
      </c>
      <c r="AU20" s="52"/>
      <c r="AV20" s="52"/>
      <c r="AW20" s="52"/>
    </row>
    <row r="21" spans="1:49" ht="19" customHeight="1" x14ac:dyDescent="0.4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1:49" ht="19" customHeight="1" x14ac:dyDescent="0.4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1:49" ht="19" customHeight="1" x14ac:dyDescent="0.4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1:49" ht="19" customHeight="1" x14ac:dyDescent="0.4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1:49" ht="19" customHeight="1" x14ac:dyDescent="0.4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1:49" ht="19" customHeight="1" x14ac:dyDescent="0.4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1:49" ht="19" customHeight="1" x14ac:dyDescent="0.45">
      <c r="A27" s="35">
        <v>1</v>
      </c>
    </row>
    <row r="28" spans="1:49" ht="19" customHeight="1" x14ac:dyDescent="0.45">
      <c r="A28" s="35">
        <v>2</v>
      </c>
      <c r="B28" s="53" t="s">
        <v>152</v>
      </c>
      <c r="C28" s="53"/>
      <c r="D28" s="53"/>
      <c r="E28" s="53"/>
      <c r="F28" s="53" t="s">
        <v>153</v>
      </c>
      <c r="G28" s="53"/>
      <c r="H28" s="53"/>
      <c r="I28" s="53"/>
      <c r="J28" s="53" t="s">
        <v>154</v>
      </c>
      <c r="K28" s="53"/>
      <c r="L28" s="53"/>
      <c r="M28" s="53"/>
      <c r="N28" s="53" t="s">
        <v>155</v>
      </c>
      <c r="O28" s="53"/>
      <c r="P28" s="53"/>
      <c r="Q28" s="53"/>
      <c r="R28" s="53" t="s">
        <v>156</v>
      </c>
      <c r="S28" s="53"/>
      <c r="T28" s="53"/>
      <c r="U28" s="53"/>
      <c r="V28" s="53" t="s">
        <v>157</v>
      </c>
      <c r="W28" s="53"/>
      <c r="X28" s="53"/>
      <c r="Y28" s="53"/>
      <c r="Z28" s="53" t="s">
        <v>158</v>
      </c>
      <c r="AA28" s="53"/>
      <c r="AB28" s="53"/>
      <c r="AC28" s="53"/>
      <c r="AD28" s="53" t="s">
        <v>159</v>
      </c>
      <c r="AE28" s="53"/>
      <c r="AF28" s="53"/>
      <c r="AG28" s="53"/>
      <c r="AH28" s="53" t="s">
        <v>160</v>
      </c>
      <c r="AI28" s="53"/>
      <c r="AJ28" s="53"/>
      <c r="AK28" s="53"/>
      <c r="AL28" s="53" t="s">
        <v>175</v>
      </c>
      <c r="AM28" s="53"/>
      <c r="AN28" s="53"/>
      <c r="AO28" s="53"/>
      <c r="AP28" s="53" t="s">
        <v>176</v>
      </c>
      <c r="AQ28" s="53"/>
      <c r="AR28" s="53"/>
      <c r="AS28" s="53"/>
      <c r="AT28" s="61" t="s">
        <v>180</v>
      </c>
      <c r="AU28" s="61"/>
      <c r="AV28" s="61"/>
      <c r="AW28" s="61"/>
    </row>
    <row r="29" spans="1:49" ht="19" customHeight="1" x14ac:dyDescent="0.45">
      <c r="A29" s="35">
        <v>3</v>
      </c>
      <c r="B29" s="54" t="s">
        <v>161</v>
      </c>
      <c r="C29" s="54"/>
      <c r="D29" s="54"/>
      <c r="E29" s="54"/>
      <c r="F29" s="54" t="s">
        <v>162</v>
      </c>
      <c r="G29" s="54"/>
      <c r="H29" s="54"/>
      <c r="I29" s="54"/>
      <c r="J29" s="54" t="s">
        <v>163</v>
      </c>
      <c r="K29" s="54"/>
      <c r="L29" s="54"/>
      <c r="M29" s="54"/>
      <c r="N29" s="54" t="s">
        <v>164</v>
      </c>
      <c r="O29" s="54"/>
      <c r="P29" s="54"/>
      <c r="Q29" s="54"/>
      <c r="R29" s="54" t="s">
        <v>165</v>
      </c>
      <c r="S29" s="54"/>
      <c r="T29" s="54"/>
      <c r="U29" s="54"/>
      <c r="V29" s="54" t="s">
        <v>166</v>
      </c>
      <c r="W29" s="54"/>
      <c r="X29" s="54"/>
      <c r="Y29" s="54"/>
      <c r="Z29" s="54" t="s">
        <v>167</v>
      </c>
      <c r="AA29" s="54"/>
      <c r="AB29" s="54"/>
      <c r="AC29" s="54"/>
      <c r="AD29" s="54" t="s">
        <v>168</v>
      </c>
      <c r="AE29" s="54"/>
      <c r="AF29" s="54"/>
      <c r="AG29" s="54"/>
      <c r="AH29" s="54" t="s">
        <v>169</v>
      </c>
      <c r="AI29" s="54"/>
      <c r="AJ29" s="54"/>
      <c r="AK29" s="54"/>
      <c r="AL29" s="55" t="s">
        <v>177</v>
      </c>
      <c r="AM29" s="56"/>
      <c r="AN29" s="56"/>
      <c r="AO29" s="57"/>
      <c r="AP29" s="55" t="s">
        <v>178</v>
      </c>
      <c r="AQ29" s="56"/>
      <c r="AR29" s="56"/>
      <c r="AS29" s="57"/>
      <c r="AT29" s="61" t="s">
        <v>181</v>
      </c>
      <c r="AU29" s="61"/>
      <c r="AV29" s="61"/>
      <c r="AW29" s="61"/>
    </row>
    <row r="30" spans="1:49" ht="19" customHeight="1" x14ac:dyDescent="0.45">
      <c r="A30" s="35">
        <v>4</v>
      </c>
      <c r="R30" s="37" t="s">
        <v>140</v>
      </c>
      <c r="S30" s="37" t="s">
        <v>140</v>
      </c>
      <c r="T30" s="37" t="s">
        <v>140</v>
      </c>
      <c r="U30" s="37" t="s">
        <v>140</v>
      </c>
      <c r="V30" s="37" t="s">
        <v>141</v>
      </c>
      <c r="W30" s="37" t="s">
        <v>141</v>
      </c>
      <c r="X30" s="37" t="s">
        <v>141</v>
      </c>
      <c r="Y30" s="37" t="s">
        <v>141</v>
      </c>
      <c r="AL30" s="55" t="s">
        <v>179</v>
      </c>
      <c r="AM30" s="56"/>
      <c r="AN30" s="56"/>
      <c r="AO30" s="57"/>
      <c r="AP30" s="60" t="s">
        <v>183</v>
      </c>
      <c r="AQ30" s="60"/>
      <c r="AR30" s="60"/>
      <c r="AS30" s="60"/>
      <c r="AT30" s="61" t="s">
        <v>182</v>
      </c>
      <c r="AU30" s="61"/>
      <c r="AV30" s="61"/>
      <c r="AW30" s="61"/>
    </row>
    <row r="31" spans="1:49" ht="19" customHeight="1" x14ac:dyDescent="0.45">
      <c r="A31" s="35">
        <v>5</v>
      </c>
      <c r="R31" s="44" t="s">
        <v>142</v>
      </c>
      <c r="S31" s="44" t="s">
        <v>143</v>
      </c>
      <c r="T31" s="44" t="s">
        <v>144</v>
      </c>
      <c r="U31" s="44" t="s">
        <v>145</v>
      </c>
      <c r="V31" s="44" t="s">
        <v>146</v>
      </c>
      <c r="W31" s="44" t="s">
        <v>147</v>
      </c>
      <c r="X31" s="44" t="s">
        <v>148</v>
      </c>
      <c r="Y31" s="44" t="s">
        <v>149</v>
      </c>
    </row>
    <row r="32" spans="1:49" ht="19" customHeight="1" x14ac:dyDescent="0.4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 t="s">
        <v>150</v>
      </c>
      <c r="S32" s="59"/>
      <c r="T32" s="59"/>
      <c r="U32" s="59"/>
      <c r="V32" s="59" t="s">
        <v>151</v>
      </c>
      <c r="W32" s="59"/>
      <c r="X32" s="59"/>
      <c r="Y32" s="59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</row>
    <row r="33" spans="2:49" ht="19" customHeight="1" x14ac:dyDescent="0.45">
      <c r="B33" s="58">
        <f>B11</f>
        <v>6</v>
      </c>
      <c r="C33" s="58"/>
      <c r="D33" s="58"/>
      <c r="E33" s="58"/>
      <c r="F33" s="58">
        <v>50</v>
      </c>
      <c r="G33" s="58"/>
      <c r="H33" s="58"/>
      <c r="I33" s="58"/>
      <c r="J33" s="58">
        <f t="shared" ref="J33" si="13">J11</f>
        <v>9</v>
      </c>
      <c r="K33" s="58"/>
      <c r="L33" s="58"/>
      <c r="M33" s="58"/>
      <c r="N33" s="58">
        <f t="shared" ref="N33" si="14">N11</f>
        <v>9</v>
      </c>
      <c r="O33" s="58"/>
      <c r="P33" s="58"/>
      <c r="Q33" s="58"/>
      <c r="R33" s="58">
        <f>R34*4</f>
        <v>24</v>
      </c>
      <c r="S33" s="58"/>
      <c r="T33" s="58"/>
      <c r="U33" s="58"/>
      <c r="V33" s="58">
        <f>V34*4</f>
        <v>16</v>
      </c>
      <c r="W33" s="58"/>
      <c r="X33" s="58"/>
      <c r="Y33" s="58"/>
      <c r="Z33" s="58">
        <f>Z11</f>
        <v>11</v>
      </c>
      <c r="AA33" s="58"/>
      <c r="AB33" s="58"/>
      <c r="AC33" s="58"/>
      <c r="AD33" s="58">
        <f t="shared" ref="AD33" si="15">AD11</f>
        <v>14</v>
      </c>
      <c r="AE33" s="58"/>
      <c r="AF33" s="58"/>
      <c r="AG33" s="58"/>
      <c r="AH33" s="58">
        <f t="shared" ref="AH33" si="16">AH11</f>
        <v>14</v>
      </c>
      <c r="AI33" s="58"/>
      <c r="AJ33" s="58"/>
      <c r="AK33" s="58"/>
      <c r="AL33" s="58">
        <v>10</v>
      </c>
      <c r="AM33" s="58"/>
      <c r="AN33" s="58"/>
      <c r="AO33" s="58"/>
      <c r="AP33" s="58">
        <v>10</v>
      </c>
      <c r="AQ33" s="58"/>
      <c r="AR33" s="58"/>
      <c r="AS33" s="58"/>
      <c r="AT33" s="58">
        <v>10</v>
      </c>
      <c r="AU33" s="58"/>
      <c r="AV33" s="58"/>
      <c r="AW33" s="58"/>
    </row>
    <row r="34" spans="2:49" ht="19" customHeight="1" x14ac:dyDescent="0.45">
      <c r="R34" s="43">
        <v>6</v>
      </c>
      <c r="S34" s="43">
        <v>6</v>
      </c>
      <c r="T34" s="43">
        <v>6</v>
      </c>
      <c r="U34" s="43">
        <v>6</v>
      </c>
      <c r="V34" s="43">
        <v>4</v>
      </c>
      <c r="W34" s="43">
        <v>4</v>
      </c>
      <c r="X34" s="43">
        <v>4</v>
      </c>
      <c r="Y34" s="43">
        <v>4</v>
      </c>
    </row>
  </sheetData>
  <mergeCells count="128">
    <mergeCell ref="AT33:AW33"/>
    <mergeCell ref="AP14:AS14"/>
    <mergeCell ref="AL12:AO12"/>
    <mergeCell ref="AT14:AW14"/>
    <mergeCell ref="V33:Y33"/>
    <mergeCell ref="Z33:AC33"/>
    <mergeCell ref="AD33:AG33"/>
    <mergeCell ref="AH33:AK33"/>
    <mergeCell ref="AL33:AO33"/>
    <mergeCell ref="AP33:AS33"/>
    <mergeCell ref="AD32:AG32"/>
    <mergeCell ref="AH32:AK32"/>
    <mergeCell ref="AL32:AO32"/>
    <mergeCell ref="AP32:AS32"/>
    <mergeCell ref="AT32:AW32"/>
    <mergeCell ref="B33:E33"/>
    <mergeCell ref="F33:I33"/>
    <mergeCell ref="J33:M33"/>
    <mergeCell ref="N33:Q33"/>
    <mergeCell ref="R33:U33"/>
    <mergeCell ref="AL30:AO30"/>
    <mergeCell ref="AP30:AS30"/>
    <mergeCell ref="AT30:AW30"/>
    <mergeCell ref="B32:E32"/>
    <mergeCell ref="F32:I32"/>
    <mergeCell ref="J32:M32"/>
    <mergeCell ref="N32:Q32"/>
    <mergeCell ref="R32:U32"/>
    <mergeCell ref="V32:Y32"/>
    <mergeCell ref="Z32:AC32"/>
    <mergeCell ref="Z29:AC29"/>
    <mergeCell ref="AD29:AG29"/>
    <mergeCell ref="AH29:AK29"/>
    <mergeCell ref="AL29:AO29"/>
    <mergeCell ref="AP29:AS29"/>
    <mergeCell ref="AT29:AW29"/>
    <mergeCell ref="B29:E29"/>
    <mergeCell ref="F29:I29"/>
    <mergeCell ref="J29:M29"/>
    <mergeCell ref="N29:Q29"/>
    <mergeCell ref="R29:U29"/>
    <mergeCell ref="V29:Y29"/>
    <mergeCell ref="Z28:AC28"/>
    <mergeCell ref="AD28:AG28"/>
    <mergeCell ref="AH28:AK28"/>
    <mergeCell ref="AL28:AO28"/>
    <mergeCell ref="AP28:AS28"/>
    <mergeCell ref="AT28:AW28"/>
    <mergeCell ref="AH20:AK26"/>
    <mergeCell ref="AL20:AO26"/>
    <mergeCell ref="AP20:AS26"/>
    <mergeCell ref="AT20:AW26"/>
    <mergeCell ref="B28:E28"/>
    <mergeCell ref="F28:I28"/>
    <mergeCell ref="J28:M28"/>
    <mergeCell ref="N28:Q28"/>
    <mergeCell ref="R28:U28"/>
    <mergeCell ref="V28:Y28"/>
    <mergeCell ref="AP16:AS16"/>
    <mergeCell ref="A20:A26"/>
    <mergeCell ref="B20:E26"/>
    <mergeCell ref="F20:I26"/>
    <mergeCell ref="J20:M26"/>
    <mergeCell ref="N20:Q26"/>
    <mergeCell ref="R20:U26"/>
    <mergeCell ref="V20:Y26"/>
    <mergeCell ref="Z20:AC26"/>
    <mergeCell ref="AD20:AG26"/>
    <mergeCell ref="V16:Y16"/>
    <mergeCell ref="Z16:AC16"/>
    <mergeCell ref="AD16:AG16"/>
    <mergeCell ref="AH16:AK16"/>
    <mergeCell ref="AT12:AW12"/>
    <mergeCell ref="A13:A14"/>
    <mergeCell ref="AP13:AS13"/>
    <mergeCell ref="AT13:AW13"/>
    <mergeCell ref="B16:E16"/>
    <mergeCell ref="F16:I16"/>
    <mergeCell ref="J16:M16"/>
    <mergeCell ref="N16:Q16"/>
    <mergeCell ref="R16:U16"/>
    <mergeCell ref="V12:Y12"/>
    <mergeCell ref="Z12:AC12"/>
    <mergeCell ref="AD12:AG12"/>
    <mergeCell ref="AH12:AK12"/>
    <mergeCell ref="AP11:AS11"/>
    <mergeCell ref="AP12:AS12"/>
    <mergeCell ref="AD11:AG11"/>
    <mergeCell ref="AH11:AK11"/>
    <mergeCell ref="AL11:AO11"/>
    <mergeCell ref="AT11:AW11"/>
    <mergeCell ref="B12:E12"/>
    <mergeCell ref="F12:I12"/>
    <mergeCell ref="J12:M12"/>
    <mergeCell ref="N12:Q12"/>
    <mergeCell ref="R12:U12"/>
    <mergeCell ref="AL3:AO9"/>
    <mergeCell ref="AP3:AS9"/>
    <mergeCell ref="AT3:AW9"/>
    <mergeCell ref="B11:E11"/>
    <mergeCell ref="F11:I11"/>
    <mergeCell ref="J11:M11"/>
    <mergeCell ref="N11:Q11"/>
    <mergeCell ref="R11:U11"/>
    <mergeCell ref="V11:Y11"/>
    <mergeCell ref="Z11:AC11"/>
    <mergeCell ref="AT2:AW2"/>
    <mergeCell ref="B3:E9"/>
    <mergeCell ref="F3:I9"/>
    <mergeCell ref="J3:M9"/>
    <mergeCell ref="N3:Q9"/>
    <mergeCell ref="R3:U9"/>
    <mergeCell ref="V3:Y9"/>
    <mergeCell ref="Z3:AC9"/>
    <mergeCell ref="AD3:AG9"/>
    <mergeCell ref="AH3:AK9"/>
    <mergeCell ref="V2:Y2"/>
    <mergeCell ref="Z2:AC2"/>
    <mergeCell ref="AD2:AG2"/>
    <mergeCell ref="AH2:AK2"/>
    <mergeCell ref="AL2:AO2"/>
    <mergeCell ref="AP2:AS2"/>
    <mergeCell ref="A2:A9"/>
    <mergeCell ref="B2:E2"/>
    <mergeCell ref="F2:I2"/>
    <mergeCell ref="J2:M2"/>
    <mergeCell ref="N2:Q2"/>
    <mergeCell ref="R2:U2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9BF3-5C6D-4E06-8582-CC3ACBC749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DataFake</vt:lpstr>
      <vt:lpstr>chủ đề</vt:lpstr>
      <vt:lpstr>chủ đề 10</vt:lpstr>
      <vt:lpstr>chủ đề 10-2</vt:lpstr>
      <vt:lpstr>Gạo BHX</vt:lpstr>
      <vt:lpstr>GUI</vt:lpstr>
      <vt:lpstr>GUI2</vt:lpstr>
      <vt:lpstr>GUI2 (2)</vt:lpstr>
      <vt:lpstr>Sheet3</vt:lpstr>
      <vt:lpstr>GUI3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Wolf</dc:creator>
  <cp:lastModifiedBy>Trung Huỳnh Lưu</cp:lastModifiedBy>
  <dcterms:created xsi:type="dcterms:W3CDTF">2022-04-28T12:35:08Z</dcterms:created>
  <dcterms:modified xsi:type="dcterms:W3CDTF">2024-06-21T23:28:00Z</dcterms:modified>
</cp:coreProperties>
</file>