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garlandfoodcorp-my.sharepoint.com/personal/astepien_garlandfood_net/Documents/03. S&amp;OP/2025/11. S&amp;OP10/To be filled/"/>
    </mc:Choice>
  </mc:AlternateContent>
  <xr:revisionPtr revIDLastSave="13254" documentId="13_ncr:1_{91B27F3A-6ED3-4620-8282-ACC68F1E926C}" xr6:coauthVersionLast="47" xr6:coauthVersionMax="47" xr10:uidLastSave="{C881D24C-69EA-4337-8C3D-3C147E4B5FD5}"/>
  <bookViews>
    <workbookView xWindow="-120" yWindow="-120" windowWidth="29040" windowHeight="15720" activeTab="1" xr2:uid="{00000000-000D-0000-FFFF-FFFF00000000}"/>
  </bookViews>
  <sheets>
    <sheet name="Summary" sheetId="44" r:id="rId1"/>
    <sheet name="New Business AS" sheetId="105" r:id="rId2"/>
  </sheets>
  <definedNames>
    <definedName name="_xlnm._FilterDatabase" localSheetId="1" hidden="1">'New Business AS'!$V$7:$W$216</definedName>
    <definedName name="_xlnm._FilterDatabase" localSheetId="0" hidden="1">Summary!$D$7:$X$218</definedName>
    <definedName name="AS2DocOpenMode" hidden="1">"AS2DocumentEdit"</definedName>
    <definedName name="_xlnm.Print_Area" localSheetId="0">Summary!$B$1:$X$215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17" i="105" l="1"/>
  <c r="W216" i="105"/>
  <c r="W215" i="105"/>
  <c r="W214" i="105"/>
  <c r="W213" i="105"/>
  <c r="W212" i="105"/>
  <c r="W211" i="105"/>
  <c r="W210" i="105"/>
  <c r="W209" i="105"/>
  <c r="W208" i="105"/>
  <c r="W207" i="105"/>
  <c r="W206" i="105"/>
  <c r="W205" i="105"/>
  <c r="W204" i="105"/>
  <c r="W203" i="105"/>
  <c r="W202" i="105"/>
  <c r="W201" i="105"/>
  <c r="W200" i="105"/>
  <c r="W199" i="105"/>
  <c r="W198" i="105"/>
  <c r="W197" i="105"/>
  <c r="W196" i="105"/>
  <c r="W195" i="105"/>
  <c r="W194" i="105"/>
  <c r="W193" i="105"/>
  <c r="W192" i="105"/>
  <c r="W191" i="105"/>
  <c r="W190" i="105"/>
  <c r="W189" i="105"/>
  <c r="W188" i="105"/>
  <c r="W187" i="105"/>
  <c r="W186" i="105"/>
  <c r="S216" i="44"/>
  <c r="R216" i="44"/>
  <c r="Q216" i="44"/>
  <c r="P216" i="44"/>
  <c r="O216" i="44"/>
  <c r="N216" i="44"/>
  <c r="M216" i="44"/>
  <c r="L216" i="44"/>
  <c r="K216" i="44"/>
  <c r="J216" i="44"/>
  <c r="I216" i="44"/>
  <c r="H216" i="44"/>
  <c r="S215" i="44"/>
  <c r="R215" i="44"/>
  <c r="Q215" i="44"/>
  <c r="P215" i="44"/>
  <c r="O215" i="44"/>
  <c r="N215" i="44"/>
  <c r="M215" i="44"/>
  <c r="L215" i="44"/>
  <c r="K215" i="44"/>
  <c r="J215" i="44"/>
  <c r="I215" i="44"/>
  <c r="H215" i="44"/>
  <c r="S214" i="44"/>
  <c r="R214" i="44"/>
  <c r="Q214" i="44"/>
  <c r="P214" i="44"/>
  <c r="O214" i="44"/>
  <c r="N214" i="44"/>
  <c r="M214" i="44"/>
  <c r="L214" i="44"/>
  <c r="K214" i="44"/>
  <c r="J214" i="44"/>
  <c r="I214" i="44"/>
  <c r="H214" i="44"/>
  <c r="S213" i="44"/>
  <c r="R213" i="44"/>
  <c r="Q213" i="44"/>
  <c r="P213" i="44"/>
  <c r="O213" i="44"/>
  <c r="N213" i="44"/>
  <c r="M213" i="44"/>
  <c r="L213" i="44"/>
  <c r="K213" i="44"/>
  <c r="J213" i="44"/>
  <c r="I213" i="44"/>
  <c r="H213" i="44"/>
  <c r="S212" i="44"/>
  <c r="R212" i="44"/>
  <c r="Q212" i="44"/>
  <c r="P212" i="44"/>
  <c r="O212" i="44"/>
  <c r="N212" i="44"/>
  <c r="M212" i="44"/>
  <c r="L212" i="44"/>
  <c r="K212" i="44"/>
  <c r="J212" i="44"/>
  <c r="I212" i="44"/>
  <c r="H212" i="44"/>
  <c r="S211" i="44"/>
  <c r="R211" i="44"/>
  <c r="Q211" i="44"/>
  <c r="P211" i="44"/>
  <c r="O211" i="44"/>
  <c r="N211" i="44"/>
  <c r="M211" i="44"/>
  <c r="L211" i="44"/>
  <c r="K211" i="44"/>
  <c r="J211" i="44"/>
  <c r="I211" i="44"/>
  <c r="H211" i="44"/>
  <c r="S210" i="44"/>
  <c r="R210" i="44"/>
  <c r="Q210" i="44"/>
  <c r="P210" i="44"/>
  <c r="O210" i="44"/>
  <c r="N210" i="44"/>
  <c r="M210" i="44"/>
  <c r="L210" i="44"/>
  <c r="K210" i="44"/>
  <c r="J210" i="44"/>
  <c r="I210" i="44"/>
  <c r="H210" i="44"/>
  <c r="S209" i="44"/>
  <c r="R209" i="44"/>
  <c r="Q209" i="44"/>
  <c r="P209" i="44"/>
  <c r="O209" i="44"/>
  <c r="N209" i="44"/>
  <c r="M209" i="44"/>
  <c r="L209" i="44"/>
  <c r="K209" i="44"/>
  <c r="J209" i="44"/>
  <c r="I209" i="44"/>
  <c r="H209" i="44"/>
  <c r="S208" i="44"/>
  <c r="R208" i="44"/>
  <c r="Q208" i="44"/>
  <c r="P208" i="44"/>
  <c r="O208" i="44"/>
  <c r="N208" i="44"/>
  <c r="M208" i="44"/>
  <c r="L208" i="44"/>
  <c r="K208" i="44"/>
  <c r="J208" i="44"/>
  <c r="I208" i="44"/>
  <c r="H208" i="44"/>
  <c r="S207" i="44"/>
  <c r="R207" i="44"/>
  <c r="Q207" i="44"/>
  <c r="P207" i="44"/>
  <c r="O207" i="44"/>
  <c r="N207" i="44"/>
  <c r="M207" i="44"/>
  <c r="L207" i="44"/>
  <c r="K207" i="44"/>
  <c r="J207" i="44"/>
  <c r="I207" i="44"/>
  <c r="H207" i="44"/>
  <c r="S206" i="44"/>
  <c r="R206" i="44"/>
  <c r="Q206" i="44"/>
  <c r="P206" i="44"/>
  <c r="O206" i="44"/>
  <c r="N206" i="44"/>
  <c r="M206" i="44"/>
  <c r="L206" i="44"/>
  <c r="K206" i="44"/>
  <c r="J206" i="44"/>
  <c r="I206" i="44"/>
  <c r="H206" i="44"/>
  <c r="S205" i="44"/>
  <c r="R205" i="44"/>
  <c r="Q205" i="44"/>
  <c r="P205" i="44"/>
  <c r="O205" i="44"/>
  <c r="N205" i="44"/>
  <c r="M205" i="44"/>
  <c r="L205" i="44"/>
  <c r="K205" i="44"/>
  <c r="J205" i="44"/>
  <c r="I205" i="44"/>
  <c r="H205" i="44"/>
  <c r="S204" i="44"/>
  <c r="R204" i="44"/>
  <c r="Q204" i="44"/>
  <c r="P204" i="44"/>
  <c r="O204" i="44"/>
  <c r="N204" i="44"/>
  <c r="M204" i="44"/>
  <c r="L204" i="44"/>
  <c r="K204" i="44"/>
  <c r="J204" i="44"/>
  <c r="I204" i="44"/>
  <c r="H204" i="44"/>
  <c r="S203" i="44"/>
  <c r="R203" i="44"/>
  <c r="Q203" i="44"/>
  <c r="P203" i="44"/>
  <c r="O203" i="44"/>
  <c r="N203" i="44"/>
  <c r="M203" i="44"/>
  <c r="L203" i="44"/>
  <c r="K203" i="44"/>
  <c r="J203" i="44"/>
  <c r="I203" i="44"/>
  <c r="H203" i="44"/>
  <c r="S202" i="44"/>
  <c r="R202" i="44"/>
  <c r="Q202" i="44"/>
  <c r="P202" i="44"/>
  <c r="O202" i="44"/>
  <c r="N202" i="44"/>
  <c r="M202" i="44"/>
  <c r="L202" i="44"/>
  <c r="K202" i="44"/>
  <c r="J202" i="44"/>
  <c r="I202" i="44"/>
  <c r="H202" i="44"/>
  <c r="S201" i="44"/>
  <c r="R201" i="44"/>
  <c r="Q201" i="44"/>
  <c r="P201" i="44"/>
  <c r="O201" i="44"/>
  <c r="N201" i="44"/>
  <c r="M201" i="44"/>
  <c r="L201" i="44"/>
  <c r="K201" i="44"/>
  <c r="J201" i="44"/>
  <c r="I201" i="44"/>
  <c r="H201" i="44"/>
  <c r="S200" i="44"/>
  <c r="R200" i="44"/>
  <c r="Q200" i="44"/>
  <c r="P200" i="44"/>
  <c r="O200" i="44"/>
  <c r="N200" i="44"/>
  <c r="M200" i="44"/>
  <c r="L200" i="44"/>
  <c r="K200" i="44"/>
  <c r="J200" i="44"/>
  <c r="I200" i="44"/>
  <c r="H200" i="44"/>
  <c r="S199" i="44"/>
  <c r="R199" i="44"/>
  <c r="Q199" i="44"/>
  <c r="P199" i="44"/>
  <c r="O199" i="44"/>
  <c r="N199" i="44"/>
  <c r="M199" i="44"/>
  <c r="L199" i="44"/>
  <c r="K199" i="44"/>
  <c r="J199" i="44"/>
  <c r="I199" i="44"/>
  <c r="H199" i="44"/>
  <c r="S198" i="44"/>
  <c r="R198" i="44"/>
  <c r="Q198" i="44"/>
  <c r="P198" i="44"/>
  <c r="O198" i="44"/>
  <c r="N198" i="44"/>
  <c r="M198" i="44"/>
  <c r="L198" i="44"/>
  <c r="K198" i="44"/>
  <c r="J198" i="44"/>
  <c r="I198" i="44"/>
  <c r="H198" i="44"/>
  <c r="S197" i="44"/>
  <c r="R197" i="44"/>
  <c r="Q197" i="44"/>
  <c r="P197" i="44"/>
  <c r="O197" i="44"/>
  <c r="N197" i="44"/>
  <c r="M197" i="44"/>
  <c r="L197" i="44"/>
  <c r="K197" i="44"/>
  <c r="J197" i="44"/>
  <c r="I197" i="44"/>
  <c r="H197" i="44"/>
  <c r="S196" i="44"/>
  <c r="R196" i="44"/>
  <c r="Q196" i="44"/>
  <c r="P196" i="44"/>
  <c r="O196" i="44"/>
  <c r="N196" i="44"/>
  <c r="M196" i="44"/>
  <c r="L196" i="44"/>
  <c r="K196" i="44"/>
  <c r="J196" i="44"/>
  <c r="I196" i="44"/>
  <c r="H196" i="44"/>
  <c r="S195" i="44"/>
  <c r="R195" i="44"/>
  <c r="Q195" i="44"/>
  <c r="P195" i="44"/>
  <c r="O195" i="44"/>
  <c r="N195" i="44"/>
  <c r="M195" i="44"/>
  <c r="L195" i="44"/>
  <c r="K195" i="44"/>
  <c r="J195" i="44"/>
  <c r="I195" i="44"/>
  <c r="H195" i="44"/>
  <c r="S194" i="44"/>
  <c r="R194" i="44"/>
  <c r="Q194" i="44"/>
  <c r="P194" i="44"/>
  <c r="O194" i="44"/>
  <c r="N194" i="44"/>
  <c r="M194" i="44"/>
  <c r="L194" i="44"/>
  <c r="K194" i="44"/>
  <c r="J194" i="44"/>
  <c r="I194" i="44"/>
  <c r="H194" i="44"/>
  <c r="S193" i="44"/>
  <c r="R193" i="44"/>
  <c r="Q193" i="44"/>
  <c r="P193" i="44"/>
  <c r="O193" i="44"/>
  <c r="N193" i="44"/>
  <c r="M193" i="44"/>
  <c r="L193" i="44"/>
  <c r="K193" i="44"/>
  <c r="J193" i="44"/>
  <c r="I193" i="44"/>
  <c r="H193" i="44"/>
  <c r="S192" i="44"/>
  <c r="R192" i="44"/>
  <c r="Q192" i="44"/>
  <c r="P192" i="44"/>
  <c r="O192" i="44"/>
  <c r="N192" i="44"/>
  <c r="M192" i="44"/>
  <c r="L192" i="44"/>
  <c r="K192" i="44"/>
  <c r="J192" i="44"/>
  <c r="I192" i="44"/>
  <c r="H192" i="44"/>
  <c r="S191" i="44"/>
  <c r="R191" i="44"/>
  <c r="Q191" i="44"/>
  <c r="P191" i="44"/>
  <c r="O191" i="44"/>
  <c r="N191" i="44"/>
  <c r="M191" i="44"/>
  <c r="L191" i="44"/>
  <c r="K191" i="44"/>
  <c r="J191" i="44"/>
  <c r="I191" i="44"/>
  <c r="H191" i="44"/>
  <c r="S190" i="44"/>
  <c r="R190" i="44"/>
  <c r="Q190" i="44"/>
  <c r="P190" i="44"/>
  <c r="O190" i="44"/>
  <c r="N190" i="44"/>
  <c r="M190" i="44"/>
  <c r="L190" i="44"/>
  <c r="K190" i="44"/>
  <c r="J190" i="44"/>
  <c r="I190" i="44"/>
  <c r="H190" i="44"/>
  <c r="S189" i="44"/>
  <c r="R189" i="44"/>
  <c r="Q189" i="44"/>
  <c r="P189" i="44"/>
  <c r="O189" i="44"/>
  <c r="N189" i="44"/>
  <c r="M189" i="44"/>
  <c r="L189" i="44"/>
  <c r="K189" i="44"/>
  <c r="J189" i="44"/>
  <c r="I189" i="44"/>
  <c r="H189" i="44"/>
  <c r="S188" i="44"/>
  <c r="R188" i="44"/>
  <c r="Q188" i="44"/>
  <c r="P188" i="44"/>
  <c r="O188" i="44"/>
  <c r="N188" i="44"/>
  <c r="M188" i="44"/>
  <c r="L188" i="44"/>
  <c r="K188" i="44"/>
  <c r="J188" i="44"/>
  <c r="I188" i="44"/>
  <c r="H188" i="44"/>
  <c r="S187" i="44"/>
  <c r="R187" i="44"/>
  <c r="Q187" i="44"/>
  <c r="P187" i="44"/>
  <c r="O187" i="44"/>
  <c r="N187" i="44"/>
  <c r="M187" i="44"/>
  <c r="L187" i="44"/>
  <c r="K187" i="44"/>
  <c r="J187" i="44"/>
  <c r="I187" i="44"/>
  <c r="H187" i="44"/>
  <c r="S186" i="44"/>
  <c r="R186" i="44"/>
  <c r="Q186" i="44"/>
  <c r="P186" i="44"/>
  <c r="O186" i="44"/>
  <c r="N186" i="44"/>
  <c r="M186" i="44"/>
  <c r="L186" i="44"/>
  <c r="K186" i="44"/>
  <c r="J186" i="44"/>
  <c r="I186" i="44"/>
  <c r="H186" i="44"/>
  <c r="S185" i="44"/>
  <c r="R185" i="44"/>
  <c r="Q185" i="44"/>
  <c r="P185" i="44"/>
  <c r="O185" i="44"/>
  <c r="N185" i="44"/>
  <c r="M185" i="44"/>
  <c r="L185" i="44"/>
  <c r="K185" i="44"/>
  <c r="J185" i="44"/>
  <c r="I185" i="44"/>
  <c r="H185" i="44"/>
  <c r="S184" i="44"/>
  <c r="R184" i="44"/>
  <c r="Q184" i="44"/>
  <c r="P184" i="44"/>
  <c r="O184" i="44"/>
  <c r="N184" i="44"/>
  <c r="M184" i="44"/>
  <c r="L184" i="44"/>
  <c r="K184" i="44"/>
  <c r="J184" i="44"/>
  <c r="I184" i="44"/>
  <c r="H184" i="44"/>
  <c r="S183" i="44"/>
  <c r="R183" i="44"/>
  <c r="Q183" i="44"/>
  <c r="P183" i="44"/>
  <c r="O183" i="44"/>
  <c r="N183" i="44"/>
  <c r="M183" i="44"/>
  <c r="L183" i="44"/>
  <c r="K183" i="44"/>
  <c r="J183" i="44"/>
  <c r="I183" i="44"/>
  <c r="H183" i="44"/>
  <c r="S182" i="44"/>
  <c r="R182" i="44"/>
  <c r="Q182" i="44"/>
  <c r="P182" i="44"/>
  <c r="O182" i="44"/>
  <c r="N182" i="44"/>
  <c r="M182" i="44"/>
  <c r="L182" i="44"/>
  <c r="K182" i="44"/>
  <c r="J182" i="44"/>
  <c r="I182" i="44"/>
  <c r="H182" i="44"/>
  <c r="S181" i="44"/>
  <c r="R181" i="44"/>
  <c r="Q181" i="44"/>
  <c r="P181" i="44"/>
  <c r="O181" i="44"/>
  <c r="N181" i="44"/>
  <c r="M181" i="44"/>
  <c r="L181" i="44"/>
  <c r="K181" i="44"/>
  <c r="J181" i="44"/>
  <c r="I181" i="44"/>
  <c r="H181" i="44"/>
  <c r="S180" i="44"/>
  <c r="R180" i="44"/>
  <c r="Q180" i="44"/>
  <c r="P180" i="44"/>
  <c r="O180" i="44"/>
  <c r="N180" i="44"/>
  <c r="M180" i="44"/>
  <c r="L180" i="44"/>
  <c r="K180" i="44"/>
  <c r="J180" i="44"/>
  <c r="I180" i="44"/>
  <c r="H180" i="44"/>
  <c r="S179" i="44"/>
  <c r="R179" i="44"/>
  <c r="Q179" i="44"/>
  <c r="P179" i="44"/>
  <c r="O179" i="44"/>
  <c r="N179" i="44"/>
  <c r="M179" i="44"/>
  <c r="L179" i="44"/>
  <c r="K179" i="44"/>
  <c r="J179" i="44"/>
  <c r="I179" i="44"/>
  <c r="H179" i="44"/>
  <c r="S178" i="44"/>
  <c r="R178" i="44"/>
  <c r="Q178" i="44"/>
  <c r="P178" i="44"/>
  <c r="O178" i="44"/>
  <c r="N178" i="44"/>
  <c r="M178" i="44"/>
  <c r="L178" i="44"/>
  <c r="K178" i="44"/>
  <c r="J178" i="44"/>
  <c r="I178" i="44"/>
  <c r="H178" i="44"/>
  <c r="S177" i="44"/>
  <c r="R177" i="44"/>
  <c r="Q177" i="44"/>
  <c r="P177" i="44"/>
  <c r="O177" i="44"/>
  <c r="N177" i="44"/>
  <c r="M177" i="44"/>
  <c r="L177" i="44"/>
  <c r="K177" i="44"/>
  <c r="J177" i="44"/>
  <c r="I177" i="44"/>
  <c r="H177" i="44"/>
  <c r="S176" i="44"/>
  <c r="R176" i="44"/>
  <c r="Q176" i="44"/>
  <c r="P176" i="44"/>
  <c r="O176" i="44"/>
  <c r="N176" i="44"/>
  <c r="M176" i="44"/>
  <c r="L176" i="44"/>
  <c r="K176" i="44"/>
  <c r="J176" i="44"/>
  <c r="I176" i="44"/>
  <c r="H176" i="44"/>
  <c r="S175" i="44"/>
  <c r="R175" i="44"/>
  <c r="Q175" i="44"/>
  <c r="P175" i="44"/>
  <c r="O175" i="44"/>
  <c r="N175" i="44"/>
  <c r="M175" i="44"/>
  <c r="L175" i="44"/>
  <c r="K175" i="44"/>
  <c r="J175" i="44"/>
  <c r="I175" i="44"/>
  <c r="H175" i="44"/>
  <c r="S174" i="44"/>
  <c r="R174" i="44"/>
  <c r="Q174" i="44"/>
  <c r="P174" i="44"/>
  <c r="O174" i="44"/>
  <c r="N174" i="44"/>
  <c r="M174" i="44"/>
  <c r="L174" i="44"/>
  <c r="K174" i="44"/>
  <c r="J174" i="44"/>
  <c r="I174" i="44"/>
  <c r="H174" i="44"/>
  <c r="S173" i="44"/>
  <c r="R173" i="44"/>
  <c r="Q173" i="44"/>
  <c r="P173" i="44"/>
  <c r="O173" i="44"/>
  <c r="N173" i="44"/>
  <c r="M173" i="44"/>
  <c r="L173" i="44"/>
  <c r="K173" i="44"/>
  <c r="J173" i="44"/>
  <c r="I173" i="44"/>
  <c r="H173" i="44"/>
  <c r="S172" i="44"/>
  <c r="R172" i="44"/>
  <c r="Q172" i="44"/>
  <c r="P172" i="44"/>
  <c r="O172" i="44"/>
  <c r="N172" i="44"/>
  <c r="M172" i="44"/>
  <c r="L172" i="44"/>
  <c r="K172" i="44"/>
  <c r="J172" i="44"/>
  <c r="I172" i="44"/>
  <c r="H172" i="44"/>
  <c r="S171" i="44"/>
  <c r="R171" i="44"/>
  <c r="Q171" i="44"/>
  <c r="P171" i="44"/>
  <c r="O171" i="44"/>
  <c r="N171" i="44"/>
  <c r="M171" i="44"/>
  <c r="L171" i="44"/>
  <c r="K171" i="44"/>
  <c r="J171" i="44"/>
  <c r="I171" i="44"/>
  <c r="H171" i="44"/>
  <c r="S170" i="44"/>
  <c r="R170" i="44"/>
  <c r="Q170" i="44"/>
  <c r="P170" i="44"/>
  <c r="O170" i="44"/>
  <c r="N170" i="44"/>
  <c r="M170" i="44"/>
  <c r="L170" i="44"/>
  <c r="K170" i="44"/>
  <c r="J170" i="44"/>
  <c r="I170" i="44"/>
  <c r="H170" i="44"/>
  <c r="S169" i="44"/>
  <c r="R169" i="44"/>
  <c r="Q169" i="44"/>
  <c r="P169" i="44"/>
  <c r="O169" i="44"/>
  <c r="N169" i="44"/>
  <c r="M169" i="44"/>
  <c r="L169" i="44"/>
  <c r="K169" i="44"/>
  <c r="J169" i="44"/>
  <c r="I169" i="44"/>
  <c r="H169" i="44"/>
  <c r="S168" i="44"/>
  <c r="R168" i="44"/>
  <c r="Q168" i="44"/>
  <c r="P168" i="44"/>
  <c r="O168" i="44"/>
  <c r="N168" i="44"/>
  <c r="M168" i="44"/>
  <c r="L168" i="44"/>
  <c r="K168" i="44"/>
  <c r="J168" i="44"/>
  <c r="I168" i="44"/>
  <c r="H168" i="44"/>
  <c r="S167" i="44"/>
  <c r="R167" i="44"/>
  <c r="Q167" i="44"/>
  <c r="P167" i="44"/>
  <c r="O167" i="44"/>
  <c r="N167" i="44"/>
  <c r="M167" i="44"/>
  <c r="L167" i="44"/>
  <c r="K167" i="44"/>
  <c r="J167" i="44"/>
  <c r="I167" i="44"/>
  <c r="H167" i="44"/>
  <c r="S166" i="44"/>
  <c r="R166" i="44"/>
  <c r="Q166" i="44"/>
  <c r="P166" i="44"/>
  <c r="O166" i="44"/>
  <c r="N166" i="44"/>
  <c r="M166" i="44"/>
  <c r="L166" i="44"/>
  <c r="K166" i="44"/>
  <c r="J166" i="44"/>
  <c r="I166" i="44"/>
  <c r="H166" i="44"/>
  <c r="S165" i="44"/>
  <c r="R165" i="44"/>
  <c r="Q165" i="44"/>
  <c r="P165" i="44"/>
  <c r="O165" i="44"/>
  <c r="N165" i="44"/>
  <c r="M165" i="44"/>
  <c r="L165" i="44"/>
  <c r="K165" i="44"/>
  <c r="J165" i="44"/>
  <c r="I165" i="44"/>
  <c r="H165" i="44"/>
  <c r="S164" i="44"/>
  <c r="R164" i="44"/>
  <c r="Q164" i="44"/>
  <c r="P164" i="44"/>
  <c r="O164" i="44"/>
  <c r="N164" i="44"/>
  <c r="M164" i="44"/>
  <c r="L164" i="44"/>
  <c r="K164" i="44"/>
  <c r="J164" i="44"/>
  <c r="I164" i="44"/>
  <c r="H164" i="44"/>
  <c r="S163" i="44"/>
  <c r="R163" i="44"/>
  <c r="Q163" i="44"/>
  <c r="P163" i="44"/>
  <c r="O163" i="44"/>
  <c r="N163" i="44"/>
  <c r="M163" i="44"/>
  <c r="L163" i="44"/>
  <c r="K163" i="44"/>
  <c r="J163" i="44"/>
  <c r="I163" i="44"/>
  <c r="H163" i="44"/>
  <c r="S162" i="44"/>
  <c r="R162" i="44"/>
  <c r="Q162" i="44"/>
  <c r="P162" i="44"/>
  <c r="O162" i="44"/>
  <c r="N162" i="44"/>
  <c r="M162" i="44"/>
  <c r="L162" i="44"/>
  <c r="K162" i="44"/>
  <c r="J162" i="44"/>
  <c r="I162" i="44"/>
  <c r="H162" i="44"/>
  <c r="S161" i="44"/>
  <c r="R161" i="44"/>
  <c r="Q161" i="44"/>
  <c r="P161" i="44"/>
  <c r="O161" i="44"/>
  <c r="N161" i="44"/>
  <c r="M161" i="44"/>
  <c r="L161" i="44"/>
  <c r="K161" i="44"/>
  <c r="J161" i="44"/>
  <c r="I161" i="44"/>
  <c r="H161" i="44"/>
  <c r="S160" i="44"/>
  <c r="R160" i="44"/>
  <c r="Q160" i="44"/>
  <c r="P160" i="44"/>
  <c r="O160" i="44"/>
  <c r="N160" i="44"/>
  <c r="M160" i="44"/>
  <c r="L160" i="44"/>
  <c r="K160" i="44"/>
  <c r="J160" i="44"/>
  <c r="I160" i="44"/>
  <c r="H160" i="44"/>
  <c r="S159" i="44"/>
  <c r="R159" i="44"/>
  <c r="Q159" i="44"/>
  <c r="P159" i="44"/>
  <c r="O159" i="44"/>
  <c r="N159" i="44"/>
  <c r="M159" i="44"/>
  <c r="L159" i="44"/>
  <c r="K159" i="44"/>
  <c r="J159" i="44"/>
  <c r="I159" i="44"/>
  <c r="H159" i="44"/>
  <c r="S158" i="44"/>
  <c r="R158" i="44"/>
  <c r="Q158" i="44"/>
  <c r="P158" i="44"/>
  <c r="O158" i="44"/>
  <c r="N158" i="44"/>
  <c r="M158" i="44"/>
  <c r="L158" i="44"/>
  <c r="K158" i="44"/>
  <c r="J158" i="44"/>
  <c r="I158" i="44"/>
  <c r="H158" i="44"/>
  <c r="S157" i="44"/>
  <c r="R157" i="44"/>
  <c r="Q157" i="44"/>
  <c r="P157" i="44"/>
  <c r="O157" i="44"/>
  <c r="N157" i="44"/>
  <c r="M157" i="44"/>
  <c r="L157" i="44"/>
  <c r="K157" i="44"/>
  <c r="J157" i="44"/>
  <c r="I157" i="44"/>
  <c r="H157" i="44"/>
  <c r="S156" i="44"/>
  <c r="R156" i="44"/>
  <c r="Q156" i="44"/>
  <c r="P156" i="44"/>
  <c r="O156" i="44"/>
  <c r="N156" i="44"/>
  <c r="M156" i="44"/>
  <c r="L156" i="44"/>
  <c r="K156" i="44"/>
  <c r="J156" i="44"/>
  <c r="I156" i="44"/>
  <c r="H156" i="44"/>
  <c r="S155" i="44"/>
  <c r="R155" i="44"/>
  <c r="Q155" i="44"/>
  <c r="P155" i="44"/>
  <c r="O155" i="44"/>
  <c r="N155" i="44"/>
  <c r="M155" i="44"/>
  <c r="L155" i="44"/>
  <c r="K155" i="44"/>
  <c r="J155" i="44"/>
  <c r="I155" i="44"/>
  <c r="H155" i="44"/>
  <c r="S154" i="44"/>
  <c r="R154" i="44"/>
  <c r="Q154" i="44"/>
  <c r="P154" i="44"/>
  <c r="O154" i="44"/>
  <c r="N154" i="44"/>
  <c r="M154" i="44"/>
  <c r="L154" i="44"/>
  <c r="K154" i="44"/>
  <c r="J154" i="44"/>
  <c r="I154" i="44"/>
  <c r="H154" i="44"/>
  <c r="S153" i="44"/>
  <c r="R153" i="44"/>
  <c r="Q153" i="44"/>
  <c r="P153" i="44"/>
  <c r="O153" i="44"/>
  <c r="N153" i="44"/>
  <c r="M153" i="44"/>
  <c r="L153" i="44"/>
  <c r="K153" i="44"/>
  <c r="J153" i="44"/>
  <c r="I153" i="44"/>
  <c r="H153" i="44"/>
  <c r="S152" i="44"/>
  <c r="R152" i="44"/>
  <c r="Q152" i="44"/>
  <c r="P152" i="44"/>
  <c r="O152" i="44"/>
  <c r="N152" i="44"/>
  <c r="M152" i="44"/>
  <c r="L152" i="44"/>
  <c r="K152" i="44"/>
  <c r="J152" i="44"/>
  <c r="I152" i="44"/>
  <c r="H152" i="44"/>
  <c r="S151" i="44"/>
  <c r="R151" i="44"/>
  <c r="Q151" i="44"/>
  <c r="P151" i="44"/>
  <c r="O151" i="44"/>
  <c r="N151" i="44"/>
  <c r="M151" i="44"/>
  <c r="L151" i="44"/>
  <c r="K151" i="44"/>
  <c r="J151" i="44"/>
  <c r="I151" i="44"/>
  <c r="H151" i="44"/>
  <c r="S150" i="44"/>
  <c r="R150" i="44"/>
  <c r="Q150" i="44"/>
  <c r="P150" i="44"/>
  <c r="O150" i="44"/>
  <c r="N150" i="44"/>
  <c r="M150" i="44"/>
  <c r="L150" i="44"/>
  <c r="K150" i="44"/>
  <c r="J150" i="44"/>
  <c r="I150" i="44"/>
  <c r="H150" i="44"/>
  <c r="S149" i="44"/>
  <c r="R149" i="44"/>
  <c r="Q149" i="44"/>
  <c r="P149" i="44"/>
  <c r="O149" i="44"/>
  <c r="N149" i="44"/>
  <c r="M149" i="44"/>
  <c r="L149" i="44"/>
  <c r="K149" i="44"/>
  <c r="J149" i="44"/>
  <c r="I149" i="44"/>
  <c r="H149" i="44"/>
  <c r="S148" i="44"/>
  <c r="R148" i="44"/>
  <c r="Q148" i="44"/>
  <c r="P148" i="44"/>
  <c r="O148" i="44"/>
  <c r="N148" i="44"/>
  <c r="M148" i="44"/>
  <c r="L148" i="44"/>
  <c r="K148" i="44"/>
  <c r="J148" i="44"/>
  <c r="I148" i="44"/>
  <c r="H148" i="44"/>
  <c r="S147" i="44"/>
  <c r="R147" i="44"/>
  <c r="Q147" i="44"/>
  <c r="P147" i="44"/>
  <c r="O147" i="44"/>
  <c r="N147" i="44"/>
  <c r="M147" i="44"/>
  <c r="L147" i="44"/>
  <c r="K147" i="44"/>
  <c r="J147" i="44"/>
  <c r="I147" i="44"/>
  <c r="H147" i="44"/>
  <c r="S146" i="44"/>
  <c r="R146" i="44"/>
  <c r="Q146" i="44"/>
  <c r="P146" i="44"/>
  <c r="O146" i="44"/>
  <c r="N146" i="44"/>
  <c r="M146" i="44"/>
  <c r="L146" i="44"/>
  <c r="K146" i="44"/>
  <c r="J146" i="44"/>
  <c r="I146" i="44"/>
  <c r="H146" i="44"/>
  <c r="S145" i="44"/>
  <c r="R145" i="44"/>
  <c r="Q145" i="44"/>
  <c r="P145" i="44"/>
  <c r="O145" i="44"/>
  <c r="N145" i="44"/>
  <c r="M145" i="44"/>
  <c r="L145" i="44"/>
  <c r="K145" i="44"/>
  <c r="J145" i="44"/>
  <c r="I145" i="44"/>
  <c r="H145" i="44"/>
  <c r="S144" i="44"/>
  <c r="R144" i="44"/>
  <c r="Q144" i="44"/>
  <c r="P144" i="44"/>
  <c r="O144" i="44"/>
  <c r="N144" i="44"/>
  <c r="M144" i="44"/>
  <c r="L144" i="44"/>
  <c r="K144" i="44"/>
  <c r="J144" i="44"/>
  <c r="I144" i="44"/>
  <c r="H144" i="44"/>
  <c r="S143" i="44"/>
  <c r="R143" i="44"/>
  <c r="Q143" i="44"/>
  <c r="P143" i="44"/>
  <c r="O143" i="44"/>
  <c r="N143" i="44"/>
  <c r="M143" i="44"/>
  <c r="L143" i="44"/>
  <c r="K143" i="44"/>
  <c r="J143" i="44"/>
  <c r="I143" i="44"/>
  <c r="H143" i="44"/>
  <c r="S142" i="44"/>
  <c r="R142" i="44"/>
  <c r="Q142" i="44"/>
  <c r="P142" i="44"/>
  <c r="O142" i="44"/>
  <c r="N142" i="44"/>
  <c r="M142" i="44"/>
  <c r="L142" i="44"/>
  <c r="K142" i="44"/>
  <c r="J142" i="44"/>
  <c r="I142" i="44"/>
  <c r="H142" i="44"/>
  <c r="S141" i="44"/>
  <c r="R141" i="44"/>
  <c r="Q141" i="44"/>
  <c r="P141" i="44"/>
  <c r="O141" i="44"/>
  <c r="N141" i="44"/>
  <c r="M141" i="44"/>
  <c r="L141" i="44"/>
  <c r="K141" i="44"/>
  <c r="J141" i="44"/>
  <c r="I141" i="44"/>
  <c r="H141" i="44"/>
  <c r="S140" i="44"/>
  <c r="R140" i="44"/>
  <c r="Q140" i="44"/>
  <c r="P140" i="44"/>
  <c r="O140" i="44"/>
  <c r="N140" i="44"/>
  <c r="M140" i="44"/>
  <c r="L140" i="44"/>
  <c r="K140" i="44"/>
  <c r="J140" i="44"/>
  <c r="I140" i="44"/>
  <c r="H140" i="44"/>
  <c r="S139" i="44"/>
  <c r="R139" i="44"/>
  <c r="Q139" i="44"/>
  <c r="P139" i="44"/>
  <c r="O139" i="44"/>
  <c r="N139" i="44"/>
  <c r="M139" i="44"/>
  <c r="L139" i="44"/>
  <c r="K139" i="44"/>
  <c r="J139" i="44"/>
  <c r="I139" i="44"/>
  <c r="H139" i="44"/>
  <c r="S138" i="44"/>
  <c r="R138" i="44"/>
  <c r="Q138" i="44"/>
  <c r="P138" i="44"/>
  <c r="O138" i="44"/>
  <c r="N138" i="44"/>
  <c r="M138" i="44"/>
  <c r="L138" i="44"/>
  <c r="K138" i="44"/>
  <c r="J138" i="44"/>
  <c r="I138" i="44"/>
  <c r="H138" i="44"/>
  <c r="S137" i="44"/>
  <c r="R137" i="44"/>
  <c r="Q137" i="44"/>
  <c r="P137" i="44"/>
  <c r="O137" i="44"/>
  <c r="N137" i="44"/>
  <c r="M137" i="44"/>
  <c r="L137" i="44"/>
  <c r="K137" i="44"/>
  <c r="J137" i="44"/>
  <c r="I137" i="44"/>
  <c r="H137" i="44"/>
  <c r="S136" i="44"/>
  <c r="R136" i="44"/>
  <c r="Q136" i="44"/>
  <c r="P136" i="44"/>
  <c r="O136" i="44"/>
  <c r="N136" i="44"/>
  <c r="M136" i="44"/>
  <c r="L136" i="44"/>
  <c r="K136" i="44"/>
  <c r="J136" i="44"/>
  <c r="I136" i="44"/>
  <c r="H136" i="44"/>
  <c r="S135" i="44"/>
  <c r="R135" i="44"/>
  <c r="Q135" i="44"/>
  <c r="P135" i="44"/>
  <c r="O135" i="44"/>
  <c r="N135" i="44"/>
  <c r="M135" i="44"/>
  <c r="L135" i="44"/>
  <c r="K135" i="44"/>
  <c r="J135" i="44"/>
  <c r="I135" i="44"/>
  <c r="H135" i="44"/>
  <c r="S134" i="44"/>
  <c r="R134" i="44"/>
  <c r="Q134" i="44"/>
  <c r="P134" i="44"/>
  <c r="O134" i="44"/>
  <c r="N134" i="44"/>
  <c r="M134" i="44"/>
  <c r="L134" i="44"/>
  <c r="K134" i="44"/>
  <c r="J134" i="44"/>
  <c r="I134" i="44"/>
  <c r="H134" i="44"/>
  <c r="S133" i="44"/>
  <c r="R133" i="44"/>
  <c r="Q133" i="44"/>
  <c r="P133" i="44"/>
  <c r="O133" i="44"/>
  <c r="N133" i="44"/>
  <c r="M133" i="44"/>
  <c r="L133" i="44"/>
  <c r="K133" i="44"/>
  <c r="J133" i="44"/>
  <c r="I133" i="44"/>
  <c r="H133" i="44"/>
  <c r="S132" i="44"/>
  <c r="R132" i="44"/>
  <c r="Q132" i="44"/>
  <c r="P132" i="44"/>
  <c r="O132" i="44"/>
  <c r="N132" i="44"/>
  <c r="M132" i="44"/>
  <c r="L132" i="44"/>
  <c r="K132" i="44"/>
  <c r="J132" i="44"/>
  <c r="I132" i="44"/>
  <c r="H132" i="44"/>
  <c r="S131" i="44"/>
  <c r="R131" i="44"/>
  <c r="Q131" i="44"/>
  <c r="P131" i="44"/>
  <c r="O131" i="44"/>
  <c r="N131" i="44"/>
  <c r="M131" i="44"/>
  <c r="L131" i="44"/>
  <c r="K131" i="44"/>
  <c r="J131" i="44"/>
  <c r="I131" i="44"/>
  <c r="H131" i="44"/>
  <c r="S130" i="44"/>
  <c r="R130" i="44"/>
  <c r="Q130" i="44"/>
  <c r="P130" i="44"/>
  <c r="O130" i="44"/>
  <c r="N130" i="44"/>
  <c r="M130" i="44"/>
  <c r="L130" i="44"/>
  <c r="K130" i="44"/>
  <c r="J130" i="44"/>
  <c r="I130" i="44"/>
  <c r="H130" i="44"/>
  <c r="S129" i="44"/>
  <c r="R129" i="44"/>
  <c r="Q129" i="44"/>
  <c r="P129" i="44"/>
  <c r="O129" i="44"/>
  <c r="N129" i="44"/>
  <c r="M129" i="44"/>
  <c r="L129" i="44"/>
  <c r="K129" i="44"/>
  <c r="J129" i="44"/>
  <c r="I129" i="44"/>
  <c r="H129" i="44"/>
  <c r="S128" i="44"/>
  <c r="R128" i="44"/>
  <c r="Q128" i="44"/>
  <c r="P128" i="44"/>
  <c r="O128" i="44"/>
  <c r="N128" i="44"/>
  <c r="M128" i="44"/>
  <c r="L128" i="44"/>
  <c r="K128" i="44"/>
  <c r="J128" i="44"/>
  <c r="I128" i="44"/>
  <c r="H128" i="44"/>
  <c r="S127" i="44"/>
  <c r="R127" i="44"/>
  <c r="Q127" i="44"/>
  <c r="P127" i="44"/>
  <c r="O127" i="44"/>
  <c r="N127" i="44"/>
  <c r="M127" i="44"/>
  <c r="L127" i="44"/>
  <c r="K127" i="44"/>
  <c r="J127" i="44"/>
  <c r="I127" i="44"/>
  <c r="H127" i="44"/>
  <c r="S126" i="44"/>
  <c r="R126" i="44"/>
  <c r="Q126" i="44"/>
  <c r="P126" i="44"/>
  <c r="O126" i="44"/>
  <c r="N126" i="44"/>
  <c r="M126" i="44"/>
  <c r="L126" i="44"/>
  <c r="K126" i="44"/>
  <c r="J126" i="44"/>
  <c r="I126" i="44"/>
  <c r="H126" i="44"/>
  <c r="S125" i="44"/>
  <c r="R125" i="44"/>
  <c r="Q125" i="44"/>
  <c r="P125" i="44"/>
  <c r="O125" i="44"/>
  <c r="N125" i="44"/>
  <c r="M125" i="44"/>
  <c r="L125" i="44"/>
  <c r="K125" i="44"/>
  <c r="J125" i="44"/>
  <c r="I125" i="44"/>
  <c r="H125" i="44"/>
  <c r="S124" i="44"/>
  <c r="R124" i="44"/>
  <c r="Q124" i="44"/>
  <c r="P124" i="44"/>
  <c r="O124" i="44"/>
  <c r="N124" i="44"/>
  <c r="M124" i="44"/>
  <c r="L124" i="44"/>
  <c r="K124" i="44"/>
  <c r="J124" i="44"/>
  <c r="I124" i="44"/>
  <c r="H124" i="44"/>
  <c r="S123" i="44"/>
  <c r="R123" i="44"/>
  <c r="Q123" i="44"/>
  <c r="P123" i="44"/>
  <c r="O123" i="44"/>
  <c r="N123" i="44"/>
  <c r="M123" i="44"/>
  <c r="L123" i="44"/>
  <c r="K123" i="44"/>
  <c r="J123" i="44"/>
  <c r="I123" i="44"/>
  <c r="H123" i="44"/>
  <c r="S122" i="44"/>
  <c r="R122" i="44"/>
  <c r="Q122" i="44"/>
  <c r="P122" i="44"/>
  <c r="O122" i="44"/>
  <c r="N122" i="44"/>
  <c r="M122" i="44"/>
  <c r="L122" i="44"/>
  <c r="K122" i="44"/>
  <c r="J122" i="44"/>
  <c r="I122" i="44"/>
  <c r="H122" i="44"/>
  <c r="S121" i="44"/>
  <c r="R121" i="44"/>
  <c r="Q121" i="44"/>
  <c r="P121" i="44"/>
  <c r="O121" i="44"/>
  <c r="N121" i="44"/>
  <c r="M121" i="44"/>
  <c r="L121" i="44"/>
  <c r="K121" i="44"/>
  <c r="J121" i="44"/>
  <c r="I121" i="44"/>
  <c r="H121" i="44"/>
  <c r="S120" i="44"/>
  <c r="R120" i="44"/>
  <c r="Q120" i="44"/>
  <c r="P120" i="44"/>
  <c r="O120" i="44"/>
  <c r="N120" i="44"/>
  <c r="M120" i="44"/>
  <c r="L120" i="44"/>
  <c r="K120" i="44"/>
  <c r="J120" i="44"/>
  <c r="I120" i="44"/>
  <c r="H120" i="44"/>
  <c r="S119" i="44"/>
  <c r="R119" i="44"/>
  <c r="Q119" i="44"/>
  <c r="P119" i="44"/>
  <c r="O119" i="44"/>
  <c r="N119" i="44"/>
  <c r="M119" i="44"/>
  <c r="L119" i="44"/>
  <c r="K119" i="44"/>
  <c r="J119" i="44"/>
  <c r="I119" i="44"/>
  <c r="H119" i="44"/>
  <c r="S118" i="44"/>
  <c r="R118" i="44"/>
  <c r="Q118" i="44"/>
  <c r="P118" i="44"/>
  <c r="O118" i="44"/>
  <c r="N118" i="44"/>
  <c r="M118" i="44"/>
  <c r="L118" i="44"/>
  <c r="K118" i="44"/>
  <c r="J118" i="44"/>
  <c r="I118" i="44"/>
  <c r="H118" i="44"/>
  <c r="S117" i="44"/>
  <c r="R117" i="44"/>
  <c r="Q117" i="44"/>
  <c r="P117" i="44"/>
  <c r="O117" i="44"/>
  <c r="N117" i="44"/>
  <c r="M117" i="44"/>
  <c r="L117" i="44"/>
  <c r="K117" i="44"/>
  <c r="J117" i="44"/>
  <c r="I117" i="44"/>
  <c r="H117" i="44"/>
  <c r="S116" i="44"/>
  <c r="R116" i="44"/>
  <c r="Q116" i="44"/>
  <c r="P116" i="44"/>
  <c r="O116" i="44"/>
  <c r="N116" i="44"/>
  <c r="M116" i="44"/>
  <c r="L116" i="44"/>
  <c r="K116" i="44"/>
  <c r="J116" i="44"/>
  <c r="I116" i="44"/>
  <c r="H116" i="44"/>
  <c r="S115" i="44"/>
  <c r="R115" i="44"/>
  <c r="Q115" i="44"/>
  <c r="P115" i="44"/>
  <c r="O115" i="44"/>
  <c r="N115" i="44"/>
  <c r="M115" i="44"/>
  <c r="L115" i="44"/>
  <c r="K115" i="44"/>
  <c r="J115" i="44"/>
  <c r="I115" i="44"/>
  <c r="H115" i="44"/>
  <c r="S114" i="44"/>
  <c r="R114" i="44"/>
  <c r="Q114" i="44"/>
  <c r="P114" i="44"/>
  <c r="O114" i="44"/>
  <c r="N114" i="44"/>
  <c r="M114" i="44"/>
  <c r="L114" i="44"/>
  <c r="K114" i="44"/>
  <c r="J114" i="44"/>
  <c r="I114" i="44"/>
  <c r="H114" i="44"/>
  <c r="S113" i="44"/>
  <c r="R113" i="44"/>
  <c r="Q113" i="44"/>
  <c r="P113" i="44"/>
  <c r="O113" i="44"/>
  <c r="N113" i="44"/>
  <c r="M113" i="44"/>
  <c r="L113" i="44"/>
  <c r="K113" i="44"/>
  <c r="J113" i="44"/>
  <c r="I113" i="44"/>
  <c r="H113" i="44"/>
  <c r="S112" i="44"/>
  <c r="R112" i="44"/>
  <c r="Q112" i="44"/>
  <c r="P112" i="44"/>
  <c r="O112" i="44"/>
  <c r="N112" i="44"/>
  <c r="M112" i="44"/>
  <c r="L112" i="44"/>
  <c r="K112" i="44"/>
  <c r="J112" i="44"/>
  <c r="I112" i="44"/>
  <c r="H112" i="44"/>
  <c r="S111" i="44"/>
  <c r="R111" i="44"/>
  <c r="Q111" i="44"/>
  <c r="P111" i="44"/>
  <c r="O111" i="44"/>
  <c r="N111" i="44"/>
  <c r="M111" i="44"/>
  <c r="L111" i="44"/>
  <c r="K111" i="44"/>
  <c r="J111" i="44"/>
  <c r="I111" i="44"/>
  <c r="H111" i="44"/>
  <c r="S110" i="44"/>
  <c r="R110" i="44"/>
  <c r="Q110" i="44"/>
  <c r="P110" i="44"/>
  <c r="O110" i="44"/>
  <c r="N110" i="44"/>
  <c r="M110" i="44"/>
  <c r="L110" i="44"/>
  <c r="K110" i="44"/>
  <c r="J110" i="44"/>
  <c r="I110" i="44"/>
  <c r="H110" i="44"/>
  <c r="S109" i="44"/>
  <c r="R109" i="44"/>
  <c r="Q109" i="44"/>
  <c r="P109" i="44"/>
  <c r="O109" i="44"/>
  <c r="N109" i="44"/>
  <c r="M109" i="44"/>
  <c r="L109" i="44"/>
  <c r="K109" i="44"/>
  <c r="J109" i="44"/>
  <c r="I109" i="44"/>
  <c r="H109" i="44"/>
  <c r="S108" i="44"/>
  <c r="R108" i="44"/>
  <c r="Q108" i="44"/>
  <c r="P108" i="44"/>
  <c r="O108" i="44"/>
  <c r="N108" i="44"/>
  <c r="M108" i="44"/>
  <c r="L108" i="44"/>
  <c r="K108" i="44"/>
  <c r="J108" i="44"/>
  <c r="I108" i="44"/>
  <c r="H108" i="44"/>
  <c r="S107" i="44"/>
  <c r="R107" i="44"/>
  <c r="Q107" i="44"/>
  <c r="P107" i="44"/>
  <c r="O107" i="44"/>
  <c r="N107" i="44"/>
  <c r="M107" i="44"/>
  <c r="L107" i="44"/>
  <c r="K107" i="44"/>
  <c r="J107" i="44"/>
  <c r="I107" i="44"/>
  <c r="H107" i="44"/>
  <c r="S106" i="44"/>
  <c r="R106" i="44"/>
  <c r="Q106" i="44"/>
  <c r="P106" i="44"/>
  <c r="O106" i="44"/>
  <c r="N106" i="44"/>
  <c r="M106" i="44"/>
  <c r="L106" i="44"/>
  <c r="K106" i="44"/>
  <c r="J106" i="44"/>
  <c r="I106" i="44"/>
  <c r="H106" i="44"/>
  <c r="S105" i="44"/>
  <c r="R105" i="44"/>
  <c r="Q105" i="44"/>
  <c r="P105" i="44"/>
  <c r="O105" i="44"/>
  <c r="N105" i="44"/>
  <c r="M105" i="44"/>
  <c r="L105" i="44"/>
  <c r="K105" i="44"/>
  <c r="J105" i="44"/>
  <c r="I105" i="44"/>
  <c r="H105" i="44"/>
  <c r="S104" i="44"/>
  <c r="R104" i="44"/>
  <c r="Q104" i="44"/>
  <c r="P104" i="44"/>
  <c r="O104" i="44"/>
  <c r="N104" i="44"/>
  <c r="M104" i="44"/>
  <c r="L104" i="44"/>
  <c r="K104" i="44"/>
  <c r="J104" i="44"/>
  <c r="I104" i="44"/>
  <c r="H104" i="44"/>
  <c r="S103" i="44"/>
  <c r="R103" i="44"/>
  <c r="Q103" i="44"/>
  <c r="P103" i="44"/>
  <c r="O103" i="44"/>
  <c r="N103" i="44"/>
  <c r="M103" i="44"/>
  <c r="L103" i="44"/>
  <c r="K103" i="44"/>
  <c r="J103" i="44"/>
  <c r="I103" i="44"/>
  <c r="H103" i="44"/>
  <c r="S102" i="44"/>
  <c r="R102" i="44"/>
  <c r="Q102" i="44"/>
  <c r="P102" i="44"/>
  <c r="O102" i="44"/>
  <c r="N102" i="44"/>
  <c r="M102" i="44"/>
  <c r="L102" i="44"/>
  <c r="K102" i="44"/>
  <c r="J102" i="44"/>
  <c r="I102" i="44"/>
  <c r="H102" i="44"/>
  <c r="S101" i="44"/>
  <c r="R101" i="44"/>
  <c r="Q101" i="44"/>
  <c r="P101" i="44"/>
  <c r="O101" i="44"/>
  <c r="N101" i="44"/>
  <c r="M101" i="44"/>
  <c r="L101" i="44"/>
  <c r="K101" i="44"/>
  <c r="J101" i="44"/>
  <c r="I101" i="44"/>
  <c r="H101" i="44"/>
  <c r="S100" i="44"/>
  <c r="R100" i="44"/>
  <c r="Q100" i="44"/>
  <c r="P100" i="44"/>
  <c r="O100" i="44"/>
  <c r="N100" i="44"/>
  <c r="M100" i="44"/>
  <c r="L100" i="44"/>
  <c r="K100" i="44"/>
  <c r="J100" i="44"/>
  <c r="I100" i="44"/>
  <c r="H100" i="44"/>
  <c r="S99" i="44"/>
  <c r="R99" i="44"/>
  <c r="Q99" i="44"/>
  <c r="P99" i="44"/>
  <c r="O99" i="44"/>
  <c r="N99" i="44"/>
  <c r="M99" i="44"/>
  <c r="L99" i="44"/>
  <c r="K99" i="44"/>
  <c r="J99" i="44"/>
  <c r="I99" i="44"/>
  <c r="H99" i="44"/>
  <c r="S98" i="44"/>
  <c r="R98" i="44"/>
  <c r="Q98" i="44"/>
  <c r="P98" i="44"/>
  <c r="O98" i="44"/>
  <c r="N98" i="44"/>
  <c r="M98" i="44"/>
  <c r="L98" i="44"/>
  <c r="K98" i="44"/>
  <c r="J98" i="44"/>
  <c r="I98" i="44"/>
  <c r="H98" i="44"/>
  <c r="S97" i="44"/>
  <c r="R97" i="44"/>
  <c r="Q97" i="44"/>
  <c r="P97" i="44"/>
  <c r="O97" i="44"/>
  <c r="N97" i="44"/>
  <c r="M97" i="44"/>
  <c r="L97" i="44"/>
  <c r="K97" i="44"/>
  <c r="J97" i="44"/>
  <c r="I97" i="44"/>
  <c r="H97" i="44"/>
  <c r="S96" i="44"/>
  <c r="R96" i="44"/>
  <c r="Q96" i="44"/>
  <c r="P96" i="44"/>
  <c r="O96" i="44"/>
  <c r="N96" i="44"/>
  <c r="M96" i="44"/>
  <c r="L96" i="44"/>
  <c r="K96" i="44"/>
  <c r="J96" i="44"/>
  <c r="I96" i="44"/>
  <c r="H96" i="44"/>
  <c r="S95" i="44"/>
  <c r="R95" i="44"/>
  <c r="Q95" i="44"/>
  <c r="P95" i="44"/>
  <c r="O95" i="44"/>
  <c r="N95" i="44"/>
  <c r="M95" i="44"/>
  <c r="L95" i="44"/>
  <c r="K95" i="44"/>
  <c r="J95" i="44"/>
  <c r="I95" i="44"/>
  <c r="H95" i="44"/>
  <c r="S94" i="44"/>
  <c r="R94" i="44"/>
  <c r="Q94" i="44"/>
  <c r="P94" i="44"/>
  <c r="O94" i="44"/>
  <c r="N94" i="44"/>
  <c r="M94" i="44"/>
  <c r="L94" i="44"/>
  <c r="K94" i="44"/>
  <c r="J94" i="44"/>
  <c r="I94" i="44"/>
  <c r="H94" i="44"/>
  <c r="S93" i="44"/>
  <c r="R93" i="44"/>
  <c r="Q93" i="44"/>
  <c r="P93" i="44"/>
  <c r="O93" i="44"/>
  <c r="N93" i="44"/>
  <c r="M93" i="44"/>
  <c r="L93" i="44"/>
  <c r="K93" i="44"/>
  <c r="J93" i="44"/>
  <c r="I93" i="44"/>
  <c r="H93" i="44"/>
  <c r="S92" i="44"/>
  <c r="R92" i="44"/>
  <c r="Q92" i="44"/>
  <c r="P92" i="44"/>
  <c r="O92" i="44"/>
  <c r="N92" i="44"/>
  <c r="M92" i="44"/>
  <c r="L92" i="44"/>
  <c r="K92" i="44"/>
  <c r="J92" i="44"/>
  <c r="I92" i="44"/>
  <c r="H92" i="44"/>
  <c r="S91" i="44"/>
  <c r="R91" i="44"/>
  <c r="Q91" i="44"/>
  <c r="P91" i="44"/>
  <c r="O91" i="44"/>
  <c r="N91" i="44"/>
  <c r="M91" i="44"/>
  <c r="L91" i="44"/>
  <c r="K91" i="44"/>
  <c r="J91" i="44"/>
  <c r="I91" i="44"/>
  <c r="H91" i="44"/>
  <c r="S90" i="44"/>
  <c r="R90" i="44"/>
  <c r="Q90" i="44"/>
  <c r="P90" i="44"/>
  <c r="O90" i="44"/>
  <c r="N90" i="44"/>
  <c r="M90" i="44"/>
  <c r="L90" i="44"/>
  <c r="K90" i="44"/>
  <c r="J90" i="44"/>
  <c r="I90" i="44"/>
  <c r="H90" i="44"/>
  <c r="S89" i="44"/>
  <c r="R89" i="44"/>
  <c r="Q89" i="44"/>
  <c r="P89" i="44"/>
  <c r="O89" i="44"/>
  <c r="N89" i="44"/>
  <c r="M89" i="44"/>
  <c r="L89" i="44"/>
  <c r="K89" i="44"/>
  <c r="J89" i="44"/>
  <c r="I89" i="44"/>
  <c r="H89" i="44"/>
  <c r="S88" i="44"/>
  <c r="R88" i="44"/>
  <c r="Q88" i="44"/>
  <c r="P88" i="44"/>
  <c r="O88" i="44"/>
  <c r="N88" i="44"/>
  <c r="M88" i="44"/>
  <c r="L88" i="44"/>
  <c r="K88" i="44"/>
  <c r="J88" i="44"/>
  <c r="I88" i="44"/>
  <c r="H88" i="44"/>
  <c r="S87" i="44"/>
  <c r="R87" i="44"/>
  <c r="Q87" i="44"/>
  <c r="P87" i="44"/>
  <c r="O87" i="44"/>
  <c r="N87" i="44"/>
  <c r="M87" i="44"/>
  <c r="L87" i="44"/>
  <c r="K87" i="44"/>
  <c r="J87" i="44"/>
  <c r="I87" i="44"/>
  <c r="H87" i="44"/>
  <c r="S86" i="44"/>
  <c r="R86" i="44"/>
  <c r="Q86" i="44"/>
  <c r="P86" i="44"/>
  <c r="O86" i="44"/>
  <c r="N86" i="44"/>
  <c r="M86" i="44"/>
  <c r="L86" i="44"/>
  <c r="K86" i="44"/>
  <c r="J86" i="44"/>
  <c r="I86" i="44"/>
  <c r="H86" i="44"/>
  <c r="S85" i="44"/>
  <c r="R85" i="44"/>
  <c r="Q85" i="44"/>
  <c r="P85" i="44"/>
  <c r="O85" i="44"/>
  <c r="N85" i="44"/>
  <c r="M85" i="44"/>
  <c r="L85" i="44"/>
  <c r="K85" i="44"/>
  <c r="J85" i="44"/>
  <c r="I85" i="44"/>
  <c r="H85" i="44"/>
  <c r="S84" i="44"/>
  <c r="R84" i="44"/>
  <c r="Q84" i="44"/>
  <c r="P84" i="44"/>
  <c r="O84" i="44"/>
  <c r="N84" i="44"/>
  <c r="M84" i="44"/>
  <c r="L84" i="44"/>
  <c r="K84" i="44"/>
  <c r="J84" i="44"/>
  <c r="I84" i="44"/>
  <c r="H84" i="44"/>
  <c r="S83" i="44"/>
  <c r="R83" i="44"/>
  <c r="Q83" i="44"/>
  <c r="P83" i="44"/>
  <c r="O83" i="44"/>
  <c r="N83" i="44"/>
  <c r="M83" i="44"/>
  <c r="L83" i="44"/>
  <c r="K83" i="44"/>
  <c r="J83" i="44"/>
  <c r="I83" i="44"/>
  <c r="H83" i="44"/>
  <c r="S82" i="44"/>
  <c r="R82" i="44"/>
  <c r="Q82" i="44"/>
  <c r="P82" i="44"/>
  <c r="O82" i="44"/>
  <c r="N82" i="44"/>
  <c r="M82" i="44"/>
  <c r="L82" i="44"/>
  <c r="K82" i="44"/>
  <c r="J82" i="44"/>
  <c r="I82" i="44"/>
  <c r="H82" i="44"/>
  <c r="S81" i="44"/>
  <c r="R81" i="44"/>
  <c r="Q81" i="44"/>
  <c r="P81" i="44"/>
  <c r="O81" i="44"/>
  <c r="N81" i="44"/>
  <c r="M81" i="44"/>
  <c r="L81" i="44"/>
  <c r="K81" i="44"/>
  <c r="J81" i="44"/>
  <c r="I81" i="44"/>
  <c r="H81" i="44"/>
  <c r="S80" i="44"/>
  <c r="R80" i="44"/>
  <c r="Q80" i="44"/>
  <c r="P80" i="44"/>
  <c r="O80" i="44"/>
  <c r="N80" i="44"/>
  <c r="M80" i="44"/>
  <c r="L80" i="44"/>
  <c r="K80" i="44"/>
  <c r="J80" i="44"/>
  <c r="I80" i="44"/>
  <c r="H80" i="44"/>
  <c r="S79" i="44"/>
  <c r="R79" i="44"/>
  <c r="Q79" i="44"/>
  <c r="P79" i="44"/>
  <c r="O79" i="44"/>
  <c r="N79" i="44"/>
  <c r="M79" i="44"/>
  <c r="L79" i="44"/>
  <c r="K79" i="44"/>
  <c r="J79" i="44"/>
  <c r="I79" i="44"/>
  <c r="H79" i="44"/>
  <c r="S78" i="44"/>
  <c r="R78" i="44"/>
  <c r="Q78" i="44"/>
  <c r="P78" i="44"/>
  <c r="O78" i="44"/>
  <c r="N78" i="44"/>
  <c r="M78" i="44"/>
  <c r="L78" i="44"/>
  <c r="K78" i="44"/>
  <c r="J78" i="44"/>
  <c r="I78" i="44"/>
  <c r="H78" i="44"/>
  <c r="S77" i="44"/>
  <c r="R77" i="44"/>
  <c r="Q77" i="44"/>
  <c r="P77" i="44"/>
  <c r="O77" i="44"/>
  <c r="N77" i="44"/>
  <c r="M77" i="44"/>
  <c r="L77" i="44"/>
  <c r="K77" i="44"/>
  <c r="J77" i="44"/>
  <c r="I77" i="44"/>
  <c r="H77" i="44"/>
  <c r="S76" i="44"/>
  <c r="R76" i="44"/>
  <c r="Q76" i="44"/>
  <c r="P76" i="44"/>
  <c r="O76" i="44"/>
  <c r="N76" i="44"/>
  <c r="M76" i="44"/>
  <c r="L76" i="44"/>
  <c r="K76" i="44"/>
  <c r="J76" i="44"/>
  <c r="I76" i="44"/>
  <c r="H76" i="44"/>
  <c r="S75" i="44"/>
  <c r="R75" i="44"/>
  <c r="Q75" i="44"/>
  <c r="P75" i="44"/>
  <c r="O75" i="44"/>
  <c r="N75" i="44"/>
  <c r="M75" i="44"/>
  <c r="L75" i="44"/>
  <c r="K75" i="44"/>
  <c r="J75" i="44"/>
  <c r="I75" i="44"/>
  <c r="H75" i="44"/>
  <c r="S74" i="44"/>
  <c r="R74" i="44"/>
  <c r="Q74" i="44"/>
  <c r="P74" i="44"/>
  <c r="O74" i="44"/>
  <c r="N74" i="44"/>
  <c r="M74" i="44"/>
  <c r="L74" i="44"/>
  <c r="K74" i="44"/>
  <c r="J74" i="44"/>
  <c r="I74" i="44"/>
  <c r="H74" i="44"/>
  <c r="S73" i="44"/>
  <c r="R73" i="44"/>
  <c r="Q73" i="44"/>
  <c r="P73" i="44"/>
  <c r="O73" i="44"/>
  <c r="N73" i="44"/>
  <c r="M73" i="44"/>
  <c r="L73" i="44"/>
  <c r="K73" i="44"/>
  <c r="J73" i="44"/>
  <c r="I73" i="44"/>
  <c r="H73" i="44"/>
  <c r="S72" i="44"/>
  <c r="R72" i="44"/>
  <c r="Q72" i="44"/>
  <c r="P72" i="44"/>
  <c r="O72" i="44"/>
  <c r="N72" i="44"/>
  <c r="M72" i="44"/>
  <c r="L72" i="44"/>
  <c r="K72" i="44"/>
  <c r="J72" i="44"/>
  <c r="I72" i="44"/>
  <c r="H72" i="44"/>
  <c r="S71" i="44"/>
  <c r="R71" i="44"/>
  <c r="Q71" i="44"/>
  <c r="P71" i="44"/>
  <c r="O71" i="44"/>
  <c r="N71" i="44"/>
  <c r="M71" i="44"/>
  <c r="L71" i="44"/>
  <c r="K71" i="44"/>
  <c r="J71" i="44"/>
  <c r="I71" i="44"/>
  <c r="H71" i="44"/>
  <c r="S70" i="44"/>
  <c r="R70" i="44"/>
  <c r="Q70" i="44"/>
  <c r="P70" i="44"/>
  <c r="O70" i="44"/>
  <c r="N70" i="44"/>
  <c r="M70" i="44"/>
  <c r="L70" i="44"/>
  <c r="K70" i="44"/>
  <c r="J70" i="44"/>
  <c r="I70" i="44"/>
  <c r="H70" i="44"/>
  <c r="S69" i="44"/>
  <c r="R69" i="44"/>
  <c r="Q69" i="44"/>
  <c r="P69" i="44"/>
  <c r="O69" i="44"/>
  <c r="N69" i="44"/>
  <c r="M69" i="44"/>
  <c r="L69" i="44"/>
  <c r="K69" i="44"/>
  <c r="J69" i="44"/>
  <c r="I69" i="44"/>
  <c r="H69" i="44"/>
  <c r="S68" i="44"/>
  <c r="R68" i="44"/>
  <c r="Q68" i="44"/>
  <c r="P68" i="44"/>
  <c r="O68" i="44"/>
  <c r="N68" i="44"/>
  <c r="M68" i="44"/>
  <c r="L68" i="44"/>
  <c r="K68" i="44"/>
  <c r="J68" i="44"/>
  <c r="I68" i="44"/>
  <c r="H68" i="44"/>
  <c r="S67" i="44"/>
  <c r="R67" i="44"/>
  <c r="Q67" i="44"/>
  <c r="P67" i="44"/>
  <c r="O67" i="44"/>
  <c r="N67" i="44"/>
  <c r="M67" i="44"/>
  <c r="L67" i="44"/>
  <c r="K67" i="44"/>
  <c r="J67" i="44"/>
  <c r="I67" i="44"/>
  <c r="H67" i="44"/>
  <c r="S66" i="44"/>
  <c r="R66" i="44"/>
  <c r="Q66" i="44"/>
  <c r="P66" i="44"/>
  <c r="O66" i="44"/>
  <c r="N66" i="44"/>
  <c r="M66" i="44"/>
  <c r="L66" i="44"/>
  <c r="K66" i="44"/>
  <c r="J66" i="44"/>
  <c r="I66" i="44"/>
  <c r="H66" i="44"/>
  <c r="S65" i="44"/>
  <c r="R65" i="44"/>
  <c r="Q65" i="44"/>
  <c r="P65" i="44"/>
  <c r="O65" i="44"/>
  <c r="N65" i="44"/>
  <c r="M65" i="44"/>
  <c r="L65" i="44"/>
  <c r="K65" i="44"/>
  <c r="J65" i="44"/>
  <c r="I65" i="44"/>
  <c r="H65" i="44"/>
  <c r="S64" i="44"/>
  <c r="R64" i="44"/>
  <c r="Q64" i="44"/>
  <c r="P64" i="44"/>
  <c r="O64" i="44"/>
  <c r="N64" i="44"/>
  <c r="M64" i="44"/>
  <c r="L64" i="44"/>
  <c r="K64" i="44"/>
  <c r="J64" i="44"/>
  <c r="I64" i="44"/>
  <c r="H64" i="44"/>
  <c r="S63" i="44"/>
  <c r="R63" i="44"/>
  <c r="Q63" i="44"/>
  <c r="P63" i="44"/>
  <c r="O63" i="44"/>
  <c r="N63" i="44"/>
  <c r="M63" i="44"/>
  <c r="L63" i="44"/>
  <c r="K63" i="44"/>
  <c r="J63" i="44"/>
  <c r="I63" i="44"/>
  <c r="H63" i="44"/>
  <c r="S62" i="44"/>
  <c r="R62" i="44"/>
  <c r="Q62" i="44"/>
  <c r="P62" i="44"/>
  <c r="O62" i="44"/>
  <c r="N62" i="44"/>
  <c r="M62" i="44"/>
  <c r="L62" i="44"/>
  <c r="K62" i="44"/>
  <c r="J62" i="44"/>
  <c r="I62" i="44"/>
  <c r="H62" i="44"/>
  <c r="S61" i="44"/>
  <c r="R61" i="44"/>
  <c r="Q61" i="44"/>
  <c r="P61" i="44"/>
  <c r="O61" i="44"/>
  <c r="N61" i="44"/>
  <c r="M61" i="44"/>
  <c r="L61" i="44"/>
  <c r="K61" i="44"/>
  <c r="J61" i="44"/>
  <c r="I61" i="44"/>
  <c r="H61" i="44"/>
  <c r="S60" i="44"/>
  <c r="R60" i="44"/>
  <c r="Q60" i="44"/>
  <c r="P60" i="44"/>
  <c r="O60" i="44"/>
  <c r="N60" i="44"/>
  <c r="M60" i="44"/>
  <c r="L60" i="44"/>
  <c r="K60" i="44"/>
  <c r="J60" i="44"/>
  <c r="I60" i="44"/>
  <c r="H60" i="44"/>
  <c r="S59" i="44"/>
  <c r="R59" i="44"/>
  <c r="Q59" i="44"/>
  <c r="P59" i="44"/>
  <c r="O59" i="44"/>
  <c r="N59" i="44"/>
  <c r="M59" i="44"/>
  <c r="L59" i="44"/>
  <c r="K59" i="44"/>
  <c r="J59" i="44"/>
  <c r="I59" i="44"/>
  <c r="H59" i="44"/>
  <c r="S58" i="44"/>
  <c r="R58" i="44"/>
  <c r="Q58" i="44"/>
  <c r="P58" i="44"/>
  <c r="O58" i="44"/>
  <c r="N58" i="44"/>
  <c r="M58" i="44"/>
  <c r="L58" i="44"/>
  <c r="K58" i="44"/>
  <c r="J58" i="44"/>
  <c r="I58" i="44"/>
  <c r="H58" i="44"/>
  <c r="S57" i="44"/>
  <c r="R57" i="44"/>
  <c r="Q57" i="44"/>
  <c r="P57" i="44"/>
  <c r="O57" i="44"/>
  <c r="N57" i="44"/>
  <c r="M57" i="44"/>
  <c r="L57" i="44"/>
  <c r="K57" i="44"/>
  <c r="J57" i="44"/>
  <c r="I57" i="44"/>
  <c r="H57" i="44"/>
  <c r="S56" i="44"/>
  <c r="R56" i="44"/>
  <c r="Q56" i="44"/>
  <c r="P56" i="44"/>
  <c r="O56" i="44"/>
  <c r="N56" i="44"/>
  <c r="M56" i="44"/>
  <c r="L56" i="44"/>
  <c r="K56" i="44"/>
  <c r="J56" i="44"/>
  <c r="I56" i="44"/>
  <c r="H56" i="44"/>
  <c r="S55" i="44"/>
  <c r="R55" i="44"/>
  <c r="Q55" i="44"/>
  <c r="P55" i="44"/>
  <c r="O55" i="44"/>
  <c r="N55" i="44"/>
  <c r="M55" i="44"/>
  <c r="L55" i="44"/>
  <c r="K55" i="44"/>
  <c r="J55" i="44"/>
  <c r="I55" i="44"/>
  <c r="H55" i="44"/>
  <c r="S54" i="44"/>
  <c r="R54" i="44"/>
  <c r="Q54" i="44"/>
  <c r="P54" i="44"/>
  <c r="O54" i="44"/>
  <c r="N54" i="44"/>
  <c r="M54" i="44"/>
  <c r="L54" i="44"/>
  <c r="K54" i="44"/>
  <c r="J54" i="44"/>
  <c r="I54" i="44"/>
  <c r="H54" i="44"/>
  <c r="S53" i="44"/>
  <c r="R53" i="44"/>
  <c r="Q53" i="44"/>
  <c r="P53" i="44"/>
  <c r="O53" i="44"/>
  <c r="N53" i="44"/>
  <c r="M53" i="44"/>
  <c r="L53" i="44"/>
  <c r="K53" i="44"/>
  <c r="J53" i="44"/>
  <c r="I53" i="44"/>
  <c r="H53" i="44"/>
  <c r="S52" i="44"/>
  <c r="R52" i="44"/>
  <c r="Q52" i="44"/>
  <c r="P52" i="44"/>
  <c r="O52" i="44"/>
  <c r="N52" i="44"/>
  <c r="M52" i="44"/>
  <c r="L52" i="44"/>
  <c r="K52" i="44"/>
  <c r="J52" i="44"/>
  <c r="I52" i="44"/>
  <c r="H52" i="44"/>
  <c r="S51" i="44"/>
  <c r="R51" i="44"/>
  <c r="Q51" i="44"/>
  <c r="P51" i="44"/>
  <c r="O51" i="44"/>
  <c r="N51" i="44"/>
  <c r="M51" i="44"/>
  <c r="L51" i="44"/>
  <c r="K51" i="44"/>
  <c r="J51" i="44"/>
  <c r="I51" i="44"/>
  <c r="H51" i="44"/>
  <c r="S50" i="44"/>
  <c r="R50" i="44"/>
  <c r="Q50" i="44"/>
  <c r="P50" i="44"/>
  <c r="O50" i="44"/>
  <c r="N50" i="44"/>
  <c r="M50" i="44"/>
  <c r="L50" i="44"/>
  <c r="K50" i="44"/>
  <c r="J50" i="44"/>
  <c r="I50" i="44"/>
  <c r="H50" i="44"/>
  <c r="S49" i="44"/>
  <c r="R49" i="44"/>
  <c r="Q49" i="44"/>
  <c r="P49" i="44"/>
  <c r="O49" i="44"/>
  <c r="N49" i="44"/>
  <c r="M49" i="44"/>
  <c r="L49" i="44"/>
  <c r="K49" i="44"/>
  <c r="J49" i="44"/>
  <c r="I49" i="44"/>
  <c r="H49" i="44"/>
  <c r="S48" i="44"/>
  <c r="R48" i="44"/>
  <c r="Q48" i="44"/>
  <c r="P48" i="44"/>
  <c r="O48" i="44"/>
  <c r="N48" i="44"/>
  <c r="M48" i="44"/>
  <c r="L48" i="44"/>
  <c r="K48" i="44"/>
  <c r="J48" i="44"/>
  <c r="I48" i="44"/>
  <c r="H48" i="44"/>
  <c r="S47" i="44"/>
  <c r="R47" i="44"/>
  <c r="Q47" i="44"/>
  <c r="P47" i="44"/>
  <c r="O47" i="44"/>
  <c r="N47" i="44"/>
  <c r="M47" i="44"/>
  <c r="L47" i="44"/>
  <c r="K47" i="44"/>
  <c r="J47" i="44"/>
  <c r="I47" i="44"/>
  <c r="H47" i="44"/>
  <c r="S46" i="44"/>
  <c r="R46" i="44"/>
  <c r="Q46" i="44"/>
  <c r="P46" i="44"/>
  <c r="O46" i="44"/>
  <c r="N46" i="44"/>
  <c r="M46" i="44"/>
  <c r="L46" i="44"/>
  <c r="K46" i="44"/>
  <c r="J46" i="44"/>
  <c r="I46" i="44"/>
  <c r="H46" i="44"/>
  <c r="S45" i="44"/>
  <c r="R45" i="44"/>
  <c r="Q45" i="44"/>
  <c r="P45" i="44"/>
  <c r="O45" i="44"/>
  <c r="N45" i="44"/>
  <c r="M45" i="44"/>
  <c r="L45" i="44"/>
  <c r="K45" i="44"/>
  <c r="J45" i="44"/>
  <c r="I45" i="44"/>
  <c r="H45" i="44"/>
  <c r="S44" i="44"/>
  <c r="R44" i="44"/>
  <c r="Q44" i="44"/>
  <c r="P44" i="44"/>
  <c r="O44" i="44"/>
  <c r="N44" i="44"/>
  <c r="M44" i="44"/>
  <c r="L44" i="44"/>
  <c r="K44" i="44"/>
  <c r="J44" i="44"/>
  <c r="I44" i="44"/>
  <c r="H44" i="44"/>
  <c r="S43" i="44"/>
  <c r="R43" i="44"/>
  <c r="Q43" i="44"/>
  <c r="P43" i="44"/>
  <c r="O43" i="44"/>
  <c r="N43" i="44"/>
  <c r="M43" i="44"/>
  <c r="L43" i="44"/>
  <c r="K43" i="44"/>
  <c r="J43" i="44"/>
  <c r="I43" i="44"/>
  <c r="H43" i="44"/>
  <c r="S42" i="44"/>
  <c r="R42" i="44"/>
  <c r="Q42" i="44"/>
  <c r="P42" i="44"/>
  <c r="O42" i="44"/>
  <c r="N42" i="44"/>
  <c r="M42" i="44"/>
  <c r="L42" i="44"/>
  <c r="K42" i="44"/>
  <c r="J42" i="44"/>
  <c r="I42" i="44"/>
  <c r="H42" i="44"/>
  <c r="S41" i="44"/>
  <c r="R41" i="44"/>
  <c r="Q41" i="44"/>
  <c r="P41" i="44"/>
  <c r="O41" i="44"/>
  <c r="N41" i="44"/>
  <c r="M41" i="44"/>
  <c r="L41" i="44"/>
  <c r="K41" i="44"/>
  <c r="J41" i="44"/>
  <c r="I41" i="44"/>
  <c r="H41" i="44"/>
  <c r="S40" i="44"/>
  <c r="R40" i="44"/>
  <c r="Q40" i="44"/>
  <c r="P40" i="44"/>
  <c r="O40" i="44"/>
  <c r="N40" i="44"/>
  <c r="M40" i="44"/>
  <c r="L40" i="44"/>
  <c r="K40" i="44"/>
  <c r="J40" i="44"/>
  <c r="I40" i="44"/>
  <c r="H40" i="44"/>
  <c r="S39" i="44"/>
  <c r="R39" i="44"/>
  <c r="Q39" i="44"/>
  <c r="P39" i="44"/>
  <c r="O39" i="44"/>
  <c r="N39" i="44"/>
  <c r="M39" i="44"/>
  <c r="L39" i="44"/>
  <c r="K39" i="44"/>
  <c r="J39" i="44"/>
  <c r="I39" i="44"/>
  <c r="H39" i="44"/>
  <c r="S38" i="44"/>
  <c r="R38" i="44"/>
  <c r="Q38" i="44"/>
  <c r="P38" i="44"/>
  <c r="O38" i="44"/>
  <c r="N38" i="44"/>
  <c r="M38" i="44"/>
  <c r="L38" i="44"/>
  <c r="K38" i="44"/>
  <c r="J38" i="44"/>
  <c r="I38" i="44"/>
  <c r="H38" i="44"/>
  <c r="S37" i="44"/>
  <c r="R37" i="44"/>
  <c r="Q37" i="44"/>
  <c r="P37" i="44"/>
  <c r="O37" i="44"/>
  <c r="N37" i="44"/>
  <c r="M37" i="44"/>
  <c r="L37" i="44"/>
  <c r="K37" i="44"/>
  <c r="J37" i="44"/>
  <c r="I37" i="44"/>
  <c r="H37" i="44"/>
  <c r="S36" i="44"/>
  <c r="R36" i="44"/>
  <c r="Q36" i="44"/>
  <c r="P36" i="44"/>
  <c r="O36" i="44"/>
  <c r="N36" i="44"/>
  <c r="M36" i="44"/>
  <c r="L36" i="44"/>
  <c r="K36" i="44"/>
  <c r="J36" i="44"/>
  <c r="I36" i="44"/>
  <c r="H36" i="44"/>
  <c r="S35" i="44"/>
  <c r="R35" i="44"/>
  <c r="Q35" i="44"/>
  <c r="P35" i="44"/>
  <c r="O35" i="44"/>
  <c r="N35" i="44"/>
  <c r="M35" i="44"/>
  <c r="L35" i="44"/>
  <c r="K35" i="44"/>
  <c r="J35" i="44"/>
  <c r="I35" i="44"/>
  <c r="H35" i="44"/>
  <c r="S34" i="44"/>
  <c r="R34" i="44"/>
  <c r="Q34" i="44"/>
  <c r="P34" i="44"/>
  <c r="O34" i="44"/>
  <c r="N34" i="44"/>
  <c r="M34" i="44"/>
  <c r="L34" i="44"/>
  <c r="K34" i="44"/>
  <c r="J34" i="44"/>
  <c r="I34" i="44"/>
  <c r="H34" i="44"/>
  <c r="S33" i="44"/>
  <c r="R33" i="44"/>
  <c r="Q33" i="44"/>
  <c r="P33" i="44"/>
  <c r="O33" i="44"/>
  <c r="N33" i="44"/>
  <c r="M33" i="44"/>
  <c r="L33" i="44"/>
  <c r="K33" i="44"/>
  <c r="J33" i="44"/>
  <c r="I33" i="44"/>
  <c r="H33" i="44"/>
  <c r="S32" i="44"/>
  <c r="R32" i="44"/>
  <c r="Q32" i="44"/>
  <c r="P32" i="44"/>
  <c r="O32" i="44"/>
  <c r="N32" i="44"/>
  <c r="M32" i="44"/>
  <c r="L32" i="44"/>
  <c r="K32" i="44"/>
  <c r="J32" i="44"/>
  <c r="I32" i="44"/>
  <c r="H32" i="44"/>
  <c r="S31" i="44"/>
  <c r="R31" i="44"/>
  <c r="Q31" i="44"/>
  <c r="P31" i="44"/>
  <c r="O31" i="44"/>
  <c r="N31" i="44"/>
  <c r="M31" i="44"/>
  <c r="L31" i="44"/>
  <c r="K31" i="44"/>
  <c r="J31" i="44"/>
  <c r="I31" i="44"/>
  <c r="H31" i="44"/>
  <c r="S30" i="44"/>
  <c r="R30" i="44"/>
  <c r="Q30" i="44"/>
  <c r="P30" i="44"/>
  <c r="O30" i="44"/>
  <c r="N30" i="44"/>
  <c r="M30" i="44"/>
  <c r="L30" i="44"/>
  <c r="K30" i="44"/>
  <c r="J30" i="44"/>
  <c r="I30" i="44"/>
  <c r="H30" i="44"/>
  <c r="S29" i="44"/>
  <c r="R29" i="44"/>
  <c r="Q29" i="44"/>
  <c r="P29" i="44"/>
  <c r="O29" i="44"/>
  <c r="N29" i="44"/>
  <c r="M29" i="44"/>
  <c r="L29" i="44"/>
  <c r="K29" i="44"/>
  <c r="J29" i="44"/>
  <c r="I29" i="44"/>
  <c r="H29" i="44"/>
  <c r="S28" i="44"/>
  <c r="R28" i="44"/>
  <c r="Q28" i="44"/>
  <c r="P28" i="44"/>
  <c r="O28" i="44"/>
  <c r="N28" i="44"/>
  <c r="M28" i="44"/>
  <c r="L28" i="44"/>
  <c r="K28" i="44"/>
  <c r="J28" i="44"/>
  <c r="I28" i="44"/>
  <c r="H28" i="44"/>
  <c r="S27" i="44"/>
  <c r="R27" i="44"/>
  <c r="Q27" i="44"/>
  <c r="P27" i="44"/>
  <c r="O27" i="44"/>
  <c r="N27" i="44"/>
  <c r="M27" i="44"/>
  <c r="L27" i="44"/>
  <c r="K27" i="44"/>
  <c r="J27" i="44"/>
  <c r="I27" i="44"/>
  <c r="H27" i="44"/>
  <c r="S26" i="44"/>
  <c r="R26" i="44"/>
  <c r="Q26" i="44"/>
  <c r="P26" i="44"/>
  <c r="O26" i="44"/>
  <c r="N26" i="44"/>
  <c r="M26" i="44"/>
  <c r="L26" i="44"/>
  <c r="K26" i="44"/>
  <c r="J26" i="44"/>
  <c r="I26" i="44"/>
  <c r="H26" i="44"/>
  <c r="S25" i="44"/>
  <c r="R25" i="44"/>
  <c r="Q25" i="44"/>
  <c r="P25" i="44"/>
  <c r="O25" i="44"/>
  <c r="N25" i="44"/>
  <c r="M25" i="44"/>
  <c r="L25" i="44"/>
  <c r="K25" i="44"/>
  <c r="J25" i="44"/>
  <c r="I25" i="44"/>
  <c r="H25" i="44"/>
  <c r="S24" i="44"/>
  <c r="R24" i="44"/>
  <c r="Q24" i="44"/>
  <c r="P24" i="44"/>
  <c r="O24" i="44"/>
  <c r="N24" i="44"/>
  <c r="M24" i="44"/>
  <c r="L24" i="44"/>
  <c r="K24" i="44"/>
  <c r="J24" i="44"/>
  <c r="I24" i="44"/>
  <c r="H24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S22" i="44"/>
  <c r="R22" i="44"/>
  <c r="Q22" i="44"/>
  <c r="P22" i="44"/>
  <c r="O22" i="44"/>
  <c r="N22" i="44"/>
  <c r="M22" i="44"/>
  <c r="L22" i="44"/>
  <c r="K22" i="44"/>
  <c r="J22" i="44"/>
  <c r="I22" i="44"/>
  <c r="H22" i="44"/>
  <c r="S21" i="44"/>
  <c r="R21" i="44"/>
  <c r="Q21" i="44"/>
  <c r="P21" i="44"/>
  <c r="O21" i="44"/>
  <c r="N21" i="44"/>
  <c r="M21" i="44"/>
  <c r="L21" i="44"/>
  <c r="K21" i="44"/>
  <c r="J21" i="44"/>
  <c r="I21" i="44"/>
  <c r="H21" i="44"/>
  <c r="S20" i="44"/>
  <c r="R20" i="44"/>
  <c r="Q20" i="44"/>
  <c r="P20" i="44"/>
  <c r="O20" i="44"/>
  <c r="N20" i="44"/>
  <c r="M20" i="44"/>
  <c r="L20" i="44"/>
  <c r="K20" i="44"/>
  <c r="J20" i="44"/>
  <c r="I20" i="44"/>
  <c r="H20" i="44"/>
  <c r="S19" i="44"/>
  <c r="R19" i="44"/>
  <c r="Q19" i="44"/>
  <c r="P19" i="44"/>
  <c r="O19" i="44"/>
  <c r="N19" i="44"/>
  <c r="M19" i="44"/>
  <c r="L19" i="44"/>
  <c r="K19" i="44"/>
  <c r="J19" i="44"/>
  <c r="I19" i="44"/>
  <c r="H19" i="44"/>
  <c r="S18" i="44"/>
  <c r="R18" i="44"/>
  <c r="Q18" i="44"/>
  <c r="P18" i="44"/>
  <c r="O18" i="44"/>
  <c r="N18" i="44"/>
  <c r="M18" i="44"/>
  <c r="L18" i="44"/>
  <c r="K18" i="44"/>
  <c r="J18" i="44"/>
  <c r="I18" i="44"/>
  <c r="H18" i="44"/>
  <c r="S17" i="44"/>
  <c r="R17" i="44"/>
  <c r="Q17" i="44"/>
  <c r="P17" i="44"/>
  <c r="O17" i="44"/>
  <c r="N17" i="44"/>
  <c r="M17" i="44"/>
  <c r="L17" i="44"/>
  <c r="K17" i="44"/>
  <c r="J17" i="44"/>
  <c r="I17" i="44"/>
  <c r="H17" i="44"/>
  <c r="S16" i="44"/>
  <c r="R16" i="44"/>
  <c r="Q16" i="44"/>
  <c r="P16" i="44"/>
  <c r="O16" i="44"/>
  <c r="N16" i="44"/>
  <c r="M16" i="44"/>
  <c r="L16" i="44"/>
  <c r="K16" i="44"/>
  <c r="J16" i="44"/>
  <c r="I16" i="44"/>
  <c r="H16" i="44"/>
  <c r="S15" i="44"/>
  <c r="R15" i="44"/>
  <c r="Q15" i="44"/>
  <c r="P15" i="44"/>
  <c r="O15" i="44"/>
  <c r="N15" i="44"/>
  <c r="M15" i="44"/>
  <c r="L15" i="44"/>
  <c r="K15" i="44"/>
  <c r="J15" i="44"/>
  <c r="I15" i="44"/>
  <c r="H15" i="44"/>
  <c r="S14" i="44"/>
  <c r="R14" i="44"/>
  <c r="Q14" i="44"/>
  <c r="P14" i="44"/>
  <c r="O14" i="44"/>
  <c r="N14" i="44"/>
  <c r="M14" i="44"/>
  <c r="L14" i="44"/>
  <c r="K14" i="44"/>
  <c r="J14" i="44"/>
  <c r="I14" i="44"/>
  <c r="H14" i="44"/>
  <c r="S13" i="44"/>
  <c r="R13" i="44"/>
  <c r="Q13" i="44"/>
  <c r="P13" i="44"/>
  <c r="O13" i="44"/>
  <c r="N13" i="44"/>
  <c r="M13" i="44"/>
  <c r="L13" i="44"/>
  <c r="K13" i="44"/>
  <c r="J13" i="44"/>
  <c r="I13" i="44"/>
  <c r="H13" i="44"/>
  <c r="S12" i="44"/>
  <c r="R12" i="44"/>
  <c r="Q12" i="44"/>
  <c r="P12" i="44"/>
  <c r="O12" i="44"/>
  <c r="N12" i="44"/>
  <c r="M12" i="44"/>
  <c r="L12" i="44"/>
  <c r="K12" i="44"/>
  <c r="J12" i="44"/>
  <c r="I12" i="44"/>
  <c r="H12" i="44"/>
  <c r="S11" i="44"/>
  <c r="R11" i="44"/>
  <c r="Q11" i="44"/>
  <c r="P11" i="44"/>
  <c r="O11" i="44"/>
  <c r="N11" i="44"/>
  <c r="M11" i="44"/>
  <c r="L11" i="44"/>
  <c r="K11" i="44"/>
  <c r="J11" i="44"/>
  <c r="I11" i="44"/>
  <c r="H11" i="44"/>
  <c r="S10" i="44"/>
  <c r="R10" i="44"/>
  <c r="Q10" i="44"/>
  <c r="P10" i="44"/>
  <c r="O10" i="44"/>
  <c r="N10" i="44"/>
  <c r="M10" i="44"/>
  <c r="L10" i="44"/>
  <c r="K10" i="44"/>
  <c r="J10" i="44"/>
  <c r="I10" i="44"/>
  <c r="H10" i="44"/>
  <c r="S9" i="44"/>
  <c r="R9" i="44"/>
  <c r="Q9" i="44"/>
  <c r="P9" i="44"/>
  <c r="O9" i="44"/>
  <c r="N9" i="44"/>
  <c r="M9" i="44"/>
  <c r="L9" i="44"/>
  <c r="K9" i="44"/>
  <c r="J9" i="44"/>
  <c r="I9" i="44"/>
  <c r="H9" i="44"/>
  <c r="S8" i="44"/>
  <c r="R8" i="44"/>
  <c r="Q8" i="44"/>
  <c r="P8" i="44"/>
  <c r="O8" i="44"/>
  <c r="N8" i="44"/>
  <c r="M8" i="44"/>
  <c r="L8" i="44"/>
  <c r="K8" i="44"/>
  <c r="J8" i="44"/>
  <c r="I8" i="44"/>
  <c r="H8" i="44"/>
  <c r="AT228" i="105"/>
  <c r="AS228" i="105"/>
  <c r="AR228" i="105"/>
  <c r="AQ228" i="105"/>
  <c r="AT227" i="105"/>
  <c r="AS227" i="105"/>
  <c r="AR227" i="105"/>
  <c r="AQ227" i="105"/>
  <c r="AS226" i="105"/>
  <c r="AR226" i="105"/>
  <c r="AQ226" i="105"/>
  <c r="AS225" i="105"/>
  <c r="AR225" i="105"/>
  <c r="AQ225" i="105"/>
  <c r="AS224" i="105"/>
  <c r="AR224" i="105"/>
  <c r="AQ224" i="105"/>
  <c r="AS223" i="105"/>
  <c r="AR223" i="105"/>
  <c r="AQ223" i="105"/>
  <c r="W228" i="105"/>
  <c r="W227" i="105"/>
  <c r="AT217" i="105"/>
  <c r="AS217" i="105"/>
  <c r="AR217" i="105"/>
  <c r="AQ217" i="105"/>
  <c r="AT216" i="105"/>
  <c r="AS216" i="105"/>
  <c r="AR216" i="105"/>
  <c r="AQ216" i="105"/>
  <c r="AT215" i="105"/>
  <c r="AS215" i="105"/>
  <c r="AR215" i="105"/>
  <c r="AQ215" i="105"/>
  <c r="AT214" i="105"/>
  <c r="AS214" i="105"/>
  <c r="AR214" i="105"/>
  <c r="AQ214" i="105"/>
  <c r="AT213" i="105"/>
  <c r="AS213" i="105"/>
  <c r="AR213" i="105"/>
  <c r="AQ213" i="105"/>
  <c r="AT212" i="105"/>
  <c r="AS212" i="105"/>
  <c r="AR212" i="105"/>
  <c r="AQ212" i="105"/>
  <c r="AT211" i="105"/>
  <c r="AS211" i="105"/>
  <c r="AR211" i="105"/>
  <c r="AQ211" i="105"/>
  <c r="AT210" i="105"/>
  <c r="AS210" i="105"/>
  <c r="AR210" i="105"/>
  <c r="AQ210" i="105"/>
  <c r="AT209" i="105"/>
  <c r="AS209" i="105"/>
  <c r="AR209" i="105"/>
  <c r="AQ209" i="105"/>
  <c r="AT208" i="105"/>
  <c r="AS208" i="105"/>
  <c r="AR208" i="105"/>
  <c r="AQ208" i="105"/>
  <c r="AT207" i="105"/>
  <c r="AS207" i="105"/>
  <c r="AR207" i="105"/>
  <c r="AQ207" i="105"/>
  <c r="AT206" i="105"/>
  <c r="AS206" i="105"/>
  <c r="AR206" i="105"/>
  <c r="AQ206" i="105"/>
  <c r="AT205" i="105"/>
  <c r="AS205" i="105"/>
  <c r="AR205" i="105"/>
  <c r="AQ205" i="105"/>
  <c r="AT204" i="105"/>
  <c r="AS204" i="105"/>
  <c r="AR204" i="105"/>
  <c r="AQ204" i="105"/>
  <c r="AT203" i="105"/>
  <c r="AS203" i="105"/>
  <c r="AR203" i="105"/>
  <c r="AQ203" i="105"/>
  <c r="AT202" i="105"/>
  <c r="AS202" i="105"/>
  <c r="AR202" i="105"/>
  <c r="AQ202" i="105"/>
  <c r="AT201" i="105"/>
  <c r="AS201" i="105"/>
  <c r="AR201" i="105"/>
  <c r="AQ201" i="105"/>
  <c r="AT200" i="105"/>
  <c r="AS200" i="105"/>
  <c r="AR200" i="105"/>
  <c r="AQ200" i="105"/>
  <c r="AT199" i="105"/>
  <c r="AS199" i="105"/>
  <c r="AR199" i="105"/>
  <c r="AQ199" i="105"/>
  <c r="AT198" i="105"/>
  <c r="AS198" i="105"/>
  <c r="AR198" i="105"/>
  <c r="AQ198" i="105"/>
  <c r="AT197" i="105"/>
  <c r="AS197" i="105"/>
  <c r="AR197" i="105"/>
  <c r="AQ197" i="105"/>
  <c r="AT196" i="105"/>
  <c r="AS196" i="105"/>
  <c r="AR196" i="105"/>
  <c r="AQ196" i="105"/>
  <c r="AT195" i="105"/>
  <c r="AS195" i="105"/>
  <c r="AR195" i="105"/>
  <c r="AQ195" i="105"/>
  <c r="AT194" i="105"/>
  <c r="AS194" i="105"/>
  <c r="AR194" i="105"/>
  <c r="AQ194" i="105"/>
  <c r="AT193" i="105"/>
  <c r="AS193" i="105"/>
  <c r="AR193" i="105"/>
  <c r="AQ193" i="105"/>
  <c r="AT192" i="105"/>
  <c r="AS192" i="105"/>
  <c r="AR192" i="105"/>
  <c r="AQ192" i="105"/>
  <c r="AT191" i="105"/>
  <c r="AS191" i="105"/>
  <c r="AR191" i="105"/>
  <c r="AQ191" i="105"/>
  <c r="AT190" i="105"/>
  <c r="AS190" i="105"/>
  <c r="AR190" i="105"/>
  <c r="AQ190" i="105"/>
  <c r="AT189" i="105"/>
  <c r="AS189" i="105"/>
  <c r="AR189" i="105"/>
  <c r="AQ189" i="105"/>
  <c r="AT188" i="105"/>
  <c r="AS188" i="105"/>
  <c r="AR188" i="105"/>
  <c r="AQ188" i="105"/>
  <c r="AT187" i="105"/>
  <c r="AS187" i="105"/>
  <c r="AR187" i="105"/>
  <c r="AQ187" i="105"/>
  <c r="AT186" i="105"/>
  <c r="AS186" i="105"/>
  <c r="AR186" i="105"/>
  <c r="AQ186" i="105"/>
  <c r="AT185" i="105"/>
  <c r="AS185" i="105"/>
  <c r="AR185" i="105"/>
  <c r="AQ185" i="105"/>
  <c r="AT184" i="105"/>
  <c r="AS184" i="105"/>
  <c r="AR184" i="105"/>
  <c r="AQ184" i="105"/>
  <c r="AT183" i="105"/>
  <c r="AS183" i="105"/>
  <c r="AR183" i="105"/>
  <c r="AQ183" i="105"/>
  <c r="AT182" i="105"/>
  <c r="AS182" i="105"/>
  <c r="AR182" i="105"/>
  <c r="AQ182" i="105"/>
  <c r="AT181" i="105"/>
  <c r="AS181" i="105"/>
  <c r="AR181" i="105"/>
  <c r="AQ181" i="105"/>
  <c r="AT180" i="105"/>
  <c r="AS180" i="105"/>
  <c r="AR180" i="105"/>
  <c r="AQ180" i="105"/>
  <c r="AT179" i="105"/>
  <c r="AS179" i="105"/>
  <c r="AR179" i="105"/>
  <c r="AQ179" i="105"/>
  <c r="AT178" i="105"/>
  <c r="AS178" i="105"/>
  <c r="AR178" i="105"/>
  <c r="AQ178" i="105"/>
  <c r="AT177" i="105"/>
  <c r="AS177" i="105"/>
  <c r="AR177" i="105"/>
  <c r="AQ177" i="105"/>
  <c r="AT176" i="105"/>
  <c r="AS176" i="105"/>
  <c r="AR176" i="105"/>
  <c r="AQ176" i="105"/>
  <c r="AT175" i="105"/>
  <c r="AS175" i="105"/>
  <c r="AR175" i="105"/>
  <c r="AQ175" i="105"/>
  <c r="AT174" i="105"/>
  <c r="AS174" i="105"/>
  <c r="AR174" i="105"/>
  <c r="AQ174" i="105"/>
  <c r="AT173" i="105"/>
  <c r="AS173" i="105"/>
  <c r="AR173" i="105"/>
  <c r="AQ173" i="105"/>
  <c r="AT172" i="105"/>
  <c r="AS172" i="105"/>
  <c r="AR172" i="105"/>
  <c r="AQ172" i="105"/>
  <c r="AT171" i="105"/>
  <c r="AS171" i="105"/>
  <c r="AR171" i="105"/>
  <c r="AQ171" i="105"/>
  <c r="AT170" i="105"/>
  <c r="AS170" i="105"/>
  <c r="AR170" i="105"/>
  <c r="AQ170" i="105"/>
  <c r="AT169" i="105"/>
  <c r="AS169" i="105"/>
  <c r="AR169" i="105"/>
  <c r="AQ169" i="105"/>
  <c r="AT168" i="105"/>
  <c r="AS168" i="105"/>
  <c r="AR168" i="105"/>
  <c r="AQ168" i="105"/>
  <c r="AT167" i="105"/>
  <c r="AS167" i="105"/>
  <c r="AR167" i="105"/>
  <c r="AQ167" i="105"/>
  <c r="AT166" i="105"/>
  <c r="AS166" i="105"/>
  <c r="AR166" i="105"/>
  <c r="AQ166" i="105"/>
  <c r="AT165" i="105"/>
  <c r="AS165" i="105"/>
  <c r="AR165" i="105"/>
  <c r="AQ165" i="105"/>
  <c r="AT164" i="105"/>
  <c r="AS164" i="105"/>
  <c r="AR164" i="105"/>
  <c r="AQ164" i="105"/>
  <c r="AT163" i="105"/>
  <c r="AS163" i="105"/>
  <c r="AR163" i="105"/>
  <c r="AQ163" i="105"/>
  <c r="AT162" i="105"/>
  <c r="AS162" i="105"/>
  <c r="AR162" i="105"/>
  <c r="AQ162" i="105"/>
  <c r="AT161" i="105"/>
  <c r="AS161" i="105"/>
  <c r="AR161" i="105"/>
  <c r="AQ161" i="105"/>
  <c r="AT160" i="105"/>
  <c r="AS160" i="105"/>
  <c r="AR160" i="105"/>
  <c r="AQ160" i="105"/>
  <c r="AT159" i="105"/>
  <c r="AS159" i="105"/>
  <c r="AR159" i="105"/>
  <c r="AQ159" i="105"/>
  <c r="AT158" i="105"/>
  <c r="AS158" i="105"/>
  <c r="AR158" i="105"/>
  <c r="AQ158" i="105"/>
  <c r="AT157" i="105"/>
  <c r="AS157" i="105"/>
  <c r="AR157" i="105"/>
  <c r="AQ157" i="105"/>
  <c r="AT156" i="105"/>
  <c r="AS156" i="105"/>
  <c r="AR156" i="105"/>
  <c r="AQ156" i="105"/>
  <c r="AT155" i="105"/>
  <c r="AS155" i="105"/>
  <c r="AR155" i="105"/>
  <c r="AQ155" i="105"/>
  <c r="AT154" i="105"/>
  <c r="AS154" i="105"/>
  <c r="AR154" i="105"/>
  <c r="AQ154" i="105"/>
  <c r="AT153" i="105"/>
  <c r="AS153" i="105"/>
  <c r="AR153" i="105"/>
  <c r="AQ153" i="105"/>
  <c r="AT152" i="105"/>
  <c r="AS152" i="105"/>
  <c r="AR152" i="105"/>
  <c r="AQ152" i="105"/>
  <c r="AT151" i="105"/>
  <c r="AS151" i="105"/>
  <c r="AR151" i="105"/>
  <c r="AQ151" i="105"/>
  <c r="AT150" i="105"/>
  <c r="AS150" i="105"/>
  <c r="AR150" i="105"/>
  <c r="AQ150" i="105"/>
  <c r="AT149" i="105"/>
  <c r="AS149" i="105"/>
  <c r="AR149" i="105"/>
  <c r="AQ149" i="105"/>
  <c r="AT148" i="105"/>
  <c r="AS148" i="105"/>
  <c r="AR148" i="105"/>
  <c r="AQ148" i="105"/>
  <c r="AT147" i="105"/>
  <c r="AS147" i="105"/>
  <c r="AR147" i="105"/>
  <c r="AQ147" i="105"/>
  <c r="AT146" i="105"/>
  <c r="AS146" i="105"/>
  <c r="AR146" i="105"/>
  <c r="AQ146" i="105"/>
  <c r="AT145" i="105"/>
  <c r="AS145" i="105"/>
  <c r="AR145" i="105"/>
  <c r="AQ145" i="105"/>
  <c r="AT144" i="105"/>
  <c r="AS144" i="105"/>
  <c r="AR144" i="105"/>
  <c r="AQ144" i="105"/>
  <c r="AT143" i="105"/>
  <c r="AS143" i="105"/>
  <c r="AR143" i="105"/>
  <c r="AQ143" i="105"/>
  <c r="AT142" i="105"/>
  <c r="AS142" i="105"/>
  <c r="AR142" i="105"/>
  <c r="AQ142" i="105"/>
  <c r="AT141" i="105"/>
  <c r="AS141" i="105"/>
  <c r="AR141" i="105"/>
  <c r="AQ141" i="105"/>
  <c r="AT140" i="105"/>
  <c r="AS140" i="105"/>
  <c r="AR140" i="105"/>
  <c r="AQ140" i="105"/>
  <c r="AT139" i="105"/>
  <c r="AS139" i="105"/>
  <c r="AR139" i="105"/>
  <c r="AQ139" i="105"/>
  <c r="AT138" i="105"/>
  <c r="AS138" i="105"/>
  <c r="AR138" i="105"/>
  <c r="AQ138" i="105"/>
  <c r="AT137" i="105"/>
  <c r="AS137" i="105"/>
  <c r="AR137" i="105"/>
  <c r="AQ137" i="105"/>
  <c r="AT136" i="105"/>
  <c r="AS136" i="105"/>
  <c r="AR136" i="105"/>
  <c r="AQ136" i="105"/>
  <c r="AT135" i="105"/>
  <c r="AS135" i="105"/>
  <c r="AR135" i="105"/>
  <c r="AQ135" i="105"/>
  <c r="AT134" i="105"/>
  <c r="AS134" i="105"/>
  <c r="AR134" i="105"/>
  <c r="AQ134" i="105"/>
  <c r="AT133" i="105"/>
  <c r="AS133" i="105"/>
  <c r="AR133" i="105"/>
  <c r="AQ133" i="105"/>
  <c r="AT132" i="105"/>
  <c r="AS132" i="105"/>
  <c r="AR132" i="105"/>
  <c r="AQ132" i="105"/>
  <c r="AT131" i="105"/>
  <c r="AS131" i="105"/>
  <c r="AR131" i="105"/>
  <c r="AQ131" i="105"/>
  <c r="AT130" i="105"/>
  <c r="AS130" i="105"/>
  <c r="AR130" i="105"/>
  <c r="AQ130" i="105"/>
  <c r="AT129" i="105"/>
  <c r="AS129" i="105"/>
  <c r="AR129" i="105"/>
  <c r="AQ129" i="105"/>
  <c r="AT128" i="105"/>
  <c r="AS128" i="105"/>
  <c r="AR128" i="105"/>
  <c r="AQ128" i="105"/>
  <c r="AT127" i="105"/>
  <c r="AS127" i="105"/>
  <c r="AR127" i="105"/>
  <c r="AQ127" i="105"/>
  <c r="AT126" i="105"/>
  <c r="AS126" i="105"/>
  <c r="AR126" i="105"/>
  <c r="AQ126" i="105"/>
  <c r="AT125" i="105"/>
  <c r="AS125" i="105"/>
  <c r="AR125" i="105"/>
  <c r="AQ125" i="105"/>
  <c r="AT124" i="105"/>
  <c r="AS124" i="105"/>
  <c r="AR124" i="105"/>
  <c r="AQ124" i="105"/>
  <c r="AT123" i="105"/>
  <c r="AS123" i="105"/>
  <c r="AR123" i="105"/>
  <c r="AQ123" i="105"/>
  <c r="AT122" i="105"/>
  <c r="AS122" i="105"/>
  <c r="AR122" i="105"/>
  <c r="AQ122" i="105"/>
  <c r="AT121" i="105"/>
  <c r="AS121" i="105"/>
  <c r="AR121" i="105"/>
  <c r="AQ121" i="105"/>
  <c r="AT120" i="105"/>
  <c r="AS120" i="105"/>
  <c r="AR120" i="105"/>
  <c r="AQ120" i="105"/>
  <c r="AT119" i="105"/>
  <c r="AS119" i="105"/>
  <c r="AR119" i="105"/>
  <c r="AQ119" i="105"/>
  <c r="AT118" i="105"/>
  <c r="AS118" i="105"/>
  <c r="AR118" i="105"/>
  <c r="AQ118" i="105"/>
  <c r="AT117" i="105"/>
  <c r="AS117" i="105"/>
  <c r="AR117" i="105"/>
  <c r="AQ117" i="105"/>
  <c r="AT116" i="105"/>
  <c r="AS116" i="105"/>
  <c r="AR116" i="105"/>
  <c r="AQ116" i="105"/>
  <c r="AT115" i="105"/>
  <c r="AS115" i="105"/>
  <c r="AR115" i="105"/>
  <c r="AQ115" i="105"/>
  <c r="AT114" i="105"/>
  <c r="AS114" i="105"/>
  <c r="AR114" i="105"/>
  <c r="AQ114" i="105"/>
  <c r="AT113" i="105"/>
  <c r="AS113" i="105"/>
  <c r="AR113" i="105"/>
  <c r="AQ113" i="105"/>
  <c r="AT112" i="105"/>
  <c r="AS112" i="105"/>
  <c r="AR112" i="105"/>
  <c r="AQ112" i="105"/>
  <c r="AT111" i="105"/>
  <c r="AS111" i="105"/>
  <c r="AR111" i="105"/>
  <c r="AQ111" i="105"/>
  <c r="AT110" i="105"/>
  <c r="AS110" i="105"/>
  <c r="AR110" i="105"/>
  <c r="AQ110" i="105"/>
  <c r="AT109" i="105"/>
  <c r="AS109" i="105"/>
  <c r="AR109" i="105"/>
  <c r="AQ109" i="105"/>
  <c r="AT108" i="105"/>
  <c r="AS108" i="105"/>
  <c r="AR108" i="105"/>
  <c r="AQ108" i="105"/>
  <c r="AT107" i="105"/>
  <c r="AS107" i="105"/>
  <c r="AR107" i="105"/>
  <c r="AQ107" i="105"/>
  <c r="AT106" i="105"/>
  <c r="AS106" i="105"/>
  <c r="AR106" i="105"/>
  <c r="AQ106" i="105"/>
  <c r="AT105" i="105"/>
  <c r="AS105" i="105"/>
  <c r="AR105" i="105"/>
  <c r="AQ105" i="105"/>
  <c r="AT104" i="105"/>
  <c r="AS104" i="105"/>
  <c r="AR104" i="105"/>
  <c r="AQ104" i="105"/>
  <c r="AT103" i="105"/>
  <c r="AS103" i="105"/>
  <c r="AR103" i="105"/>
  <c r="AQ103" i="105"/>
  <c r="AT102" i="105"/>
  <c r="AS102" i="105"/>
  <c r="AR102" i="105"/>
  <c r="AQ102" i="105"/>
  <c r="AT101" i="105"/>
  <c r="AS101" i="105"/>
  <c r="AR101" i="105"/>
  <c r="AQ101" i="105"/>
  <c r="AT100" i="105"/>
  <c r="AS100" i="105"/>
  <c r="AR100" i="105"/>
  <c r="AQ100" i="105"/>
  <c r="AT99" i="105"/>
  <c r="AS99" i="105"/>
  <c r="AR99" i="105"/>
  <c r="AQ99" i="105"/>
  <c r="AT98" i="105"/>
  <c r="AS98" i="105"/>
  <c r="AR98" i="105"/>
  <c r="AQ98" i="105"/>
  <c r="AT97" i="105"/>
  <c r="AS97" i="105"/>
  <c r="AR97" i="105"/>
  <c r="AQ97" i="105"/>
  <c r="AT96" i="105"/>
  <c r="AS96" i="105"/>
  <c r="AR96" i="105"/>
  <c r="AQ96" i="105"/>
  <c r="AT95" i="105"/>
  <c r="AS95" i="105"/>
  <c r="AR95" i="105"/>
  <c r="AQ95" i="105"/>
  <c r="AT94" i="105"/>
  <c r="AS94" i="105"/>
  <c r="AR94" i="105"/>
  <c r="AQ94" i="105"/>
  <c r="AT93" i="105"/>
  <c r="AS93" i="105"/>
  <c r="AR93" i="105"/>
  <c r="AQ93" i="105"/>
  <c r="AT92" i="105"/>
  <c r="AS92" i="105"/>
  <c r="AR92" i="105"/>
  <c r="AQ92" i="105"/>
  <c r="AT91" i="105"/>
  <c r="AS91" i="105"/>
  <c r="AR91" i="105"/>
  <c r="AQ91" i="105"/>
  <c r="AT90" i="105"/>
  <c r="AS90" i="105"/>
  <c r="AR90" i="105"/>
  <c r="AQ90" i="105"/>
  <c r="AT89" i="105"/>
  <c r="AS89" i="105"/>
  <c r="AR89" i="105"/>
  <c r="AQ89" i="105"/>
  <c r="AT88" i="105"/>
  <c r="AS88" i="105"/>
  <c r="AR88" i="105"/>
  <c r="AQ88" i="105"/>
  <c r="AT87" i="105"/>
  <c r="AS87" i="105"/>
  <c r="AR87" i="105"/>
  <c r="AQ87" i="105"/>
  <c r="AT86" i="105"/>
  <c r="AS86" i="105"/>
  <c r="AR86" i="105"/>
  <c r="AQ86" i="105"/>
  <c r="AT85" i="105"/>
  <c r="AS85" i="105"/>
  <c r="AR85" i="105"/>
  <c r="AQ85" i="105"/>
  <c r="AT84" i="105"/>
  <c r="AS84" i="105"/>
  <c r="AR84" i="105"/>
  <c r="AQ84" i="105"/>
  <c r="AT83" i="105"/>
  <c r="AS83" i="105"/>
  <c r="AR83" i="105"/>
  <c r="AQ83" i="105"/>
  <c r="AT82" i="105"/>
  <c r="AS82" i="105"/>
  <c r="AR82" i="105"/>
  <c r="AQ82" i="105"/>
  <c r="AT81" i="105"/>
  <c r="AS81" i="105"/>
  <c r="AR81" i="105"/>
  <c r="AQ81" i="105"/>
  <c r="AT80" i="105"/>
  <c r="AS80" i="105"/>
  <c r="AR80" i="105"/>
  <c r="AQ80" i="105"/>
  <c r="AT79" i="105"/>
  <c r="AS79" i="105"/>
  <c r="AR79" i="105"/>
  <c r="AQ79" i="105"/>
  <c r="AT78" i="105"/>
  <c r="AS78" i="105"/>
  <c r="AR78" i="105"/>
  <c r="AQ78" i="105"/>
  <c r="AT77" i="105"/>
  <c r="AS77" i="105"/>
  <c r="AR77" i="105"/>
  <c r="AQ77" i="105"/>
  <c r="AT76" i="105"/>
  <c r="AS76" i="105"/>
  <c r="AR76" i="105"/>
  <c r="AQ76" i="105"/>
  <c r="AT75" i="105"/>
  <c r="AS75" i="105"/>
  <c r="AR75" i="105"/>
  <c r="AQ75" i="105"/>
  <c r="AT74" i="105"/>
  <c r="AS74" i="105"/>
  <c r="AR74" i="105"/>
  <c r="AQ74" i="105"/>
  <c r="AT73" i="105"/>
  <c r="AS73" i="105"/>
  <c r="AR73" i="105"/>
  <c r="AQ73" i="105"/>
  <c r="AT72" i="105"/>
  <c r="AS72" i="105"/>
  <c r="AR72" i="105"/>
  <c r="AQ72" i="105"/>
  <c r="AT71" i="105"/>
  <c r="AS71" i="105"/>
  <c r="AR71" i="105"/>
  <c r="AQ71" i="105"/>
  <c r="AT70" i="105"/>
  <c r="AS70" i="105"/>
  <c r="AR70" i="105"/>
  <c r="AQ70" i="105"/>
  <c r="AT69" i="105"/>
  <c r="AS69" i="105"/>
  <c r="AR69" i="105"/>
  <c r="AQ69" i="105"/>
  <c r="AT68" i="105"/>
  <c r="AS68" i="105"/>
  <c r="AR68" i="105"/>
  <c r="AQ68" i="105"/>
  <c r="AT67" i="105"/>
  <c r="AS67" i="105"/>
  <c r="AR67" i="105"/>
  <c r="AQ67" i="105"/>
  <c r="AT66" i="105"/>
  <c r="AS66" i="105"/>
  <c r="AR66" i="105"/>
  <c r="AQ66" i="105"/>
  <c r="AT65" i="105"/>
  <c r="AS65" i="105"/>
  <c r="AR65" i="105"/>
  <c r="AQ65" i="105"/>
  <c r="AT64" i="105"/>
  <c r="AS64" i="105"/>
  <c r="AR64" i="105"/>
  <c r="AQ64" i="105"/>
  <c r="AT63" i="105"/>
  <c r="AS63" i="105"/>
  <c r="AR63" i="105"/>
  <c r="AQ63" i="105"/>
  <c r="AT62" i="105"/>
  <c r="AS62" i="105"/>
  <c r="AR62" i="105"/>
  <c r="AQ62" i="105"/>
  <c r="AT61" i="105"/>
  <c r="AS61" i="105"/>
  <c r="AR61" i="105"/>
  <c r="AQ61" i="105"/>
  <c r="AT60" i="105"/>
  <c r="AS60" i="105"/>
  <c r="AR60" i="105"/>
  <c r="AQ60" i="105"/>
  <c r="AT59" i="105"/>
  <c r="AS59" i="105"/>
  <c r="AR59" i="105"/>
  <c r="AQ59" i="105"/>
  <c r="AT58" i="105"/>
  <c r="AS58" i="105"/>
  <c r="AR58" i="105"/>
  <c r="AQ58" i="105"/>
  <c r="AT57" i="105"/>
  <c r="AS57" i="105"/>
  <c r="AR57" i="105"/>
  <c r="AQ57" i="105"/>
  <c r="AT56" i="105"/>
  <c r="AS56" i="105"/>
  <c r="AR56" i="105"/>
  <c r="AQ56" i="105"/>
  <c r="AT55" i="105"/>
  <c r="AS55" i="105"/>
  <c r="AR55" i="105"/>
  <c r="AQ55" i="105"/>
  <c r="AT54" i="105"/>
  <c r="AS54" i="105"/>
  <c r="AR54" i="105"/>
  <c r="AQ54" i="105"/>
  <c r="AT53" i="105"/>
  <c r="AS53" i="105"/>
  <c r="AR53" i="105"/>
  <c r="AQ53" i="105"/>
  <c r="AT52" i="105"/>
  <c r="AS52" i="105"/>
  <c r="AR52" i="105"/>
  <c r="AQ52" i="105"/>
  <c r="AT51" i="105"/>
  <c r="AS51" i="105"/>
  <c r="AR51" i="105"/>
  <c r="AQ51" i="105"/>
  <c r="AT50" i="105"/>
  <c r="AS50" i="105"/>
  <c r="AR50" i="105"/>
  <c r="AQ50" i="105"/>
  <c r="AT49" i="105"/>
  <c r="AS49" i="105"/>
  <c r="AR49" i="105"/>
  <c r="AQ49" i="105"/>
  <c r="AT48" i="105"/>
  <c r="AS48" i="105"/>
  <c r="AR48" i="105"/>
  <c r="AQ48" i="105"/>
  <c r="AT47" i="105"/>
  <c r="AS47" i="105"/>
  <c r="AR47" i="105"/>
  <c r="AQ47" i="105"/>
  <c r="AT46" i="105"/>
  <c r="AS46" i="105"/>
  <c r="AR46" i="105"/>
  <c r="AQ46" i="105"/>
  <c r="AT45" i="105"/>
  <c r="AS45" i="105"/>
  <c r="AR45" i="105"/>
  <c r="AQ45" i="105"/>
  <c r="AT44" i="105"/>
  <c r="AS44" i="105"/>
  <c r="AR44" i="105"/>
  <c r="AQ44" i="105"/>
  <c r="AT43" i="105"/>
  <c r="AS43" i="105"/>
  <c r="AR43" i="105"/>
  <c r="AQ43" i="105"/>
  <c r="AT42" i="105"/>
  <c r="AS42" i="105"/>
  <c r="AR42" i="105"/>
  <c r="AQ42" i="105"/>
  <c r="AT41" i="105"/>
  <c r="AS41" i="105"/>
  <c r="AR41" i="105"/>
  <c r="AQ41" i="105"/>
  <c r="AT40" i="105"/>
  <c r="AS40" i="105"/>
  <c r="AR40" i="105"/>
  <c r="AQ40" i="105"/>
  <c r="AT39" i="105"/>
  <c r="AS39" i="105"/>
  <c r="AR39" i="105"/>
  <c r="AQ39" i="105"/>
  <c r="AT38" i="105"/>
  <c r="AS38" i="105"/>
  <c r="AR38" i="105"/>
  <c r="AQ38" i="105"/>
  <c r="AT37" i="105"/>
  <c r="AS37" i="105"/>
  <c r="AR37" i="105"/>
  <c r="AQ37" i="105"/>
  <c r="AT36" i="105"/>
  <c r="AS36" i="105"/>
  <c r="AR36" i="105"/>
  <c r="AQ36" i="105"/>
  <c r="AT35" i="105"/>
  <c r="AS35" i="105"/>
  <c r="AR35" i="105"/>
  <c r="AQ35" i="105"/>
  <c r="AT34" i="105"/>
  <c r="AS34" i="105"/>
  <c r="AR34" i="105"/>
  <c r="AQ34" i="105"/>
  <c r="AT33" i="105"/>
  <c r="AS33" i="105"/>
  <c r="AR33" i="105"/>
  <c r="AQ33" i="105"/>
  <c r="AT32" i="105"/>
  <c r="AS32" i="105"/>
  <c r="AR32" i="105"/>
  <c r="AQ32" i="105"/>
  <c r="AT31" i="105"/>
  <c r="AS31" i="105"/>
  <c r="AR31" i="105"/>
  <c r="AQ31" i="105"/>
  <c r="AT30" i="105"/>
  <c r="AS30" i="105"/>
  <c r="AR30" i="105"/>
  <c r="AQ30" i="105"/>
  <c r="AT29" i="105"/>
  <c r="AS29" i="105"/>
  <c r="AR29" i="105"/>
  <c r="AQ29" i="105"/>
  <c r="AT28" i="105"/>
  <c r="AS28" i="105"/>
  <c r="AR28" i="105"/>
  <c r="AQ28" i="105"/>
  <c r="AT27" i="105"/>
  <c r="AS27" i="105"/>
  <c r="AR27" i="105"/>
  <c r="AQ27" i="105"/>
  <c r="AT26" i="105"/>
  <c r="AS26" i="105"/>
  <c r="AR26" i="105"/>
  <c r="AQ26" i="105"/>
  <c r="AT25" i="105"/>
  <c r="AS25" i="105"/>
  <c r="AR25" i="105"/>
  <c r="AQ25" i="105"/>
  <c r="AT24" i="105"/>
  <c r="AS24" i="105"/>
  <c r="AR24" i="105"/>
  <c r="AQ24" i="105"/>
  <c r="AT23" i="105"/>
  <c r="AS23" i="105"/>
  <c r="AR23" i="105"/>
  <c r="AQ23" i="105"/>
  <c r="AT22" i="105"/>
  <c r="AS22" i="105"/>
  <c r="AR22" i="105"/>
  <c r="AQ22" i="105"/>
  <c r="AT21" i="105"/>
  <c r="AS21" i="105"/>
  <c r="AR21" i="105"/>
  <c r="AQ21" i="105"/>
  <c r="AT20" i="105"/>
  <c r="AS20" i="105"/>
  <c r="AR20" i="105"/>
  <c r="AQ20" i="105"/>
  <c r="AT19" i="105"/>
  <c r="AS19" i="105"/>
  <c r="AR19" i="105"/>
  <c r="AQ19" i="105"/>
  <c r="AT18" i="105"/>
  <c r="AS18" i="105"/>
  <c r="AR18" i="105"/>
  <c r="AQ18" i="105"/>
  <c r="AT17" i="105"/>
  <c r="AS17" i="105"/>
  <c r="AR17" i="105"/>
  <c r="AQ17" i="105"/>
  <c r="AT16" i="105"/>
  <c r="AS16" i="105"/>
  <c r="AR16" i="105"/>
  <c r="AQ16" i="105"/>
  <c r="AT15" i="105"/>
  <c r="AS15" i="105"/>
  <c r="AR15" i="105"/>
  <c r="AQ15" i="105"/>
  <c r="AT14" i="105"/>
  <c r="AS14" i="105"/>
  <c r="AR14" i="105"/>
  <c r="AQ14" i="105"/>
  <c r="AT13" i="105"/>
  <c r="AS13" i="105"/>
  <c r="AR13" i="105"/>
  <c r="AQ13" i="105"/>
  <c r="AT12" i="105"/>
  <c r="AS12" i="105"/>
  <c r="AR12" i="105"/>
  <c r="AQ12" i="105"/>
  <c r="AT11" i="105"/>
  <c r="AS11" i="105"/>
  <c r="AR11" i="105"/>
  <c r="AQ11" i="105"/>
  <c r="AT10" i="105"/>
  <c r="AS10" i="105"/>
  <c r="AR10" i="105"/>
  <c r="AQ10" i="105"/>
  <c r="AT9" i="105"/>
  <c r="AS9" i="105"/>
  <c r="AR9" i="105"/>
  <c r="AQ9" i="105"/>
  <c r="AT8" i="105"/>
  <c r="AS8" i="105"/>
  <c r="AR8" i="105"/>
  <c r="AQ8" i="105"/>
  <c r="W185" i="105"/>
  <c r="W184" i="105"/>
  <c r="W183" i="105"/>
  <c r="W182" i="105"/>
  <c r="W181" i="105"/>
  <c r="W180" i="105"/>
  <c r="W179" i="105"/>
  <c r="W178" i="105"/>
  <c r="W177" i="105"/>
  <c r="W176" i="105"/>
  <c r="W175" i="105"/>
  <c r="W174" i="105"/>
  <c r="W173" i="105"/>
  <c r="W172" i="105"/>
  <c r="W171" i="105"/>
  <c r="W170" i="105"/>
  <c r="W169" i="105"/>
  <c r="W168" i="105"/>
  <c r="W167" i="105"/>
  <c r="W166" i="105"/>
  <c r="W165" i="105"/>
  <c r="W164" i="105"/>
  <c r="W163" i="105"/>
  <c r="W162" i="105"/>
  <c r="W161" i="105"/>
  <c r="W160" i="105"/>
  <c r="W159" i="105"/>
  <c r="W158" i="105"/>
  <c r="W157" i="105"/>
  <c r="W156" i="105"/>
  <c r="W155" i="105"/>
  <c r="W154" i="105"/>
  <c r="W153" i="105"/>
  <c r="W152" i="105"/>
  <c r="W151" i="105"/>
  <c r="W150" i="105"/>
  <c r="W149" i="105"/>
  <c r="W148" i="105"/>
  <c r="W147" i="105"/>
  <c r="W146" i="105"/>
  <c r="W145" i="105"/>
  <c r="W144" i="105"/>
  <c r="W143" i="105"/>
  <c r="W142" i="105"/>
  <c r="W141" i="105"/>
  <c r="W140" i="105"/>
  <c r="W139" i="105"/>
  <c r="W138" i="105"/>
  <c r="W137" i="105"/>
  <c r="W136" i="105"/>
  <c r="W135" i="105"/>
  <c r="W134" i="105"/>
  <c r="W133" i="105"/>
  <c r="W132" i="105"/>
  <c r="W131" i="105"/>
  <c r="W130" i="105"/>
  <c r="W129" i="105"/>
  <c r="W128" i="105"/>
  <c r="W127" i="105"/>
  <c r="W126" i="105"/>
  <c r="W125" i="105"/>
  <c r="W124" i="105"/>
  <c r="W123" i="105"/>
  <c r="W122" i="105"/>
  <c r="W121" i="105"/>
  <c r="W120" i="105"/>
  <c r="W119" i="105"/>
  <c r="W118" i="105"/>
  <c r="W117" i="105"/>
  <c r="W116" i="105"/>
  <c r="W115" i="105"/>
  <c r="W114" i="105"/>
  <c r="W113" i="105"/>
  <c r="W112" i="105"/>
  <c r="W111" i="105"/>
  <c r="W110" i="105"/>
  <c r="W109" i="105"/>
  <c r="W108" i="105"/>
  <c r="W107" i="105"/>
  <c r="W106" i="105"/>
  <c r="W105" i="105"/>
  <c r="W104" i="105"/>
  <c r="W103" i="105"/>
  <c r="W102" i="105"/>
  <c r="W101" i="105"/>
  <c r="W100" i="105"/>
  <c r="W99" i="105"/>
  <c r="W98" i="105"/>
  <c r="W97" i="105"/>
  <c r="W96" i="105"/>
  <c r="W95" i="105"/>
  <c r="W94" i="105"/>
  <c r="W93" i="105"/>
  <c r="W92" i="105"/>
  <c r="W91" i="105"/>
  <c r="W90" i="105"/>
  <c r="W89" i="105"/>
  <c r="W88" i="105"/>
  <c r="W87" i="105"/>
  <c r="W86" i="105"/>
  <c r="W85" i="105"/>
  <c r="W84" i="105"/>
  <c r="W83" i="105"/>
  <c r="W82" i="105"/>
  <c r="W81" i="105"/>
  <c r="W80" i="105"/>
  <c r="W79" i="105"/>
  <c r="W78" i="105"/>
  <c r="W77" i="105"/>
  <c r="W76" i="105"/>
  <c r="W75" i="105"/>
  <c r="W74" i="105"/>
  <c r="W73" i="105"/>
  <c r="W72" i="105"/>
  <c r="W71" i="105"/>
  <c r="W70" i="105"/>
  <c r="W69" i="105"/>
  <c r="W68" i="105"/>
  <c r="W67" i="105"/>
  <c r="W66" i="105"/>
  <c r="W65" i="105"/>
  <c r="W64" i="105"/>
  <c r="W63" i="105"/>
  <c r="W62" i="105"/>
  <c r="W61" i="105"/>
  <c r="W60" i="105"/>
  <c r="W59" i="105"/>
  <c r="W58" i="105"/>
  <c r="W57" i="105"/>
  <c r="W56" i="105"/>
  <c r="W55" i="105"/>
  <c r="W54" i="105"/>
  <c r="W53" i="105"/>
  <c r="W52" i="105"/>
  <c r="W51" i="105"/>
  <c r="W50" i="105"/>
  <c r="W49" i="105"/>
  <c r="W48" i="105"/>
  <c r="W47" i="105"/>
  <c r="W46" i="105"/>
  <c r="W45" i="105"/>
  <c r="W44" i="105"/>
  <c r="W43" i="105"/>
  <c r="W42" i="105"/>
  <c r="W41" i="105"/>
  <c r="W40" i="105"/>
  <c r="W39" i="105"/>
  <c r="W38" i="105"/>
  <c r="W37" i="105"/>
  <c r="W36" i="105"/>
  <c r="W35" i="105"/>
  <c r="W34" i="105"/>
  <c r="W33" i="105"/>
  <c r="W32" i="105"/>
  <c r="W31" i="105"/>
  <c r="W30" i="105"/>
  <c r="W29" i="105"/>
  <c r="W28" i="105"/>
  <c r="W27" i="105"/>
  <c r="W26" i="105"/>
  <c r="W25" i="105"/>
  <c r="W24" i="105"/>
  <c r="W23" i="105"/>
  <c r="W22" i="105"/>
  <c r="W21" i="105"/>
  <c r="W20" i="105"/>
  <c r="W19" i="105"/>
  <c r="W18" i="105"/>
  <c r="W17" i="105"/>
  <c r="W16" i="105"/>
  <c r="W15" i="105"/>
  <c r="W14" i="105"/>
  <c r="W13" i="105"/>
  <c r="W12" i="105"/>
  <c r="W11" i="105"/>
  <c r="W10" i="105"/>
  <c r="W9" i="105"/>
  <c r="W8" i="105"/>
  <c r="AO216" i="44"/>
  <c r="AN216" i="44"/>
  <c r="AM216" i="44"/>
  <c r="AL216" i="44"/>
  <c r="AK216" i="44"/>
  <c r="AJ216" i="44"/>
  <c r="AI216" i="44"/>
  <c r="AH216" i="44"/>
  <c r="AG216" i="44"/>
  <c r="AF216" i="44"/>
  <c r="AE216" i="44"/>
  <c r="AD216" i="44"/>
  <c r="AC216" i="44"/>
  <c r="AB216" i="44"/>
  <c r="AA216" i="44"/>
  <c r="Z216" i="44"/>
  <c r="AO215" i="44"/>
  <c r="AN215" i="44"/>
  <c r="AM215" i="44"/>
  <c r="AL215" i="44"/>
  <c r="AK215" i="44"/>
  <c r="AJ215" i="44"/>
  <c r="AI215" i="44"/>
  <c r="AH215" i="44"/>
  <c r="AG215" i="44"/>
  <c r="AF215" i="44"/>
  <c r="AE215" i="44"/>
  <c r="AD215" i="44"/>
  <c r="AC215" i="44"/>
  <c r="AB215" i="44"/>
  <c r="AA215" i="44"/>
  <c r="Z215" i="44"/>
  <c r="AO214" i="44"/>
  <c r="AN214" i="44"/>
  <c r="AM214" i="44"/>
  <c r="AL214" i="44"/>
  <c r="AK214" i="44"/>
  <c r="AJ214" i="44"/>
  <c r="AI214" i="44"/>
  <c r="AH214" i="44"/>
  <c r="AG214" i="44"/>
  <c r="AF214" i="44"/>
  <c r="AE214" i="44"/>
  <c r="AD214" i="44"/>
  <c r="AC214" i="44"/>
  <c r="AB214" i="44"/>
  <c r="AA214" i="44"/>
  <c r="Z214" i="44"/>
  <c r="AO213" i="44"/>
  <c r="AN213" i="44"/>
  <c r="AM213" i="44"/>
  <c r="AL213" i="44"/>
  <c r="AK213" i="44"/>
  <c r="AJ213" i="44"/>
  <c r="AI213" i="44"/>
  <c r="AH213" i="44"/>
  <c r="AG213" i="44"/>
  <c r="AF213" i="44"/>
  <c r="AE213" i="44"/>
  <c r="AD213" i="44"/>
  <c r="AC213" i="44"/>
  <c r="AB213" i="44"/>
  <c r="AA213" i="44"/>
  <c r="Z213" i="44"/>
  <c r="AO212" i="44"/>
  <c r="AN212" i="44"/>
  <c r="AM212" i="44"/>
  <c r="AL212" i="44"/>
  <c r="AK212" i="44"/>
  <c r="AJ212" i="44"/>
  <c r="AI212" i="44"/>
  <c r="AH212" i="44"/>
  <c r="AG212" i="44"/>
  <c r="AF212" i="44"/>
  <c r="AE212" i="44"/>
  <c r="AD212" i="44"/>
  <c r="AC212" i="44"/>
  <c r="AB212" i="44"/>
  <c r="AA212" i="44"/>
  <c r="Z212" i="44"/>
  <c r="AO211" i="44"/>
  <c r="AN211" i="44"/>
  <c r="AM211" i="44"/>
  <c r="AL211" i="44"/>
  <c r="AK211" i="44"/>
  <c r="AJ211" i="44"/>
  <c r="AI211" i="44"/>
  <c r="AH211" i="44"/>
  <c r="AG211" i="44"/>
  <c r="AF211" i="44"/>
  <c r="AE211" i="44"/>
  <c r="AD211" i="44"/>
  <c r="AC211" i="44"/>
  <c r="AB211" i="44"/>
  <c r="AA211" i="44"/>
  <c r="Z211" i="44"/>
  <c r="AO210" i="44"/>
  <c r="AN210" i="44"/>
  <c r="AM210" i="44"/>
  <c r="AL210" i="44"/>
  <c r="AK210" i="44"/>
  <c r="AJ210" i="44"/>
  <c r="AI210" i="44"/>
  <c r="AH210" i="44"/>
  <c r="AG210" i="44"/>
  <c r="AF210" i="44"/>
  <c r="AE210" i="44"/>
  <c r="AD210" i="44"/>
  <c r="AC210" i="44"/>
  <c r="AB210" i="44"/>
  <c r="AA210" i="44"/>
  <c r="Z210" i="44"/>
  <c r="AO209" i="44"/>
  <c r="AN209" i="44"/>
  <c r="AM209" i="44"/>
  <c r="AL209" i="44"/>
  <c r="AK209" i="44"/>
  <c r="AJ209" i="44"/>
  <c r="AI209" i="44"/>
  <c r="AH209" i="44"/>
  <c r="AG209" i="44"/>
  <c r="AF209" i="44"/>
  <c r="AE209" i="44"/>
  <c r="AD209" i="44"/>
  <c r="AC209" i="44"/>
  <c r="AB209" i="44"/>
  <c r="AA209" i="44"/>
  <c r="Z209" i="44"/>
  <c r="AO208" i="44"/>
  <c r="AN208" i="44"/>
  <c r="AM208" i="44"/>
  <c r="AL208" i="44"/>
  <c r="AK208" i="44"/>
  <c r="AJ208" i="44"/>
  <c r="AI208" i="44"/>
  <c r="AH208" i="44"/>
  <c r="AG208" i="44"/>
  <c r="AF208" i="44"/>
  <c r="AE208" i="44"/>
  <c r="AD208" i="44"/>
  <c r="AC208" i="44"/>
  <c r="AB208" i="44"/>
  <c r="AA208" i="44"/>
  <c r="Z208" i="44"/>
  <c r="AO207" i="44"/>
  <c r="AN207" i="44"/>
  <c r="AM207" i="44"/>
  <c r="AL207" i="44"/>
  <c r="AK207" i="44"/>
  <c r="AJ207" i="44"/>
  <c r="AI207" i="44"/>
  <c r="AH207" i="44"/>
  <c r="AG207" i="44"/>
  <c r="AF207" i="44"/>
  <c r="AE207" i="44"/>
  <c r="AD207" i="44"/>
  <c r="AC207" i="44"/>
  <c r="AB207" i="44"/>
  <c r="AA207" i="44"/>
  <c r="Z207" i="44"/>
  <c r="AO206" i="44"/>
  <c r="AN206" i="44"/>
  <c r="AM206" i="44"/>
  <c r="AL206" i="44"/>
  <c r="AK206" i="44"/>
  <c r="AJ206" i="44"/>
  <c r="AI206" i="44"/>
  <c r="AH206" i="44"/>
  <c r="AG206" i="44"/>
  <c r="AF206" i="44"/>
  <c r="AE206" i="44"/>
  <c r="AD206" i="44"/>
  <c r="AC206" i="44"/>
  <c r="AB206" i="44"/>
  <c r="AA206" i="44"/>
  <c r="Z206" i="44"/>
  <c r="AO205" i="44"/>
  <c r="AN205" i="44"/>
  <c r="AM205" i="44"/>
  <c r="AL205" i="44"/>
  <c r="AK205" i="44"/>
  <c r="AJ205" i="44"/>
  <c r="AI205" i="44"/>
  <c r="AH205" i="44"/>
  <c r="AG205" i="44"/>
  <c r="AF205" i="44"/>
  <c r="AE205" i="44"/>
  <c r="AD205" i="44"/>
  <c r="AC205" i="44"/>
  <c r="AB205" i="44"/>
  <c r="AA205" i="44"/>
  <c r="Z205" i="44"/>
  <c r="AO204" i="44"/>
  <c r="AN204" i="44"/>
  <c r="AM204" i="44"/>
  <c r="AL204" i="44"/>
  <c r="AK204" i="44"/>
  <c r="AJ204" i="44"/>
  <c r="AI204" i="44"/>
  <c r="AH204" i="44"/>
  <c r="AG204" i="44"/>
  <c r="AF204" i="44"/>
  <c r="AE204" i="44"/>
  <c r="AD204" i="44"/>
  <c r="AC204" i="44"/>
  <c r="AB204" i="44"/>
  <c r="AA204" i="44"/>
  <c r="Z204" i="44"/>
  <c r="AO203" i="44"/>
  <c r="AN203" i="44"/>
  <c r="AM203" i="44"/>
  <c r="AL203" i="44"/>
  <c r="AK203" i="44"/>
  <c r="AJ203" i="44"/>
  <c r="AI203" i="44"/>
  <c r="AH203" i="44"/>
  <c r="AG203" i="44"/>
  <c r="AF203" i="44"/>
  <c r="AE203" i="44"/>
  <c r="AD203" i="44"/>
  <c r="AC203" i="44"/>
  <c r="AB203" i="44"/>
  <c r="AA203" i="44"/>
  <c r="Z203" i="44"/>
  <c r="AO202" i="44"/>
  <c r="AN202" i="44"/>
  <c r="AM202" i="44"/>
  <c r="AL202" i="44"/>
  <c r="AK202" i="44"/>
  <c r="AJ202" i="44"/>
  <c r="AI202" i="44"/>
  <c r="AH202" i="44"/>
  <c r="AG202" i="44"/>
  <c r="AF202" i="44"/>
  <c r="AE202" i="44"/>
  <c r="AD202" i="44"/>
  <c r="AC202" i="44"/>
  <c r="AB202" i="44"/>
  <c r="AA202" i="44"/>
  <c r="Z202" i="44"/>
  <c r="AO201" i="44"/>
  <c r="AN201" i="44"/>
  <c r="AM201" i="44"/>
  <c r="AL201" i="44"/>
  <c r="AK201" i="44"/>
  <c r="AJ201" i="44"/>
  <c r="AI201" i="44"/>
  <c r="AH201" i="44"/>
  <c r="AG201" i="44"/>
  <c r="AF201" i="44"/>
  <c r="AE201" i="44"/>
  <c r="AD201" i="44"/>
  <c r="AC201" i="44"/>
  <c r="AB201" i="44"/>
  <c r="AA201" i="44"/>
  <c r="Z201" i="44"/>
  <c r="AO200" i="44"/>
  <c r="AN200" i="44"/>
  <c r="AM200" i="44"/>
  <c r="AL200" i="44"/>
  <c r="AK200" i="44"/>
  <c r="AJ200" i="44"/>
  <c r="AI200" i="44"/>
  <c r="AH200" i="44"/>
  <c r="AG200" i="44"/>
  <c r="AF200" i="44"/>
  <c r="AE200" i="44"/>
  <c r="AD200" i="44"/>
  <c r="AC200" i="44"/>
  <c r="AB200" i="44"/>
  <c r="AA200" i="44"/>
  <c r="Z200" i="44"/>
  <c r="AO199" i="44"/>
  <c r="AN199" i="44"/>
  <c r="AM199" i="44"/>
  <c r="AL199" i="44"/>
  <c r="AK199" i="44"/>
  <c r="AJ199" i="44"/>
  <c r="AI199" i="44"/>
  <c r="AH199" i="44"/>
  <c r="AG199" i="44"/>
  <c r="AF199" i="44"/>
  <c r="AE199" i="44"/>
  <c r="AD199" i="44"/>
  <c r="AC199" i="44"/>
  <c r="AB199" i="44"/>
  <c r="AA199" i="44"/>
  <c r="Z199" i="44"/>
  <c r="AO198" i="44"/>
  <c r="AN198" i="44"/>
  <c r="AM198" i="44"/>
  <c r="AL198" i="44"/>
  <c r="AK198" i="44"/>
  <c r="AJ198" i="44"/>
  <c r="AI198" i="44"/>
  <c r="AH198" i="44"/>
  <c r="AG198" i="44"/>
  <c r="AF198" i="44"/>
  <c r="AE198" i="44"/>
  <c r="AD198" i="44"/>
  <c r="AC198" i="44"/>
  <c r="AB198" i="44"/>
  <c r="AA198" i="44"/>
  <c r="Z198" i="44"/>
  <c r="AO197" i="44"/>
  <c r="AN197" i="44"/>
  <c r="AM197" i="44"/>
  <c r="AL197" i="44"/>
  <c r="AK197" i="44"/>
  <c r="AJ197" i="44"/>
  <c r="AI197" i="44"/>
  <c r="AH197" i="44"/>
  <c r="AG197" i="44"/>
  <c r="AF197" i="44"/>
  <c r="AE197" i="44"/>
  <c r="AD197" i="44"/>
  <c r="AC197" i="44"/>
  <c r="AB197" i="44"/>
  <c r="AA197" i="44"/>
  <c r="Z197" i="44"/>
  <c r="AO196" i="44"/>
  <c r="AN196" i="44"/>
  <c r="AM196" i="44"/>
  <c r="AL196" i="44"/>
  <c r="AK196" i="44"/>
  <c r="AJ196" i="44"/>
  <c r="AI196" i="44"/>
  <c r="AH196" i="44"/>
  <c r="AG196" i="44"/>
  <c r="AF196" i="44"/>
  <c r="AE196" i="44"/>
  <c r="AD196" i="44"/>
  <c r="AC196" i="44"/>
  <c r="AB196" i="44"/>
  <c r="AA196" i="44"/>
  <c r="Z196" i="44"/>
  <c r="AO195" i="44"/>
  <c r="AN195" i="44"/>
  <c r="AM195" i="44"/>
  <c r="AL195" i="44"/>
  <c r="AK195" i="44"/>
  <c r="AJ195" i="44"/>
  <c r="AI195" i="44"/>
  <c r="AH195" i="44"/>
  <c r="AG195" i="44"/>
  <c r="AF195" i="44"/>
  <c r="AE195" i="44"/>
  <c r="AD195" i="44"/>
  <c r="AC195" i="44"/>
  <c r="AB195" i="44"/>
  <c r="AA195" i="44"/>
  <c r="Z195" i="44"/>
  <c r="AO194" i="44"/>
  <c r="AN194" i="44"/>
  <c r="AM194" i="44"/>
  <c r="AL194" i="44"/>
  <c r="AK194" i="44"/>
  <c r="AJ194" i="44"/>
  <c r="AI194" i="44"/>
  <c r="AH194" i="44"/>
  <c r="AG194" i="44"/>
  <c r="AF194" i="44"/>
  <c r="AE194" i="44"/>
  <c r="AD194" i="44"/>
  <c r="AC194" i="44"/>
  <c r="AB194" i="44"/>
  <c r="AA194" i="44"/>
  <c r="Z194" i="44"/>
  <c r="AO193" i="44"/>
  <c r="AN193" i="44"/>
  <c r="AM193" i="44"/>
  <c r="AL193" i="44"/>
  <c r="AK193" i="44"/>
  <c r="AJ193" i="44"/>
  <c r="AI193" i="44"/>
  <c r="AH193" i="44"/>
  <c r="AG193" i="44"/>
  <c r="AF193" i="44"/>
  <c r="AE193" i="44"/>
  <c r="AD193" i="44"/>
  <c r="AC193" i="44"/>
  <c r="AB193" i="44"/>
  <c r="AA193" i="44"/>
  <c r="Z193" i="44"/>
  <c r="AO192" i="44"/>
  <c r="AN192" i="44"/>
  <c r="AM192" i="44"/>
  <c r="AL192" i="44"/>
  <c r="AK192" i="44"/>
  <c r="AJ192" i="44"/>
  <c r="AI192" i="44"/>
  <c r="AH192" i="44"/>
  <c r="AG192" i="44"/>
  <c r="AF192" i="44"/>
  <c r="AE192" i="44"/>
  <c r="AD192" i="44"/>
  <c r="AC192" i="44"/>
  <c r="AB192" i="44"/>
  <c r="AA192" i="44"/>
  <c r="Z192" i="44"/>
  <c r="AO191" i="44"/>
  <c r="AN191" i="44"/>
  <c r="AM191" i="44"/>
  <c r="AL191" i="44"/>
  <c r="AK191" i="44"/>
  <c r="AJ191" i="44"/>
  <c r="AI191" i="44"/>
  <c r="AH191" i="44"/>
  <c r="AG191" i="44"/>
  <c r="AF191" i="44"/>
  <c r="AE191" i="44"/>
  <c r="AD191" i="44"/>
  <c r="AC191" i="44"/>
  <c r="AB191" i="44"/>
  <c r="AA191" i="44"/>
  <c r="Z191" i="44"/>
  <c r="AO190" i="44"/>
  <c r="AN190" i="44"/>
  <c r="AM190" i="44"/>
  <c r="AL190" i="44"/>
  <c r="AK190" i="44"/>
  <c r="AJ190" i="44"/>
  <c r="AI190" i="44"/>
  <c r="AH190" i="44"/>
  <c r="AG190" i="44"/>
  <c r="AF190" i="44"/>
  <c r="AE190" i="44"/>
  <c r="AD190" i="44"/>
  <c r="AC190" i="44"/>
  <c r="AB190" i="44"/>
  <c r="AA190" i="44"/>
  <c r="Z190" i="44"/>
  <c r="AO189" i="44"/>
  <c r="AN189" i="44"/>
  <c r="AM189" i="44"/>
  <c r="AL189" i="44"/>
  <c r="AK189" i="44"/>
  <c r="AJ189" i="44"/>
  <c r="AI189" i="44"/>
  <c r="AH189" i="44"/>
  <c r="AG189" i="44"/>
  <c r="AF189" i="44"/>
  <c r="AE189" i="44"/>
  <c r="AD189" i="44"/>
  <c r="AC189" i="44"/>
  <c r="AB189" i="44"/>
  <c r="AA189" i="44"/>
  <c r="Z189" i="44"/>
  <c r="AO188" i="44"/>
  <c r="AN188" i="44"/>
  <c r="AM188" i="44"/>
  <c r="AL188" i="44"/>
  <c r="AK188" i="44"/>
  <c r="AJ188" i="44"/>
  <c r="AI188" i="44"/>
  <c r="AH188" i="44"/>
  <c r="AG188" i="44"/>
  <c r="AF188" i="44"/>
  <c r="AE188" i="44"/>
  <c r="AD188" i="44"/>
  <c r="AC188" i="44"/>
  <c r="AB188" i="44"/>
  <c r="AA188" i="44"/>
  <c r="Z188" i="44"/>
  <c r="AO187" i="44"/>
  <c r="AN187" i="44"/>
  <c r="AM187" i="44"/>
  <c r="AL187" i="44"/>
  <c r="AK187" i="44"/>
  <c r="AJ187" i="44"/>
  <c r="AI187" i="44"/>
  <c r="AH187" i="44"/>
  <c r="AG187" i="44"/>
  <c r="AF187" i="44"/>
  <c r="AE187" i="44"/>
  <c r="AD187" i="44"/>
  <c r="AC187" i="44"/>
  <c r="AB187" i="44"/>
  <c r="AA187" i="44"/>
  <c r="Z187" i="44"/>
  <c r="AO186" i="44"/>
  <c r="AN186" i="44"/>
  <c r="AM186" i="44"/>
  <c r="AL186" i="44"/>
  <c r="AK186" i="44"/>
  <c r="AJ186" i="44"/>
  <c r="AI186" i="44"/>
  <c r="AH186" i="44"/>
  <c r="AG186" i="44"/>
  <c r="AF186" i="44"/>
  <c r="AE186" i="44"/>
  <c r="AD186" i="44"/>
  <c r="AC186" i="44"/>
  <c r="AB186" i="44"/>
  <c r="AA186" i="44"/>
  <c r="Z186" i="44"/>
  <c r="AO185" i="44"/>
  <c r="AN185" i="44"/>
  <c r="AM185" i="44"/>
  <c r="AL185" i="44"/>
  <c r="AK185" i="44"/>
  <c r="AJ185" i="44"/>
  <c r="AI185" i="44"/>
  <c r="AH185" i="44"/>
  <c r="AG185" i="44"/>
  <c r="AF185" i="44"/>
  <c r="AE185" i="44"/>
  <c r="AD185" i="44"/>
  <c r="AC185" i="44"/>
  <c r="AB185" i="44"/>
  <c r="AA185" i="44"/>
  <c r="Z185" i="44"/>
  <c r="AO184" i="44"/>
  <c r="AN184" i="44"/>
  <c r="AM184" i="44"/>
  <c r="AL184" i="44"/>
  <c r="AK184" i="44"/>
  <c r="AJ184" i="44"/>
  <c r="AI184" i="44"/>
  <c r="AH184" i="44"/>
  <c r="AG184" i="44"/>
  <c r="AF184" i="44"/>
  <c r="AE184" i="44"/>
  <c r="AD184" i="44"/>
  <c r="AC184" i="44"/>
  <c r="AB184" i="44"/>
  <c r="AA184" i="44"/>
  <c r="Z184" i="44"/>
  <c r="AO183" i="44"/>
  <c r="AN183" i="44"/>
  <c r="AM183" i="44"/>
  <c r="AL183" i="44"/>
  <c r="AK183" i="44"/>
  <c r="AJ183" i="44"/>
  <c r="AI183" i="44"/>
  <c r="AH183" i="44"/>
  <c r="AG183" i="44"/>
  <c r="AF183" i="44"/>
  <c r="AE183" i="44"/>
  <c r="AD183" i="44"/>
  <c r="AC183" i="44"/>
  <c r="AB183" i="44"/>
  <c r="AA183" i="44"/>
  <c r="Z183" i="44"/>
  <c r="AO182" i="44"/>
  <c r="AN182" i="44"/>
  <c r="AM182" i="44"/>
  <c r="AL182" i="44"/>
  <c r="AK182" i="44"/>
  <c r="AJ182" i="44"/>
  <c r="AI182" i="44"/>
  <c r="AH182" i="44"/>
  <c r="AG182" i="44"/>
  <c r="AF182" i="44"/>
  <c r="AE182" i="44"/>
  <c r="AD182" i="44"/>
  <c r="AC182" i="44"/>
  <c r="AB182" i="44"/>
  <c r="AA182" i="44"/>
  <c r="Z182" i="44"/>
  <c r="AO181" i="44"/>
  <c r="AN181" i="44"/>
  <c r="AM181" i="44"/>
  <c r="AL181" i="44"/>
  <c r="AK181" i="44"/>
  <c r="AJ181" i="44"/>
  <c r="AI181" i="44"/>
  <c r="AH181" i="44"/>
  <c r="AG181" i="44"/>
  <c r="AF181" i="44"/>
  <c r="AE181" i="44"/>
  <c r="AD181" i="44"/>
  <c r="AC181" i="44"/>
  <c r="AB181" i="44"/>
  <c r="AA181" i="44"/>
  <c r="Z181" i="44"/>
  <c r="AO180" i="44"/>
  <c r="AN180" i="44"/>
  <c r="AM180" i="44"/>
  <c r="AL180" i="44"/>
  <c r="AK180" i="44"/>
  <c r="AJ180" i="44"/>
  <c r="AI180" i="44"/>
  <c r="AH180" i="44"/>
  <c r="AG180" i="44"/>
  <c r="AF180" i="44"/>
  <c r="AE180" i="44"/>
  <c r="AD180" i="44"/>
  <c r="AC180" i="44"/>
  <c r="AB180" i="44"/>
  <c r="AA180" i="44"/>
  <c r="Z180" i="44"/>
  <c r="AO179" i="44"/>
  <c r="AN179" i="44"/>
  <c r="AM179" i="44"/>
  <c r="AL179" i="44"/>
  <c r="AK179" i="44"/>
  <c r="AJ179" i="44"/>
  <c r="AI179" i="44"/>
  <c r="AH179" i="44"/>
  <c r="AG179" i="44"/>
  <c r="AF179" i="44"/>
  <c r="AE179" i="44"/>
  <c r="AD179" i="44"/>
  <c r="AC179" i="44"/>
  <c r="AB179" i="44"/>
  <c r="AA179" i="44"/>
  <c r="Z179" i="44"/>
  <c r="AO178" i="44"/>
  <c r="AN178" i="44"/>
  <c r="AM178" i="44"/>
  <c r="AL178" i="44"/>
  <c r="AK178" i="44"/>
  <c r="AJ178" i="44"/>
  <c r="AI178" i="44"/>
  <c r="AH178" i="44"/>
  <c r="AG178" i="44"/>
  <c r="AF178" i="44"/>
  <c r="AE178" i="44"/>
  <c r="AD178" i="44"/>
  <c r="AC178" i="44"/>
  <c r="AB178" i="44"/>
  <c r="AA178" i="44"/>
  <c r="Z178" i="44"/>
  <c r="AO177" i="44"/>
  <c r="AN177" i="44"/>
  <c r="AM177" i="44"/>
  <c r="AL177" i="44"/>
  <c r="AK177" i="44"/>
  <c r="AJ177" i="44"/>
  <c r="AI177" i="44"/>
  <c r="AH177" i="44"/>
  <c r="AG177" i="44"/>
  <c r="AF177" i="44"/>
  <c r="AE177" i="44"/>
  <c r="AD177" i="44"/>
  <c r="AC177" i="44"/>
  <c r="AB177" i="44"/>
  <c r="AA177" i="44"/>
  <c r="Z177" i="44"/>
  <c r="AO176" i="44"/>
  <c r="AN176" i="44"/>
  <c r="AM176" i="44"/>
  <c r="AL176" i="44"/>
  <c r="AK176" i="44"/>
  <c r="AJ176" i="44"/>
  <c r="AI176" i="44"/>
  <c r="AH176" i="44"/>
  <c r="AG176" i="44"/>
  <c r="AF176" i="44"/>
  <c r="AE176" i="44"/>
  <c r="AD176" i="44"/>
  <c r="AC176" i="44"/>
  <c r="AB176" i="44"/>
  <c r="AA176" i="44"/>
  <c r="Z176" i="44"/>
  <c r="AO175" i="44"/>
  <c r="AN175" i="44"/>
  <c r="AM175" i="44"/>
  <c r="AL175" i="44"/>
  <c r="AK175" i="44"/>
  <c r="AJ175" i="44"/>
  <c r="AI175" i="44"/>
  <c r="AH175" i="44"/>
  <c r="AG175" i="44"/>
  <c r="AF175" i="44"/>
  <c r="AE175" i="44"/>
  <c r="AD175" i="44"/>
  <c r="AC175" i="44"/>
  <c r="AB175" i="44"/>
  <c r="AA175" i="44"/>
  <c r="Z175" i="44"/>
  <c r="AO174" i="44"/>
  <c r="AN174" i="44"/>
  <c r="AM174" i="44"/>
  <c r="AL174" i="44"/>
  <c r="AK174" i="44"/>
  <c r="AJ174" i="44"/>
  <c r="AI174" i="44"/>
  <c r="AH174" i="44"/>
  <c r="AG174" i="44"/>
  <c r="AF174" i="44"/>
  <c r="AE174" i="44"/>
  <c r="AD174" i="44"/>
  <c r="AC174" i="44"/>
  <c r="AB174" i="44"/>
  <c r="AA174" i="44"/>
  <c r="Z174" i="44"/>
  <c r="AO173" i="44"/>
  <c r="AN173" i="44"/>
  <c r="AM173" i="44"/>
  <c r="AL173" i="44"/>
  <c r="AK173" i="44"/>
  <c r="AJ173" i="44"/>
  <c r="AI173" i="44"/>
  <c r="AH173" i="44"/>
  <c r="AG173" i="44"/>
  <c r="AF173" i="44"/>
  <c r="AE173" i="44"/>
  <c r="AD173" i="44"/>
  <c r="AC173" i="44"/>
  <c r="AB173" i="44"/>
  <c r="AA173" i="44"/>
  <c r="Z173" i="44"/>
  <c r="AO172" i="44"/>
  <c r="AN172" i="44"/>
  <c r="AM172" i="44"/>
  <c r="AL172" i="44"/>
  <c r="AK172" i="44"/>
  <c r="AJ172" i="44"/>
  <c r="AI172" i="44"/>
  <c r="AH172" i="44"/>
  <c r="AG172" i="44"/>
  <c r="AF172" i="44"/>
  <c r="AE172" i="44"/>
  <c r="AD172" i="44"/>
  <c r="AC172" i="44"/>
  <c r="AB172" i="44"/>
  <c r="AA172" i="44"/>
  <c r="Z172" i="44"/>
  <c r="AO171" i="44"/>
  <c r="AN171" i="44"/>
  <c r="AM171" i="44"/>
  <c r="AL171" i="44"/>
  <c r="AK171" i="44"/>
  <c r="AJ171" i="44"/>
  <c r="AI171" i="44"/>
  <c r="AH171" i="44"/>
  <c r="AG171" i="44"/>
  <c r="AF171" i="44"/>
  <c r="AE171" i="44"/>
  <c r="AD171" i="44"/>
  <c r="AC171" i="44"/>
  <c r="AB171" i="44"/>
  <c r="AA171" i="44"/>
  <c r="Z171" i="44"/>
  <c r="AO170" i="44"/>
  <c r="AN170" i="44"/>
  <c r="AM170" i="44"/>
  <c r="AL170" i="44"/>
  <c r="AK170" i="44"/>
  <c r="AJ170" i="44"/>
  <c r="AI170" i="44"/>
  <c r="AH170" i="44"/>
  <c r="AG170" i="44"/>
  <c r="AF170" i="44"/>
  <c r="AE170" i="44"/>
  <c r="AD170" i="44"/>
  <c r="AC170" i="44"/>
  <c r="AB170" i="44"/>
  <c r="AA170" i="44"/>
  <c r="Z170" i="44"/>
  <c r="AO169" i="44"/>
  <c r="AN169" i="44"/>
  <c r="AM169" i="44"/>
  <c r="AL169" i="44"/>
  <c r="AK169" i="44"/>
  <c r="AJ169" i="44"/>
  <c r="AI169" i="44"/>
  <c r="AH169" i="44"/>
  <c r="AG169" i="44"/>
  <c r="AF169" i="44"/>
  <c r="AE169" i="44"/>
  <c r="AD169" i="44"/>
  <c r="AC169" i="44"/>
  <c r="AB169" i="44"/>
  <c r="AA169" i="44"/>
  <c r="Z169" i="44"/>
  <c r="AO168" i="44"/>
  <c r="AN168" i="44"/>
  <c r="AM168" i="44"/>
  <c r="AL168" i="44"/>
  <c r="AK168" i="44"/>
  <c r="AJ168" i="44"/>
  <c r="AI168" i="44"/>
  <c r="AH168" i="44"/>
  <c r="AG168" i="44"/>
  <c r="AF168" i="44"/>
  <c r="AE168" i="44"/>
  <c r="AD168" i="44"/>
  <c r="AC168" i="44"/>
  <c r="AB168" i="44"/>
  <c r="AA168" i="44"/>
  <c r="Z168" i="44"/>
  <c r="AO167" i="44"/>
  <c r="AN167" i="44"/>
  <c r="AM167" i="44"/>
  <c r="AL167" i="44"/>
  <c r="AK167" i="44"/>
  <c r="AJ167" i="44"/>
  <c r="AI167" i="44"/>
  <c r="AH167" i="44"/>
  <c r="AG167" i="44"/>
  <c r="AF167" i="44"/>
  <c r="AE167" i="44"/>
  <c r="AD167" i="44"/>
  <c r="AC167" i="44"/>
  <c r="AB167" i="44"/>
  <c r="AA167" i="44"/>
  <c r="Z167" i="44"/>
  <c r="AO166" i="44"/>
  <c r="AN166" i="44"/>
  <c r="AM166" i="44"/>
  <c r="AL166" i="44"/>
  <c r="AK166" i="44"/>
  <c r="AJ166" i="44"/>
  <c r="AI166" i="44"/>
  <c r="AH166" i="44"/>
  <c r="AG166" i="44"/>
  <c r="AF166" i="44"/>
  <c r="AE166" i="44"/>
  <c r="AD166" i="44"/>
  <c r="AC166" i="44"/>
  <c r="AB166" i="44"/>
  <c r="AA166" i="44"/>
  <c r="Z166" i="44"/>
  <c r="AO165" i="44"/>
  <c r="AN165" i="44"/>
  <c r="AM165" i="44"/>
  <c r="AL165" i="44"/>
  <c r="AK165" i="44"/>
  <c r="AJ165" i="44"/>
  <c r="AI165" i="44"/>
  <c r="AH165" i="44"/>
  <c r="AG165" i="44"/>
  <c r="AF165" i="44"/>
  <c r="AE165" i="44"/>
  <c r="AD165" i="44"/>
  <c r="AC165" i="44"/>
  <c r="AB165" i="44"/>
  <c r="AA165" i="44"/>
  <c r="Z165" i="44"/>
  <c r="AO164" i="44"/>
  <c r="AN164" i="44"/>
  <c r="AM164" i="44"/>
  <c r="AL164" i="44"/>
  <c r="AK164" i="44"/>
  <c r="AJ164" i="44"/>
  <c r="AI164" i="44"/>
  <c r="AH164" i="44"/>
  <c r="AG164" i="44"/>
  <c r="AF164" i="44"/>
  <c r="AE164" i="44"/>
  <c r="AD164" i="44"/>
  <c r="AC164" i="44"/>
  <c r="AB164" i="44"/>
  <c r="AA164" i="44"/>
  <c r="Z164" i="44"/>
  <c r="AO163" i="44"/>
  <c r="AN163" i="44"/>
  <c r="AM163" i="44"/>
  <c r="AL163" i="44"/>
  <c r="AK163" i="44"/>
  <c r="AJ163" i="44"/>
  <c r="AI163" i="44"/>
  <c r="AH163" i="44"/>
  <c r="AG163" i="44"/>
  <c r="AF163" i="44"/>
  <c r="AE163" i="44"/>
  <c r="AD163" i="44"/>
  <c r="AC163" i="44"/>
  <c r="AB163" i="44"/>
  <c r="AA163" i="44"/>
  <c r="Z163" i="44"/>
  <c r="AO162" i="44"/>
  <c r="AN162" i="44"/>
  <c r="AM162" i="44"/>
  <c r="AL162" i="44"/>
  <c r="AK162" i="44"/>
  <c r="AJ162" i="44"/>
  <c r="AI162" i="44"/>
  <c r="AH162" i="44"/>
  <c r="AG162" i="44"/>
  <c r="AF162" i="44"/>
  <c r="AE162" i="44"/>
  <c r="AD162" i="44"/>
  <c r="AC162" i="44"/>
  <c r="AB162" i="44"/>
  <c r="AA162" i="44"/>
  <c r="Z162" i="44"/>
  <c r="AO161" i="44"/>
  <c r="AN161" i="44"/>
  <c r="AM161" i="44"/>
  <c r="AL161" i="44"/>
  <c r="AK161" i="44"/>
  <c r="AJ161" i="44"/>
  <c r="AI161" i="44"/>
  <c r="AH161" i="44"/>
  <c r="AG161" i="44"/>
  <c r="AF161" i="44"/>
  <c r="AE161" i="44"/>
  <c r="AD161" i="44"/>
  <c r="AC161" i="44"/>
  <c r="AB161" i="44"/>
  <c r="AA161" i="44"/>
  <c r="Z161" i="44"/>
  <c r="AO160" i="44"/>
  <c r="AN160" i="44"/>
  <c r="AM160" i="44"/>
  <c r="AL160" i="44"/>
  <c r="AK160" i="44"/>
  <c r="AJ160" i="44"/>
  <c r="AI160" i="44"/>
  <c r="AH160" i="44"/>
  <c r="AG160" i="44"/>
  <c r="AF160" i="44"/>
  <c r="AE160" i="44"/>
  <c r="AD160" i="44"/>
  <c r="AC160" i="44"/>
  <c r="AB160" i="44"/>
  <c r="AA160" i="44"/>
  <c r="Z160" i="44"/>
  <c r="AO159" i="44"/>
  <c r="AN159" i="44"/>
  <c r="AM159" i="44"/>
  <c r="AL159" i="44"/>
  <c r="AK159" i="44"/>
  <c r="AJ159" i="44"/>
  <c r="AI159" i="44"/>
  <c r="AH159" i="44"/>
  <c r="AG159" i="44"/>
  <c r="AF159" i="44"/>
  <c r="AE159" i="44"/>
  <c r="AD159" i="44"/>
  <c r="AC159" i="44"/>
  <c r="AB159" i="44"/>
  <c r="AA159" i="44"/>
  <c r="Z159" i="44"/>
  <c r="AO158" i="44"/>
  <c r="AN158" i="44"/>
  <c r="AM158" i="44"/>
  <c r="AL158" i="44"/>
  <c r="AK158" i="44"/>
  <c r="AJ158" i="44"/>
  <c r="AI158" i="44"/>
  <c r="AH158" i="44"/>
  <c r="AG158" i="44"/>
  <c r="AF158" i="44"/>
  <c r="AE158" i="44"/>
  <c r="AD158" i="44"/>
  <c r="AC158" i="44"/>
  <c r="AB158" i="44"/>
  <c r="AA158" i="44"/>
  <c r="Z158" i="44"/>
  <c r="AO157" i="44"/>
  <c r="AN157" i="44"/>
  <c r="AM157" i="44"/>
  <c r="AL157" i="44"/>
  <c r="AK157" i="44"/>
  <c r="AJ157" i="44"/>
  <c r="AI157" i="44"/>
  <c r="AH157" i="44"/>
  <c r="AG157" i="44"/>
  <c r="AF157" i="44"/>
  <c r="AE157" i="44"/>
  <c r="AD157" i="44"/>
  <c r="AC157" i="44"/>
  <c r="AB157" i="44"/>
  <c r="AA157" i="44"/>
  <c r="Z157" i="44"/>
  <c r="AO156" i="44"/>
  <c r="AN156" i="44"/>
  <c r="AM156" i="44"/>
  <c r="AL156" i="44"/>
  <c r="AK156" i="44"/>
  <c r="AJ156" i="44"/>
  <c r="AI156" i="44"/>
  <c r="AH156" i="44"/>
  <c r="AG156" i="44"/>
  <c r="AF156" i="44"/>
  <c r="AE156" i="44"/>
  <c r="AD156" i="44"/>
  <c r="AC156" i="44"/>
  <c r="AB156" i="44"/>
  <c r="AA156" i="44"/>
  <c r="Z156" i="44"/>
  <c r="AO155" i="44"/>
  <c r="AN155" i="44"/>
  <c r="AM155" i="44"/>
  <c r="AL155" i="44"/>
  <c r="AK155" i="44"/>
  <c r="AJ155" i="44"/>
  <c r="AI155" i="44"/>
  <c r="AH155" i="44"/>
  <c r="AG155" i="44"/>
  <c r="AF155" i="44"/>
  <c r="AE155" i="44"/>
  <c r="AD155" i="44"/>
  <c r="AC155" i="44"/>
  <c r="AB155" i="44"/>
  <c r="AA155" i="44"/>
  <c r="Z155" i="44"/>
  <c r="AO154" i="44"/>
  <c r="AN154" i="44"/>
  <c r="AM154" i="44"/>
  <c r="AL154" i="44"/>
  <c r="AK154" i="44"/>
  <c r="AJ154" i="44"/>
  <c r="AI154" i="44"/>
  <c r="AH154" i="44"/>
  <c r="AG154" i="44"/>
  <c r="AF154" i="44"/>
  <c r="AE154" i="44"/>
  <c r="AD154" i="44"/>
  <c r="AC154" i="44"/>
  <c r="AB154" i="44"/>
  <c r="AA154" i="44"/>
  <c r="Z154" i="44"/>
  <c r="AO153" i="44"/>
  <c r="AN153" i="44"/>
  <c r="AM153" i="44"/>
  <c r="AL153" i="44"/>
  <c r="AK153" i="44"/>
  <c r="AJ153" i="44"/>
  <c r="AI153" i="44"/>
  <c r="AH153" i="44"/>
  <c r="AG153" i="44"/>
  <c r="AF153" i="44"/>
  <c r="AE153" i="44"/>
  <c r="AD153" i="44"/>
  <c r="AC153" i="44"/>
  <c r="AB153" i="44"/>
  <c r="AA153" i="44"/>
  <c r="Z153" i="44"/>
  <c r="AO152" i="44"/>
  <c r="AN152" i="44"/>
  <c r="AM152" i="44"/>
  <c r="AL152" i="44"/>
  <c r="AK152" i="44"/>
  <c r="AJ152" i="44"/>
  <c r="AI152" i="44"/>
  <c r="AH152" i="44"/>
  <c r="AG152" i="44"/>
  <c r="AF152" i="44"/>
  <c r="AE152" i="44"/>
  <c r="AD152" i="44"/>
  <c r="AC152" i="44"/>
  <c r="AB152" i="44"/>
  <c r="AA152" i="44"/>
  <c r="Z152" i="44"/>
  <c r="AO151" i="44"/>
  <c r="AN151" i="44"/>
  <c r="AM151" i="44"/>
  <c r="AL151" i="44"/>
  <c r="AK151" i="44"/>
  <c r="AJ151" i="44"/>
  <c r="AI151" i="44"/>
  <c r="AH151" i="44"/>
  <c r="AG151" i="44"/>
  <c r="AF151" i="44"/>
  <c r="AE151" i="44"/>
  <c r="AD151" i="44"/>
  <c r="AC151" i="44"/>
  <c r="AB151" i="44"/>
  <c r="AA151" i="44"/>
  <c r="Z151" i="44"/>
  <c r="AO150" i="44"/>
  <c r="AN150" i="44"/>
  <c r="AM150" i="44"/>
  <c r="AL150" i="44"/>
  <c r="AK150" i="44"/>
  <c r="AJ150" i="44"/>
  <c r="AI150" i="44"/>
  <c r="AH150" i="44"/>
  <c r="AG150" i="44"/>
  <c r="AF150" i="44"/>
  <c r="AE150" i="44"/>
  <c r="AD150" i="44"/>
  <c r="AC150" i="44"/>
  <c r="AB150" i="44"/>
  <c r="AA150" i="44"/>
  <c r="Z150" i="44"/>
  <c r="AO149" i="44"/>
  <c r="AN149" i="44"/>
  <c r="AM149" i="44"/>
  <c r="AL149" i="44"/>
  <c r="AK149" i="44"/>
  <c r="AJ149" i="44"/>
  <c r="AI149" i="44"/>
  <c r="AH149" i="44"/>
  <c r="AG149" i="44"/>
  <c r="AF149" i="44"/>
  <c r="AE149" i="44"/>
  <c r="AD149" i="44"/>
  <c r="AC149" i="44"/>
  <c r="AB149" i="44"/>
  <c r="AA149" i="44"/>
  <c r="Z149" i="44"/>
  <c r="AO148" i="44"/>
  <c r="AN148" i="44"/>
  <c r="AM148" i="44"/>
  <c r="AL148" i="44"/>
  <c r="AK148" i="44"/>
  <c r="AJ148" i="44"/>
  <c r="AI148" i="44"/>
  <c r="AH148" i="44"/>
  <c r="AG148" i="44"/>
  <c r="AF148" i="44"/>
  <c r="AE148" i="44"/>
  <c r="AD148" i="44"/>
  <c r="AC148" i="44"/>
  <c r="AB148" i="44"/>
  <c r="AA148" i="44"/>
  <c r="Z148" i="44"/>
  <c r="AO147" i="44"/>
  <c r="AN147" i="44"/>
  <c r="AM147" i="44"/>
  <c r="AL147" i="44"/>
  <c r="AK147" i="44"/>
  <c r="AJ147" i="44"/>
  <c r="AI147" i="44"/>
  <c r="AH147" i="44"/>
  <c r="AG147" i="44"/>
  <c r="AF147" i="44"/>
  <c r="AE147" i="44"/>
  <c r="AD147" i="44"/>
  <c r="AC147" i="44"/>
  <c r="AB147" i="44"/>
  <c r="AA147" i="44"/>
  <c r="Z147" i="44"/>
  <c r="AO146" i="44"/>
  <c r="AN146" i="44"/>
  <c r="AM146" i="44"/>
  <c r="AL146" i="44"/>
  <c r="AK146" i="44"/>
  <c r="AJ146" i="44"/>
  <c r="AI146" i="44"/>
  <c r="AH146" i="44"/>
  <c r="AG146" i="44"/>
  <c r="AF146" i="44"/>
  <c r="AE146" i="44"/>
  <c r="AD146" i="44"/>
  <c r="AC146" i="44"/>
  <c r="AB146" i="44"/>
  <c r="AA146" i="44"/>
  <c r="Z146" i="44"/>
  <c r="AO145" i="44"/>
  <c r="AN145" i="44"/>
  <c r="AM145" i="44"/>
  <c r="AL145" i="44"/>
  <c r="AK145" i="44"/>
  <c r="AJ145" i="44"/>
  <c r="AI145" i="44"/>
  <c r="AH145" i="44"/>
  <c r="AG145" i="44"/>
  <c r="AF145" i="44"/>
  <c r="AE145" i="44"/>
  <c r="AD145" i="44"/>
  <c r="AC145" i="44"/>
  <c r="AB145" i="44"/>
  <c r="AA145" i="44"/>
  <c r="Z145" i="44"/>
  <c r="AO144" i="44"/>
  <c r="AN144" i="44"/>
  <c r="AM144" i="44"/>
  <c r="AL144" i="44"/>
  <c r="AK144" i="44"/>
  <c r="AJ144" i="44"/>
  <c r="AI144" i="44"/>
  <c r="AH144" i="44"/>
  <c r="AG144" i="44"/>
  <c r="AF144" i="44"/>
  <c r="AE144" i="44"/>
  <c r="AD144" i="44"/>
  <c r="AC144" i="44"/>
  <c r="AB144" i="44"/>
  <c r="AA144" i="44"/>
  <c r="Z144" i="44"/>
  <c r="AO143" i="44"/>
  <c r="AN143" i="44"/>
  <c r="AM143" i="44"/>
  <c r="AL143" i="44"/>
  <c r="AK143" i="44"/>
  <c r="AJ143" i="44"/>
  <c r="AI143" i="44"/>
  <c r="AH143" i="44"/>
  <c r="AG143" i="44"/>
  <c r="AF143" i="44"/>
  <c r="AE143" i="44"/>
  <c r="AD143" i="44"/>
  <c r="AC143" i="44"/>
  <c r="AB143" i="44"/>
  <c r="AA143" i="44"/>
  <c r="Z143" i="44"/>
  <c r="AO142" i="44"/>
  <c r="AN142" i="44"/>
  <c r="AM142" i="44"/>
  <c r="AL142" i="44"/>
  <c r="AK142" i="44"/>
  <c r="AJ142" i="44"/>
  <c r="AI142" i="44"/>
  <c r="AH142" i="44"/>
  <c r="AG142" i="44"/>
  <c r="AF142" i="44"/>
  <c r="AE142" i="44"/>
  <c r="AD142" i="44"/>
  <c r="AC142" i="44"/>
  <c r="AB142" i="44"/>
  <c r="AA142" i="44"/>
  <c r="Z142" i="44"/>
  <c r="AO141" i="44"/>
  <c r="AN141" i="44"/>
  <c r="AM141" i="44"/>
  <c r="AL141" i="44"/>
  <c r="AK141" i="44"/>
  <c r="AJ141" i="44"/>
  <c r="AI141" i="44"/>
  <c r="AH141" i="44"/>
  <c r="AG141" i="44"/>
  <c r="AF141" i="44"/>
  <c r="AE141" i="44"/>
  <c r="AD141" i="44"/>
  <c r="AC141" i="44"/>
  <c r="AB141" i="44"/>
  <c r="AA141" i="44"/>
  <c r="Z141" i="44"/>
  <c r="AO140" i="44"/>
  <c r="AN140" i="44"/>
  <c r="AM140" i="44"/>
  <c r="AL140" i="44"/>
  <c r="AK140" i="44"/>
  <c r="AJ140" i="44"/>
  <c r="AI140" i="44"/>
  <c r="AH140" i="44"/>
  <c r="AG140" i="44"/>
  <c r="AF140" i="44"/>
  <c r="AE140" i="44"/>
  <c r="AD140" i="44"/>
  <c r="AC140" i="44"/>
  <c r="AB140" i="44"/>
  <c r="AA140" i="44"/>
  <c r="Z140" i="44"/>
  <c r="AO139" i="44"/>
  <c r="AN139" i="44"/>
  <c r="AM139" i="44"/>
  <c r="AL139" i="44"/>
  <c r="AK139" i="44"/>
  <c r="AJ139" i="44"/>
  <c r="AI139" i="44"/>
  <c r="AH139" i="44"/>
  <c r="AG139" i="44"/>
  <c r="AF139" i="44"/>
  <c r="AE139" i="44"/>
  <c r="AD139" i="44"/>
  <c r="AC139" i="44"/>
  <c r="AB139" i="44"/>
  <c r="AA139" i="44"/>
  <c r="Z139" i="44"/>
  <c r="AO138" i="44"/>
  <c r="AN138" i="44"/>
  <c r="AM138" i="44"/>
  <c r="AL138" i="44"/>
  <c r="AK138" i="44"/>
  <c r="AJ138" i="44"/>
  <c r="AI138" i="44"/>
  <c r="AH138" i="44"/>
  <c r="AG138" i="44"/>
  <c r="AF138" i="44"/>
  <c r="AE138" i="44"/>
  <c r="AD138" i="44"/>
  <c r="AC138" i="44"/>
  <c r="AB138" i="44"/>
  <c r="AA138" i="44"/>
  <c r="Z138" i="44"/>
  <c r="AO137" i="44"/>
  <c r="AN137" i="44"/>
  <c r="AM137" i="44"/>
  <c r="AL137" i="44"/>
  <c r="AK137" i="44"/>
  <c r="AJ137" i="44"/>
  <c r="AI137" i="44"/>
  <c r="AH137" i="44"/>
  <c r="AG137" i="44"/>
  <c r="AF137" i="44"/>
  <c r="AE137" i="44"/>
  <c r="AD137" i="44"/>
  <c r="AC137" i="44"/>
  <c r="AB137" i="44"/>
  <c r="AA137" i="44"/>
  <c r="Z137" i="44"/>
  <c r="AO136" i="44"/>
  <c r="AN136" i="44"/>
  <c r="AM136" i="44"/>
  <c r="AL136" i="44"/>
  <c r="AK136" i="44"/>
  <c r="AJ136" i="44"/>
  <c r="AI136" i="44"/>
  <c r="AH136" i="44"/>
  <c r="AG136" i="44"/>
  <c r="AF136" i="44"/>
  <c r="AE136" i="44"/>
  <c r="AD136" i="44"/>
  <c r="AC136" i="44"/>
  <c r="AB136" i="44"/>
  <c r="AA136" i="44"/>
  <c r="Z136" i="44"/>
  <c r="AO135" i="44"/>
  <c r="AN135" i="44"/>
  <c r="AM135" i="44"/>
  <c r="AL135" i="44"/>
  <c r="AK135" i="44"/>
  <c r="AJ135" i="44"/>
  <c r="AI135" i="44"/>
  <c r="AH135" i="44"/>
  <c r="AG135" i="44"/>
  <c r="AF135" i="44"/>
  <c r="AE135" i="44"/>
  <c r="AD135" i="44"/>
  <c r="AC135" i="44"/>
  <c r="AB135" i="44"/>
  <c r="AA135" i="44"/>
  <c r="Z135" i="44"/>
  <c r="AO134" i="44"/>
  <c r="AN134" i="44"/>
  <c r="AM134" i="44"/>
  <c r="AL134" i="44"/>
  <c r="AK134" i="44"/>
  <c r="AJ134" i="44"/>
  <c r="AI134" i="44"/>
  <c r="AH134" i="44"/>
  <c r="AG134" i="44"/>
  <c r="AF134" i="44"/>
  <c r="AE134" i="44"/>
  <c r="AD134" i="44"/>
  <c r="AC134" i="44"/>
  <c r="AB134" i="44"/>
  <c r="AA134" i="44"/>
  <c r="Z134" i="44"/>
  <c r="AO133" i="44"/>
  <c r="AN133" i="44"/>
  <c r="AM133" i="44"/>
  <c r="AL133" i="44"/>
  <c r="AK133" i="44"/>
  <c r="AJ133" i="44"/>
  <c r="AI133" i="44"/>
  <c r="AH133" i="44"/>
  <c r="AG133" i="44"/>
  <c r="AF133" i="44"/>
  <c r="AE133" i="44"/>
  <c r="AD133" i="44"/>
  <c r="AC133" i="44"/>
  <c r="AB133" i="44"/>
  <c r="AA133" i="44"/>
  <c r="Z133" i="44"/>
  <c r="AO132" i="44"/>
  <c r="AN132" i="44"/>
  <c r="AM132" i="44"/>
  <c r="AL132" i="44"/>
  <c r="AK132" i="44"/>
  <c r="AJ132" i="44"/>
  <c r="AI132" i="44"/>
  <c r="AH132" i="44"/>
  <c r="AG132" i="44"/>
  <c r="AF132" i="44"/>
  <c r="AE132" i="44"/>
  <c r="AD132" i="44"/>
  <c r="AC132" i="44"/>
  <c r="AB132" i="44"/>
  <c r="AA132" i="44"/>
  <c r="Z132" i="44"/>
  <c r="AO131" i="44"/>
  <c r="AN131" i="44"/>
  <c r="AM131" i="44"/>
  <c r="AL131" i="44"/>
  <c r="AK131" i="44"/>
  <c r="AJ131" i="44"/>
  <c r="AI131" i="44"/>
  <c r="AH131" i="44"/>
  <c r="AG131" i="44"/>
  <c r="AF131" i="44"/>
  <c r="AE131" i="44"/>
  <c r="AD131" i="44"/>
  <c r="AC131" i="44"/>
  <c r="AB131" i="44"/>
  <c r="AA131" i="44"/>
  <c r="Z131" i="44"/>
  <c r="AO130" i="44"/>
  <c r="AN130" i="44"/>
  <c r="AM130" i="44"/>
  <c r="AL130" i="44"/>
  <c r="AK130" i="44"/>
  <c r="AJ130" i="44"/>
  <c r="AI130" i="44"/>
  <c r="AH130" i="44"/>
  <c r="AG130" i="44"/>
  <c r="AF130" i="44"/>
  <c r="AE130" i="44"/>
  <c r="AD130" i="44"/>
  <c r="AC130" i="44"/>
  <c r="AB130" i="44"/>
  <c r="AA130" i="44"/>
  <c r="Z130" i="44"/>
  <c r="AO129" i="44"/>
  <c r="AN129" i="44"/>
  <c r="AM129" i="44"/>
  <c r="AL129" i="44"/>
  <c r="AK129" i="44"/>
  <c r="AJ129" i="44"/>
  <c r="AI129" i="44"/>
  <c r="AH129" i="44"/>
  <c r="AG129" i="44"/>
  <c r="AF129" i="44"/>
  <c r="AE129" i="44"/>
  <c r="AD129" i="44"/>
  <c r="AC129" i="44"/>
  <c r="AB129" i="44"/>
  <c r="AA129" i="44"/>
  <c r="Z129" i="44"/>
  <c r="AO128" i="44"/>
  <c r="AN128" i="44"/>
  <c r="AM128" i="44"/>
  <c r="AL128" i="44"/>
  <c r="AK128" i="44"/>
  <c r="AJ128" i="44"/>
  <c r="AI128" i="44"/>
  <c r="AH128" i="44"/>
  <c r="AG128" i="44"/>
  <c r="AF128" i="44"/>
  <c r="AE128" i="44"/>
  <c r="AD128" i="44"/>
  <c r="AC128" i="44"/>
  <c r="AB128" i="44"/>
  <c r="AA128" i="44"/>
  <c r="Z128" i="44"/>
  <c r="AO127" i="44"/>
  <c r="AN127" i="44"/>
  <c r="AM127" i="44"/>
  <c r="AL127" i="44"/>
  <c r="AK127" i="44"/>
  <c r="AJ127" i="44"/>
  <c r="AI127" i="44"/>
  <c r="AH127" i="44"/>
  <c r="AG127" i="44"/>
  <c r="AF127" i="44"/>
  <c r="AE127" i="44"/>
  <c r="AD127" i="44"/>
  <c r="AC127" i="44"/>
  <c r="AB127" i="44"/>
  <c r="AA127" i="44"/>
  <c r="Z127" i="44"/>
  <c r="AO126" i="44"/>
  <c r="AN126" i="44"/>
  <c r="AM126" i="44"/>
  <c r="AL126" i="44"/>
  <c r="AK126" i="44"/>
  <c r="AJ126" i="44"/>
  <c r="AI126" i="44"/>
  <c r="AH126" i="44"/>
  <c r="AG126" i="44"/>
  <c r="AF126" i="44"/>
  <c r="AE126" i="44"/>
  <c r="AD126" i="44"/>
  <c r="AC126" i="44"/>
  <c r="AB126" i="44"/>
  <c r="AA126" i="44"/>
  <c r="Z126" i="44"/>
  <c r="AO125" i="44"/>
  <c r="AN125" i="44"/>
  <c r="AM125" i="44"/>
  <c r="AL125" i="44"/>
  <c r="AK125" i="44"/>
  <c r="AJ125" i="44"/>
  <c r="AI125" i="44"/>
  <c r="AH125" i="44"/>
  <c r="AG125" i="44"/>
  <c r="AF125" i="44"/>
  <c r="AE125" i="44"/>
  <c r="AD125" i="44"/>
  <c r="AC125" i="44"/>
  <c r="AB125" i="44"/>
  <c r="AA125" i="44"/>
  <c r="Z125" i="44"/>
  <c r="AO124" i="44"/>
  <c r="AN124" i="44"/>
  <c r="AM124" i="44"/>
  <c r="AL124" i="44"/>
  <c r="AK124" i="44"/>
  <c r="AJ124" i="44"/>
  <c r="AI124" i="44"/>
  <c r="AH124" i="44"/>
  <c r="AG124" i="44"/>
  <c r="AF124" i="44"/>
  <c r="AE124" i="44"/>
  <c r="AD124" i="44"/>
  <c r="AC124" i="44"/>
  <c r="AB124" i="44"/>
  <c r="AA124" i="44"/>
  <c r="Z124" i="44"/>
  <c r="AO123" i="44"/>
  <c r="AN123" i="44"/>
  <c r="AM123" i="44"/>
  <c r="AL123" i="44"/>
  <c r="AK123" i="44"/>
  <c r="AJ123" i="44"/>
  <c r="AI123" i="44"/>
  <c r="AH123" i="44"/>
  <c r="AG123" i="44"/>
  <c r="AF123" i="44"/>
  <c r="AE123" i="44"/>
  <c r="AD123" i="44"/>
  <c r="AC123" i="44"/>
  <c r="AB123" i="44"/>
  <c r="AA123" i="44"/>
  <c r="Z123" i="44"/>
  <c r="AO122" i="44"/>
  <c r="AN122" i="44"/>
  <c r="AM122" i="44"/>
  <c r="AL122" i="44"/>
  <c r="AK122" i="44"/>
  <c r="AJ122" i="44"/>
  <c r="AI122" i="44"/>
  <c r="AH122" i="44"/>
  <c r="AG122" i="44"/>
  <c r="AF122" i="44"/>
  <c r="AE122" i="44"/>
  <c r="AD122" i="44"/>
  <c r="AC122" i="44"/>
  <c r="AB122" i="44"/>
  <c r="AA122" i="44"/>
  <c r="Z122" i="44"/>
  <c r="AO121" i="44"/>
  <c r="AN121" i="44"/>
  <c r="AM121" i="44"/>
  <c r="AL121" i="44"/>
  <c r="AK121" i="44"/>
  <c r="AJ121" i="44"/>
  <c r="AI121" i="44"/>
  <c r="AH121" i="44"/>
  <c r="AG121" i="44"/>
  <c r="AF121" i="44"/>
  <c r="AE121" i="44"/>
  <c r="AD121" i="44"/>
  <c r="AC121" i="44"/>
  <c r="AB121" i="44"/>
  <c r="AA121" i="44"/>
  <c r="Z121" i="44"/>
  <c r="AO120" i="44"/>
  <c r="AN120" i="44"/>
  <c r="AM120" i="44"/>
  <c r="AL120" i="44"/>
  <c r="AK120" i="44"/>
  <c r="AJ120" i="44"/>
  <c r="AI120" i="44"/>
  <c r="AH120" i="44"/>
  <c r="AG120" i="44"/>
  <c r="AF120" i="44"/>
  <c r="AE120" i="44"/>
  <c r="AD120" i="44"/>
  <c r="AC120" i="44"/>
  <c r="AB120" i="44"/>
  <c r="AA120" i="44"/>
  <c r="Z120" i="44"/>
  <c r="AO119" i="44"/>
  <c r="AN119" i="44"/>
  <c r="AM119" i="44"/>
  <c r="AL119" i="44"/>
  <c r="AK119" i="44"/>
  <c r="AJ119" i="44"/>
  <c r="AI119" i="44"/>
  <c r="AH119" i="44"/>
  <c r="AG119" i="44"/>
  <c r="AF119" i="44"/>
  <c r="AE119" i="44"/>
  <c r="AD119" i="44"/>
  <c r="AC119" i="44"/>
  <c r="AB119" i="44"/>
  <c r="AA119" i="44"/>
  <c r="Z119" i="44"/>
  <c r="AO118" i="44"/>
  <c r="AN118" i="44"/>
  <c r="AM118" i="44"/>
  <c r="AL118" i="44"/>
  <c r="AK118" i="44"/>
  <c r="AJ118" i="44"/>
  <c r="AI118" i="44"/>
  <c r="AH118" i="44"/>
  <c r="AG118" i="44"/>
  <c r="AF118" i="44"/>
  <c r="AE118" i="44"/>
  <c r="AD118" i="44"/>
  <c r="AC118" i="44"/>
  <c r="AB118" i="44"/>
  <c r="AA118" i="44"/>
  <c r="Z118" i="44"/>
  <c r="AO117" i="44"/>
  <c r="AN117" i="44"/>
  <c r="AM117" i="44"/>
  <c r="AL117" i="44"/>
  <c r="AK117" i="44"/>
  <c r="AJ117" i="44"/>
  <c r="AI117" i="44"/>
  <c r="AH117" i="44"/>
  <c r="AG117" i="44"/>
  <c r="AF117" i="44"/>
  <c r="AE117" i="44"/>
  <c r="AD117" i="44"/>
  <c r="AC117" i="44"/>
  <c r="AB117" i="44"/>
  <c r="AA117" i="44"/>
  <c r="Z117" i="44"/>
  <c r="AO116" i="44"/>
  <c r="AN116" i="44"/>
  <c r="AM116" i="44"/>
  <c r="AL116" i="44"/>
  <c r="AK116" i="44"/>
  <c r="AJ116" i="44"/>
  <c r="AI116" i="44"/>
  <c r="AH116" i="44"/>
  <c r="AG116" i="44"/>
  <c r="AF116" i="44"/>
  <c r="AE116" i="44"/>
  <c r="AD116" i="44"/>
  <c r="AC116" i="44"/>
  <c r="AB116" i="44"/>
  <c r="AA116" i="44"/>
  <c r="Z116" i="44"/>
  <c r="AO115" i="44"/>
  <c r="AN115" i="44"/>
  <c r="AM115" i="44"/>
  <c r="AL115" i="44"/>
  <c r="AK115" i="44"/>
  <c r="AJ115" i="44"/>
  <c r="AI115" i="44"/>
  <c r="AH115" i="44"/>
  <c r="AG115" i="44"/>
  <c r="AF115" i="44"/>
  <c r="AE115" i="44"/>
  <c r="AD115" i="44"/>
  <c r="AC115" i="44"/>
  <c r="AB115" i="44"/>
  <c r="AA115" i="44"/>
  <c r="Z115" i="44"/>
  <c r="AO114" i="44"/>
  <c r="AN114" i="44"/>
  <c r="AM114" i="44"/>
  <c r="AL114" i="44"/>
  <c r="AK114" i="44"/>
  <c r="AJ114" i="44"/>
  <c r="AI114" i="44"/>
  <c r="AH114" i="44"/>
  <c r="AG114" i="44"/>
  <c r="AF114" i="44"/>
  <c r="AE114" i="44"/>
  <c r="AD114" i="44"/>
  <c r="AC114" i="44"/>
  <c r="AB114" i="44"/>
  <c r="AA114" i="44"/>
  <c r="Z114" i="44"/>
  <c r="AO113" i="44"/>
  <c r="AN113" i="44"/>
  <c r="AM113" i="44"/>
  <c r="AL113" i="44"/>
  <c r="AK113" i="44"/>
  <c r="AJ113" i="44"/>
  <c r="AI113" i="44"/>
  <c r="AH113" i="44"/>
  <c r="AG113" i="44"/>
  <c r="AF113" i="44"/>
  <c r="AE113" i="44"/>
  <c r="AD113" i="44"/>
  <c r="AC113" i="44"/>
  <c r="AB113" i="44"/>
  <c r="AA113" i="44"/>
  <c r="Z113" i="44"/>
  <c r="AO112" i="44"/>
  <c r="AN112" i="44"/>
  <c r="AM112" i="44"/>
  <c r="AL112" i="44"/>
  <c r="AK112" i="44"/>
  <c r="AJ112" i="44"/>
  <c r="AI112" i="44"/>
  <c r="AH112" i="44"/>
  <c r="AG112" i="44"/>
  <c r="AF112" i="44"/>
  <c r="AE112" i="44"/>
  <c r="AD112" i="44"/>
  <c r="AC112" i="44"/>
  <c r="AB112" i="44"/>
  <c r="AA112" i="44"/>
  <c r="Z112" i="44"/>
  <c r="AO111" i="44"/>
  <c r="AN111" i="44"/>
  <c r="AM111" i="44"/>
  <c r="AL111" i="44"/>
  <c r="AK111" i="44"/>
  <c r="AJ111" i="44"/>
  <c r="AI111" i="44"/>
  <c r="AH111" i="44"/>
  <c r="AG111" i="44"/>
  <c r="AF111" i="44"/>
  <c r="AE111" i="44"/>
  <c r="AD111" i="44"/>
  <c r="AC111" i="44"/>
  <c r="AB111" i="44"/>
  <c r="AA111" i="44"/>
  <c r="Z111" i="44"/>
  <c r="AO110" i="44"/>
  <c r="AN110" i="44"/>
  <c r="AM110" i="44"/>
  <c r="AL110" i="44"/>
  <c r="AK110" i="44"/>
  <c r="AJ110" i="44"/>
  <c r="AI110" i="44"/>
  <c r="AH110" i="44"/>
  <c r="AG110" i="44"/>
  <c r="AF110" i="44"/>
  <c r="AE110" i="44"/>
  <c r="AD110" i="44"/>
  <c r="AC110" i="44"/>
  <c r="AB110" i="44"/>
  <c r="AA110" i="44"/>
  <c r="Z110" i="44"/>
  <c r="AO109" i="44"/>
  <c r="AN109" i="44"/>
  <c r="AM109" i="44"/>
  <c r="AL109" i="44"/>
  <c r="AK109" i="44"/>
  <c r="AJ109" i="44"/>
  <c r="AI109" i="44"/>
  <c r="AH109" i="44"/>
  <c r="AG109" i="44"/>
  <c r="AF109" i="44"/>
  <c r="AE109" i="44"/>
  <c r="AD109" i="44"/>
  <c r="AC109" i="44"/>
  <c r="AB109" i="44"/>
  <c r="AA109" i="44"/>
  <c r="Z109" i="44"/>
  <c r="AO108" i="44"/>
  <c r="AN108" i="44"/>
  <c r="AM108" i="44"/>
  <c r="AL108" i="44"/>
  <c r="AK108" i="44"/>
  <c r="AJ108" i="44"/>
  <c r="AI108" i="44"/>
  <c r="AH108" i="44"/>
  <c r="AG108" i="44"/>
  <c r="AF108" i="44"/>
  <c r="AE108" i="44"/>
  <c r="AD108" i="44"/>
  <c r="AC108" i="44"/>
  <c r="AB108" i="44"/>
  <c r="AA108" i="44"/>
  <c r="Z108" i="44"/>
  <c r="AO107" i="44"/>
  <c r="AN107" i="44"/>
  <c r="AM107" i="44"/>
  <c r="AL107" i="44"/>
  <c r="AK107" i="44"/>
  <c r="AJ107" i="44"/>
  <c r="AI107" i="44"/>
  <c r="AH107" i="44"/>
  <c r="AG107" i="44"/>
  <c r="AF107" i="44"/>
  <c r="AE107" i="44"/>
  <c r="AD107" i="44"/>
  <c r="AC107" i="44"/>
  <c r="AB107" i="44"/>
  <c r="AA107" i="44"/>
  <c r="Z107" i="44"/>
  <c r="AO106" i="44"/>
  <c r="AN106" i="44"/>
  <c r="AM106" i="44"/>
  <c r="AL106" i="44"/>
  <c r="AK106" i="44"/>
  <c r="AJ106" i="44"/>
  <c r="AI106" i="44"/>
  <c r="AH106" i="44"/>
  <c r="AG106" i="44"/>
  <c r="AF106" i="44"/>
  <c r="AE106" i="44"/>
  <c r="AD106" i="44"/>
  <c r="AC106" i="44"/>
  <c r="AB106" i="44"/>
  <c r="AA106" i="44"/>
  <c r="Z106" i="44"/>
  <c r="AO105" i="44"/>
  <c r="AN105" i="44"/>
  <c r="AM105" i="44"/>
  <c r="AL105" i="44"/>
  <c r="AK105" i="44"/>
  <c r="AJ105" i="44"/>
  <c r="AI105" i="44"/>
  <c r="AH105" i="44"/>
  <c r="AG105" i="44"/>
  <c r="AF105" i="44"/>
  <c r="AE105" i="44"/>
  <c r="AD105" i="44"/>
  <c r="AC105" i="44"/>
  <c r="AB105" i="44"/>
  <c r="AA105" i="44"/>
  <c r="Z105" i="44"/>
  <c r="AO104" i="44"/>
  <c r="AN104" i="44"/>
  <c r="AM104" i="44"/>
  <c r="AL104" i="44"/>
  <c r="AK104" i="44"/>
  <c r="AJ104" i="44"/>
  <c r="AI104" i="44"/>
  <c r="AH104" i="44"/>
  <c r="AG104" i="44"/>
  <c r="AF104" i="44"/>
  <c r="AE104" i="44"/>
  <c r="AD104" i="44"/>
  <c r="AC104" i="44"/>
  <c r="AB104" i="44"/>
  <c r="AA104" i="44"/>
  <c r="Z104" i="44"/>
  <c r="AO103" i="44"/>
  <c r="AN103" i="44"/>
  <c r="AM103" i="44"/>
  <c r="AL103" i="44"/>
  <c r="AK103" i="44"/>
  <c r="AJ103" i="44"/>
  <c r="AI103" i="44"/>
  <c r="AH103" i="44"/>
  <c r="AG103" i="44"/>
  <c r="AF103" i="44"/>
  <c r="AE103" i="44"/>
  <c r="AD103" i="44"/>
  <c r="AC103" i="44"/>
  <c r="AB103" i="44"/>
  <c r="AA103" i="44"/>
  <c r="Z103" i="44"/>
  <c r="AO102" i="44"/>
  <c r="AN102" i="44"/>
  <c r="AM102" i="44"/>
  <c r="AL102" i="44"/>
  <c r="AK102" i="44"/>
  <c r="AJ102" i="44"/>
  <c r="AI102" i="44"/>
  <c r="AH102" i="44"/>
  <c r="AG102" i="44"/>
  <c r="AF102" i="44"/>
  <c r="AE102" i="44"/>
  <c r="AD102" i="44"/>
  <c r="AC102" i="44"/>
  <c r="AB102" i="44"/>
  <c r="AA102" i="44"/>
  <c r="Z102" i="44"/>
  <c r="AO101" i="44"/>
  <c r="AN101" i="44"/>
  <c r="AM101" i="44"/>
  <c r="AL101" i="44"/>
  <c r="AK101" i="44"/>
  <c r="AJ101" i="44"/>
  <c r="AI101" i="44"/>
  <c r="AH101" i="44"/>
  <c r="AG101" i="44"/>
  <c r="AF101" i="44"/>
  <c r="AE101" i="44"/>
  <c r="AD101" i="44"/>
  <c r="AC101" i="44"/>
  <c r="AB101" i="44"/>
  <c r="AA101" i="44"/>
  <c r="Z101" i="44"/>
  <c r="AO100" i="44"/>
  <c r="AN100" i="44"/>
  <c r="AM100" i="44"/>
  <c r="AL100" i="44"/>
  <c r="AK100" i="44"/>
  <c r="AJ100" i="44"/>
  <c r="AI100" i="44"/>
  <c r="AH100" i="44"/>
  <c r="AG100" i="44"/>
  <c r="AF100" i="44"/>
  <c r="AE100" i="44"/>
  <c r="AD100" i="44"/>
  <c r="AC100" i="44"/>
  <c r="AB100" i="44"/>
  <c r="AA100" i="44"/>
  <c r="Z100" i="44"/>
  <c r="AO99" i="44"/>
  <c r="AN99" i="44"/>
  <c r="AM99" i="44"/>
  <c r="AL99" i="44"/>
  <c r="AK99" i="44"/>
  <c r="AJ99" i="44"/>
  <c r="AI99" i="44"/>
  <c r="AH99" i="44"/>
  <c r="AG99" i="44"/>
  <c r="AF99" i="44"/>
  <c r="AE99" i="44"/>
  <c r="AD99" i="44"/>
  <c r="AC99" i="44"/>
  <c r="AB99" i="44"/>
  <c r="AA99" i="44"/>
  <c r="Z99" i="44"/>
  <c r="AO98" i="44"/>
  <c r="AN98" i="44"/>
  <c r="AM98" i="44"/>
  <c r="AL98" i="44"/>
  <c r="AK98" i="44"/>
  <c r="AJ98" i="44"/>
  <c r="AI98" i="44"/>
  <c r="AH98" i="44"/>
  <c r="AG98" i="44"/>
  <c r="AF98" i="44"/>
  <c r="AE98" i="44"/>
  <c r="AD98" i="44"/>
  <c r="AC98" i="44"/>
  <c r="AB98" i="44"/>
  <c r="AA98" i="44"/>
  <c r="Z98" i="44"/>
  <c r="AO97" i="44"/>
  <c r="AN97" i="44"/>
  <c r="AM97" i="44"/>
  <c r="AL97" i="44"/>
  <c r="AK97" i="44"/>
  <c r="AJ97" i="44"/>
  <c r="AI97" i="44"/>
  <c r="AH97" i="44"/>
  <c r="AG97" i="44"/>
  <c r="AF97" i="44"/>
  <c r="AE97" i="44"/>
  <c r="AD97" i="44"/>
  <c r="AC97" i="44"/>
  <c r="AB97" i="44"/>
  <c r="AA97" i="44"/>
  <c r="Z97" i="44"/>
  <c r="AO96" i="44"/>
  <c r="AN96" i="44"/>
  <c r="AM96" i="44"/>
  <c r="AL96" i="44"/>
  <c r="AK96" i="44"/>
  <c r="AJ96" i="44"/>
  <c r="AI96" i="44"/>
  <c r="AH96" i="44"/>
  <c r="AG96" i="44"/>
  <c r="AF96" i="44"/>
  <c r="AE96" i="44"/>
  <c r="AD96" i="44"/>
  <c r="AC96" i="44"/>
  <c r="AB96" i="44"/>
  <c r="AA96" i="44"/>
  <c r="Z96" i="44"/>
  <c r="AO95" i="44"/>
  <c r="AN95" i="44"/>
  <c r="AM95" i="44"/>
  <c r="AL95" i="44"/>
  <c r="AK95" i="44"/>
  <c r="AJ95" i="44"/>
  <c r="AI95" i="44"/>
  <c r="AH95" i="44"/>
  <c r="AG95" i="44"/>
  <c r="AF95" i="44"/>
  <c r="AE95" i="44"/>
  <c r="AD95" i="44"/>
  <c r="AC95" i="44"/>
  <c r="AB95" i="44"/>
  <c r="AA95" i="44"/>
  <c r="Z95" i="44"/>
  <c r="AO94" i="44"/>
  <c r="AN94" i="44"/>
  <c r="AM94" i="44"/>
  <c r="AL94" i="44"/>
  <c r="AK94" i="44"/>
  <c r="AJ94" i="44"/>
  <c r="AI94" i="44"/>
  <c r="AH94" i="44"/>
  <c r="AG94" i="44"/>
  <c r="AF94" i="44"/>
  <c r="AE94" i="44"/>
  <c r="AD94" i="44"/>
  <c r="AC94" i="44"/>
  <c r="AB94" i="44"/>
  <c r="AA94" i="44"/>
  <c r="Z94" i="44"/>
  <c r="AO93" i="44"/>
  <c r="AN93" i="44"/>
  <c r="AM93" i="44"/>
  <c r="AL93" i="44"/>
  <c r="AK93" i="44"/>
  <c r="AJ93" i="44"/>
  <c r="AI93" i="44"/>
  <c r="AH93" i="44"/>
  <c r="AG93" i="44"/>
  <c r="AF93" i="44"/>
  <c r="AE93" i="44"/>
  <c r="AD93" i="44"/>
  <c r="AC93" i="44"/>
  <c r="AB93" i="44"/>
  <c r="AA93" i="44"/>
  <c r="Z93" i="44"/>
  <c r="AO92" i="44"/>
  <c r="AN92" i="44"/>
  <c r="AM92" i="44"/>
  <c r="AL92" i="44"/>
  <c r="AK92" i="44"/>
  <c r="AJ92" i="44"/>
  <c r="AI92" i="44"/>
  <c r="AH92" i="44"/>
  <c r="AG92" i="44"/>
  <c r="AF92" i="44"/>
  <c r="AE92" i="44"/>
  <c r="AD92" i="44"/>
  <c r="AC92" i="44"/>
  <c r="AB92" i="44"/>
  <c r="AA92" i="44"/>
  <c r="Z92" i="44"/>
  <c r="AO91" i="44"/>
  <c r="AN91" i="44"/>
  <c r="AM91" i="44"/>
  <c r="AL91" i="44"/>
  <c r="AK91" i="44"/>
  <c r="AJ91" i="44"/>
  <c r="AI91" i="44"/>
  <c r="AH91" i="44"/>
  <c r="AG91" i="44"/>
  <c r="AF91" i="44"/>
  <c r="AE91" i="44"/>
  <c r="AD91" i="44"/>
  <c r="AC91" i="44"/>
  <c r="AB91" i="44"/>
  <c r="AA91" i="44"/>
  <c r="Z91" i="44"/>
  <c r="AO90" i="44"/>
  <c r="AN90" i="44"/>
  <c r="AM90" i="44"/>
  <c r="AL90" i="44"/>
  <c r="AK90" i="44"/>
  <c r="AJ90" i="44"/>
  <c r="AI90" i="44"/>
  <c r="AH90" i="44"/>
  <c r="AG90" i="44"/>
  <c r="AF90" i="44"/>
  <c r="AE90" i="44"/>
  <c r="AD90" i="44"/>
  <c r="AC90" i="44"/>
  <c r="AB90" i="44"/>
  <c r="AA90" i="44"/>
  <c r="Z90" i="44"/>
  <c r="AO89" i="44"/>
  <c r="AN89" i="44"/>
  <c r="AM89" i="44"/>
  <c r="AL89" i="44"/>
  <c r="AK89" i="44"/>
  <c r="AJ89" i="44"/>
  <c r="AI89" i="44"/>
  <c r="AH89" i="44"/>
  <c r="AG89" i="44"/>
  <c r="AF89" i="44"/>
  <c r="AE89" i="44"/>
  <c r="AD89" i="44"/>
  <c r="AC89" i="44"/>
  <c r="AB89" i="44"/>
  <c r="AA89" i="44"/>
  <c r="Z89" i="44"/>
  <c r="AO88" i="44"/>
  <c r="AN88" i="44"/>
  <c r="AM88" i="44"/>
  <c r="AL88" i="44"/>
  <c r="AK88" i="44"/>
  <c r="AJ88" i="44"/>
  <c r="AI88" i="44"/>
  <c r="AH88" i="44"/>
  <c r="AG88" i="44"/>
  <c r="AF88" i="44"/>
  <c r="AE88" i="44"/>
  <c r="AD88" i="44"/>
  <c r="AC88" i="44"/>
  <c r="AB88" i="44"/>
  <c r="AA88" i="44"/>
  <c r="Z88" i="44"/>
  <c r="AO87" i="44"/>
  <c r="AN87" i="44"/>
  <c r="AM87" i="44"/>
  <c r="AL87" i="44"/>
  <c r="AK87" i="44"/>
  <c r="AJ87" i="44"/>
  <c r="AI87" i="44"/>
  <c r="AH87" i="44"/>
  <c r="AG87" i="44"/>
  <c r="AF87" i="44"/>
  <c r="AE87" i="44"/>
  <c r="AD87" i="44"/>
  <c r="AC87" i="44"/>
  <c r="AB87" i="44"/>
  <c r="AA87" i="44"/>
  <c r="Z87" i="44"/>
  <c r="AO86" i="44"/>
  <c r="AN86" i="44"/>
  <c r="AM86" i="44"/>
  <c r="AL86" i="44"/>
  <c r="AK86" i="44"/>
  <c r="AJ86" i="44"/>
  <c r="AI86" i="44"/>
  <c r="AH86" i="44"/>
  <c r="AG86" i="44"/>
  <c r="AF86" i="44"/>
  <c r="AE86" i="44"/>
  <c r="AD86" i="44"/>
  <c r="AC86" i="44"/>
  <c r="AB86" i="44"/>
  <c r="AA86" i="44"/>
  <c r="Z86" i="44"/>
  <c r="AO85" i="44"/>
  <c r="AN85" i="44"/>
  <c r="AM85" i="44"/>
  <c r="AL85" i="44"/>
  <c r="AK85" i="44"/>
  <c r="AJ85" i="44"/>
  <c r="AI85" i="44"/>
  <c r="AH85" i="44"/>
  <c r="AG85" i="44"/>
  <c r="AF85" i="44"/>
  <c r="AE85" i="44"/>
  <c r="AD85" i="44"/>
  <c r="AC85" i="44"/>
  <c r="AB85" i="44"/>
  <c r="AA85" i="44"/>
  <c r="Z85" i="44"/>
  <c r="AO84" i="44"/>
  <c r="AN84" i="44"/>
  <c r="AM84" i="44"/>
  <c r="AL84" i="44"/>
  <c r="AK84" i="44"/>
  <c r="AJ84" i="44"/>
  <c r="AI84" i="44"/>
  <c r="AH84" i="44"/>
  <c r="AG84" i="44"/>
  <c r="AF84" i="44"/>
  <c r="AE84" i="44"/>
  <c r="AD84" i="44"/>
  <c r="AC84" i="44"/>
  <c r="AB84" i="44"/>
  <c r="AA84" i="44"/>
  <c r="Z84" i="44"/>
  <c r="AO83" i="44"/>
  <c r="AN83" i="44"/>
  <c r="AM83" i="44"/>
  <c r="AL83" i="44"/>
  <c r="AK83" i="44"/>
  <c r="AJ83" i="44"/>
  <c r="AI83" i="44"/>
  <c r="AH83" i="44"/>
  <c r="AG83" i="44"/>
  <c r="AF83" i="44"/>
  <c r="AE83" i="44"/>
  <c r="AD83" i="44"/>
  <c r="AC83" i="44"/>
  <c r="AB83" i="44"/>
  <c r="AA83" i="44"/>
  <c r="Z83" i="44"/>
  <c r="AO82" i="44"/>
  <c r="AN82" i="44"/>
  <c r="AM82" i="44"/>
  <c r="AL82" i="44"/>
  <c r="AK82" i="44"/>
  <c r="AJ82" i="44"/>
  <c r="AI82" i="44"/>
  <c r="AH82" i="44"/>
  <c r="AG82" i="44"/>
  <c r="AF82" i="44"/>
  <c r="AE82" i="44"/>
  <c r="AD82" i="44"/>
  <c r="AC82" i="44"/>
  <c r="AB82" i="44"/>
  <c r="AA82" i="44"/>
  <c r="Z82" i="44"/>
  <c r="AO81" i="44"/>
  <c r="AN81" i="44"/>
  <c r="AM81" i="44"/>
  <c r="AL81" i="44"/>
  <c r="AK81" i="44"/>
  <c r="AJ81" i="44"/>
  <c r="AI81" i="44"/>
  <c r="AH81" i="44"/>
  <c r="AG81" i="44"/>
  <c r="AF81" i="44"/>
  <c r="AE81" i="44"/>
  <c r="AD81" i="44"/>
  <c r="AC81" i="44"/>
  <c r="AB81" i="44"/>
  <c r="AA81" i="44"/>
  <c r="Z81" i="44"/>
  <c r="AO80" i="44"/>
  <c r="AN80" i="44"/>
  <c r="AM80" i="44"/>
  <c r="AL80" i="44"/>
  <c r="AK80" i="44"/>
  <c r="AJ80" i="44"/>
  <c r="AI80" i="44"/>
  <c r="AH80" i="44"/>
  <c r="AG80" i="44"/>
  <c r="AF80" i="44"/>
  <c r="AE80" i="44"/>
  <c r="AD80" i="44"/>
  <c r="AC80" i="44"/>
  <c r="AB80" i="44"/>
  <c r="AA80" i="44"/>
  <c r="Z80" i="44"/>
  <c r="AO79" i="44"/>
  <c r="AN79" i="44"/>
  <c r="AM79" i="44"/>
  <c r="AL79" i="44"/>
  <c r="AK79" i="44"/>
  <c r="AJ79" i="44"/>
  <c r="AI79" i="44"/>
  <c r="AH79" i="44"/>
  <c r="AG79" i="44"/>
  <c r="AF79" i="44"/>
  <c r="AE79" i="44"/>
  <c r="AD79" i="44"/>
  <c r="AC79" i="44"/>
  <c r="AB79" i="44"/>
  <c r="AA79" i="44"/>
  <c r="Z79" i="44"/>
  <c r="AO78" i="44"/>
  <c r="AN78" i="44"/>
  <c r="AM78" i="44"/>
  <c r="AL78" i="44"/>
  <c r="AK78" i="44"/>
  <c r="AJ78" i="44"/>
  <c r="AI78" i="44"/>
  <c r="AH78" i="44"/>
  <c r="AG78" i="44"/>
  <c r="AF78" i="44"/>
  <c r="AE78" i="44"/>
  <c r="AD78" i="44"/>
  <c r="AC78" i="44"/>
  <c r="AB78" i="44"/>
  <c r="AA78" i="44"/>
  <c r="Z78" i="44"/>
  <c r="AO77" i="44"/>
  <c r="AN77" i="44"/>
  <c r="AM77" i="44"/>
  <c r="AL77" i="44"/>
  <c r="AK77" i="44"/>
  <c r="AJ77" i="44"/>
  <c r="AI77" i="44"/>
  <c r="AH77" i="44"/>
  <c r="AG77" i="44"/>
  <c r="AF77" i="44"/>
  <c r="AE77" i="44"/>
  <c r="AD77" i="44"/>
  <c r="AC77" i="44"/>
  <c r="AB77" i="44"/>
  <c r="AA77" i="44"/>
  <c r="Z77" i="44"/>
  <c r="AO76" i="44"/>
  <c r="AN76" i="44"/>
  <c r="AM76" i="44"/>
  <c r="AL76" i="44"/>
  <c r="AK76" i="44"/>
  <c r="AJ76" i="44"/>
  <c r="AI76" i="44"/>
  <c r="AH76" i="44"/>
  <c r="AG76" i="44"/>
  <c r="AF76" i="44"/>
  <c r="AE76" i="44"/>
  <c r="AD76" i="44"/>
  <c r="AC76" i="44"/>
  <c r="AB76" i="44"/>
  <c r="AA76" i="44"/>
  <c r="Z76" i="44"/>
  <c r="AO75" i="44"/>
  <c r="AN75" i="44"/>
  <c r="AM75" i="44"/>
  <c r="AL75" i="44"/>
  <c r="AK75" i="44"/>
  <c r="AJ75" i="44"/>
  <c r="AI75" i="44"/>
  <c r="AH75" i="44"/>
  <c r="AG75" i="44"/>
  <c r="AF75" i="44"/>
  <c r="AE75" i="44"/>
  <c r="AD75" i="44"/>
  <c r="AC75" i="44"/>
  <c r="AB75" i="44"/>
  <c r="AA75" i="44"/>
  <c r="Z75" i="44"/>
  <c r="AO74" i="44"/>
  <c r="AN74" i="44"/>
  <c r="AM74" i="44"/>
  <c r="AL74" i="44"/>
  <c r="AK74" i="44"/>
  <c r="AJ74" i="44"/>
  <c r="AI74" i="44"/>
  <c r="AH74" i="44"/>
  <c r="AG74" i="44"/>
  <c r="AF74" i="44"/>
  <c r="AE74" i="44"/>
  <c r="AD74" i="44"/>
  <c r="AC74" i="44"/>
  <c r="AB74" i="44"/>
  <c r="AA74" i="44"/>
  <c r="Z74" i="44"/>
  <c r="AO73" i="44"/>
  <c r="AN73" i="44"/>
  <c r="AM73" i="44"/>
  <c r="AL73" i="44"/>
  <c r="AK73" i="44"/>
  <c r="AJ73" i="44"/>
  <c r="AI73" i="44"/>
  <c r="AH73" i="44"/>
  <c r="AG73" i="44"/>
  <c r="AF73" i="44"/>
  <c r="AE73" i="44"/>
  <c r="AD73" i="44"/>
  <c r="AC73" i="44"/>
  <c r="AB73" i="44"/>
  <c r="AA73" i="44"/>
  <c r="Z73" i="44"/>
  <c r="AO72" i="44"/>
  <c r="AN72" i="44"/>
  <c r="AM72" i="44"/>
  <c r="AL72" i="44"/>
  <c r="AK72" i="44"/>
  <c r="AJ72" i="44"/>
  <c r="AI72" i="44"/>
  <c r="AH72" i="44"/>
  <c r="AG72" i="44"/>
  <c r="AF72" i="44"/>
  <c r="AE72" i="44"/>
  <c r="AD72" i="44"/>
  <c r="AC72" i="44"/>
  <c r="AB72" i="44"/>
  <c r="AA72" i="44"/>
  <c r="Z72" i="44"/>
  <c r="AO71" i="44"/>
  <c r="AN71" i="44"/>
  <c r="AM71" i="44"/>
  <c r="AL71" i="44"/>
  <c r="AK71" i="44"/>
  <c r="AJ71" i="44"/>
  <c r="AI71" i="44"/>
  <c r="AH71" i="44"/>
  <c r="AG71" i="44"/>
  <c r="AF71" i="44"/>
  <c r="AE71" i="44"/>
  <c r="AD71" i="44"/>
  <c r="AC71" i="44"/>
  <c r="AB71" i="44"/>
  <c r="AA71" i="44"/>
  <c r="Z71" i="44"/>
  <c r="AO70" i="44"/>
  <c r="AN70" i="44"/>
  <c r="AM70" i="44"/>
  <c r="AL70" i="44"/>
  <c r="AK70" i="44"/>
  <c r="AJ70" i="44"/>
  <c r="AI70" i="44"/>
  <c r="AH70" i="44"/>
  <c r="AG70" i="44"/>
  <c r="AF70" i="44"/>
  <c r="AE70" i="44"/>
  <c r="AD70" i="44"/>
  <c r="AC70" i="44"/>
  <c r="AB70" i="44"/>
  <c r="AA70" i="44"/>
  <c r="Z70" i="44"/>
  <c r="AO69" i="44"/>
  <c r="AN69" i="44"/>
  <c r="AM69" i="44"/>
  <c r="AL69" i="44"/>
  <c r="AK69" i="44"/>
  <c r="AJ69" i="44"/>
  <c r="AI69" i="44"/>
  <c r="AH69" i="44"/>
  <c r="AG69" i="44"/>
  <c r="AF69" i="44"/>
  <c r="AE69" i="44"/>
  <c r="AD69" i="44"/>
  <c r="AC69" i="44"/>
  <c r="AB69" i="44"/>
  <c r="AA69" i="44"/>
  <c r="Z69" i="44"/>
  <c r="AO68" i="44"/>
  <c r="AN68" i="44"/>
  <c r="AM68" i="44"/>
  <c r="AL68" i="44"/>
  <c r="AK68" i="44"/>
  <c r="AJ68" i="44"/>
  <c r="AI68" i="44"/>
  <c r="AH68" i="44"/>
  <c r="AG68" i="44"/>
  <c r="AF68" i="44"/>
  <c r="AE68" i="44"/>
  <c r="AD68" i="44"/>
  <c r="AC68" i="44"/>
  <c r="AB68" i="44"/>
  <c r="AA68" i="44"/>
  <c r="Z68" i="44"/>
  <c r="AO67" i="44"/>
  <c r="AN67" i="44"/>
  <c r="AM67" i="44"/>
  <c r="AL67" i="44"/>
  <c r="AK67" i="44"/>
  <c r="AJ67" i="44"/>
  <c r="AI67" i="44"/>
  <c r="AH67" i="44"/>
  <c r="AG67" i="44"/>
  <c r="AF67" i="44"/>
  <c r="AE67" i="44"/>
  <c r="AD67" i="44"/>
  <c r="AC67" i="44"/>
  <c r="AB67" i="44"/>
  <c r="AA67" i="44"/>
  <c r="Z67" i="44"/>
  <c r="AO66" i="44"/>
  <c r="AN66" i="44"/>
  <c r="AM66" i="44"/>
  <c r="AL66" i="44"/>
  <c r="AK66" i="44"/>
  <c r="AJ66" i="44"/>
  <c r="AI66" i="44"/>
  <c r="AH66" i="44"/>
  <c r="AG66" i="44"/>
  <c r="AF66" i="44"/>
  <c r="AE66" i="44"/>
  <c r="AD66" i="44"/>
  <c r="AC66" i="44"/>
  <c r="AB66" i="44"/>
  <c r="AA66" i="44"/>
  <c r="Z66" i="44"/>
  <c r="AO65" i="44"/>
  <c r="AN65" i="44"/>
  <c r="AM65" i="44"/>
  <c r="AL65" i="44"/>
  <c r="AK65" i="44"/>
  <c r="AJ65" i="44"/>
  <c r="AI65" i="44"/>
  <c r="AH65" i="44"/>
  <c r="AG65" i="44"/>
  <c r="AF65" i="44"/>
  <c r="AE65" i="44"/>
  <c r="AD65" i="44"/>
  <c r="AC65" i="44"/>
  <c r="AB65" i="44"/>
  <c r="AA65" i="44"/>
  <c r="Z65" i="44"/>
  <c r="AO64" i="44"/>
  <c r="AN64" i="44"/>
  <c r="AM64" i="44"/>
  <c r="AL64" i="44"/>
  <c r="AK64" i="44"/>
  <c r="AJ64" i="44"/>
  <c r="AI64" i="44"/>
  <c r="AH64" i="44"/>
  <c r="AG64" i="44"/>
  <c r="AF64" i="44"/>
  <c r="AE64" i="44"/>
  <c r="AD64" i="44"/>
  <c r="AC64" i="44"/>
  <c r="AB64" i="44"/>
  <c r="AA64" i="44"/>
  <c r="Z64" i="44"/>
  <c r="AO63" i="44"/>
  <c r="AN63" i="44"/>
  <c r="AM63" i="44"/>
  <c r="AL63" i="44"/>
  <c r="AK63" i="44"/>
  <c r="AJ63" i="44"/>
  <c r="AI63" i="44"/>
  <c r="AH63" i="44"/>
  <c r="AG63" i="44"/>
  <c r="AF63" i="44"/>
  <c r="AE63" i="44"/>
  <c r="AD63" i="44"/>
  <c r="AC63" i="44"/>
  <c r="AB63" i="44"/>
  <c r="AA63" i="44"/>
  <c r="Z63" i="44"/>
  <c r="AO62" i="44"/>
  <c r="AN62" i="44"/>
  <c r="AM62" i="44"/>
  <c r="AL62" i="44"/>
  <c r="AK62" i="44"/>
  <c r="AJ62" i="44"/>
  <c r="AI62" i="44"/>
  <c r="AH62" i="44"/>
  <c r="AG62" i="44"/>
  <c r="AF62" i="44"/>
  <c r="AE62" i="44"/>
  <c r="AD62" i="44"/>
  <c r="AC62" i="44"/>
  <c r="AB62" i="44"/>
  <c r="AA62" i="44"/>
  <c r="Z62" i="44"/>
  <c r="AO61" i="44"/>
  <c r="AN61" i="44"/>
  <c r="AM61" i="44"/>
  <c r="AL61" i="44"/>
  <c r="AK61" i="44"/>
  <c r="AJ61" i="44"/>
  <c r="AI61" i="44"/>
  <c r="AH61" i="44"/>
  <c r="AG61" i="44"/>
  <c r="AF61" i="44"/>
  <c r="AE61" i="44"/>
  <c r="AD61" i="44"/>
  <c r="AC61" i="44"/>
  <c r="AB61" i="44"/>
  <c r="AA61" i="44"/>
  <c r="Z61" i="44"/>
  <c r="AO60" i="44"/>
  <c r="AN60" i="44"/>
  <c r="AM60" i="44"/>
  <c r="AL60" i="44"/>
  <c r="AK60" i="44"/>
  <c r="AJ60" i="44"/>
  <c r="AI60" i="44"/>
  <c r="AH60" i="44"/>
  <c r="AG60" i="44"/>
  <c r="AF60" i="44"/>
  <c r="AE60" i="44"/>
  <c r="AD60" i="44"/>
  <c r="AC60" i="44"/>
  <c r="AB60" i="44"/>
  <c r="AA60" i="44"/>
  <c r="Z60" i="44"/>
  <c r="AO59" i="44"/>
  <c r="AN59" i="44"/>
  <c r="AM59" i="44"/>
  <c r="AL59" i="44"/>
  <c r="AK59" i="44"/>
  <c r="AJ59" i="44"/>
  <c r="AI59" i="44"/>
  <c r="AH59" i="44"/>
  <c r="AG59" i="44"/>
  <c r="AF59" i="44"/>
  <c r="AE59" i="44"/>
  <c r="AD59" i="44"/>
  <c r="AC59" i="44"/>
  <c r="AB59" i="44"/>
  <c r="AA59" i="44"/>
  <c r="Z59" i="44"/>
  <c r="AO58" i="44"/>
  <c r="AN58" i="44"/>
  <c r="AM58" i="44"/>
  <c r="AL58" i="44"/>
  <c r="AK58" i="44"/>
  <c r="AJ58" i="44"/>
  <c r="AI58" i="44"/>
  <c r="AH58" i="44"/>
  <c r="AG58" i="44"/>
  <c r="AF58" i="44"/>
  <c r="AE58" i="44"/>
  <c r="AD58" i="44"/>
  <c r="AC58" i="44"/>
  <c r="AB58" i="44"/>
  <c r="AA58" i="44"/>
  <c r="Z58" i="44"/>
  <c r="AO57" i="44"/>
  <c r="AN57" i="44"/>
  <c r="AM57" i="44"/>
  <c r="AL57" i="44"/>
  <c r="AK57" i="44"/>
  <c r="AJ57" i="44"/>
  <c r="AI57" i="44"/>
  <c r="AH57" i="44"/>
  <c r="AG57" i="44"/>
  <c r="AF57" i="44"/>
  <c r="AE57" i="44"/>
  <c r="AD57" i="44"/>
  <c r="AC57" i="44"/>
  <c r="AB57" i="44"/>
  <c r="AA57" i="44"/>
  <c r="Z57" i="44"/>
  <c r="AO56" i="44"/>
  <c r="AN56" i="44"/>
  <c r="AM56" i="44"/>
  <c r="AL56" i="44"/>
  <c r="AK56" i="44"/>
  <c r="AJ56" i="44"/>
  <c r="AI56" i="44"/>
  <c r="AH56" i="44"/>
  <c r="AG56" i="44"/>
  <c r="AF56" i="44"/>
  <c r="AE56" i="44"/>
  <c r="AD56" i="44"/>
  <c r="AC56" i="44"/>
  <c r="AB56" i="44"/>
  <c r="AA56" i="44"/>
  <c r="Z56" i="44"/>
  <c r="AO55" i="44"/>
  <c r="AN55" i="44"/>
  <c r="AM55" i="44"/>
  <c r="AL55" i="44"/>
  <c r="AK55" i="44"/>
  <c r="AJ55" i="44"/>
  <c r="AI55" i="44"/>
  <c r="AH55" i="44"/>
  <c r="AG55" i="44"/>
  <c r="AF55" i="44"/>
  <c r="AE55" i="44"/>
  <c r="AD55" i="44"/>
  <c r="AC55" i="44"/>
  <c r="AB55" i="44"/>
  <c r="AA55" i="44"/>
  <c r="Z55" i="44"/>
  <c r="AO54" i="44"/>
  <c r="AN54" i="44"/>
  <c r="AM54" i="44"/>
  <c r="AL54" i="44"/>
  <c r="AK54" i="44"/>
  <c r="AJ54" i="44"/>
  <c r="AI54" i="44"/>
  <c r="AH54" i="44"/>
  <c r="AG54" i="44"/>
  <c r="AF54" i="44"/>
  <c r="AE54" i="44"/>
  <c r="AD54" i="44"/>
  <c r="AC54" i="44"/>
  <c r="AB54" i="44"/>
  <c r="AA54" i="44"/>
  <c r="Z54" i="44"/>
  <c r="AO53" i="44"/>
  <c r="AN53" i="44"/>
  <c r="AM53" i="44"/>
  <c r="AL53" i="44"/>
  <c r="AK53" i="44"/>
  <c r="AJ53" i="44"/>
  <c r="AI53" i="44"/>
  <c r="AH53" i="44"/>
  <c r="AG53" i="44"/>
  <c r="AF53" i="44"/>
  <c r="AE53" i="44"/>
  <c r="AD53" i="44"/>
  <c r="AC53" i="44"/>
  <c r="AB53" i="44"/>
  <c r="AA53" i="44"/>
  <c r="Z53" i="44"/>
  <c r="AO52" i="44"/>
  <c r="AN52" i="44"/>
  <c r="AM52" i="44"/>
  <c r="AL52" i="44"/>
  <c r="AK52" i="44"/>
  <c r="AJ52" i="44"/>
  <c r="AI52" i="44"/>
  <c r="AH52" i="44"/>
  <c r="AG52" i="44"/>
  <c r="AF52" i="44"/>
  <c r="AE52" i="44"/>
  <c r="AD52" i="44"/>
  <c r="AC52" i="44"/>
  <c r="AB52" i="44"/>
  <c r="AA52" i="44"/>
  <c r="Z52" i="44"/>
  <c r="AO51" i="44"/>
  <c r="AN51" i="44"/>
  <c r="AM51" i="44"/>
  <c r="AL51" i="44"/>
  <c r="AK51" i="44"/>
  <c r="AJ51" i="44"/>
  <c r="AI51" i="44"/>
  <c r="AH51" i="44"/>
  <c r="AG51" i="44"/>
  <c r="AF51" i="44"/>
  <c r="AE51" i="44"/>
  <c r="AD51" i="44"/>
  <c r="AC51" i="44"/>
  <c r="AB51" i="44"/>
  <c r="AA51" i="44"/>
  <c r="Z51" i="44"/>
  <c r="AO50" i="44"/>
  <c r="AN50" i="44"/>
  <c r="AM50" i="44"/>
  <c r="AL50" i="44"/>
  <c r="AK50" i="44"/>
  <c r="AJ50" i="44"/>
  <c r="AI50" i="44"/>
  <c r="AH50" i="44"/>
  <c r="AG50" i="44"/>
  <c r="AF50" i="44"/>
  <c r="AE50" i="44"/>
  <c r="AD50" i="44"/>
  <c r="AC50" i="44"/>
  <c r="AB50" i="44"/>
  <c r="AA50" i="44"/>
  <c r="Z50" i="44"/>
  <c r="AO49" i="44"/>
  <c r="AN49" i="44"/>
  <c r="AM49" i="44"/>
  <c r="AL49" i="44"/>
  <c r="AK49" i="44"/>
  <c r="AJ49" i="44"/>
  <c r="AI49" i="44"/>
  <c r="AH49" i="44"/>
  <c r="AG49" i="44"/>
  <c r="AF49" i="44"/>
  <c r="AE49" i="44"/>
  <c r="AD49" i="44"/>
  <c r="AC49" i="44"/>
  <c r="AB49" i="44"/>
  <c r="AA49" i="44"/>
  <c r="Z49" i="44"/>
  <c r="AO48" i="44"/>
  <c r="AN48" i="44"/>
  <c r="AM48" i="44"/>
  <c r="AL48" i="44"/>
  <c r="AK48" i="44"/>
  <c r="AJ48" i="44"/>
  <c r="AI48" i="44"/>
  <c r="AH48" i="44"/>
  <c r="AG48" i="44"/>
  <c r="AF48" i="44"/>
  <c r="AE48" i="44"/>
  <c r="AD48" i="44"/>
  <c r="AC48" i="44"/>
  <c r="AB48" i="44"/>
  <c r="AA48" i="44"/>
  <c r="Z48" i="44"/>
  <c r="AO47" i="44"/>
  <c r="AN47" i="44"/>
  <c r="AM47" i="44"/>
  <c r="AL47" i="44"/>
  <c r="AK47" i="44"/>
  <c r="AJ47" i="44"/>
  <c r="AI47" i="44"/>
  <c r="AH47" i="44"/>
  <c r="AG47" i="44"/>
  <c r="AF47" i="44"/>
  <c r="AE47" i="44"/>
  <c r="AD47" i="44"/>
  <c r="AC47" i="44"/>
  <c r="AB47" i="44"/>
  <c r="AA47" i="44"/>
  <c r="Z47" i="44"/>
  <c r="AO46" i="44"/>
  <c r="AN46" i="44"/>
  <c r="AM46" i="44"/>
  <c r="AL46" i="44"/>
  <c r="AK46" i="44"/>
  <c r="AJ46" i="44"/>
  <c r="AI46" i="44"/>
  <c r="AH46" i="44"/>
  <c r="AG46" i="44"/>
  <c r="AF46" i="44"/>
  <c r="AE46" i="44"/>
  <c r="AD46" i="44"/>
  <c r="AC46" i="44"/>
  <c r="AB46" i="44"/>
  <c r="AA46" i="44"/>
  <c r="Z46" i="44"/>
  <c r="AO45" i="44"/>
  <c r="AN45" i="44"/>
  <c r="AM45" i="44"/>
  <c r="AL45" i="44"/>
  <c r="AK45" i="44"/>
  <c r="AJ45" i="44"/>
  <c r="AI45" i="44"/>
  <c r="AH45" i="44"/>
  <c r="AG45" i="44"/>
  <c r="AF45" i="44"/>
  <c r="AE45" i="44"/>
  <c r="AD45" i="44"/>
  <c r="AC45" i="44"/>
  <c r="AB45" i="44"/>
  <c r="AA45" i="44"/>
  <c r="Z45" i="44"/>
  <c r="AO44" i="44"/>
  <c r="AN44" i="44"/>
  <c r="AM44" i="44"/>
  <c r="AL44" i="44"/>
  <c r="AK44" i="44"/>
  <c r="AJ44" i="44"/>
  <c r="AI44" i="44"/>
  <c r="AH44" i="44"/>
  <c r="AG44" i="44"/>
  <c r="AF44" i="44"/>
  <c r="AE44" i="44"/>
  <c r="AD44" i="44"/>
  <c r="AC44" i="44"/>
  <c r="AB44" i="44"/>
  <c r="AA44" i="44"/>
  <c r="Z44" i="44"/>
  <c r="AO43" i="44"/>
  <c r="AN43" i="44"/>
  <c r="AM43" i="44"/>
  <c r="AL43" i="44"/>
  <c r="AK43" i="44"/>
  <c r="AJ43" i="44"/>
  <c r="AI43" i="44"/>
  <c r="AH43" i="44"/>
  <c r="AG43" i="44"/>
  <c r="AF43" i="44"/>
  <c r="AE43" i="44"/>
  <c r="AD43" i="44"/>
  <c r="AC43" i="44"/>
  <c r="AB43" i="44"/>
  <c r="AA43" i="44"/>
  <c r="Z43" i="44"/>
  <c r="AO42" i="44"/>
  <c r="AN42" i="44"/>
  <c r="AM42" i="44"/>
  <c r="AL42" i="44"/>
  <c r="AK42" i="44"/>
  <c r="AJ42" i="44"/>
  <c r="AI42" i="44"/>
  <c r="AH42" i="44"/>
  <c r="AG42" i="44"/>
  <c r="AF42" i="44"/>
  <c r="AE42" i="44"/>
  <c r="AD42" i="44"/>
  <c r="AC42" i="44"/>
  <c r="AB42" i="44"/>
  <c r="AA42" i="44"/>
  <c r="Z42" i="44"/>
  <c r="AO41" i="44"/>
  <c r="AN41" i="44"/>
  <c r="AM41" i="44"/>
  <c r="AL41" i="44"/>
  <c r="AK41" i="44"/>
  <c r="AJ41" i="44"/>
  <c r="AI41" i="44"/>
  <c r="AH41" i="44"/>
  <c r="AG41" i="44"/>
  <c r="AF41" i="44"/>
  <c r="AE41" i="44"/>
  <c r="AD41" i="44"/>
  <c r="AC41" i="44"/>
  <c r="AB41" i="44"/>
  <c r="AA41" i="44"/>
  <c r="Z41" i="44"/>
  <c r="AO40" i="44"/>
  <c r="AN40" i="44"/>
  <c r="AM40" i="44"/>
  <c r="AL40" i="44"/>
  <c r="AK40" i="44"/>
  <c r="AJ40" i="44"/>
  <c r="AI40" i="44"/>
  <c r="AH40" i="44"/>
  <c r="AG40" i="44"/>
  <c r="AF40" i="44"/>
  <c r="AE40" i="44"/>
  <c r="AD40" i="44"/>
  <c r="AC40" i="44"/>
  <c r="AB40" i="44"/>
  <c r="AA40" i="44"/>
  <c r="Z40" i="44"/>
  <c r="AO39" i="44"/>
  <c r="AN39" i="44"/>
  <c r="AM39" i="44"/>
  <c r="AL39" i="44"/>
  <c r="AK39" i="44"/>
  <c r="AJ39" i="44"/>
  <c r="AI39" i="44"/>
  <c r="AH39" i="44"/>
  <c r="AG39" i="44"/>
  <c r="AF39" i="44"/>
  <c r="AE39" i="44"/>
  <c r="AD39" i="44"/>
  <c r="AC39" i="44"/>
  <c r="AB39" i="44"/>
  <c r="AA39" i="44"/>
  <c r="Z39" i="44"/>
  <c r="AO38" i="44"/>
  <c r="AN38" i="44"/>
  <c r="AM38" i="44"/>
  <c r="AL38" i="44"/>
  <c r="AK38" i="44"/>
  <c r="AJ38" i="44"/>
  <c r="AI38" i="44"/>
  <c r="AH38" i="44"/>
  <c r="AG38" i="44"/>
  <c r="AF38" i="44"/>
  <c r="AE38" i="44"/>
  <c r="AD38" i="44"/>
  <c r="AC38" i="44"/>
  <c r="AB38" i="44"/>
  <c r="AA38" i="44"/>
  <c r="Z38" i="44"/>
  <c r="AO37" i="44"/>
  <c r="AN37" i="44"/>
  <c r="AM37" i="44"/>
  <c r="AL37" i="44"/>
  <c r="AK37" i="44"/>
  <c r="AJ37" i="44"/>
  <c r="AI37" i="44"/>
  <c r="AH37" i="44"/>
  <c r="AG37" i="44"/>
  <c r="AF37" i="44"/>
  <c r="AE37" i="44"/>
  <c r="AD37" i="44"/>
  <c r="AC37" i="44"/>
  <c r="AB37" i="44"/>
  <c r="AA37" i="44"/>
  <c r="Z37" i="44"/>
  <c r="AO36" i="44"/>
  <c r="AN36" i="44"/>
  <c r="AM36" i="44"/>
  <c r="AL36" i="44"/>
  <c r="AK36" i="44"/>
  <c r="AJ36" i="44"/>
  <c r="AI36" i="44"/>
  <c r="AH36" i="44"/>
  <c r="AG36" i="44"/>
  <c r="AF36" i="44"/>
  <c r="AE36" i="44"/>
  <c r="AD36" i="44"/>
  <c r="AC36" i="44"/>
  <c r="AB36" i="44"/>
  <c r="AA36" i="44"/>
  <c r="Z36" i="44"/>
  <c r="AO35" i="44"/>
  <c r="AN35" i="44"/>
  <c r="AM35" i="44"/>
  <c r="AL35" i="44"/>
  <c r="AK35" i="44"/>
  <c r="AJ35" i="44"/>
  <c r="AI35" i="44"/>
  <c r="AH35" i="44"/>
  <c r="AG35" i="44"/>
  <c r="AF35" i="44"/>
  <c r="AE35" i="44"/>
  <c r="AD35" i="44"/>
  <c r="AC35" i="44"/>
  <c r="AB35" i="44"/>
  <c r="AA35" i="44"/>
  <c r="Z35" i="44"/>
  <c r="AO34" i="44"/>
  <c r="AN34" i="44"/>
  <c r="AM34" i="44"/>
  <c r="AL34" i="44"/>
  <c r="AK34" i="44"/>
  <c r="AJ34" i="44"/>
  <c r="AI34" i="44"/>
  <c r="AH34" i="44"/>
  <c r="AG34" i="44"/>
  <c r="AF34" i="44"/>
  <c r="AE34" i="44"/>
  <c r="AD34" i="44"/>
  <c r="AC34" i="44"/>
  <c r="AB34" i="44"/>
  <c r="AA34" i="44"/>
  <c r="Z34" i="44"/>
  <c r="AO33" i="44"/>
  <c r="AN33" i="44"/>
  <c r="AM33" i="44"/>
  <c r="AL33" i="44"/>
  <c r="AK33" i="44"/>
  <c r="AJ33" i="44"/>
  <c r="AI33" i="44"/>
  <c r="AH33" i="44"/>
  <c r="AG33" i="44"/>
  <c r="AF33" i="44"/>
  <c r="AE33" i="44"/>
  <c r="AD33" i="44"/>
  <c r="AC33" i="44"/>
  <c r="AB33" i="44"/>
  <c r="AA33" i="44"/>
  <c r="Z33" i="44"/>
  <c r="AO32" i="44"/>
  <c r="AN32" i="44"/>
  <c r="AM32" i="44"/>
  <c r="AL32" i="44"/>
  <c r="AK32" i="44"/>
  <c r="AJ32" i="44"/>
  <c r="AI32" i="44"/>
  <c r="AH32" i="44"/>
  <c r="AG32" i="44"/>
  <c r="AF32" i="44"/>
  <c r="AE32" i="44"/>
  <c r="AD32" i="44"/>
  <c r="AC32" i="44"/>
  <c r="AB32" i="44"/>
  <c r="AA32" i="44"/>
  <c r="Z32" i="44"/>
  <c r="AO31" i="44"/>
  <c r="AN31" i="44"/>
  <c r="AM31" i="44"/>
  <c r="AL31" i="44"/>
  <c r="AK31" i="44"/>
  <c r="AJ31" i="44"/>
  <c r="AI31" i="44"/>
  <c r="AH31" i="44"/>
  <c r="AG31" i="44"/>
  <c r="AF31" i="44"/>
  <c r="AE31" i="44"/>
  <c r="AD31" i="44"/>
  <c r="AC31" i="44"/>
  <c r="AB31" i="44"/>
  <c r="AA31" i="44"/>
  <c r="Z31" i="44"/>
  <c r="AO30" i="44"/>
  <c r="AN30" i="44"/>
  <c r="AM30" i="44"/>
  <c r="AL30" i="44"/>
  <c r="AK30" i="44"/>
  <c r="AJ30" i="44"/>
  <c r="AI30" i="44"/>
  <c r="AH30" i="44"/>
  <c r="AG30" i="44"/>
  <c r="AF30" i="44"/>
  <c r="AE30" i="44"/>
  <c r="AD30" i="44"/>
  <c r="AC30" i="44"/>
  <c r="AB30" i="44"/>
  <c r="AA30" i="44"/>
  <c r="Z30" i="44"/>
  <c r="AO29" i="44"/>
  <c r="AN29" i="44"/>
  <c r="AM29" i="44"/>
  <c r="AL29" i="44"/>
  <c r="AK29" i="44"/>
  <c r="AJ29" i="44"/>
  <c r="AI29" i="44"/>
  <c r="AH29" i="44"/>
  <c r="AG29" i="44"/>
  <c r="AF29" i="44"/>
  <c r="AE29" i="44"/>
  <c r="AD29" i="44"/>
  <c r="AC29" i="44"/>
  <c r="AB29" i="44"/>
  <c r="AA29" i="44"/>
  <c r="Z29" i="44"/>
  <c r="AO28" i="44"/>
  <c r="AN28" i="44"/>
  <c r="AM28" i="44"/>
  <c r="AL28" i="44"/>
  <c r="AK28" i="44"/>
  <c r="AJ28" i="44"/>
  <c r="AI28" i="44"/>
  <c r="AH28" i="44"/>
  <c r="AG28" i="44"/>
  <c r="AF28" i="44"/>
  <c r="AE28" i="44"/>
  <c r="AD28" i="44"/>
  <c r="AC28" i="44"/>
  <c r="AB28" i="44"/>
  <c r="AA28" i="44"/>
  <c r="Z28" i="44"/>
  <c r="AO27" i="44"/>
  <c r="AN27" i="44"/>
  <c r="AM27" i="44"/>
  <c r="AL27" i="44"/>
  <c r="AK27" i="44"/>
  <c r="AJ27" i="44"/>
  <c r="AI27" i="44"/>
  <c r="AH27" i="44"/>
  <c r="AG27" i="44"/>
  <c r="AF27" i="44"/>
  <c r="AE27" i="44"/>
  <c r="AD27" i="44"/>
  <c r="AC27" i="44"/>
  <c r="AB27" i="44"/>
  <c r="AA27" i="44"/>
  <c r="Z27" i="44"/>
  <c r="AO26" i="44"/>
  <c r="AN26" i="44"/>
  <c r="AM26" i="44"/>
  <c r="AL26" i="44"/>
  <c r="AK26" i="44"/>
  <c r="AJ26" i="44"/>
  <c r="AI26" i="44"/>
  <c r="AH26" i="44"/>
  <c r="AG26" i="44"/>
  <c r="AF26" i="44"/>
  <c r="AE26" i="44"/>
  <c r="AD26" i="44"/>
  <c r="AC26" i="44"/>
  <c r="AB26" i="44"/>
  <c r="AA26" i="44"/>
  <c r="Z26" i="44"/>
  <c r="AO25" i="44"/>
  <c r="AN25" i="44"/>
  <c r="AM25" i="44"/>
  <c r="AL25" i="44"/>
  <c r="AK25" i="44"/>
  <c r="AJ25" i="44"/>
  <c r="AI25" i="44"/>
  <c r="AH25" i="44"/>
  <c r="AG25" i="44"/>
  <c r="AF25" i="44"/>
  <c r="AE25" i="44"/>
  <c r="AD25" i="44"/>
  <c r="AC25" i="44"/>
  <c r="AB25" i="44"/>
  <c r="AA25" i="44"/>
  <c r="Z25" i="44"/>
  <c r="AO24" i="44"/>
  <c r="AN24" i="44"/>
  <c r="AM24" i="44"/>
  <c r="AL24" i="44"/>
  <c r="AK24" i="44"/>
  <c r="AJ24" i="44"/>
  <c r="AI24" i="44"/>
  <c r="AH24" i="44"/>
  <c r="AG24" i="44"/>
  <c r="AF24" i="44"/>
  <c r="AE24" i="44"/>
  <c r="AD24" i="44"/>
  <c r="AC24" i="44"/>
  <c r="AB24" i="44"/>
  <c r="AA24" i="44"/>
  <c r="Z24" i="44"/>
  <c r="AO23" i="44"/>
  <c r="AN23" i="44"/>
  <c r="AM23" i="44"/>
  <c r="AL23" i="44"/>
  <c r="AK23" i="44"/>
  <c r="AJ23" i="44"/>
  <c r="AI23" i="44"/>
  <c r="AH23" i="44"/>
  <c r="AG23" i="44"/>
  <c r="AF23" i="44"/>
  <c r="AE23" i="44"/>
  <c r="AD23" i="44"/>
  <c r="AC23" i="44"/>
  <c r="AB23" i="44"/>
  <c r="AA23" i="44"/>
  <c r="Z23" i="44"/>
  <c r="AO22" i="44"/>
  <c r="AN22" i="44"/>
  <c r="AM22" i="44"/>
  <c r="AL22" i="44"/>
  <c r="AK22" i="44"/>
  <c r="AJ22" i="44"/>
  <c r="AI22" i="44"/>
  <c r="AH22" i="44"/>
  <c r="AG22" i="44"/>
  <c r="AF22" i="44"/>
  <c r="AE22" i="44"/>
  <c r="AD22" i="44"/>
  <c r="AC22" i="44"/>
  <c r="AB22" i="44"/>
  <c r="AA22" i="44"/>
  <c r="Z22" i="44"/>
  <c r="AO21" i="44"/>
  <c r="AN21" i="44"/>
  <c r="AM21" i="44"/>
  <c r="AL21" i="44"/>
  <c r="AK21" i="44"/>
  <c r="AJ21" i="44"/>
  <c r="AI21" i="44"/>
  <c r="AH21" i="44"/>
  <c r="AG21" i="44"/>
  <c r="AF21" i="44"/>
  <c r="AE21" i="44"/>
  <c r="AD21" i="44"/>
  <c r="AC21" i="44"/>
  <c r="AB21" i="44"/>
  <c r="AA21" i="44"/>
  <c r="Z21" i="44"/>
  <c r="AO20" i="44"/>
  <c r="AN20" i="44"/>
  <c r="AM20" i="44"/>
  <c r="AL20" i="44"/>
  <c r="AK20" i="44"/>
  <c r="AJ20" i="44"/>
  <c r="AI20" i="44"/>
  <c r="AH20" i="44"/>
  <c r="AG20" i="44"/>
  <c r="AF20" i="44"/>
  <c r="AE20" i="44"/>
  <c r="AD20" i="44"/>
  <c r="AC20" i="44"/>
  <c r="AB20" i="44"/>
  <c r="AA20" i="44"/>
  <c r="Z20" i="44"/>
  <c r="AO19" i="44"/>
  <c r="AN19" i="44"/>
  <c r="AM19" i="44"/>
  <c r="AL19" i="44"/>
  <c r="AK19" i="44"/>
  <c r="AJ19" i="44"/>
  <c r="AI19" i="44"/>
  <c r="AH19" i="44"/>
  <c r="AG19" i="44"/>
  <c r="AF19" i="44"/>
  <c r="AE19" i="44"/>
  <c r="AD19" i="44"/>
  <c r="AC19" i="44"/>
  <c r="AB19" i="44"/>
  <c r="AA19" i="44"/>
  <c r="Z19" i="44"/>
  <c r="AO18" i="44"/>
  <c r="AN18" i="44"/>
  <c r="AM18" i="44"/>
  <c r="AL18" i="44"/>
  <c r="AK18" i="44"/>
  <c r="AJ18" i="44"/>
  <c r="AI18" i="44"/>
  <c r="AH18" i="44"/>
  <c r="AG18" i="44"/>
  <c r="AF18" i="44"/>
  <c r="AE18" i="44"/>
  <c r="AD18" i="44"/>
  <c r="AC18" i="44"/>
  <c r="AB18" i="44"/>
  <c r="AA18" i="44"/>
  <c r="Z18" i="44"/>
  <c r="AO17" i="44"/>
  <c r="AN17" i="44"/>
  <c r="AM17" i="44"/>
  <c r="AL17" i="44"/>
  <c r="AK17" i="44"/>
  <c r="AJ17" i="44"/>
  <c r="AI17" i="44"/>
  <c r="AH17" i="44"/>
  <c r="AG17" i="44"/>
  <c r="AF17" i="44"/>
  <c r="AE17" i="44"/>
  <c r="AD17" i="44"/>
  <c r="AC17" i="44"/>
  <c r="AB17" i="44"/>
  <c r="AA17" i="44"/>
  <c r="Z17" i="44"/>
  <c r="AO16" i="44"/>
  <c r="AN16" i="44"/>
  <c r="AM16" i="44"/>
  <c r="AL16" i="44"/>
  <c r="AK16" i="44"/>
  <c r="AJ16" i="44"/>
  <c r="AI16" i="44"/>
  <c r="AH16" i="44"/>
  <c r="AG16" i="44"/>
  <c r="AF16" i="44"/>
  <c r="AE16" i="44"/>
  <c r="AD16" i="44"/>
  <c r="AC16" i="44"/>
  <c r="AB16" i="44"/>
  <c r="AA16" i="44"/>
  <c r="Z16" i="44"/>
  <c r="AO15" i="44"/>
  <c r="AN15" i="44"/>
  <c r="AM15" i="44"/>
  <c r="AL15" i="44"/>
  <c r="AK15" i="44"/>
  <c r="AJ15" i="44"/>
  <c r="AI15" i="44"/>
  <c r="AH15" i="44"/>
  <c r="AG15" i="44"/>
  <c r="AF15" i="44"/>
  <c r="AE15" i="44"/>
  <c r="AD15" i="44"/>
  <c r="AC15" i="44"/>
  <c r="AB15" i="44"/>
  <c r="AA15" i="44"/>
  <c r="Z15" i="44"/>
  <c r="AO14" i="44"/>
  <c r="AN14" i="44"/>
  <c r="AM14" i="44"/>
  <c r="AL14" i="44"/>
  <c r="AK14" i="44"/>
  <c r="AJ14" i="44"/>
  <c r="AI14" i="44"/>
  <c r="AH14" i="44"/>
  <c r="AG14" i="44"/>
  <c r="AF14" i="44"/>
  <c r="AE14" i="44"/>
  <c r="AD14" i="44"/>
  <c r="AC14" i="44"/>
  <c r="AB14" i="44"/>
  <c r="AA14" i="44"/>
  <c r="Z14" i="44"/>
  <c r="AO13" i="44"/>
  <c r="AN13" i="44"/>
  <c r="AM13" i="44"/>
  <c r="AL13" i="44"/>
  <c r="AK13" i="44"/>
  <c r="AJ13" i="44"/>
  <c r="AI13" i="44"/>
  <c r="AH13" i="44"/>
  <c r="AG13" i="44"/>
  <c r="AF13" i="44"/>
  <c r="AE13" i="44"/>
  <c r="AD13" i="44"/>
  <c r="AC13" i="44"/>
  <c r="AB13" i="44"/>
  <c r="AA13" i="44"/>
  <c r="Z13" i="44"/>
  <c r="AO12" i="44"/>
  <c r="AN12" i="44"/>
  <c r="AM12" i="44"/>
  <c r="AL12" i="44"/>
  <c r="AK12" i="44"/>
  <c r="AJ12" i="44"/>
  <c r="AI12" i="44"/>
  <c r="AH12" i="44"/>
  <c r="AG12" i="44"/>
  <c r="AF12" i="44"/>
  <c r="AE12" i="44"/>
  <c r="AD12" i="44"/>
  <c r="AC12" i="44"/>
  <c r="AB12" i="44"/>
  <c r="AA12" i="44"/>
  <c r="Z12" i="44"/>
  <c r="AO11" i="44"/>
  <c r="AN11" i="44"/>
  <c r="AM11" i="44"/>
  <c r="AL11" i="44"/>
  <c r="AK11" i="44"/>
  <c r="AJ11" i="44"/>
  <c r="AI11" i="44"/>
  <c r="AH11" i="44"/>
  <c r="AG11" i="44"/>
  <c r="AF11" i="44"/>
  <c r="AE11" i="44"/>
  <c r="AD11" i="44"/>
  <c r="AC11" i="44"/>
  <c r="AB11" i="44"/>
  <c r="AA11" i="44"/>
  <c r="Z11" i="44"/>
  <c r="AO10" i="44"/>
  <c r="AN10" i="44"/>
  <c r="AM10" i="44"/>
  <c r="AL10" i="44"/>
  <c r="AK10" i="44"/>
  <c r="AJ10" i="44"/>
  <c r="AI10" i="44"/>
  <c r="AH10" i="44"/>
  <c r="AG10" i="44"/>
  <c r="AF10" i="44"/>
  <c r="AE10" i="44"/>
  <c r="AD10" i="44"/>
  <c r="AC10" i="44"/>
  <c r="AB10" i="44"/>
  <c r="AA10" i="44"/>
  <c r="Z10" i="44"/>
  <c r="AO9" i="44"/>
  <c r="AN9" i="44"/>
  <c r="AM9" i="44"/>
  <c r="AL9" i="44"/>
  <c r="AK9" i="44"/>
  <c r="AJ9" i="44"/>
  <c r="AI9" i="44"/>
  <c r="AH9" i="44"/>
  <c r="AG9" i="44"/>
  <c r="AF9" i="44"/>
  <c r="AE9" i="44"/>
  <c r="AD9" i="44"/>
  <c r="AC9" i="44"/>
  <c r="AB9" i="44"/>
  <c r="AA9" i="44"/>
  <c r="Z9" i="44"/>
  <c r="AO8" i="44"/>
  <c r="AN8" i="44"/>
  <c r="AM8" i="44"/>
  <c r="AL8" i="44"/>
  <c r="AK8" i="44"/>
  <c r="AJ8" i="44"/>
  <c r="AI8" i="44"/>
  <c r="AH8" i="44"/>
  <c r="AG8" i="44"/>
  <c r="AF8" i="44"/>
  <c r="AE8" i="44"/>
  <c r="AD8" i="44"/>
  <c r="AC8" i="44"/>
  <c r="AB8" i="44"/>
  <c r="AA8" i="44"/>
  <c r="Z8" i="44"/>
  <c r="X11" i="44" l="1"/>
  <c r="X27" i="44"/>
  <c r="X43" i="44"/>
  <c r="X59" i="44"/>
  <c r="X75" i="44"/>
  <c r="X91" i="44"/>
  <c r="X107" i="44"/>
  <c r="X123" i="44"/>
  <c r="X139" i="44"/>
  <c r="X155" i="44"/>
  <c r="X171" i="44"/>
  <c r="X187" i="44"/>
  <c r="X203" i="44"/>
  <c r="X9" i="44"/>
  <c r="X10" i="44"/>
  <c r="X13" i="44"/>
  <c r="X17" i="44"/>
  <c r="X21" i="44"/>
  <c r="X25" i="44"/>
  <c r="X26" i="44"/>
  <c r="X29" i="44"/>
  <c r="X33" i="44"/>
  <c r="X37" i="44"/>
  <c r="X41" i="44"/>
  <c r="X42" i="44"/>
  <c r="X45" i="44"/>
  <c r="X49" i="44"/>
  <c r="X53" i="44"/>
  <c r="X57" i="44"/>
  <c r="X58" i="44"/>
  <c r="X61" i="44"/>
  <c r="X65" i="44"/>
  <c r="X69" i="44"/>
  <c r="X73" i="44"/>
  <c r="X74" i="44"/>
  <c r="X77" i="44"/>
  <c r="X81" i="44"/>
  <c r="X85" i="44"/>
  <c r="X89" i="44"/>
  <c r="X90" i="44"/>
  <c r="X93" i="44"/>
  <c r="X97" i="44"/>
  <c r="X101" i="44"/>
  <c r="X105" i="44"/>
  <c r="X106" i="44"/>
  <c r="X109" i="44"/>
  <c r="X113" i="44"/>
  <c r="X117" i="44"/>
  <c r="X121" i="44"/>
  <c r="X122" i="44"/>
  <c r="X125" i="44"/>
  <c r="X129" i="44"/>
  <c r="X133" i="44"/>
  <c r="X137" i="44"/>
  <c r="X138" i="44"/>
  <c r="X141" i="44"/>
  <c r="X145" i="44"/>
  <c r="X149" i="44"/>
  <c r="X153" i="44"/>
  <c r="X154" i="44"/>
  <c r="X157" i="44"/>
  <c r="X161" i="44"/>
  <c r="X165" i="44"/>
  <c r="X169" i="44"/>
  <c r="X170" i="44"/>
  <c r="X173" i="44"/>
  <c r="X177" i="44"/>
  <c r="X181" i="44"/>
  <c r="X185" i="44"/>
  <c r="X186" i="44"/>
  <c r="X189" i="44"/>
  <c r="X193" i="44"/>
  <c r="X197" i="44"/>
  <c r="X201" i="44"/>
  <c r="X202" i="44"/>
  <c r="X205" i="44"/>
  <c r="X209" i="44"/>
  <c r="X213" i="44"/>
  <c r="X8" i="44"/>
  <c r="X12" i="44"/>
  <c r="X16" i="44"/>
  <c r="X20" i="44"/>
  <c r="X24" i="44"/>
  <c r="X28" i="44"/>
  <c r="X32" i="44"/>
  <c r="X36" i="44"/>
  <c r="X40" i="44"/>
  <c r="X44" i="44"/>
  <c r="X48" i="44"/>
  <c r="X52" i="44"/>
  <c r="X56" i="44"/>
  <c r="X60" i="44"/>
  <c r="X64" i="44"/>
  <c r="X68" i="44"/>
  <c r="X72" i="44"/>
  <c r="X76" i="44"/>
  <c r="X80" i="44"/>
  <c r="X84" i="44"/>
  <c r="X88" i="44"/>
  <c r="X92" i="44"/>
  <c r="X96" i="44"/>
  <c r="X100" i="44"/>
  <c r="X104" i="44"/>
  <c r="X108" i="44"/>
  <c r="X112" i="44"/>
  <c r="X116" i="44"/>
  <c r="X120" i="44"/>
  <c r="X124" i="44"/>
  <c r="X128" i="44"/>
  <c r="X132" i="44"/>
  <c r="X136" i="44"/>
  <c r="X140" i="44"/>
  <c r="X144" i="44"/>
  <c r="X148" i="44"/>
  <c r="X152" i="44"/>
  <c r="X156" i="44"/>
  <c r="X160" i="44"/>
  <c r="X164" i="44"/>
  <c r="X168" i="44"/>
  <c r="X172" i="44"/>
  <c r="X176" i="44"/>
  <c r="X180" i="44"/>
  <c r="X184" i="44"/>
  <c r="X188" i="44"/>
  <c r="X192" i="44"/>
  <c r="X196" i="44"/>
  <c r="X200" i="44"/>
  <c r="X204" i="44"/>
  <c r="X208" i="44"/>
  <c r="X212" i="44"/>
  <c r="X216" i="44"/>
  <c r="X15" i="44"/>
  <c r="X19" i="44"/>
  <c r="X23" i="44"/>
  <c r="X31" i="44"/>
  <c r="X35" i="44"/>
  <c r="X39" i="44"/>
  <c r="X47" i="44"/>
  <c r="X51" i="44"/>
  <c r="X55" i="44"/>
  <c r="X63" i="44"/>
  <c r="X67" i="44"/>
  <c r="X71" i="44"/>
  <c r="X79" i="44"/>
  <c r="X83" i="44"/>
  <c r="X87" i="44"/>
  <c r="X95" i="44"/>
  <c r="X99" i="44"/>
  <c r="X103" i="44"/>
  <c r="X111" i="44"/>
  <c r="X115" i="44"/>
  <c r="X119" i="44"/>
  <c r="X127" i="44"/>
  <c r="X131" i="44"/>
  <c r="X135" i="44"/>
  <c r="X143" i="44"/>
  <c r="X147" i="44"/>
  <c r="X151" i="44"/>
  <c r="X159" i="44"/>
  <c r="X163" i="44"/>
  <c r="X167" i="44"/>
  <c r="X175" i="44"/>
  <c r="X179" i="44"/>
  <c r="X183" i="44"/>
  <c r="X191" i="44"/>
  <c r="X195" i="44"/>
  <c r="X199" i="44"/>
  <c r="X207" i="44"/>
  <c r="X215" i="44"/>
  <c r="X211" i="44"/>
  <c r="X14" i="44"/>
  <c r="X18" i="44"/>
  <c r="X22" i="44"/>
  <c r="X30" i="44"/>
  <c r="X34" i="44"/>
  <c r="X38" i="44"/>
  <c r="X46" i="44"/>
  <c r="X50" i="44"/>
  <c r="X54" i="44"/>
  <c r="X62" i="44"/>
  <c r="X66" i="44"/>
  <c r="X70" i="44"/>
  <c r="X78" i="44"/>
  <c r="X82" i="44"/>
  <c r="X86" i="44"/>
  <c r="X94" i="44"/>
  <c r="X98" i="44"/>
  <c r="X102" i="44"/>
  <c r="X110" i="44"/>
  <c r="X114" i="44"/>
  <c r="X118" i="44"/>
  <c r="X126" i="44"/>
  <c r="X130" i="44"/>
  <c r="X134" i="44"/>
  <c r="X142" i="44"/>
  <c r="X146" i="44"/>
  <c r="X150" i="44"/>
  <c r="X158" i="44"/>
  <c r="X162" i="44"/>
  <c r="X166" i="44"/>
  <c r="X174" i="44"/>
  <c r="X178" i="44"/>
  <c r="X182" i="44"/>
  <c r="X190" i="44"/>
  <c r="X194" i="44"/>
  <c r="X198" i="44"/>
  <c r="X206" i="44"/>
  <c r="X210" i="44"/>
  <c r="X214" i="44"/>
  <c r="Z7" i="105" l="1"/>
  <c r="AQ7" i="105" l="1"/>
  <c r="AA7" i="105"/>
  <c r="Z222" i="105"/>
  <c r="G222" i="105"/>
  <c r="AB7" i="105" l="1"/>
  <c r="AR7" i="105"/>
  <c r="AC7" i="105" l="1"/>
  <c r="AS7" i="105"/>
  <c r="AD7" i="105" l="1"/>
  <c r="AT7" i="105"/>
  <c r="AE7" i="105" l="1"/>
  <c r="AF7" i="105" l="1"/>
  <c r="H222" i="105"/>
  <c r="I222" i="105" s="1"/>
  <c r="J222" i="105" s="1"/>
  <c r="K222" i="105" s="1"/>
  <c r="L222" i="105" s="1"/>
  <c r="M222" i="105" s="1"/>
  <c r="N222" i="105" s="1"/>
  <c r="O222" i="105" s="1"/>
  <c r="P222" i="105" s="1"/>
  <c r="Q222" i="105" s="1"/>
  <c r="R222" i="105" s="1"/>
  <c r="S222" i="105" s="1"/>
  <c r="T222" i="105" s="1"/>
  <c r="U222" i="105" s="1"/>
  <c r="G221" i="105"/>
  <c r="J226" i="105"/>
  <c r="J225" i="105"/>
  <c r="J224" i="105"/>
  <c r="J223" i="105"/>
  <c r="H7" i="105"/>
  <c r="I7" i="105" l="1"/>
  <c r="AG7" i="105"/>
  <c r="W225" i="105"/>
  <c r="AT225" i="105"/>
  <c r="AT223" i="105"/>
  <c r="W223" i="105"/>
  <c r="AT224" i="105"/>
  <c r="W224" i="105"/>
  <c r="W226" i="105"/>
  <c r="AT226" i="105"/>
  <c r="G218" i="44"/>
  <c r="I218" i="44"/>
  <c r="U218" i="44"/>
  <c r="W218" i="44"/>
  <c r="M218" i="44"/>
  <c r="R218" i="44"/>
  <c r="N218" i="44"/>
  <c r="J218" i="44"/>
  <c r="P218" i="44"/>
  <c r="O218" i="44"/>
  <c r="H218" i="44"/>
  <c r="T218" i="44"/>
  <c r="V218" i="44"/>
  <c r="K218" i="44"/>
  <c r="L218" i="44"/>
  <c r="Q218" i="44"/>
  <c r="S218" i="44"/>
  <c r="J7" i="105" l="1"/>
  <c r="AH7" i="105"/>
  <c r="AP210" i="44"/>
  <c r="AP65" i="44"/>
  <c r="AP70" i="44"/>
  <c r="AP99" i="44"/>
  <c r="AP67" i="44"/>
  <c r="AP48" i="44"/>
  <c r="AP201" i="44"/>
  <c r="AP76" i="44"/>
  <c r="AP31" i="44"/>
  <c r="AP164" i="44"/>
  <c r="AP102" i="44"/>
  <c r="AP162" i="44"/>
  <c r="AP45" i="44"/>
  <c r="AP140" i="44"/>
  <c r="AP193" i="44"/>
  <c r="AP154" i="44"/>
  <c r="AP118" i="44"/>
  <c r="AP79" i="44"/>
  <c r="AP34" i="44"/>
  <c r="AP47" i="44"/>
  <c r="AP106" i="44"/>
  <c r="AP96" i="44"/>
  <c r="AP17" i="44"/>
  <c r="AP138" i="44"/>
  <c r="AP56" i="44"/>
  <c r="AP211" i="44"/>
  <c r="AP24" i="44"/>
  <c r="AP144" i="44"/>
  <c r="AP103" i="44"/>
  <c r="AP95" i="44"/>
  <c r="AP74" i="44"/>
  <c r="AP101" i="44"/>
  <c r="AP214" i="44"/>
  <c r="AP60" i="44"/>
  <c r="AP36" i="44"/>
  <c r="AP190" i="44"/>
  <c r="AP151" i="44"/>
  <c r="AP115" i="44"/>
  <c r="AP26" i="44"/>
  <c r="AP59" i="44"/>
  <c r="AP113" i="44"/>
  <c r="AP215" i="44"/>
  <c r="AP141" i="44"/>
  <c r="AP187" i="44"/>
  <c r="AP112" i="44"/>
  <c r="AP28" i="44"/>
  <c r="AP107" i="44"/>
  <c r="AP161" i="44"/>
  <c r="AP64" i="44"/>
  <c r="AP117" i="44"/>
  <c r="AP139" i="44"/>
  <c r="AP204" i="44"/>
  <c r="AP53" i="44"/>
  <c r="AP90" i="44"/>
  <c r="AP172" i="44"/>
  <c r="AP153" i="44"/>
  <c r="AP98" i="44"/>
  <c r="AP44" i="44"/>
  <c r="AP148" i="44"/>
  <c r="AP137" i="44"/>
  <c r="AP173" i="44"/>
  <c r="AP174" i="44"/>
  <c r="AP105" i="44"/>
  <c r="AP69" i="44"/>
  <c r="AP165" i="44"/>
  <c r="AP51" i="44"/>
  <c r="AP146" i="44"/>
  <c r="AP196" i="44"/>
  <c r="AP157" i="44"/>
  <c r="AP121" i="44"/>
  <c r="AP85" i="44"/>
  <c r="AP37" i="44"/>
  <c r="AP38" i="44"/>
  <c r="AP110" i="44"/>
  <c r="AP119" i="44"/>
  <c r="AP73" i="44"/>
  <c r="AP134" i="44"/>
  <c r="AP149" i="44"/>
  <c r="AP147" i="44"/>
  <c r="AP82" i="44"/>
  <c r="AP58" i="44"/>
  <c r="AP194" i="44"/>
  <c r="AP18" i="44"/>
  <c r="AP125" i="44"/>
  <c r="AP184" i="44"/>
  <c r="AP145" i="44"/>
  <c r="AP109" i="44"/>
  <c r="AP25" i="44"/>
  <c r="AP129" i="44"/>
  <c r="AP20" i="44"/>
  <c r="AP42" i="44"/>
  <c r="AP128" i="44"/>
  <c r="AP216" i="44"/>
  <c r="AP135" i="44"/>
  <c r="AP84" i="44"/>
  <c r="AP170" i="44"/>
  <c r="AP87" i="44"/>
  <c r="AP15" i="44"/>
  <c r="AP181" i="44"/>
  <c r="AP142" i="44"/>
  <c r="AP22" i="44"/>
  <c r="AP57" i="44"/>
  <c r="AP83" i="44"/>
  <c r="AP206" i="44"/>
  <c r="AP33" i="44"/>
  <c r="AP30" i="44"/>
  <c r="AP66" i="44"/>
  <c r="AP27" i="44"/>
  <c r="AP212" i="44"/>
  <c r="AP123" i="44"/>
  <c r="AP39" i="44"/>
  <c r="AP80" i="44"/>
  <c r="AP192" i="44"/>
  <c r="AP78" i="44"/>
  <c r="AP203" i="44"/>
  <c r="AP136" i="44"/>
  <c r="AP100" i="44"/>
  <c r="AP52" i="44"/>
  <c r="AP16" i="44"/>
  <c r="AP122" i="44"/>
  <c r="AP104" i="44"/>
  <c r="AP159" i="44"/>
  <c r="AP21" i="44"/>
  <c r="AP150" i="44"/>
  <c r="AP213" i="44"/>
  <c r="AP61" i="44"/>
  <c r="AP14" i="44"/>
  <c r="AP120" i="44"/>
  <c r="AP189" i="44"/>
  <c r="AP75" i="44"/>
  <c r="AP197" i="44"/>
  <c r="AP169" i="44"/>
  <c r="AP133" i="44"/>
  <c r="AP97" i="44"/>
  <c r="AP49" i="44"/>
  <c r="AP13" i="44"/>
  <c r="AP86" i="44"/>
  <c r="AP68" i="44"/>
  <c r="AP93" i="44"/>
  <c r="AP131" i="44"/>
  <c r="AP198" i="44"/>
  <c r="AP186" i="44"/>
  <c r="AP89" i="44"/>
  <c r="AP11" i="44"/>
  <c r="AP185" i="44"/>
  <c r="AP205" i="44"/>
  <c r="AP166" i="44"/>
  <c r="AP130" i="44"/>
  <c r="AP94" i="44"/>
  <c r="AP46" i="44"/>
  <c r="AP10" i="44"/>
  <c r="AP71" i="44"/>
  <c r="AP175" i="44"/>
  <c r="AP63" i="44"/>
  <c r="AP32" i="44"/>
  <c r="AP116" i="44"/>
  <c r="AP209" i="44"/>
  <c r="AP152" i="44"/>
  <c r="AP200" i="44"/>
  <c r="AP35" i="44"/>
  <c r="AP188" i="44"/>
  <c r="AP9" i="44"/>
  <c r="AP168" i="44"/>
  <c r="AP72" i="44"/>
  <c r="AP179" i="44"/>
  <c r="AP111" i="44"/>
  <c r="AP167" i="44"/>
  <c r="AP127" i="44"/>
  <c r="AP43" i="44"/>
  <c r="AP62" i="44"/>
  <c r="AP92" i="44"/>
  <c r="AP158" i="44"/>
  <c r="AP41" i="44"/>
  <c r="AP29" i="44"/>
  <c r="AP23" i="44"/>
  <c r="AP132" i="44"/>
  <c r="AP143" i="44"/>
  <c r="AP81" i="44"/>
  <c r="AP178" i="44"/>
  <c r="AP19" i="44"/>
  <c r="AP191" i="44"/>
  <c r="AP207" i="44"/>
  <c r="AP12" i="44"/>
  <c r="AP8" i="44"/>
  <c r="AP114" i="44"/>
  <c r="AP180" i="44"/>
  <c r="AP77" i="44"/>
  <c r="AP195" i="44"/>
  <c r="AP156" i="44"/>
  <c r="AP177" i="44"/>
  <c r="AP182" i="44"/>
  <c r="AP202" i="44"/>
  <c r="AP163" i="44"/>
  <c r="AP91" i="44"/>
  <c r="AP176" i="44"/>
  <c r="AP183" i="44"/>
  <c r="AP108" i="44"/>
  <c r="AP126" i="44"/>
  <c r="AP171" i="44"/>
  <c r="AP54" i="44"/>
  <c r="AP155" i="44"/>
  <c r="AP199" i="44"/>
  <c r="AP160" i="44"/>
  <c r="AP124" i="44"/>
  <c r="AP88" i="44"/>
  <c r="AP40" i="44"/>
  <c r="AP50" i="44"/>
  <c r="AP55" i="44"/>
  <c r="AP208" i="44"/>
  <c r="AD218" i="44"/>
  <c r="Z218" i="44"/>
  <c r="AK218" i="44"/>
  <c r="AM218" i="44"/>
  <c r="AF218" i="44"/>
  <c r="AB218" i="44"/>
  <c r="AJ218" i="44"/>
  <c r="AA218" i="44"/>
  <c r="AG218" i="44"/>
  <c r="AI218" i="44"/>
  <c r="AL218" i="44"/>
  <c r="AO218" i="44"/>
  <c r="AN218" i="44"/>
  <c r="AH218" i="44"/>
  <c r="AC218" i="44"/>
  <c r="AE218" i="44"/>
  <c r="AI7" i="105" l="1"/>
  <c r="K7" i="105"/>
  <c r="AP218" i="44"/>
  <c r="L7" i="105" l="1"/>
  <c r="AJ7" i="105"/>
  <c r="AK7" i="105" l="1"/>
  <c r="M7" i="105"/>
  <c r="N7" i="105" l="1"/>
  <c r="AL7" i="105"/>
  <c r="AM7" i="105" l="1"/>
  <c r="O7" i="105"/>
  <c r="P7" i="105" l="1"/>
  <c r="AN7" i="105"/>
  <c r="AO7" i="105" l="1"/>
  <c r="Q7" i="105"/>
  <c r="R7" i="105" l="1"/>
  <c r="X218" i="44"/>
  <c r="H7" i="44" l="1"/>
  <c r="Z7" i="44" s="1"/>
  <c r="AA7" i="44" s="1"/>
  <c r="AB7" i="44" s="1"/>
  <c r="AC7" i="44" s="1"/>
  <c r="AD7" i="44" s="1"/>
  <c r="AE7" i="44" s="1"/>
  <c r="AF7" i="44" s="1"/>
  <c r="AG7" i="44" s="1"/>
  <c r="AH7" i="44" s="1"/>
  <c r="AI7" i="44" s="1"/>
  <c r="AJ7" i="44" s="1"/>
  <c r="AK7" i="44" s="1"/>
  <c r="AL7" i="44" s="1"/>
  <c r="AM7" i="44" s="1"/>
  <c r="AN7" i="44" s="1"/>
  <c r="AO7" i="44" s="1"/>
  <c r="B41" i="44" l="1"/>
  <c r="B42" i="44" s="1"/>
  <c r="B43" i="44" s="1"/>
  <c r="B44" i="44" s="1"/>
  <c r="B45" i="44" s="1"/>
  <c r="B46" i="44" s="1"/>
  <c r="B47" i="44" s="1"/>
  <c r="B48" i="44" s="1"/>
  <c r="B49" i="44" s="1"/>
  <c r="B50" i="44" s="1"/>
  <c r="B51" i="44" s="1"/>
  <c r="B52" i="44" s="1"/>
  <c r="B53" i="44" s="1"/>
  <c r="B54" i="44" s="1"/>
  <c r="B55" i="44" s="1"/>
  <c r="B56" i="44" s="1"/>
  <c r="B57" i="44" s="1"/>
  <c r="B58" i="44" s="1"/>
  <c r="B59" i="44" s="1"/>
  <c r="B60" i="44" s="1"/>
  <c r="B61" i="44" s="1"/>
  <c r="B62" i="44" s="1"/>
  <c r="B63" i="44" s="1"/>
  <c r="B64" i="44" s="1"/>
  <c r="B65" i="44" s="1"/>
  <c r="B66" i="44" s="1"/>
  <c r="B67" i="44" s="1"/>
  <c r="B68" i="44" s="1"/>
  <c r="B69" i="44" s="1"/>
  <c r="B70" i="44" s="1"/>
  <c r="B71" i="44" s="1"/>
  <c r="B72" i="44" s="1"/>
  <c r="B73" i="44" s="1"/>
  <c r="B74" i="44" s="1"/>
  <c r="B75" i="44" s="1"/>
  <c r="B76" i="44" s="1"/>
  <c r="B77" i="44" s="1"/>
  <c r="B78" i="44" s="1"/>
  <c r="B79" i="44" s="1"/>
  <c r="B80" i="44" s="1"/>
  <c r="B81" i="44" s="1"/>
  <c r="B82" i="44" s="1"/>
  <c r="B83" i="44" s="1"/>
  <c r="B84" i="44" s="1"/>
  <c r="B85" i="44" s="1"/>
  <c r="B86" i="44" s="1"/>
  <c r="B87" i="44" s="1"/>
  <c r="B88" i="44" s="1"/>
  <c r="B89" i="44" s="1"/>
  <c r="B90" i="44" s="1"/>
  <c r="B91" i="44" s="1"/>
  <c r="B92" i="44" s="1"/>
  <c r="B93" i="44" s="1"/>
  <c r="B94" i="44" s="1"/>
  <c r="B95" i="44" s="1"/>
  <c r="B96" i="44" s="1"/>
  <c r="B97" i="44" s="1"/>
  <c r="B98" i="44" s="1"/>
  <c r="B99" i="44" s="1"/>
  <c r="B100" i="44" s="1"/>
  <c r="B101" i="44" s="1"/>
  <c r="B102" i="44" s="1"/>
  <c r="B103" i="44" s="1"/>
  <c r="B104" i="44" s="1"/>
  <c r="B105" i="44" s="1"/>
  <c r="B106" i="44" s="1"/>
  <c r="B107" i="44" s="1"/>
  <c r="B108" i="44" s="1"/>
  <c r="B109" i="44" s="1"/>
  <c r="B110" i="44" s="1"/>
  <c r="B111" i="44" s="1"/>
  <c r="B112" i="44" s="1"/>
  <c r="B113" i="44" s="1"/>
  <c r="B114" i="44" s="1"/>
  <c r="B115" i="44" s="1"/>
  <c r="B116" i="44" s="1"/>
  <c r="B117" i="44" s="1"/>
  <c r="B118" i="44" s="1"/>
  <c r="B119" i="44" s="1"/>
  <c r="B120" i="44" s="1"/>
  <c r="B121" i="44" s="1"/>
  <c r="B122" i="44" s="1"/>
  <c r="B123" i="44" s="1"/>
  <c r="B124" i="44" s="1"/>
  <c r="B125" i="44" s="1"/>
  <c r="B126" i="44" s="1"/>
  <c r="B127" i="44" s="1"/>
  <c r="B128" i="44" s="1"/>
  <c r="B129" i="44" s="1"/>
  <c r="B130" i="44" s="1"/>
  <c r="B131" i="44" s="1"/>
  <c r="B132" i="44" s="1"/>
  <c r="B133" i="44" s="1"/>
  <c r="B134" i="44" s="1"/>
  <c r="B135" i="44" s="1"/>
  <c r="B136" i="44" s="1"/>
  <c r="B137" i="44" s="1"/>
  <c r="B138" i="44" s="1"/>
  <c r="B139" i="44" s="1"/>
  <c r="B140" i="44" s="1"/>
  <c r="B141" i="44" s="1"/>
  <c r="B142" i="44" s="1"/>
  <c r="B143" i="44" s="1"/>
  <c r="B144" i="44" s="1"/>
  <c r="B145" i="44" s="1"/>
  <c r="B146" i="44" s="1"/>
  <c r="B147" i="44" s="1"/>
  <c r="B148" i="44" s="1"/>
  <c r="B149" i="44" s="1"/>
  <c r="B150" i="44" s="1"/>
  <c r="B151" i="44" s="1"/>
  <c r="B152" i="44" s="1"/>
  <c r="B153" i="44" s="1"/>
  <c r="B154" i="44" s="1"/>
  <c r="B155" i="44" s="1"/>
  <c r="B156" i="44" s="1"/>
  <c r="B157" i="44" s="1"/>
  <c r="B158" i="44" s="1"/>
  <c r="B159" i="44" s="1"/>
  <c r="B160" i="44" s="1"/>
  <c r="B161" i="44" s="1"/>
  <c r="B162" i="44" s="1"/>
  <c r="B163" i="44" s="1"/>
  <c r="B164" i="44" s="1"/>
  <c r="B165" i="44" s="1"/>
  <c r="B166" i="44" s="1"/>
  <c r="B167" i="44" s="1"/>
  <c r="B168" i="44" s="1"/>
  <c r="B169" i="44" s="1"/>
  <c r="B170" i="44" s="1"/>
  <c r="B171" i="44" s="1"/>
  <c r="B172" i="44" s="1"/>
  <c r="B173" i="44" s="1"/>
  <c r="B174" i="44" s="1"/>
  <c r="B175" i="44" s="1"/>
  <c r="B176" i="44" s="1"/>
  <c r="B177" i="44" s="1"/>
  <c r="B178" i="44" s="1"/>
  <c r="B179" i="44" s="1"/>
  <c r="B180" i="44" s="1"/>
  <c r="B181" i="44" s="1"/>
  <c r="B182" i="44" s="1"/>
  <c r="B183" i="44" s="1"/>
  <c r="B184" i="44" s="1"/>
  <c r="B185" i="44" s="1"/>
  <c r="B186" i="44" s="1"/>
  <c r="B187" i="44" s="1"/>
  <c r="B188" i="44" s="1"/>
  <c r="B189" i="44" s="1"/>
  <c r="B190" i="44" s="1"/>
  <c r="B191" i="44" s="1"/>
  <c r="B192" i="44" s="1"/>
  <c r="B193" i="44" s="1"/>
  <c r="B194" i="44" s="1"/>
  <c r="B195" i="44" s="1"/>
  <c r="B196" i="44" s="1"/>
  <c r="B197" i="44" s="1"/>
  <c r="B198" i="44" s="1"/>
  <c r="B199" i="44" s="1"/>
  <c r="B200" i="44" s="1"/>
  <c r="B201" i="44" s="1"/>
  <c r="B202" i="44" s="1"/>
  <c r="B203" i="44" s="1"/>
  <c r="B204" i="44" s="1"/>
  <c r="B205" i="44" s="1"/>
  <c r="B206" i="44" s="1"/>
  <c r="B207" i="44" s="1"/>
  <c r="B208" i="44" s="1"/>
  <c r="B209" i="44" s="1"/>
  <c r="B210" i="44" s="1"/>
  <c r="B211" i="44" s="1"/>
  <c r="B212" i="44" s="1"/>
  <c r="B213" i="44" s="1"/>
  <c r="B214" i="44" s="1"/>
  <c r="B215" i="44" s="1"/>
  <c r="B216" i="44" s="1"/>
  <c r="B41" i="105" l="1"/>
  <c r="B42" i="105" s="1"/>
  <c r="AA222" i="105" l="1"/>
  <c r="AB222" i="105" s="1"/>
  <c r="B43" i="105"/>
  <c r="AC222" i="105" l="1"/>
  <c r="B44" i="105"/>
  <c r="AD222" i="105" l="1"/>
  <c r="B45" i="105"/>
  <c r="B46" i="105" s="1"/>
  <c r="B47" i="105" s="1"/>
  <c r="B48" i="105" s="1"/>
  <c r="B49" i="105" s="1"/>
  <c r="B50" i="105" s="1"/>
  <c r="B51" i="105" s="1"/>
  <c r="B52" i="105" s="1"/>
  <c r="B53" i="105" s="1"/>
  <c r="B54" i="105" s="1"/>
  <c r="B55" i="105" s="1"/>
  <c r="B56" i="105" s="1"/>
  <c r="B57" i="105" s="1"/>
  <c r="B58" i="105" s="1"/>
  <c r="B59" i="105" s="1"/>
  <c r="B60" i="105" s="1"/>
  <c r="B61" i="105" s="1"/>
  <c r="B62" i="105" s="1"/>
  <c r="B63" i="105" s="1"/>
  <c r="B64" i="105" s="1"/>
  <c r="B65" i="105" s="1"/>
  <c r="B66" i="105" s="1"/>
  <c r="B67" i="105" s="1"/>
  <c r="B68" i="105" s="1"/>
  <c r="B69" i="105" s="1"/>
  <c r="B70" i="105" s="1"/>
  <c r="B71" i="105" s="1"/>
  <c r="B72" i="105" s="1"/>
  <c r="B73" i="105" s="1"/>
  <c r="B74" i="105" s="1"/>
  <c r="B75" i="105" s="1"/>
  <c r="B76" i="105" s="1"/>
  <c r="B77" i="105" s="1"/>
  <c r="B78" i="105" s="1"/>
  <c r="B79" i="105" s="1"/>
  <c r="B80" i="105" s="1"/>
  <c r="B81" i="105" s="1"/>
  <c r="B82" i="105" s="1"/>
  <c r="B83" i="105" s="1"/>
  <c r="B84" i="105" s="1"/>
  <c r="B85" i="105" s="1"/>
  <c r="B86" i="105" s="1"/>
  <c r="B87" i="105" s="1"/>
  <c r="B88" i="105" s="1"/>
  <c r="B89" i="105" s="1"/>
  <c r="B90" i="105" s="1"/>
  <c r="B91" i="105" s="1"/>
  <c r="B92" i="105" s="1"/>
  <c r="B93" i="105" s="1"/>
  <c r="B94" i="105" s="1"/>
  <c r="B95" i="105" s="1"/>
  <c r="B96" i="105" s="1"/>
  <c r="B97" i="105" s="1"/>
  <c r="B98" i="105" s="1"/>
  <c r="B99" i="105" s="1"/>
  <c r="B100" i="105" s="1"/>
  <c r="B101" i="105" s="1"/>
  <c r="B102" i="105" s="1"/>
  <c r="B103" i="105" s="1"/>
  <c r="B104" i="105" s="1"/>
  <c r="B105" i="105" s="1"/>
  <c r="B106" i="105" s="1"/>
  <c r="B107" i="105" s="1"/>
  <c r="B108" i="105" s="1"/>
  <c r="B109" i="105" s="1"/>
  <c r="B110" i="105" s="1"/>
  <c r="B111" i="105" s="1"/>
  <c r="B112" i="105" s="1"/>
  <c r="B113" i="105" s="1"/>
  <c r="B114" i="105" s="1"/>
  <c r="B115" i="105" s="1"/>
  <c r="B116" i="105" s="1"/>
  <c r="B117" i="105" s="1"/>
  <c r="B118" i="105" s="1"/>
  <c r="B119" i="105" s="1"/>
  <c r="B120" i="105" s="1"/>
  <c r="B121" i="105" s="1"/>
  <c r="B122" i="105" s="1"/>
  <c r="B123" i="105" s="1"/>
  <c r="B124" i="105" s="1"/>
  <c r="B125" i="105" s="1"/>
  <c r="B126" i="105" s="1"/>
  <c r="B127" i="105" s="1"/>
  <c r="B128" i="105" s="1"/>
  <c r="B129" i="105" s="1"/>
  <c r="B130" i="105" s="1"/>
  <c r="B131" i="105" s="1"/>
  <c r="B132" i="105" s="1"/>
  <c r="B133" i="105" s="1"/>
  <c r="B134" i="105" s="1"/>
  <c r="B135" i="105" s="1"/>
  <c r="B136" i="105" s="1"/>
  <c r="B137" i="105" s="1"/>
  <c r="B138" i="105" s="1"/>
  <c r="B139" i="105" s="1"/>
  <c r="B140" i="105" s="1"/>
  <c r="B141" i="105" s="1"/>
  <c r="B142" i="105" s="1"/>
  <c r="B143" i="105" s="1"/>
  <c r="B144" i="105" s="1"/>
  <c r="B145" i="105" s="1"/>
  <c r="B146" i="105" s="1"/>
  <c r="B147" i="105" s="1"/>
  <c r="B148" i="105" s="1"/>
  <c r="B149" i="105" s="1"/>
  <c r="B150" i="105" s="1"/>
  <c r="B151" i="105" s="1"/>
  <c r="B152" i="105" s="1"/>
  <c r="B153" i="105" s="1"/>
  <c r="B154" i="105" s="1"/>
  <c r="B155" i="105" s="1"/>
  <c r="B156" i="105" s="1"/>
  <c r="B157" i="105" s="1"/>
  <c r="B158" i="105" s="1"/>
  <c r="B159" i="105" s="1"/>
  <c r="B160" i="105" s="1"/>
  <c r="B161" i="105" s="1"/>
  <c r="B162" i="105" s="1"/>
  <c r="B163" i="105" s="1"/>
  <c r="B164" i="105" s="1"/>
  <c r="B165" i="105" s="1"/>
  <c r="B166" i="105" s="1"/>
  <c r="B167" i="105" s="1"/>
  <c r="B168" i="105" s="1"/>
  <c r="B169" i="105" s="1"/>
  <c r="B170" i="105" s="1"/>
  <c r="B171" i="105" s="1"/>
  <c r="B172" i="105" s="1"/>
  <c r="B173" i="105" s="1"/>
  <c r="B174" i="105" s="1"/>
  <c r="B175" i="105" s="1"/>
  <c r="B176" i="105" s="1"/>
  <c r="B177" i="105" s="1"/>
  <c r="B178" i="105" s="1"/>
  <c r="B179" i="105" s="1"/>
  <c r="B180" i="105" s="1"/>
  <c r="B181" i="105" s="1"/>
  <c r="B182" i="105" s="1"/>
  <c r="B183" i="105" s="1"/>
  <c r="B184" i="105" s="1"/>
  <c r="B185" i="105" s="1"/>
  <c r="B186" i="105" s="1"/>
  <c r="B187" i="105" s="1"/>
  <c r="B188" i="105" s="1"/>
  <c r="B189" i="105" s="1"/>
  <c r="B190" i="105" s="1"/>
  <c r="B191" i="105" s="1"/>
  <c r="B192" i="105" s="1"/>
  <c r="B193" i="105" s="1"/>
  <c r="B194" i="105" s="1"/>
  <c r="B195" i="105" s="1"/>
  <c r="B196" i="105" s="1"/>
  <c r="B197" i="105" s="1"/>
  <c r="B198" i="105" s="1"/>
  <c r="B199" i="105" s="1"/>
  <c r="B200" i="105" s="1"/>
  <c r="B201" i="105" s="1"/>
  <c r="B202" i="105" s="1"/>
  <c r="B203" i="105" s="1"/>
  <c r="B204" i="105" s="1"/>
  <c r="B205" i="105" s="1"/>
  <c r="B206" i="105" s="1"/>
  <c r="B207" i="105" s="1"/>
  <c r="B208" i="105" s="1"/>
  <c r="B209" i="105" s="1"/>
  <c r="B210" i="105" s="1"/>
  <c r="B211" i="105" s="1"/>
  <c r="B212" i="105" s="1"/>
  <c r="B213" i="105" s="1"/>
  <c r="B214" i="105" s="1"/>
  <c r="B215" i="105" s="1"/>
  <c r="B216" i="105" s="1"/>
  <c r="AE222" i="105" l="1"/>
  <c r="AF222" i="105" s="1"/>
  <c r="AG222" i="105" s="1"/>
  <c r="AH222" i="105" s="1"/>
  <c r="AI222" i="105" s="1"/>
  <c r="AJ222" i="105" s="1"/>
  <c r="AK222" i="105" s="1"/>
  <c r="AL222" i="105" s="1"/>
  <c r="AM222" i="105" s="1"/>
  <c r="AN222" i="105" s="1"/>
  <c r="AO222" i="105" s="1"/>
  <c r="H220" i="44"/>
  <c r="I7" i="44" l="1"/>
  <c r="I220" i="44" s="1"/>
  <c r="J7" i="44" l="1"/>
  <c r="J220" i="44" s="1"/>
  <c r="K7" i="44" l="1"/>
  <c r="K220" i="44" s="1"/>
  <c r="L7" i="44" l="1"/>
  <c r="L220" i="44" s="1"/>
  <c r="M7" i="44" l="1"/>
  <c r="M220" i="44" s="1"/>
  <c r="N7" i="44" l="1"/>
  <c r="N220" i="44" s="1"/>
  <c r="O7" i="44" l="1"/>
  <c r="O220" i="44" s="1"/>
  <c r="P7" i="44" l="1"/>
  <c r="P220" i="44" s="1"/>
  <c r="Q7" i="44" l="1"/>
  <c r="Q220" i="44" s="1"/>
  <c r="R7" i="44" l="1"/>
  <c r="R220" i="44" s="1"/>
  <c r="S7" i="44" l="1"/>
  <c r="S220" i="44" l="1"/>
  <c r="T7" i="44"/>
  <c r="U7" i="44" l="1"/>
  <c r="V7" i="44" s="1"/>
  <c r="W7" i="44" s="1"/>
  <c r="W220" i="44" s="1"/>
  <c r="T220" i="44"/>
  <c r="V220" i="44" l="1"/>
  <c r="U220" i="44"/>
  <c r="F218" i="44" l="1"/>
</calcChain>
</file>

<file path=xl/sharedStrings.xml><?xml version="1.0" encoding="utf-8"?>
<sst xmlns="http://schemas.openxmlformats.org/spreadsheetml/2006/main" count="866" uniqueCount="227">
  <si>
    <t>#</t>
  </si>
  <si>
    <t>Group - Category</t>
  </si>
  <si>
    <t>ITEM
 CODE</t>
  </si>
  <si>
    <t>DESCRIPTION</t>
  </si>
  <si>
    <t>TOTAL</t>
  </si>
  <si>
    <t xml:space="preserve">G01 - Garlic Production                  </t>
  </si>
  <si>
    <t>Peeled Garlic 12x1 LB Garland</t>
  </si>
  <si>
    <t>Peeled Garlic 20 LB Garland Mix</t>
  </si>
  <si>
    <t>Peeled Garlic 20x1 LB Garland</t>
  </si>
  <si>
    <t>Peeled Garlic 25 LB Commercial</t>
  </si>
  <si>
    <t>Peeled Garlic 30x6 OZ Garland</t>
  </si>
  <si>
    <t>Peeled Garlic 4x5 LB Garland</t>
  </si>
  <si>
    <t>Peeled Garlic 6x5 LB. - Savory</t>
  </si>
  <si>
    <t>Peeled Garlic 500x2 CT - Box</t>
  </si>
  <si>
    <t>Peeled Garlic 25 LB #1 Garland</t>
  </si>
  <si>
    <t>Organic Peeled Garlic - 25LB</t>
  </si>
  <si>
    <t>PEELED GARLIC 12X6 OZ - ORGANIC</t>
  </si>
  <si>
    <t>PEELED GARLIC 4X5LB. ORGANIC</t>
  </si>
  <si>
    <t>Peeled Garlic 12x3 LB Organic - GLD</t>
  </si>
  <si>
    <t>Peeled Garlic 12x6 Oz - Garland</t>
  </si>
  <si>
    <t>Fresh Garlic 3PK 30 LB Garland</t>
  </si>
  <si>
    <t>FRESH GARLIC 5PK - GARLAND WHITE</t>
  </si>
  <si>
    <t>FRESH GARLIC 10X1.25 LB - GARLAND</t>
  </si>
  <si>
    <t>ELEPHANT GARLIC 24 CT - GARLAND</t>
  </si>
  <si>
    <t>FRESH GARLIC 12X3PK ORGANIC GARLAND</t>
  </si>
  <si>
    <t>FRESH GARLIC 12X3PK - GARLAND</t>
  </si>
  <si>
    <t>FRESH GARLIC 30 LB IDVLBL - GARLAND</t>
  </si>
  <si>
    <t>FRESH GARLIC 5PK - GARLAND PURPLE</t>
  </si>
  <si>
    <t>FRESH GARLIC 3PK - GARLAND PURPLE</t>
  </si>
  <si>
    <t>Unpeeled Garlic 1000 CT - BOX</t>
  </si>
  <si>
    <t>Fresh Garlic Organic 3PK 30LB</t>
  </si>
  <si>
    <t>Fresh Garlic 22 x 5PK Garland - WHT</t>
  </si>
  <si>
    <t xml:space="preserve">Fresh Garlic 12x2lb - Garland      </t>
  </si>
  <si>
    <t xml:space="preserve">Fresh Garlic 4x5lb                 </t>
  </si>
  <si>
    <t>Braided Garlic 20x6 Count</t>
  </si>
  <si>
    <t>Elephant Garlic 12x1 CT Garland</t>
  </si>
  <si>
    <t>Fresh Chopped Garlic 4x7.5 LB</t>
  </si>
  <si>
    <t>Fresh Chopped Garlic 30 LB</t>
  </si>
  <si>
    <t>Fresh Garlic Paste 40 LB</t>
  </si>
  <si>
    <t xml:space="preserve">G04 - Other Production                   </t>
  </si>
  <si>
    <t xml:space="preserve">Fresh Garlic Cilantro Puree 6x8 OZ </t>
  </si>
  <si>
    <t>ROASTED GARLIC PASTE 40LB - PAIL</t>
  </si>
  <si>
    <t>Fresh Garlic 24x3PK Organic</t>
  </si>
  <si>
    <t>Fresh Garlic 24x3 PK Garland</t>
  </si>
  <si>
    <t>Garlic Puree 40 LB - Pail</t>
  </si>
  <si>
    <t xml:space="preserve">Organic Fresh Garlic Paste 40LB    </t>
  </si>
  <si>
    <t xml:space="preserve">G05 - Resale                             </t>
  </si>
  <si>
    <t>Peeled Garlic 20x1 LB China</t>
  </si>
  <si>
    <t>Peeled Garlic 20x1 LB Spain</t>
  </si>
  <si>
    <t>Peeled Garlic 4x5 LB China</t>
  </si>
  <si>
    <t>Peeled Garlic 4x5 LB Mexico</t>
  </si>
  <si>
    <t>Peeled Garlic 4x5 LB Spain</t>
  </si>
  <si>
    <t>Peeled Garlic 30 LB Chinese</t>
  </si>
  <si>
    <t>Peeled Garlic 20x1 LB Mexico</t>
  </si>
  <si>
    <t>Fresh Garlic 30 LB Arg 5 Purple</t>
  </si>
  <si>
    <t>Fresh Garlic 30 LB Arg 6 Purple</t>
  </si>
  <si>
    <t>Fresh Garlic 30 LB Arg 5 White</t>
  </si>
  <si>
    <t>Fresh Garlic 30 LB Arg 6 White</t>
  </si>
  <si>
    <t>Fresh Garlic 30 LB Chinese White</t>
  </si>
  <si>
    <t>Fresh Garlic 5PK 30 LB China Purple</t>
  </si>
  <si>
    <t>Fresh Garlic 30 LB Mex 7 White</t>
  </si>
  <si>
    <t>Fresh Garlic 30 LB Spn 55-60 Purple</t>
  </si>
  <si>
    <t>Fresh Garlic 30 LB Spn 60-65 Purple</t>
  </si>
  <si>
    <t>Fresh Garlic 30 LB Spn 65+ Purple</t>
  </si>
  <si>
    <t>Fresh Garlic 30 LB Spn 50-55 White</t>
  </si>
  <si>
    <t>Fresh Garlic 30 LB Spn 55-60 White</t>
  </si>
  <si>
    <t>Fresh Garlic 30 LB Spn 60-65 White</t>
  </si>
  <si>
    <t>Fresh Garlic 30 LB Spn 65+ White</t>
  </si>
  <si>
    <t>Fresh Garlic 3PK 30 LB Arg White</t>
  </si>
  <si>
    <t>Fresh Garlic 3PK 30 LB China White</t>
  </si>
  <si>
    <t>Fresh Garlic 3PK Spain White</t>
  </si>
  <si>
    <t>Fresh Garlic 44 LB Argentina</t>
  </si>
  <si>
    <t>Fresh Garlic 44 LB Spain</t>
  </si>
  <si>
    <t>Fresh Garlic 5PK 30 LB China White</t>
  </si>
  <si>
    <t>Fresh Garlic 5PK Spain White</t>
  </si>
  <si>
    <t>Fresh Shallot 40 LB Demi-Long</t>
  </si>
  <si>
    <t>Fresh Garlic 30LB Arg 5 Organic Wht</t>
  </si>
  <si>
    <t>Fresh Garlic 30LB Arg 6 Organic Wht</t>
  </si>
  <si>
    <t>Fresh Garlic 30LB Arg 7 Organic Wht</t>
  </si>
  <si>
    <t>Fresh Garlic 3PK Spain Purple</t>
  </si>
  <si>
    <t>Fresh Garlic 5PK Spain Purple</t>
  </si>
  <si>
    <t>Fresh Garlic 30 LB Mex #8 White</t>
  </si>
  <si>
    <t>Fresh Garlic 30 LB Mex #9 White</t>
  </si>
  <si>
    <t>Fresh Garlic 30 LB Mex #10 White</t>
  </si>
  <si>
    <t>Fresh Garlic 30 LB Mex #12 White</t>
  </si>
  <si>
    <t>Fresh Garlic 30 LB 50-55 SPN Purple</t>
  </si>
  <si>
    <t>Fresh Garlic 30LB - Peru #5.5 White</t>
  </si>
  <si>
    <t>Fresh Garlic 5PK 30 LB Arg - Purple</t>
  </si>
  <si>
    <t>Fresh Garlic 3PK 30 LB Arg Purple</t>
  </si>
  <si>
    <t>Fresh Garlic 30 LB -Spn White 45-50</t>
  </si>
  <si>
    <t>FRESH GARLIC ORGANIC 45-50 SPAIN</t>
  </si>
  <si>
    <t>FRESH GARLIC 3PK ORGANIC 30LB-SPAIN</t>
  </si>
  <si>
    <t>FRESH GARLIC 30LB -PERU #4.5 Purple</t>
  </si>
  <si>
    <t>FRESH GARLIC 30LB SPN 60-70 WHITE</t>
  </si>
  <si>
    <t>FRESH GARLIC 30 LB-SPN PURPLE 45-50</t>
  </si>
  <si>
    <t>FRESH GARLIC 30 LB ARG 4 PURPLE</t>
  </si>
  <si>
    <t>FRESH GARLIC 30LB ARG 4 ORGANIC PPL</t>
  </si>
  <si>
    <t>FRESH GARLIC 30LB ARG 6 ORGANIC PPL</t>
  </si>
  <si>
    <t>FRESH GARLIC 30LB ARG ORGANIC #4 WH</t>
  </si>
  <si>
    <t>FRESH GARLIC 30LB ARG 5 ORGANIC PPL</t>
  </si>
  <si>
    <t>Fresh Garlic 30 LB - Mex #7 Purple</t>
  </si>
  <si>
    <t>Fresh Garlic 30 LB - Mex #8 Purple</t>
  </si>
  <si>
    <t>Fresh Garlic 30 LB - Mex #9 Purple</t>
  </si>
  <si>
    <t>Fresh garlic 30 lb - Mex #10 Purple</t>
  </si>
  <si>
    <t>Black Garlic 10x15 CT</t>
  </si>
  <si>
    <t xml:space="preserve">Organic Fresh Ginger Paste - 40 LB </t>
  </si>
  <si>
    <t xml:space="preserve">G02 - Shallot Production                 </t>
  </si>
  <si>
    <t>Fresh Shallot 12x3 OZ Garland</t>
  </si>
  <si>
    <t>Fresh Shallot 12x3 OZ Leasa</t>
  </si>
  <si>
    <t>Fresh Shallot 40x1 LB Garland</t>
  </si>
  <si>
    <t>Fresh Shallot 5 LB Box Garland</t>
  </si>
  <si>
    <t>Fresh Shallot 8x5 LB Bag Garland</t>
  </si>
  <si>
    <t xml:space="preserve">Fresh Shallots 4x5lb               </t>
  </si>
  <si>
    <t>Peeled Shallot 4x5 LB Garland</t>
  </si>
  <si>
    <t>Fresh Banana Shallot 40 LB</t>
  </si>
  <si>
    <t xml:space="preserve">Fresh Shallot Paste -40 LB         </t>
  </si>
  <si>
    <t xml:space="preserve">G03 - Ready to Use                       </t>
  </si>
  <si>
    <t>Chimichurri 12x8 OZ Garland</t>
  </si>
  <si>
    <t>Garlic Paste 12x8 OZ Garland</t>
  </si>
  <si>
    <t>Minced Garlic 12x8 OZ Garalnd</t>
  </si>
  <si>
    <t>Sofrito 12x8 OZ Garland</t>
  </si>
  <si>
    <t>Minced Garlic 12x8 In EVOO-Garland</t>
  </si>
  <si>
    <t>Chimichurri 12x8 Oz. WildFork</t>
  </si>
  <si>
    <t>Garlic Paste 12x8 OZ. - IBERIA</t>
  </si>
  <si>
    <t>Minced Garlic 12x8 OZ EVOO - IBERIA</t>
  </si>
  <si>
    <t>MINCED GARLIC 12X8 OZ -GARLAND WM</t>
  </si>
  <si>
    <t>Chimichurri 12x16 OZ Garland</t>
  </si>
  <si>
    <t>Total Seasoning 12x16 OZ Garland</t>
  </si>
  <si>
    <t>Garlic Paste 6x32 OZ Garland</t>
  </si>
  <si>
    <t>Minced Garlic 12x32 OZ Garland</t>
  </si>
  <si>
    <t>Minced Garlic 6x32 OZ EVOO Garland</t>
  </si>
  <si>
    <t>Minced Garlic 6x32 OZ Garland</t>
  </si>
  <si>
    <t>Sofrito 6x32 OZ Garland</t>
  </si>
  <si>
    <t>Minced Garlic 6x32 OZ Iberia</t>
  </si>
  <si>
    <t>Chopped Garlic 6x32 OZ Iberia</t>
  </si>
  <si>
    <t>Chopped Garlic 6x32 OZ. - Garland</t>
  </si>
  <si>
    <t>MINCE GARLIC 6X32 OZ - City Club</t>
  </si>
  <si>
    <t>CG/MG Garlic Combo 6x2x32 IBERIA</t>
  </si>
  <si>
    <t>Garlic Paste 4x8.5 LB Garland</t>
  </si>
  <si>
    <t>Minced Garlic 4x8.5 LB Garland</t>
  </si>
  <si>
    <t>MINCED GARLIC 12X4.5OZ - GARLAND</t>
  </si>
  <si>
    <t xml:space="preserve">SQUEEZE Minced Garlic 9x9.5oz      </t>
  </si>
  <si>
    <t>Yellow Onion 50 LB Jumbo</t>
  </si>
  <si>
    <t>Fresh Ginger 30 LB China</t>
  </si>
  <si>
    <t>Fresh Ginger 30 LB Peru - Organic</t>
  </si>
  <si>
    <t>Fresh Ginger 30 LB - Brazil</t>
  </si>
  <si>
    <t>FRESH GINGER 30 LB - BRAZIL ORGANIC</t>
  </si>
  <si>
    <t>Turmeric 12x5 OZ.</t>
  </si>
  <si>
    <t>Fresh Ginger 10 LB - Box</t>
  </si>
  <si>
    <t>Fresh Garlic 10 LB - Box</t>
  </si>
  <si>
    <t>Fresh Ginger 5 LB - Box</t>
  </si>
  <si>
    <t xml:space="preserve">Fresh Turmeric 10lb                </t>
  </si>
  <si>
    <t xml:space="preserve">Fresh Ginger 20lb                  </t>
  </si>
  <si>
    <t xml:space="preserve">Fresh Ginger 24x8oz                </t>
  </si>
  <si>
    <t>Turmeric 40 LB</t>
  </si>
  <si>
    <t>Peeled Black Garlic 5oz Jar</t>
  </si>
  <si>
    <t>Peeld Black Garlic 2x5oz Jar</t>
  </si>
  <si>
    <t xml:space="preserve">Minced Garlic 12x32 EVOO Monaco    </t>
  </si>
  <si>
    <t xml:space="preserve">Minced Garlic 12x32 Monaco         </t>
  </si>
  <si>
    <t xml:space="preserve">Peeled Garlic 12x3 LB Garland      </t>
  </si>
  <si>
    <t>Minced Garlic 4x8.5 LB EVOO Garland</t>
  </si>
  <si>
    <t xml:space="preserve">Peeled Garlic 4x5 LB Garland #2    </t>
  </si>
  <si>
    <t xml:space="preserve">Minced Garlic 6x32 OZ. - REX       </t>
  </si>
  <si>
    <t xml:space="preserve">Chopped Garlic 12x8 OZ EVOO Sunny  </t>
  </si>
  <si>
    <t xml:space="preserve">Chopped Garlic 6x32 OZ EVOO Sunny  </t>
  </si>
  <si>
    <t xml:space="preserve">Minced Garlic 12x16 REX            </t>
  </si>
  <si>
    <t>SQUEEZE Ginger 9x10oz</t>
  </si>
  <si>
    <t>Minced Garlic 12x4.5oz ORG -Garland</t>
  </si>
  <si>
    <t>SQUEEZE Organic 9x9.5oz</t>
  </si>
  <si>
    <t>Chopped Garlic 12x4.5oz</t>
  </si>
  <si>
    <t>Minced Garlic EVOO 12x4.5oz</t>
  </si>
  <si>
    <t xml:space="preserve">Fresh Shallot 22x1 LB.             </t>
  </si>
  <si>
    <t>Peeled Yellow Onion 1200 LB Bin</t>
  </si>
  <si>
    <t xml:space="preserve">Minced Garlic EVOO 12x8oz - ESCAZU </t>
  </si>
  <si>
    <t xml:space="preserve">Minced G in EVOO 12x8oz - SASSON   </t>
  </si>
  <si>
    <t xml:space="preserve">Fresh Ginger 12x8oz </t>
  </si>
  <si>
    <t>Minced Garlic 24x4.5oz- Garland</t>
  </si>
  <si>
    <t>Squeeze Minced Garlic 12x9.5oz</t>
  </si>
  <si>
    <t>If you need to add new Item Codes:</t>
  </si>
  <si>
    <t>ITEM CODE</t>
  </si>
  <si>
    <t>PRICE FORECAST</t>
  </si>
  <si>
    <t>Fresh Garlic 30 LB Arg 7 White</t>
  </si>
  <si>
    <t>Fresh Garlic 30 LB Arg 7 Purple</t>
  </si>
  <si>
    <t>VOLUME FORECAST (CASES)</t>
  </si>
  <si>
    <t>Minced Garlic 12x4.5Oz EVOO – SEG</t>
  </si>
  <si>
    <t>Chopped Garlic 12x4.5Oz – SEG</t>
  </si>
  <si>
    <t>Minced Garlic 12x4.5Oz Organic -SEG</t>
  </si>
  <si>
    <t>Minced Garlic 12x4.5Oz – SEG</t>
  </si>
  <si>
    <t>Minced Garlic 12x32Oz – SEG</t>
  </si>
  <si>
    <t>Minced Garlic 12x8Oz – SEG</t>
  </si>
  <si>
    <t>Organic Shallots  22x1lb</t>
  </si>
  <si>
    <t>Peeled Garlic 4x5lb Cheney</t>
  </si>
  <si>
    <t>Peeled Shallots 4x5lb Cheney</t>
  </si>
  <si>
    <t>Fresh Garlic 44 LB Industrial</t>
  </si>
  <si>
    <t>Fresh Garlic 44 LB Spain - Juices</t>
  </si>
  <si>
    <t>Fresh Ginger 30 LB China - Vegetable Juices</t>
  </si>
  <si>
    <t xml:space="preserve">Fresh Garlic 30 lbs Commercial     </t>
  </si>
  <si>
    <t xml:space="preserve">Peeled Garlic 27 LB - Pail         </t>
  </si>
  <si>
    <t xml:space="preserve">Roasted Garlic Cheney 4x5lbs       </t>
  </si>
  <si>
    <t xml:space="preserve">Peeled Garlic 3x11lb #2 -  Spain   </t>
  </si>
  <si>
    <t xml:space="preserve">Peeled Garlic 4x5 LB ARGENTINA     </t>
  </si>
  <si>
    <t xml:space="preserve">Fresh Garlic 30 LB - Mex #7 White  </t>
  </si>
  <si>
    <t xml:space="preserve">Fresh Garlic 3PK 30 LB Mexico      </t>
  </si>
  <si>
    <t xml:space="preserve">Fresh Garlic 5PK 30 LB Arg - White </t>
  </si>
  <si>
    <t xml:space="preserve">Fresh Garlic 5PK 30 LB Mexico PPL  </t>
  </si>
  <si>
    <t xml:space="preserve">Fresh Garlic 5PK 30 LB Peru Purple </t>
  </si>
  <si>
    <t>Fresh Garlic 30LB -Peru #5.5 Purple</t>
  </si>
  <si>
    <t xml:space="preserve">FRESH GARLIC 30 LB ARG 4 WHITE     </t>
  </si>
  <si>
    <t xml:space="preserve">Peeled Garlic 4x5 LB Mexico #2     </t>
  </si>
  <si>
    <t xml:space="preserve">Peeled Garlic 4x5 LB Spain #2      </t>
  </si>
  <si>
    <t xml:space="preserve">Minced Garlic 6x32 Oz -  CHENEY    </t>
  </si>
  <si>
    <t xml:space="preserve">FG Cilantro 4x8.5lbs Garland       </t>
  </si>
  <si>
    <t xml:space="preserve">Fresh Ginger 30 LB China WM        </t>
  </si>
  <si>
    <t xml:space="preserve">Fresh Ginger 27lb - COSTA RICA     </t>
  </si>
  <si>
    <t xml:space="preserve">Fresh Turmeric 28lb FIJI           </t>
  </si>
  <si>
    <t>Average 
Last Q (Sales)</t>
  </si>
  <si>
    <t xml:space="preserve">Fresh Garlic 30 LB - Mex #6 Purple </t>
  </si>
  <si>
    <t xml:space="preserve">Fresh Garlic 30 LB Mex 6 White     </t>
  </si>
  <si>
    <t xml:space="preserve">Fresh Garlic 50 x 3PK Organic      </t>
  </si>
  <si>
    <t xml:space="preserve">Roasted Garlic Paste 38 LB         </t>
  </si>
  <si>
    <t>Fresh Garlic 30LB Spn ORG60-65 Whit</t>
  </si>
  <si>
    <t xml:space="preserve">Minced Garlic 40LB Pail Garland    </t>
  </si>
  <si>
    <t>Probability</t>
  </si>
  <si>
    <t xml:space="preserve">Fresh Shallot 5 LB Box  Demi-Long  </t>
  </si>
  <si>
    <t>Organic Fresh Ginger 12 x 8 Oz</t>
  </si>
  <si>
    <t>SALES FORECAST</t>
  </si>
  <si>
    <t>SALES FORECAST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</si>
</sst>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mmm\-yy;@"/>
    <numFmt numFmtId="166" formatCode="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theme="4"/>
      </patternFill>
    </fill>
    <fill>
      <patternFill patternType="solid">
        <fgColor theme="9" tint="0.79998168889431442"/>
        <bgColor theme="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theme="4"/>
      </patternFill>
    </fill>
  </fills>
  <borders count="1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4">
    <xf numFmtId="0" fontId="0" fillId="0" borderId="0" xfId="0"/>
    <xf numFmtId="0" fontId="0" fillId="0" borderId="0" xfId="0" applyProtection="1">
      <protection hidden="1"/>
    </xf>
    <xf numFmtId="164" fontId="0" fillId="0" borderId="0" xfId="1" applyNumberFormat="1" applyFont="1" applyProtection="1">
      <protection hidden="1"/>
    </xf>
    <xf numFmtId="164" fontId="2" fillId="0" borderId="0" xfId="1" applyNumberFormat="1" applyFont="1" applyProtection="1">
      <protection hidden="1"/>
    </xf>
    <xf numFmtId="41" fontId="5" fillId="4" borderId="5" xfId="2" applyFont="1" applyFill="1" applyBorder="1" applyAlignment="1" applyProtection="1">
      <alignment horizontal="center" vertical="center"/>
      <protection hidden="1"/>
    </xf>
    <xf numFmtId="41" fontId="5" fillId="4" borderId="5" xfId="2" applyFont="1" applyFill="1" applyBorder="1" applyAlignment="1" applyProtection="1">
      <alignment horizontal="center" vertical="center" wrapText="1"/>
      <protection hidden="1"/>
    </xf>
    <xf numFmtId="41" fontId="5" fillId="4" borderId="6" xfId="2" applyFont="1" applyFill="1" applyBorder="1" applyAlignment="1" applyProtection="1">
      <alignment horizontal="center" vertical="center"/>
      <protection hidden="1"/>
    </xf>
    <xf numFmtId="164" fontId="5" fillId="4" borderId="8" xfId="1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Protection="1">
      <protection hidden="1"/>
    </xf>
    <xf numFmtId="9" fontId="0" fillId="0" borderId="0" xfId="3" applyFont="1" applyProtection="1">
      <protection hidden="1"/>
    </xf>
    <xf numFmtId="0" fontId="0" fillId="0" borderId="0" xfId="0" applyProtection="1">
      <protection locked="0"/>
    </xf>
    <xf numFmtId="164" fontId="0" fillId="0" borderId="0" xfId="1" applyNumberFormat="1" applyFont="1" applyProtection="1">
      <protection locked="0"/>
    </xf>
    <xf numFmtId="41" fontId="5" fillId="4" borderId="5" xfId="2" applyFont="1" applyFill="1" applyBorder="1" applyAlignment="1" applyProtection="1">
      <alignment horizontal="center" vertical="center"/>
      <protection locked="0"/>
    </xf>
    <xf numFmtId="41" fontId="5" fillId="4" borderId="5" xfId="2" applyFont="1" applyFill="1" applyBorder="1" applyAlignment="1" applyProtection="1">
      <alignment horizontal="center" vertical="center" wrapText="1"/>
      <protection locked="0"/>
    </xf>
    <xf numFmtId="41" fontId="5" fillId="4" borderId="6" xfId="2" applyFont="1" applyFill="1" applyBorder="1" applyAlignment="1" applyProtection="1">
      <alignment horizontal="center" vertical="center"/>
      <protection locked="0"/>
    </xf>
    <xf numFmtId="41" fontId="5" fillId="5" borderId="5" xfId="2" applyFont="1" applyFill="1" applyBorder="1" applyAlignment="1" applyProtection="1">
      <alignment horizontal="center" vertical="center"/>
      <protection hidden="1"/>
    </xf>
    <xf numFmtId="41" fontId="5" fillId="5" borderId="5" xfId="2" applyFont="1" applyFill="1" applyBorder="1" applyAlignment="1" applyProtection="1">
      <alignment horizontal="center" vertical="center" wrapText="1"/>
      <protection hidden="1"/>
    </xf>
    <xf numFmtId="41" fontId="5" fillId="5" borderId="6" xfId="2" applyFont="1" applyFill="1" applyBorder="1" applyAlignment="1" applyProtection="1">
      <alignment horizontal="center" vertical="center"/>
      <protection hidden="1"/>
    </xf>
    <xf numFmtId="164" fontId="5" fillId="5" borderId="8" xfId="1" applyNumberFormat="1" applyFont="1" applyFill="1" applyBorder="1" applyAlignment="1" applyProtection="1">
      <alignment horizontal="center" vertical="center"/>
      <protection hidden="1"/>
    </xf>
    <xf numFmtId="165" fontId="5" fillId="5" borderId="7" xfId="1" applyNumberFormat="1" applyFont="1" applyFill="1" applyBorder="1" applyAlignment="1" applyProtection="1">
      <alignment horizontal="center" vertical="center"/>
      <protection hidden="1"/>
    </xf>
    <xf numFmtId="0" fontId="0" fillId="6" borderId="0" xfId="0" applyFill="1" applyProtection="1">
      <protection locked="0"/>
    </xf>
    <xf numFmtId="164" fontId="0" fillId="6" borderId="0" xfId="1" applyNumberFormat="1" applyFont="1" applyFill="1" applyProtection="1">
      <protection locked="0"/>
    </xf>
    <xf numFmtId="164" fontId="4" fillId="3" borderId="3" xfId="1" applyNumberFormat="1" applyFont="1" applyFill="1" applyBorder="1" applyAlignment="1" applyProtection="1">
      <protection locked="0"/>
    </xf>
    <xf numFmtId="165" fontId="5" fillId="4" borderId="6" xfId="2" applyNumberFormat="1" applyFont="1" applyFill="1" applyBorder="1" applyAlignment="1" applyProtection="1">
      <alignment horizontal="center" vertical="center"/>
      <protection hidden="1"/>
    </xf>
    <xf numFmtId="0" fontId="0" fillId="8" borderId="0" xfId="0" applyFill="1" applyProtection="1">
      <protection hidden="1"/>
    </xf>
    <xf numFmtId="164" fontId="2" fillId="0" borderId="0" xfId="1" applyNumberFormat="1" applyFont="1" applyFill="1" applyBorder="1" applyProtection="1">
      <protection hidden="1"/>
    </xf>
    <xf numFmtId="164" fontId="0" fillId="0" borderId="0" xfId="1" applyNumberFormat="1" applyFont="1" applyFill="1" applyBorder="1" applyProtection="1">
      <protection hidden="1"/>
    </xf>
    <xf numFmtId="0" fontId="2" fillId="0" borderId="0" xfId="0" applyFont="1"/>
    <xf numFmtId="0" fontId="3" fillId="2" borderId="0" xfId="0" applyFont="1" applyFill="1" applyAlignment="1" applyProtection="1">
      <alignment horizontal="center"/>
      <protection locked="0"/>
    </xf>
    <xf numFmtId="41" fontId="5" fillId="5" borderId="3" xfId="2" applyFont="1" applyFill="1" applyBorder="1" applyAlignment="1" applyProtection="1">
      <alignment horizontal="center" vertical="center"/>
      <protection hidden="1"/>
    </xf>
    <xf numFmtId="164" fontId="4" fillId="6" borderId="5" xfId="1" applyNumberFormat="1" applyFont="1" applyFill="1" applyBorder="1" applyAlignment="1" applyProtection="1">
      <protection hidden="1"/>
    </xf>
    <xf numFmtId="164" fontId="4" fillId="6" borderId="3" xfId="1" applyNumberFormat="1" applyFont="1" applyFill="1" applyBorder="1" applyAlignment="1" applyProtection="1">
      <protection hidden="1"/>
    </xf>
    <xf numFmtId="0" fontId="2" fillId="0" borderId="13" xfId="0" applyFont="1" applyBorder="1"/>
    <xf numFmtId="164" fontId="3" fillId="2" borderId="0" xfId="0" applyNumberFormat="1" applyFont="1" applyFill="1" applyAlignment="1" applyProtection="1">
      <alignment horizontal="center"/>
      <protection hidden="1"/>
    </xf>
    <xf numFmtId="0" fontId="5" fillId="9" borderId="10" xfId="2" applyNumberFormat="1" applyFont="1" applyFill="1" applyBorder="1" applyAlignment="1" applyProtection="1">
      <alignment horizontal="center" vertical="center" wrapText="1"/>
      <protection hidden="1"/>
    </xf>
    <xf numFmtId="17" fontId="5" fillId="9" borderId="7" xfId="2" applyNumberFormat="1" applyFont="1" applyFill="1" applyBorder="1" applyAlignment="1" applyProtection="1">
      <alignment horizontal="center" vertical="center"/>
      <protection hidden="1"/>
    </xf>
    <xf numFmtId="8" fontId="0" fillId="0" borderId="0" xfId="0" applyNumberFormat="1" applyProtection="1">
      <protection locked="0"/>
    </xf>
    <xf numFmtId="164" fontId="0" fillId="0" borderId="0" xfId="1" applyNumberFormat="1" applyFont="1" applyFill="1" applyProtection="1">
      <protection locked="0"/>
    </xf>
    <xf numFmtId="165" fontId="5" fillId="5" borderId="6" xfId="1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Border="1" applyProtection="1">
      <protection hidden="1"/>
    </xf>
    <xf numFmtId="0" fontId="6" fillId="0" borderId="0" xfId="0" applyFont="1"/>
    <xf numFmtId="166" fontId="6" fillId="0" borderId="0" xfId="0" applyNumberFormat="1" applyFont="1"/>
    <xf numFmtId="6" fontId="0" fillId="0" borderId="0" xfId="0" applyNumberFormat="1" applyProtection="1">
      <protection hidden="1"/>
    </xf>
    <xf numFmtId="3" fontId="0" fillId="0" borderId="0" xfId="1" applyNumberFormat="1" applyFont="1" applyProtection="1">
      <protection hidden="1"/>
    </xf>
    <xf numFmtId="3" fontId="0" fillId="0" borderId="0" xfId="0" applyNumberFormat="1" applyProtection="1">
      <protection hidden="1"/>
    </xf>
    <xf numFmtId="6" fontId="0" fillId="0" borderId="0" xfId="0" applyNumberFormat="1" applyProtection="1">
      <protection locked="0"/>
    </xf>
    <xf numFmtId="6" fontId="5" fillId="5" borderId="8" xfId="1" applyNumberFormat="1" applyFont="1" applyFill="1" applyBorder="1" applyAlignment="1" applyProtection="1">
      <alignment horizontal="center" vertical="center"/>
      <protection hidden="1"/>
    </xf>
    <xf numFmtId="6" fontId="0" fillId="0" borderId="0" xfId="1" applyNumberFormat="1" applyFont="1" applyFill="1" applyBorder="1" applyProtection="1">
      <protection hidden="1"/>
    </xf>
    <xf numFmtId="6" fontId="0" fillId="8" borderId="0" xfId="0" applyNumberFormat="1" applyFill="1" applyProtection="1">
      <protection hidden="1"/>
    </xf>
    <xf numFmtId="6" fontId="3" fillId="2" borderId="0" xfId="0" applyNumberFormat="1" applyFont="1" applyFill="1" applyAlignment="1" applyProtection="1">
      <alignment horizontal="center"/>
      <protection hidden="1"/>
    </xf>
    <xf numFmtId="6" fontId="0" fillId="0" borderId="0" xfId="1" applyNumberFormat="1" applyFont="1" applyProtection="1">
      <protection hidden="1"/>
    </xf>
    <xf numFmtId="8" fontId="0" fillId="0" borderId="0" xfId="1" applyNumberFormat="1" applyFont="1" applyFill="1" applyProtection="1">
      <protection locked="0"/>
    </xf>
    <xf numFmtId="165" fontId="5" fillId="9" borderId="7" xfId="1" applyNumberFormat="1" applyFont="1" applyFill="1" applyBorder="1" applyAlignment="1" applyProtection="1">
      <alignment horizontal="center" vertical="center"/>
      <protection hidden="1"/>
    </xf>
    <xf numFmtId="8" fontId="0" fillId="0" borderId="0" xfId="0" applyNumberFormat="1" applyProtection="1">
      <protection hidden="1"/>
    </xf>
    <xf numFmtId="8" fontId="0" fillId="0" borderId="0" xfId="1" applyNumberFormat="1" applyFont="1" applyProtection="1">
      <protection hidden="1"/>
    </xf>
    <xf numFmtId="164" fontId="4" fillId="3" borderId="0" xfId="1" applyNumberFormat="1" applyFont="1" applyFill="1" applyBorder="1" applyAlignment="1" applyProtection="1">
      <protection locked="0"/>
    </xf>
    <xf numFmtId="165" fontId="5" fillId="4" borderId="0" xfId="2" applyNumberFormat="1" applyFont="1" applyFill="1" applyBorder="1" applyAlignment="1" applyProtection="1">
      <alignment horizontal="center" vertical="center"/>
      <protection hidden="1"/>
    </xf>
    <xf numFmtId="164" fontId="5" fillId="5" borderId="0" xfId="1" applyNumberFormat="1" applyFont="1" applyFill="1" applyBorder="1" applyAlignment="1" applyProtection="1">
      <alignment horizontal="center" vertical="center"/>
      <protection hidden="1"/>
    </xf>
    <xf numFmtId="164" fontId="4" fillId="6" borderId="0" xfId="1" applyNumberFormat="1" applyFont="1" applyFill="1" applyBorder="1" applyAlignment="1" applyProtection="1">
      <protection hidden="1"/>
    </xf>
    <xf numFmtId="165" fontId="5" fillId="4" borderId="5" xfId="2" applyNumberFormat="1" applyFont="1" applyFill="1" applyBorder="1" applyAlignment="1" applyProtection="1">
      <alignment horizontal="center" vertical="center"/>
      <protection hidden="1"/>
    </xf>
    <xf numFmtId="164" fontId="0" fillId="0" borderId="0" xfId="1" applyNumberFormat="1" applyFont="1" applyFill="1" applyBorder="1" applyProtection="1">
      <protection locked="0"/>
    </xf>
    <xf numFmtId="165" fontId="5" fillId="0" borderId="0" xfId="2" applyNumberFormat="1" applyFont="1" applyFill="1" applyBorder="1" applyAlignment="1" applyProtection="1">
      <alignment horizontal="center" vertical="center"/>
      <protection hidden="1"/>
    </xf>
    <xf numFmtId="6" fontId="0" fillId="0" borderId="0" xfId="1" applyNumberFormat="1" applyFont="1" applyFill="1" applyProtection="1">
      <protection locked="0"/>
    </xf>
    <xf numFmtId="6" fontId="0" fillId="6" borderId="0" xfId="1" applyNumberFormat="1" applyFont="1" applyFill="1" applyProtection="1">
      <protection locked="0"/>
    </xf>
    <xf numFmtId="6" fontId="0" fillId="0" borderId="0" xfId="1" applyNumberFormat="1" applyFont="1" applyProtection="1">
      <protection locked="0"/>
    </xf>
    <xf numFmtId="6" fontId="3" fillId="2" borderId="9" xfId="1" applyNumberFormat="1" applyFont="1" applyFill="1" applyBorder="1" applyAlignment="1" applyProtection="1">
      <alignment horizontal="center"/>
      <protection hidden="1"/>
    </xf>
    <xf numFmtId="6" fontId="3" fillId="2" borderId="1" xfId="1" applyNumberFormat="1" applyFont="1" applyFill="1" applyBorder="1" applyAlignment="1" applyProtection="1">
      <alignment horizontal="center"/>
      <protection hidden="1"/>
    </xf>
    <xf numFmtId="6" fontId="3" fillId="2" borderId="11" xfId="1" applyNumberFormat="1" applyFont="1" applyFill="1" applyBorder="1" applyAlignment="1" applyProtection="1">
      <alignment horizontal="center"/>
      <protection hidden="1"/>
    </xf>
    <xf numFmtId="6" fontId="3" fillId="2" borderId="0" xfId="1" applyNumberFormat="1" applyFont="1" applyFill="1" applyBorder="1" applyAlignment="1" applyProtection="1">
      <alignment horizontal="center"/>
      <protection hidden="1"/>
    </xf>
    <xf numFmtId="6" fontId="4" fillId="6" borderId="5" xfId="1" applyNumberFormat="1" applyFont="1" applyFill="1" applyBorder="1" applyAlignment="1" applyProtection="1">
      <alignment horizontal="center"/>
      <protection hidden="1"/>
    </xf>
    <xf numFmtId="6" fontId="4" fillId="6" borderId="3" xfId="1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Alignment="1" applyProtection="1">
      <alignment horizontal="center"/>
      <protection hidden="1"/>
    </xf>
    <xf numFmtId="164" fontId="3" fillId="2" borderId="6" xfId="1" applyNumberFormat="1" applyFont="1" applyFill="1" applyBorder="1" applyAlignment="1" applyProtection="1">
      <alignment horizontal="center"/>
      <protection hidden="1"/>
    </xf>
    <xf numFmtId="164" fontId="4" fillId="6" borderId="6" xfId="1" applyNumberFormat="1" applyFont="1" applyFill="1" applyBorder="1" applyAlignment="1" applyProtection="1">
      <alignment horizontal="center"/>
      <protection hidden="1"/>
    </xf>
    <xf numFmtId="164" fontId="4" fillId="3" borderId="6" xfId="1" applyNumberFormat="1" applyFont="1" applyFill="1" applyBorder="1" applyAlignment="1" applyProtection="1">
      <alignment horizontal="center"/>
      <protection hidden="1"/>
    </xf>
    <xf numFmtId="164" fontId="3" fillId="7" borderId="0" xfId="1" applyNumberFormat="1" applyFont="1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3" fillId="2" borderId="0" xfId="0" applyFont="1" applyFill="1" applyAlignment="1" applyProtection="1">
      <alignment horizontal="center"/>
      <protection locked="0"/>
    </xf>
    <xf numFmtId="164" fontId="4" fillId="6" borderId="5" xfId="1" applyNumberFormat="1" applyFont="1" applyFill="1" applyBorder="1" applyAlignment="1" applyProtection="1">
      <alignment horizontal="center"/>
      <protection hidden="1"/>
    </xf>
    <xf numFmtId="164" fontId="4" fillId="6" borderId="3" xfId="1" applyNumberFormat="1" applyFont="1" applyFill="1" applyBorder="1" applyAlignment="1" applyProtection="1">
      <alignment horizontal="center"/>
      <protection hidden="1"/>
    </xf>
    <xf numFmtId="164" fontId="4" fillId="6" borderId="4" xfId="1" applyNumberFormat="1" applyFont="1" applyFill="1" applyBorder="1" applyAlignment="1" applyProtection="1">
      <alignment horizontal="center"/>
      <protection hidden="1"/>
    </xf>
    <xf numFmtId="164" fontId="3" fillId="2" borderId="9" xfId="1" applyNumberFormat="1" applyFont="1" applyFill="1" applyBorder="1" applyAlignment="1" applyProtection="1">
      <alignment horizontal="center"/>
      <protection hidden="1"/>
    </xf>
    <xf numFmtId="164" fontId="3" fillId="2" borderId="1" xfId="1" applyNumberFormat="1" applyFont="1" applyFill="1" applyBorder="1" applyAlignment="1" applyProtection="1">
      <alignment horizontal="center"/>
      <protection hidden="1"/>
    </xf>
    <xf numFmtId="164" fontId="3" fillId="2" borderId="2" xfId="1" applyNumberFormat="1" applyFont="1" applyFill="1" applyBorder="1" applyAlignment="1" applyProtection="1">
      <alignment horizontal="center"/>
      <protection hidden="1"/>
    </xf>
    <xf numFmtId="164" fontId="3" fillId="2" borderId="11" xfId="1" applyNumberFormat="1" applyFont="1" applyFill="1" applyBorder="1" applyAlignment="1" applyProtection="1">
      <alignment horizontal="center"/>
      <protection hidden="1"/>
    </xf>
    <xf numFmtId="164" fontId="3" fillId="2" borderId="0" xfId="1" applyNumberFormat="1" applyFont="1" applyFill="1" applyBorder="1" applyAlignment="1" applyProtection="1">
      <alignment horizontal="center"/>
      <protection hidden="1"/>
    </xf>
    <xf numFmtId="164" fontId="3" fillId="2" borderId="12" xfId="1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Protection="1">
      <protection hidden="1"/>
    </xf>
    <xf numFmtId="0" fontId="2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64" fontId="5" fillId="0" borderId="0" xfId="1" applyNumberFormat="1" applyFont="1" applyFill="1" applyBorder="1" applyAlignment="1" applyProtection="1">
      <alignment horizontal="center" vertical="center"/>
      <protection hidden="1"/>
    </xf>
    <xf numFmtId="164" fontId="4" fillId="0" borderId="0" xfId="1" applyNumberFormat="1" applyFont="1" applyFill="1" applyBorder="1" applyAlignment="1" applyProtection="1">
      <protection locked="0"/>
    </xf>
    <xf numFmtId="165" fontId="5" fillId="5" borderId="14" xfId="1" applyNumberFormat="1" applyFont="1" applyFill="1" applyBorder="1" applyAlignment="1" applyProtection="1">
      <alignment horizontal="center" vertical="center"/>
      <protection hidden="1"/>
    </xf>
    <xf numFmtId="165" fontId="5" fillId="4" borderId="4" xfId="2" applyNumberFormat="1" applyFont="1" applyFill="1" applyBorder="1" applyAlignment="1" applyProtection="1">
      <alignment horizontal="center" vertical="center"/>
      <protection hidden="1"/>
    </xf>
  </cellXfs>
  <cellStyles count="4">
    <cellStyle name="Comma" xfId="1" builtinId="3"/>
    <cellStyle name="Comma [0]" xfId="2" builtinId="6"/>
    <cellStyle name="Normal" xfId="0" builtinId="0"/>
    <cellStyle name="Percent" xfId="3" builtinId="5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647452</xdr:colOff>
      <xdr:row>0</xdr:row>
      <xdr:rowOff>83155</xdr:rowOff>
    </xdr:from>
    <xdr:to>
      <xdr:col>4</xdr:col>
      <xdr:colOff>180132</xdr:colOff>
      <xdr:row>5</xdr:row>
      <xdr:rowOff>104611</xdr:rowOff>
    </xdr:to>
    <xdr:pic>
      <xdr:nvPicPr>
        <xdr:cNvPr id="2" name="Picture 1" descr="Image result for garland food">
          <a:extLst>
            <a:ext uri="{FF2B5EF4-FFF2-40B4-BE49-F238E27FC236}">
              <a16:creationId xmlns:a16="http://schemas.microsoft.com/office/drawing/2014/main" id="{E63212BE-ECC8-4A1A-B7D5-6B570722742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847" t="18899" r="11282" b="20802"/>
        <a:stretch/>
      </xdr:blipFill>
      <xdr:spPr bwMode="auto">
        <a:xfrm>
          <a:off x="1082881" y="83155"/>
          <a:ext cx="2246104" cy="943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677335</xdr:colOff>
      <xdr:row>0</xdr:row>
      <xdr:rowOff>74083</xdr:rowOff>
    </xdr:from>
    <xdr:to>
      <xdr:col>4</xdr:col>
      <xdr:colOff>669637</xdr:colOff>
      <xdr:row>5</xdr:row>
      <xdr:rowOff>150425</xdr:rowOff>
    </xdr:to>
    <xdr:pic>
      <xdr:nvPicPr>
        <xdr:cNvPr id="2" name="Picture 1" descr="Image result for garland food">
          <a:extLst>
            <a:ext uri="{FF2B5EF4-FFF2-40B4-BE49-F238E27FC236}">
              <a16:creationId xmlns:a16="http://schemas.microsoft.com/office/drawing/2014/main" id="{7640398B-42C1-43D0-9AC7-07D2ABA1973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847" t="18899" r="11282" b="20802"/>
        <a:stretch/>
      </xdr:blipFill>
      <xdr:spPr bwMode="auto">
        <a:xfrm>
          <a:off x="1166285" y="74083"/>
          <a:ext cx="2037002" cy="10034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file:///C:\Users\JamesRodman\AppData\Local\Microsoft\Olk\Attachments\ooa-dc79bd02-db8a-48cb-b320-000658754c5d\3920ce6571f087db52eaecd9d52f309cf0f2580390c498522c5e6f53f2232593\Consolidated%20Master%20File%20SOP_May25%20-%20JR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-0.249977111117893"/>
    <pageSetUpPr fitToPage="1"/>
  </sheetPr>
  <dimension ref="B3:AP224"/>
  <sheetViews>
    <sheetView topLeftCell="B1" zoomScale="85" zoomScaleNormal="85" workbookViewId="0">
      <selection activeCell="C8" sqref="C8"/>
    </sheetView>
  </sheetViews>
  <sheetFormatPr defaultColWidth="8.54296875" defaultRowHeight="14.5" x14ac:dyDescent="0.35"/>
  <cols>
    <col min="1" max="1" width="2.1796875" style="1" customWidth="1"/>
    <col min="2" max="2" width="4" style="1" customWidth="1"/>
    <col min="3" max="3" width="29.453125" style="1" bestFit="1" customWidth="1"/>
    <col min="4" max="4" width="9.453125" style="1" customWidth="1"/>
    <col min="5" max="5" width="34.54296875" style="1" customWidth="1"/>
    <col min="6" max="6" width="36.7265625" style="1" bestFit="1" customWidth="1"/>
    <col min="7" max="7" width="11.453125" style="1" customWidth="1"/>
    <col min="8" max="8" width="12.453125" style="2" bestFit="1" customWidth="1"/>
    <col min="9" max="15" width="10.453125" style="2" bestFit="1" customWidth="1"/>
    <col min="16" max="23" width="10.453125" style="2" customWidth="1"/>
    <col min="24" max="24" width="11.54296875" style="2" bestFit="1" customWidth="1"/>
    <col min="25" max="25" width="8.453125" style="1" bestFit="1" customWidth="1"/>
    <col min="26" max="29" width="18.26953125" style="42" bestFit="1" customWidth="1"/>
    <col min="30" max="41" width="11.7265625" style="42" bestFit="1" customWidth="1"/>
    <col min="42" max="42" width="18.26953125" style="42" bestFit="1" customWidth="1"/>
    <col min="43" max="43" width="9.81640625" style="1" bestFit="1" customWidth="1"/>
    <col min="44" max="16384" width="8.54296875" style="1"/>
  </cols>
  <sheetData>
    <row r="3" spans="2:42" ht="15" thickBot="1" x14ac:dyDescent="0.4"/>
    <row r="4" spans="2:42" ht="14.5" customHeight="1" thickBot="1" x14ac:dyDescent="0.4">
      <c r="H4" s="72" t="s">
        <v>183</v>
      </c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Z4" s="65" t="s">
        <v>226</v>
      </c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</row>
    <row r="5" spans="2:42" ht="15" customHeight="1" thickBot="1" x14ac:dyDescent="0.4"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Z5" s="67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</row>
    <row r="6" spans="2:42" ht="19" customHeight="1" thickBot="1" x14ac:dyDescent="0.5"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3"/>
      <c r="Z6" s="69"/>
      <c r="AA6" s="70"/>
      <c r="AB6" s="70"/>
      <c r="AC6" s="70"/>
      <c r="AD6" s="69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</row>
    <row r="7" spans="2:42" ht="29.5" thickBot="1" x14ac:dyDescent="0.4">
      <c r="B7" s="15" t="s">
        <v>0</v>
      </c>
      <c r="C7" s="15" t="s">
        <v>1</v>
      </c>
      <c r="D7" s="16" t="s">
        <v>2</v>
      </c>
      <c r="E7" s="17" t="s">
        <v>3</v>
      </c>
      <c r="F7" s="34" t="s">
        <v>215</v>
      </c>
      <c r="G7" s="35">
        <v>45920</v>
      </c>
      <c r="H7" s="19">
        <f>G7+60</f>
        <v>45980</v>
      </c>
      <c r="I7" s="19">
        <f t="shared" ref="I7:R7" si="0">H7+30</f>
        <v>46010</v>
      </c>
      <c r="J7" s="19">
        <f t="shared" si="0"/>
        <v>46040</v>
      </c>
      <c r="K7" s="19">
        <f t="shared" si="0"/>
        <v>46070</v>
      </c>
      <c r="L7" s="19">
        <f t="shared" si="0"/>
        <v>46100</v>
      </c>
      <c r="M7" s="19">
        <f t="shared" si="0"/>
        <v>46130</v>
      </c>
      <c r="N7" s="19">
        <f t="shared" si="0"/>
        <v>46160</v>
      </c>
      <c r="O7" s="19">
        <f t="shared" si="0"/>
        <v>46190</v>
      </c>
      <c r="P7" s="19">
        <f t="shared" si="0"/>
        <v>46220</v>
      </c>
      <c r="Q7" s="19">
        <f t="shared" si="0"/>
        <v>46250</v>
      </c>
      <c r="R7" s="19">
        <f t="shared" si="0"/>
        <v>46280</v>
      </c>
      <c r="S7" s="19">
        <f t="shared" ref="S7" si="1">R7+30</f>
        <v>46310</v>
      </c>
      <c r="T7" s="19">
        <f t="shared" ref="T7" si="2">S7+30</f>
        <v>46340</v>
      </c>
      <c r="U7" s="19">
        <f t="shared" ref="U7:W7" si="3">T7+30</f>
        <v>46370</v>
      </c>
      <c r="V7" s="19">
        <f t="shared" si="3"/>
        <v>46400</v>
      </c>
      <c r="W7" s="19">
        <f t="shared" si="3"/>
        <v>46430</v>
      </c>
      <c r="X7" s="38" t="s">
        <v>4</v>
      </c>
      <c r="Z7" s="19">
        <f>H7</f>
        <v>45980</v>
      </c>
      <c r="AA7" s="19">
        <f t="shared" ref="AA7:AJ7" si="4">Z7+30</f>
        <v>46010</v>
      </c>
      <c r="AB7" s="19">
        <f t="shared" si="4"/>
        <v>46040</v>
      </c>
      <c r="AC7" s="19">
        <f t="shared" si="4"/>
        <v>46070</v>
      </c>
      <c r="AD7" s="19">
        <f t="shared" si="4"/>
        <v>46100</v>
      </c>
      <c r="AE7" s="19">
        <f t="shared" si="4"/>
        <v>46130</v>
      </c>
      <c r="AF7" s="19">
        <f t="shared" si="4"/>
        <v>46160</v>
      </c>
      <c r="AG7" s="19">
        <f t="shared" si="4"/>
        <v>46190</v>
      </c>
      <c r="AH7" s="19">
        <f t="shared" si="4"/>
        <v>46220</v>
      </c>
      <c r="AI7" s="19">
        <f t="shared" si="4"/>
        <v>46250</v>
      </c>
      <c r="AJ7" s="19">
        <f t="shared" si="4"/>
        <v>46280</v>
      </c>
      <c r="AK7" s="19">
        <f>AJ7+30</f>
        <v>46310</v>
      </c>
      <c r="AL7" s="19">
        <f t="shared" ref="AL7:AO7" si="5">AK7+30</f>
        <v>46340</v>
      </c>
      <c r="AM7" s="19">
        <f t="shared" si="5"/>
        <v>46370</v>
      </c>
      <c r="AN7" s="19">
        <f t="shared" si="5"/>
        <v>46400</v>
      </c>
      <c r="AO7" s="19">
        <f t="shared" si="5"/>
        <v>46430</v>
      </c>
      <c r="AP7" s="46" t="s">
        <v>4</v>
      </c>
    </row>
    <row r="8" spans="2:42" x14ac:dyDescent="0.35">
      <c r="B8" s="8">
        <v>1</v>
      </c>
      <c r="C8" s="8" t="s">
        <v>5</v>
      </c>
      <c r="D8" s="39">
        <v>110001</v>
      </c>
      <c r="E8" s="39" t="s">
        <v>6</v>
      </c>
      <c r="F8" s="25">
        <v>0</v>
      </c>
      <c r="G8" s="25">
        <v>0</v>
      </c>
      <c r="H8" s="26">
        <f>SUM('New Business AS'!G8)</f>
        <v>0</v>
      </c>
      <c r="I8" s="26">
        <f>SUM('New Business AS'!H8)</f>
        <v>0</v>
      </c>
      <c r="J8" s="26">
        <f>SUM('New Business AS'!I8)</f>
        <v>0</v>
      </c>
      <c r="K8" s="26">
        <f>SUM('New Business AS'!J8)</f>
        <v>0</v>
      </c>
      <c r="L8" s="26">
        <f>SUM('New Business AS'!K8)</f>
        <v>0</v>
      </c>
      <c r="M8" s="26">
        <f>SUM('New Business AS'!L8)</f>
        <v>0</v>
      </c>
      <c r="N8" s="26">
        <f>SUM('New Business AS'!M8)</f>
        <v>0</v>
      </c>
      <c r="O8" s="26">
        <f>SUM('New Business AS'!N8)</f>
        <v>0</v>
      </c>
      <c r="P8" s="26">
        <f>SUM('New Business AS'!O8)</f>
        <v>0</v>
      </c>
      <c r="Q8" s="26">
        <f>SUM('New Business AS'!P8)</f>
        <v>0</v>
      </c>
      <c r="R8" s="26">
        <f>SUM('New Business AS'!Q8)</f>
        <v>0</v>
      </c>
      <c r="S8" s="26">
        <f>SUM('New Business AS'!R8)</f>
        <v>0</v>
      </c>
      <c r="T8" s="26"/>
      <c r="U8" s="26"/>
      <c r="V8" s="26"/>
      <c r="W8" s="26"/>
      <c r="X8" s="26">
        <f>SUM(H8:S8)</f>
        <v>0</v>
      </c>
      <c r="Y8" s="9"/>
      <c r="Z8" s="47">
        <f>SUM('New Business AS'!Z8)</f>
        <v>0</v>
      </c>
      <c r="AA8" s="47">
        <f>SUM('New Business AS'!AA8)</f>
        <v>0</v>
      </c>
      <c r="AB8" s="47">
        <f>SUM('New Business AS'!AB8)</f>
        <v>0</v>
      </c>
      <c r="AC8" s="47">
        <f>SUM('New Business AS'!AC8)</f>
        <v>0</v>
      </c>
      <c r="AD8" s="47">
        <f>SUM('New Business AS'!AD8)</f>
        <v>0</v>
      </c>
      <c r="AE8" s="47">
        <f>SUM('New Business AS'!AE8)</f>
        <v>0</v>
      </c>
      <c r="AF8" s="47">
        <f>SUM('New Business AS'!AF8)</f>
        <v>0</v>
      </c>
      <c r="AG8" s="47">
        <f>SUM('New Business AS'!AG8)</f>
        <v>0</v>
      </c>
      <c r="AH8" s="47">
        <f>SUM('New Business AS'!AH8)</f>
        <v>0</v>
      </c>
      <c r="AI8" s="47">
        <f>SUM('New Business AS'!AI8)</f>
        <v>0</v>
      </c>
      <c r="AJ8" s="47">
        <f>SUM('New Business AS'!AJ8)</f>
        <v>0</v>
      </c>
      <c r="AK8" s="47">
        <f>SUM('New Business AS'!AK8)</f>
        <v>0</v>
      </c>
      <c r="AL8" s="47">
        <f>SUM('New Business AS'!AL8)</f>
        <v>0</v>
      </c>
      <c r="AM8" s="47">
        <f>SUM('New Business AS'!AM8)</f>
        <v>0</v>
      </c>
      <c r="AN8" s="47">
        <f>SUM('New Business AS'!AN8)</f>
        <v>0</v>
      </c>
      <c r="AO8" s="47">
        <f>SUM('New Business AS'!AO8)</f>
        <v>0</v>
      </c>
      <c r="AP8" s="47">
        <f>SUM(Z8:AK8)</f>
        <v>0</v>
      </c>
    </row>
    <row r="9" spans="2:42" x14ac:dyDescent="0.35">
      <c r="B9" s="8">
        <v>2</v>
      </c>
      <c r="C9" s="8" t="s">
        <v>5</v>
      </c>
      <c r="D9" s="8">
        <v>110002</v>
      </c>
      <c r="E9" s="8" t="s">
        <v>159</v>
      </c>
      <c r="F9" s="25">
        <v>0</v>
      </c>
      <c r="G9" s="25">
        <v>0</v>
      </c>
      <c r="H9" s="26">
        <f>SUM('New Business AS'!G9)</f>
        <v>0</v>
      </c>
      <c r="I9" s="26">
        <f>SUM('New Business AS'!H9)</f>
        <v>0</v>
      </c>
      <c r="J9" s="26">
        <f>SUM('New Business AS'!I9)</f>
        <v>0</v>
      </c>
      <c r="K9" s="26">
        <f>SUM('New Business AS'!J9)</f>
        <v>0</v>
      </c>
      <c r="L9" s="26">
        <f>SUM('New Business AS'!K9)</f>
        <v>0</v>
      </c>
      <c r="M9" s="26">
        <f>SUM('New Business AS'!L9)</f>
        <v>0</v>
      </c>
      <c r="N9" s="26">
        <f>SUM('New Business AS'!M9)</f>
        <v>0</v>
      </c>
      <c r="O9" s="26">
        <f>SUM('New Business AS'!N9)</f>
        <v>0</v>
      </c>
      <c r="P9" s="26">
        <f>SUM('New Business AS'!O9)</f>
        <v>0</v>
      </c>
      <c r="Q9" s="26">
        <f>SUM('New Business AS'!P9)</f>
        <v>0</v>
      </c>
      <c r="R9" s="26">
        <f>SUM('New Business AS'!Q9)</f>
        <v>0</v>
      </c>
      <c r="S9" s="26">
        <f>SUM('New Business AS'!R9)</f>
        <v>0</v>
      </c>
      <c r="T9" s="26"/>
      <c r="U9" s="26"/>
      <c r="V9" s="26"/>
      <c r="W9" s="26"/>
      <c r="X9" s="26">
        <f t="shared" ref="X9:X72" si="6">SUM(H9:S9)</f>
        <v>0</v>
      </c>
      <c r="Y9" s="9"/>
      <c r="Z9" s="47">
        <f>SUM('New Business AS'!Z9)</f>
        <v>0</v>
      </c>
      <c r="AA9" s="47">
        <f>SUM('New Business AS'!AA9)</f>
        <v>0</v>
      </c>
      <c r="AB9" s="47">
        <f>SUM('New Business AS'!AB9)</f>
        <v>0</v>
      </c>
      <c r="AC9" s="47">
        <f>SUM('New Business AS'!AC9)</f>
        <v>0</v>
      </c>
      <c r="AD9" s="47">
        <f>SUM('New Business AS'!AD9)</f>
        <v>0</v>
      </c>
      <c r="AE9" s="47">
        <f>SUM('New Business AS'!AE9)</f>
        <v>0</v>
      </c>
      <c r="AF9" s="47">
        <f>SUM('New Business AS'!AF9)</f>
        <v>0</v>
      </c>
      <c r="AG9" s="47">
        <f>SUM('New Business AS'!AG9)</f>
        <v>0</v>
      </c>
      <c r="AH9" s="47">
        <f>SUM('New Business AS'!AH9)</f>
        <v>0</v>
      </c>
      <c r="AI9" s="47">
        <f>SUM('New Business AS'!AI9)</f>
        <v>0</v>
      </c>
      <c r="AJ9" s="47">
        <f>SUM('New Business AS'!AJ9)</f>
        <v>0</v>
      </c>
      <c r="AK9" s="47">
        <f>SUM('New Business AS'!AK9)</f>
        <v>0</v>
      </c>
      <c r="AL9" s="47">
        <f>SUM('New Business AS'!AL9)</f>
        <v>0</v>
      </c>
      <c r="AM9" s="47">
        <f>SUM('New Business AS'!AM9)</f>
        <v>0</v>
      </c>
      <c r="AN9" s="47">
        <f>SUM('New Business AS'!AN9)</f>
        <v>0</v>
      </c>
      <c r="AO9" s="47">
        <f>SUM('New Business AS'!AO9)</f>
        <v>0</v>
      </c>
      <c r="AP9" s="47">
        <f t="shared" ref="AP9:AP72" si="7">SUM(Z9:AK9)</f>
        <v>0</v>
      </c>
    </row>
    <row r="10" spans="2:42" x14ac:dyDescent="0.35">
      <c r="B10" s="8">
        <v>3</v>
      </c>
      <c r="C10" s="8" t="s">
        <v>5</v>
      </c>
      <c r="D10" s="8">
        <v>110003</v>
      </c>
      <c r="E10" s="8" t="s">
        <v>7</v>
      </c>
      <c r="F10" s="25">
        <v>0</v>
      </c>
      <c r="G10" s="25">
        <v>0</v>
      </c>
      <c r="H10" s="26">
        <f>SUM('New Business AS'!G10)</f>
        <v>0</v>
      </c>
      <c r="I10" s="26">
        <f>SUM('New Business AS'!H10)</f>
        <v>0</v>
      </c>
      <c r="J10" s="26">
        <f>SUM('New Business AS'!I10)</f>
        <v>0</v>
      </c>
      <c r="K10" s="26">
        <f>SUM('New Business AS'!J10)</f>
        <v>0</v>
      </c>
      <c r="L10" s="26">
        <f>SUM('New Business AS'!K10)</f>
        <v>0</v>
      </c>
      <c r="M10" s="26">
        <f>SUM('New Business AS'!L10)</f>
        <v>0</v>
      </c>
      <c r="N10" s="26">
        <f>SUM('New Business AS'!M10)</f>
        <v>0</v>
      </c>
      <c r="O10" s="26">
        <f>SUM('New Business AS'!N10)</f>
        <v>0</v>
      </c>
      <c r="P10" s="26">
        <f>SUM('New Business AS'!O10)</f>
        <v>0</v>
      </c>
      <c r="Q10" s="26">
        <f>SUM('New Business AS'!P10)</f>
        <v>0</v>
      </c>
      <c r="R10" s="26">
        <f>SUM('New Business AS'!Q10)</f>
        <v>0</v>
      </c>
      <c r="S10" s="26">
        <f>SUM('New Business AS'!R10)</f>
        <v>0</v>
      </c>
      <c r="T10" s="26"/>
      <c r="U10" s="26"/>
      <c r="V10" s="26"/>
      <c r="W10" s="26"/>
      <c r="X10" s="26">
        <f t="shared" si="6"/>
        <v>0</v>
      </c>
      <c r="Y10" s="9"/>
      <c r="Z10" s="47">
        <f>SUM('New Business AS'!Z10)</f>
        <v>0</v>
      </c>
      <c r="AA10" s="47">
        <f>SUM('New Business AS'!AA10)</f>
        <v>0</v>
      </c>
      <c r="AB10" s="47">
        <f>SUM('New Business AS'!AB10)</f>
        <v>0</v>
      </c>
      <c r="AC10" s="47">
        <f>SUM('New Business AS'!AC10)</f>
        <v>0</v>
      </c>
      <c r="AD10" s="47">
        <f>SUM('New Business AS'!AD10)</f>
        <v>0</v>
      </c>
      <c r="AE10" s="47">
        <f>SUM('New Business AS'!AE10)</f>
        <v>0</v>
      </c>
      <c r="AF10" s="47">
        <f>SUM('New Business AS'!AF10)</f>
        <v>0</v>
      </c>
      <c r="AG10" s="47">
        <f>SUM('New Business AS'!AG10)</f>
        <v>0</v>
      </c>
      <c r="AH10" s="47">
        <f>SUM('New Business AS'!AH10)</f>
        <v>0</v>
      </c>
      <c r="AI10" s="47">
        <f>SUM('New Business AS'!AI10)</f>
        <v>0</v>
      </c>
      <c r="AJ10" s="47">
        <f>SUM('New Business AS'!AJ10)</f>
        <v>0</v>
      </c>
      <c r="AK10" s="47">
        <f>SUM('New Business AS'!AK10)</f>
        <v>0</v>
      </c>
      <c r="AL10" s="47">
        <f>SUM('New Business AS'!AL10)</f>
        <v>0</v>
      </c>
      <c r="AM10" s="47">
        <f>SUM('New Business AS'!AM10)</f>
        <v>0</v>
      </c>
      <c r="AN10" s="47">
        <f>SUM('New Business AS'!AN10)</f>
        <v>0</v>
      </c>
      <c r="AO10" s="47">
        <f>SUM('New Business AS'!AO10)</f>
        <v>0</v>
      </c>
      <c r="AP10" s="47">
        <f t="shared" si="7"/>
        <v>0</v>
      </c>
    </row>
    <row r="11" spans="2:42" x14ac:dyDescent="0.35">
      <c r="B11" s="8">
        <v>4</v>
      </c>
      <c r="C11" s="8" t="s">
        <v>5</v>
      </c>
      <c r="D11" s="8">
        <v>110004</v>
      </c>
      <c r="E11" s="8" t="s">
        <v>8</v>
      </c>
      <c r="F11" s="25">
        <v>0</v>
      </c>
      <c r="G11" s="25">
        <v>0</v>
      </c>
      <c r="H11" s="26">
        <f>SUM('New Business AS'!G11)</f>
        <v>0</v>
      </c>
      <c r="I11" s="26">
        <f>SUM('New Business AS'!H11)</f>
        <v>0</v>
      </c>
      <c r="J11" s="26">
        <f>SUM('New Business AS'!I11)</f>
        <v>0</v>
      </c>
      <c r="K11" s="26">
        <f>SUM('New Business AS'!J11)</f>
        <v>0</v>
      </c>
      <c r="L11" s="26">
        <f>SUM('New Business AS'!K11)</f>
        <v>0</v>
      </c>
      <c r="M11" s="26">
        <f>SUM('New Business AS'!L11)</f>
        <v>0</v>
      </c>
      <c r="N11" s="26">
        <f>SUM('New Business AS'!M11)</f>
        <v>0</v>
      </c>
      <c r="O11" s="26">
        <f>SUM('New Business AS'!N11)</f>
        <v>0</v>
      </c>
      <c r="P11" s="26">
        <f>SUM('New Business AS'!O11)</f>
        <v>0</v>
      </c>
      <c r="Q11" s="26">
        <f>SUM('New Business AS'!P11)</f>
        <v>0</v>
      </c>
      <c r="R11" s="26">
        <f>SUM('New Business AS'!Q11)</f>
        <v>0</v>
      </c>
      <c r="S11" s="26">
        <f>SUM('New Business AS'!R11)</f>
        <v>0</v>
      </c>
      <c r="T11" s="26"/>
      <c r="U11" s="26"/>
      <c r="V11" s="26"/>
      <c r="W11" s="26"/>
      <c r="X11" s="26">
        <f t="shared" si="6"/>
        <v>0</v>
      </c>
      <c r="Y11" s="9"/>
      <c r="Z11" s="47">
        <f>SUM('New Business AS'!Z11)</f>
        <v>0</v>
      </c>
      <c r="AA11" s="47">
        <f>SUM('New Business AS'!AA11)</f>
        <v>0</v>
      </c>
      <c r="AB11" s="47">
        <f>SUM('New Business AS'!AB11)</f>
        <v>0</v>
      </c>
      <c r="AC11" s="47">
        <f>SUM('New Business AS'!AC11)</f>
        <v>0</v>
      </c>
      <c r="AD11" s="47">
        <f>SUM('New Business AS'!AD11)</f>
        <v>0</v>
      </c>
      <c r="AE11" s="47">
        <f>SUM('New Business AS'!AE11)</f>
        <v>0</v>
      </c>
      <c r="AF11" s="47">
        <f>SUM('New Business AS'!AF11)</f>
        <v>0</v>
      </c>
      <c r="AG11" s="47">
        <f>SUM('New Business AS'!AG11)</f>
        <v>0</v>
      </c>
      <c r="AH11" s="47">
        <f>SUM('New Business AS'!AH11)</f>
        <v>0</v>
      </c>
      <c r="AI11" s="47">
        <f>SUM('New Business AS'!AI11)</f>
        <v>0</v>
      </c>
      <c r="AJ11" s="47">
        <f>SUM('New Business AS'!AJ11)</f>
        <v>0</v>
      </c>
      <c r="AK11" s="47">
        <f>SUM('New Business AS'!AK11)</f>
        <v>0</v>
      </c>
      <c r="AL11" s="47">
        <f>SUM('New Business AS'!AL11)</f>
        <v>0</v>
      </c>
      <c r="AM11" s="47">
        <f>SUM('New Business AS'!AM11)</f>
        <v>0</v>
      </c>
      <c r="AN11" s="47">
        <f>SUM('New Business AS'!AN11)</f>
        <v>0</v>
      </c>
      <c r="AO11" s="47">
        <f>SUM('New Business AS'!AO11)</f>
        <v>0</v>
      </c>
      <c r="AP11" s="47">
        <f t="shared" si="7"/>
        <v>0</v>
      </c>
    </row>
    <row r="12" spans="2:42" x14ac:dyDescent="0.35">
      <c r="B12" s="8">
        <v>5</v>
      </c>
      <c r="C12" s="8" t="s">
        <v>5</v>
      </c>
      <c r="D12" s="8">
        <v>110005</v>
      </c>
      <c r="E12" s="8" t="s">
        <v>9</v>
      </c>
      <c r="F12" s="25">
        <v>0</v>
      </c>
      <c r="G12" s="25">
        <v>0</v>
      </c>
      <c r="H12" s="26">
        <f>SUM('New Business AS'!G12)</f>
        <v>0</v>
      </c>
      <c r="I12" s="26">
        <f>SUM('New Business AS'!H12)</f>
        <v>0</v>
      </c>
      <c r="J12" s="26">
        <f>SUM('New Business AS'!I12)</f>
        <v>0</v>
      </c>
      <c r="K12" s="26">
        <f>SUM('New Business AS'!J12)</f>
        <v>0</v>
      </c>
      <c r="L12" s="26">
        <f>SUM('New Business AS'!K12)</f>
        <v>0</v>
      </c>
      <c r="M12" s="26">
        <f>SUM('New Business AS'!L12)</f>
        <v>0</v>
      </c>
      <c r="N12" s="26">
        <f>SUM('New Business AS'!M12)</f>
        <v>0</v>
      </c>
      <c r="O12" s="26">
        <f>SUM('New Business AS'!N12)</f>
        <v>0</v>
      </c>
      <c r="P12" s="26">
        <f>SUM('New Business AS'!O12)</f>
        <v>0</v>
      </c>
      <c r="Q12" s="26">
        <f>SUM('New Business AS'!P12)</f>
        <v>0</v>
      </c>
      <c r="R12" s="26">
        <f>SUM('New Business AS'!Q12)</f>
        <v>0</v>
      </c>
      <c r="S12" s="26">
        <f>SUM('New Business AS'!R12)</f>
        <v>0</v>
      </c>
      <c r="T12" s="26"/>
      <c r="U12" s="26"/>
      <c r="V12" s="26"/>
      <c r="W12" s="26"/>
      <c r="X12" s="26">
        <f t="shared" si="6"/>
        <v>0</v>
      </c>
      <c r="Y12" s="9"/>
      <c r="Z12" s="47">
        <f>SUM('New Business AS'!Z12)</f>
        <v>0</v>
      </c>
      <c r="AA12" s="47">
        <f>SUM('New Business AS'!AA12)</f>
        <v>0</v>
      </c>
      <c r="AB12" s="47">
        <f>SUM('New Business AS'!AB12)</f>
        <v>0</v>
      </c>
      <c r="AC12" s="47">
        <f>SUM('New Business AS'!AC12)</f>
        <v>0</v>
      </c>
      <c r="AD12" s="47">
        <f>SUM('New Business AS'!AD12)</f>
        <v>0</v>
      </c>
      <c r="AE12" s="47">
        <f>SUM('New Business AS'!AE12)</f>
        <v>0</v>
      </c>
      <c r="AF12" s="47">
        <f>SUM('New Business AS'!AF12)</f>
        <v>0</v>
      </c>
      <c r="AG12" s="47">
        <f>SUM('New Business AS'!AG12)</f>
        <v>0</v>
      </c>
      <c r="AH12" s="47">
        <f>SUM('New Business AS'!AH12)</f>
        <v>0</v>
      </c>
      <c r="AI12" s="47">
        <f>SUM('New Business AS'!AI12)</f>
        <v>0</v>
      </c>
      <c r="AJ12" s="47">
        <f>SUM('New Business AS'!AJ12)</f>
        <v>0</v>
      </c>
      <c r="AK12" s="47">
        <f>SUM('New Business AS'!AK12)</f>
        <v>0</v>
      </c>
      <c r="AL12" s="47">
        <f>SUM('New Business AS'!AL12)</f>
        <v>0</v>
      </c>
      <c r="AM12" s="47">
        <f>SUM('New Business AS'!AM12)</f>
        <v>0</v>
      </c>
      <c r="AN12" s="47">
        <f>SUM('New Business AS'!AN12)</f>
        <v>0</v>
      </c>
      <c r="AO12" s="47">
        <f>SUM('New Business AS'!AO12)</f>
        <v>0</v>
      </c>
      <c r="AP12" s="47">
        <f t="shared" si="7"/>
        <v>0</v>
      </c>
    </row>
    <row r="13" spans="2:42" x14ac:dyDescent="0.35">
      <c r="B13" s="8">
        <v>6</v>
      </c>
      <c r="C13" s="8" t="s">
        <v>5</v>
      </c>
      <c r="D13" s="8">
        <v>110007</v>
      </c>
      <c r="E13" s="8" t="s">
        <v>10</v>
      </c>
      <c r="F13" s="25">
        <v>0</v>
      </c>
      <c r="G13" s="25">
        <v>0</v>
      </c>
      <c r="H13" s="26">
        <f>SUM('New Business AS'!G13)</f>
        <v>0</v>
      </c>
      <c r="I13" s="26">
        <f>SUM('New Business AS'!H13)</f>
        <v>0</v>
      </c>
      <c r="J13" s="26">
        <f>SUM('New Business AS'!I13)</f>
        <v>0</v>
      </c>
      <c r="K13" s="26">
        <f>SUM('New Business AS'!J13)</f>
        <v>0</v>
      </c>
      <c r="L13" s="26">
        <f>SUM('New Business AS'!K13)</f>
        <v>0</v>
      </c>
      <c r="M13" s="26">
        <f>SUM('New Business AS'!L13)</f>
        <v>0</v>
      </c>
      <c r="N13" s="26">
        <f>SUM('New Business AS'!M13)</f>
        <v>0</v>
      </c>
      <c r="O13" s="26">
        <f>SUM('New Business AS'!N13)</f>
        <v>0</v>
      </c>
      <c r="P13" s="26">
        <f>SUM('New Business AS'!O13)</f>
        <v>0</v>
      </c>
      <c r="Q13" s="26">
        <f>SUM('New Business AS'!P13)</f>
        <v>0</v>
      </c>
      <c r="R13" s="26">
        <f>SUM('New Business AS'!Q13)</f>
        <v>0</v>
      </c>
      <c r="S13" s="26">
        <f>SUM('New Business AS'!R13)</f>
        <v>0</v>
      </c>
      <c r="T13" s="26"/>
      <c r="U13" s="26"/>
      <c r="V13" s="26"/>
      <c r="W13" s="26"/>
      <c r="X13" s="26">
        <f t="shared" si="6"/>
        <v>0</v>
      </c>
      <c r="Y13" s="9"/>
      <c r="Z13" s="47">
        <f>SUM('New Business AS'!Z13)</f>
        <v>0</v>
      </c>
      <c r="AA13" s="47">
        <f>SUM('New Business AS'!AA13)</f>
        <v>0</v>
      </c>
      <c r="AB13" s="47">
        <f>SUM('New Business AS'!AB13)</f>
        <v>0</v>
      </c>
      <c r="AC13" s="47">
        <f>SUM('New Business AS'!AC13)</f>
        <v>0</v>
      </c>
      <c r="AD13" s="47">
        <f>SUM('New Business AS'!AD13)</f>
        <v>0</v>
      </c>
      <c r="AE13" s="47">
        <f>SUM('New Business AS'!AE13)</f>
        <v>0</v>
      </c>
      <c r="AF13" s="47">
        <f>SUM('New Business AS'!AF13)</f>
        <v>0</v>
      </c>
      <c r="AG13" s="47">
        <f>SUM('New Business AS'!AG13)</f>
        <v>0</v>
      </c>
      <c r="AH13" s="47">
        <f>SUM('New Business AS'!AH13)</f>
        <v>0</v>
      </c>
      <c r="AI13" s="47">
        <f>SUM('New Business AS'!AI13)</f>
        <v>0</v>
      </c>
      <c r="AJ13" s="47">
        <f>SUM('New Business AS'!AJ13)</f>
        <v>0</v>
      </c>
      <c r="AK13" s="47">
        <f>SUM('New Business AS'!AK13)</f>
        <v>0</v>
      </c>
      <c r="AL13" s="47">
        <f>SUM('New Business AS'!AL13)</f>
        <v>0</v>
      </c>
      <c r="AM13" s="47">
        <f>SUM('New Business AS'!AM13)</f>
        <v>0</v>
      </c>
      <c r="AN13" s="47">
        <f>SUM('New Business AS'!AN13)</f>
        <v>0</v>
      </c>
      <c r="AO13" s="47">
        <f>SUM('New Business AS'!AO13)</f>
        <v>0</v>
      </c>
      <c r="AP13" s="47">
        <f t="shared" si="7"/>
        <v>0</v>
      </c>
    </row>
    <row r="14" spans="2:42" x14ac:dyDescent="0.35">
      <c r="B14" s="8">
        <v>7</v>
      </c>
      <c r="C14" s="8" t="s">
        <v>5</v>
      </c>
      <c r="D14" s="8">
        <v>110009</v>
      </c>
      <c r="E14" s="8" t="s">
        <v>11</v>
      </c>
      <c r="F14" s="25">
        <v>0</v>
      </c>
      <c r="G14" s="25">
        <v>0</v>
      </c>
      <c r="H14" s="26">
        <f>SUM('New Business AS'!G14)</f>
        <v>0</v>
      </c>
      <c r="I14" s="26">
        <f>SUM('New Business AS'!H14)</f>
        <v>0</v>
      </c>
      <c r="J14" s="26">
        <f>SUM('New Business AS'!I14)</f>
        <v>0</v>
      </c>
      <c r="K14" s="26">
        <f>SUM('New Business AS'!J14)</f>
        <v>0</v>
      </c>
      <c r="L14" s="26">
        <f>SUM('New Business AS'!K14)</f>
        <v>0</v>
      </c>
      <c r="M14" s="26">
        <f>SUM('New Business AS'!L14)</f>
        <v>0</v>
      </c>
      <c r="N14" s="26">
        <f>SUM('New Business AS'!M14)</f>
        <v>0</v>
      </c>
      <c r="O14" s="26">
        <f>SUM('New Business AS'!N14)</f>
        <v>0</v>
      </c>
      <c r="P14" s="26">
        <f>SUM('New Business AS'!O14)</f>
        <v>0</v>
      </c>
      <c r="Q14" s="26">
        <f>SUM('New Business AS'!P14)</f>
        <v>0</v>
      </c>
      <c r="R14" s="26">
        <f>SUM('New Business AS'!Q14)</f>
        <v>0</v>
      </c>
      <c r="S14" s="26">
        <f>SUM('New Business AS'!R14)</f>
        <v>0</v>
      </c>
      <c r="T14" s="26"/>
      <c r="U14" s="26"/>
      <c r="V14" s="26"/>
      <c r="W14" s="26"/>
      <c r="X14" s="26">
        <f t="shared" si="6"/>
        <v>0</v>
      </c>
      <c r="Y14" s="9"/>
      <c r="Z14" s="47">
        <f>SUM('New Business AS'!Z14)</f>
        <v>0</v>
      </c>
      <c r="AA14" s="47">
        <f>SUM('New Business AS'!AA14)</f>
        <v>0</v>
      </c>
      <c r="AB14" s="47">
        <f>SUM('New Business AS'!AB14)</f>
        <v>0</v>
      </c>
      <c r="AC14" s="47">
        <f>SUM('New Business AS'!AC14)</f>
        <v>0</v>
      </c>
      <c r="AD14" s="47">
        <f>SUM('New Business AS'!AD14)</f>
        <v>0</v>
      </c>
      <c r="AE14" s="47">
        <f>SUM('New Business AS'!AE14)</f>
        <v>0</v>
      </c>
      <c r="AF14" s="47">
        <f>SUM('New Business AS'!AF14)</f>
        <v>0</v>
      </c>
      <c r="AG14" s="47">
        <f>SUM('New Business AS'!AG14)</f>
        <v>0</v>
      </c>
      <c r="AH14" s="47">
        <f>SUM('New Business AS'!AH14)</f>
        <v>0</v>
      </c>
      <c r="AI14" s="47">
        <f>SUM('New Business AS'!AI14)</f>
        <v>0</v>
      </c>
      <c r="AJ14" s="47">
        <f>SUM('New Business AS'!AJ14)</f>
        <v>0</v>
      </c>
      <c r="AK14" s="47">
        <f>SUM('New Business AS'!AK14)</f>
        <v>0</v>
      </c>
      <c r="AL14" s="47">
        <f>SUM('New Business AS'!AL14)</f>
        <v>0</v>
      </c>
      <c r="AM14" s="47">
        <f>SUM('New Business AS'!AM14)</f>
        <v>0</v>
      </c>
      <c r="AN14" s="47">
        <f>SUM('New Business AS'!AN14)</f>
        <v>0</v>
      </c>
      <c r="AO14" s="47">
        <f>SUM('New Business AS'!AO14)</f>
        <v>0</v>
      </c>
      <c r="AP14" s="47">
        <f t="shared" si="7"/>
        <v>0</v>
      </c>
    </row>
    <row r="15" spans="2:42" x14ac:dyDescent="0.35">
      <c r="B15" s="8">
        <v>8</v>
      </c>
      <c r="C15" s="8" t="s">
        <v>5</v>
      </c>
      <c r="D15" s="8">
        <v>110010</v>
      </c>
      <c r="E15" s="8" t="s">
        <v>161</v>
      </c>
      <c r="F15" s="25">
        <v>0</v>
      </c>
      <c r="G15" s="25">
        <v>0</v>
      </c>
      <c r="H15" s="26">
        <f>SUM('New Business AS'!G15)</f>
        <v>0</v>
      </c>
      <c r="I15" s="26">
        <f>SUM('New Business AS'!H15)</f>
        <v>0</v>
      </c>
      <c r="J15" s="26">
        <f>SUM('New Business AS'!I15)</f>
        <v>0</v>
      </c>
      <c r="K15" s="26">
        <f>SUM('New Business AS'!J15)</f>
        <v>0</v>
      </c>
      <c r="L15" s="26">
        <f>SUM('New Business AS'!K15)</f>
        <v>0</v>
      </c>
      <c r="M15" s="26">
        <f>SUM('New Business AS'!L15)</f>
        <v>0</v>
      </c>
      <c r="N15" s="26">
        <f>SUM('New Business AS'!M15)</f>
        <v>0</v>
      </c>
      <c r="O15" s="26">
        <f>SUM('New Business AS'!N15)</f>
        <v>0</v>
      </c>
      <c r="P15" s="26">
        <f>SUM('New Business AS'!O15)</f>
        <v>0</v>
      </c>
      <c r="Q15" s="26">
        <f>SUM('New Business AS'!P15)</f>
        <v>0</v>
      </c>
      <c r="R15" s="26">
        <f>SUM('New Business AS'!Q15)</f>
        <v>0</v>
      </c>
      <c r="S15" s="26">
        <f>SUM('New Business AS'!R15)</f>
        <v>0</v>
      </c>
      <c r="T15" s="26"/>
      <c r="U15" s="26"/>
      <c r="V15" s="26"/>
      <c r="W15" s="26"/>
      <c r="X15" s="26">
        <f t="shared" si="6"/>
        <v>0</v>
      </c>
      <c r="Y15" s="9"/>
      <c r="Z15" s="47">
        <f>SUM('New Business AS'!Z15)</f>
        <v>0</v>
      </c>
      <c r="AA15" s="47">
        <f>SUM('New Business AS'!AA15)</f>
        <v>0</v>
      </c>
      <c r="AB15" s="47">
        <f>SUM('New Business AS'!AB15)</f>
        <v>0</v>
      </c>
      <c r="AC15" s="47">
        <f>SUM('New Business AS'!AC15)</f>
        <v>0</v>
      </c>
      <c r="AD15" s="47">
        <f>SUM('New Business AS'!AD15)</f>
        <v>0</v>
      </c>
      <c r="AE15" s="47">
        <f>SUM('New Business AS'!AE15)</f>
        <v>0</v>
      </c>
      <c r="AF15" s="47">
        <f>SUM('New Business AS'!AF15)</f>
        <v>0</v>
      </c>
      <c r="AG15" s="47">
        <f>SUM('New Business AS'!AG15)</f>
        <v>0</v>
      </c>
      <c r="AH15" s="47">
        <f>SUM('New Business AS'!AH15)</f>
        <v>0</v>
      </c>
      <c r="AI15" s="47">
        <f>SUM('New Business AS'!AI15)</f>
        <v>0</v>
      </c>
      <c r="AJ15" s="47">
        <f>SUM('New Business AS'!AJ15)</f>
        <v>0</v>
      </c>
      <c r="AK15" s="47">
        <f>SUM('New Business AS'!AK15)</f>
        <v>0</v>
      </c>
      <c r="AL15" s="47">
        <f>SUM('New Business AS'!AL15)</f>
        <v>0</v>
      </c>
      <c r="AM15" s="47">
        <f>SUM('New Business AS'!AM15)</f>
        <v>0</v>
      </c>
      <c r="AN15" s="47">
        <f>SUM('New Business AS'!AN15)</f>
        <v>0</v>
      </c>
      <c r="AO15" s="47">
        <f>SUM('New Business AS'!AO15)</f>
        <v>0</v>
      </c>
      <c r="AP15" s="47">
        <f t="shared" si="7"/>
        <v>0</v>
      </c>
    </row>
    <row r="16" spans="2:42" x14ac:dyDescent="0.35">
      <c r="B16" s="8">
        <v>9</v>
      </c>
      <c r="C16" s="8" t="s">
        <v>5</v>
      </c>
      <c r="D16" s="8">
        <v>110012</v>
      </c>
      <c r="E16" s="8" t="s">
        <v>12</v>
      </c>
      <c r="F16" s="25">
        <v>0</v>
      </c>
      <c r="G16" s="25">
        <v>0</v>
      </c>
      <c r="H16" s="26">
        <f>SUM('New Business AS'!G16)</f>
        <v>0</v>
      </c>
      <c r="I16" s="26">
        <f>SUM('New Business AS'!H16)</f>
        <v>0</v>
      </c>
      <c r="J16" s="26">
        <f>SUM('New Business AS'!I16)</f>
        <v>0</v>
      </c>
      <c r="K16" s="26">
        <f>SUM('New Business AS'!J16)</f>
        <v>0</v>
      </c>
      <c r="L16" s="26">
        <f>SUM('New Business AS'!K16)</f>
        <v>0</v>
      </c>
      <c r="M16" s="26">
        <f>SUM('New Business AS'!L16)</f>
        <v>0</v>
      </c>
      <c r="N16" s="26">
        <f>SUM('New Business AS'!M16)</f>
        <v>0</v>
      </c>
      <c r="O16" s="26">
        <f>SUM('New Business AS'!N16)</f>
        <v>0</v>
      </c>
      <c r="P16" s="26">
        <f>SUM('New Business AS'!O16)</f>
        <v>0</v>
      </c>
      <c r="Q16" s="26">
        <f>SUM('New Business AS'!P16)</f>
        <v>0</v>
      </c>
      <c r="R16" s="26">
        <f>SUM('New Business AS'!Q16)</f>
        <v>0</v>
      </c>
      <c r="S16" s="26">
        <f>SUM('New Business AS'!R16)</f>
        <v>0</v>
      </c>
      <c r="T16" s="26"/>
      <c r="U16" s="26"/>
      <c r="V16" s="26"/>
      <c r="W16" s="26"/>
      <c r="X16" s="26">
        <f t="shared" si="6"/>
        <v>0</v>
      </c>
      <c r="Y16" s="9"/>
      <c r="Z16" s="47">
        <f>SUM('New Business AS'!Z16)</f>
        <v>0</v>
      </c>
      <c r="AA16" s="47">
        <f>SUM('New Business AS'!AA16)</f>
        <v>0</v>
      </c>
      <c r="AB16" s="47">
        <f>SUM('New Business AS'!AB16)</f>
        <v>0</v>
      </c>
      <c r="AC16" s="47">
        <f>SUM('New Business AS'!AC16)</f>
        <v>0</v>
      </c>
      <c r="AD16" s="47">
        <f>SUM('New Business AS'!AD16)</f>
        <v>0</v>
      </c>
      <c r="AE16" s="47">
        <f>SUM('New Business AS'!AE16)</f>
        <v>0</v>
      </c>
      <c r="AF16" s="47">
        <f>SUM('New Business AS'!AF16)</f>
        <v>0</v>
      </c>
      <c r="AG16" s="47">
        <f>SUM('New Business AS'!AG16)</f>
        <v>0</v>
      </c>
      <c r="AH16" s="47">
        <f>SUM('New Business AS'!AH16)</f>
        <v>0</v>
      </c>
      <c r="AI16" s="47">
        <f>SUM('New Business AS'!AI16)</f>
        <v>0</v>
      </c>
      <c r="AJ16" s="47">
        <f>SUM('New Business AS'!AJ16)</f>
        <v>0</v>
      </c>
      <c r="AK16" s="47">
        <f>SUM('New Business AS'!AK16)</f>
        <v>0</v>
      </c>
      <c r="AL16" s="47">
        <f>SUM('New Business AS'!AL16)</f>
        <v>0</v>
      </c>
      <c r="AM16" s="47">
        <f>SUM('New Business AS'!AM16)</f>
        <v>0</v>
      </c>
      <c r="AN16" s="47">
        <f>SUM('New Business AS'!AN16)</f>
        <v>0</v>
      </c>
      <c r="AO16" s="47">
        <f>SUM('New Business AS'!AO16)</f>
        <v>0</v>
      </c>
      <c r="AP16" s="47">
        <f t="shared" si="7"/>
        <v>0</v>
      </c>
    </row>
    <row r="17" spans="2:42" x14ac:dyDescent="0.35">
      <c r="B17" s="8">
        <v>10</v>
      </c>
      <c r="C17" s="8" t="s">
        <v>5</v>
      </c>
      <c r="D17" s="8">
        <v>110013</v>
      </c>
      <c r="E17" s="8" t="s">
        <v>13</v>
      </c>
      <c r="F17" s="25">
        <v>0</v>
      </c>
      <c r="G17" s="25">
        <v>0</v>
      </c>
      <c r="H17" s="26">
        <f>SUM('New Business AS'!G17)</f>
        <v>0</v>
      </c>
      <c r="I17" s="26">
        <f>SUM('New Business AS'!H17)</f>
        <v>0</v>
      </c>
      <c r="J17" s="26">
        <f>SUM('New Business AS'!I17)</f>
        <v>0</v>
      </c>
      <c r="K17" s="26">
        <f>SUM('New Business AS'!J17)</f>
        <v>0</v>
      </c>
      <c r="L17" s="26">
        <f>SUM('New Business AS'!K17)</f>
        <v>0</v>
      </c>
      <c r="M17" s="26">
        <f>SUM('New Business AS'!L17)</f>
        <v>0</v>
      </c>
      <c r="N17" s="26">
        <f>SUM('New Business AS'!M17)</f>
        <v>0</v>
      </c>
      <c r="O17" s="26">
        <f>SUM('New Business AS'!N17)</f>
        <v>0</v>
      </c>
      <c r="P17" s="26">
        <f>SUM('New Business AS'!O17)</f>
        <v>0</v>
      </c>
      <c r="Q17" s="26">
        <f>SUM('New Business AS'!P17)</f>
        <v>0</v>
      </c>
      <c r="R17" s="26">
        <f>SUM('New Business AS'!Q17)</f>
        <v>0</v>
      </c>
      <c r="S17" s="26">
        <f>SUM('New Business AS'!R17)</f>
        <v>0</v>
      </c>
      <c r="T17" s="26"/>
      <c r="U17" s="26"/>
      <c r="V17" s="26"/>
      <c r="W17" s="26"/>
      <c r="X17" s="26">
        <f t="shared" si="6"/>
        <v>0</v>
      </c>
      <c r="Y17" s="9"/>
      <c r="Z17" s="47">
        <f>SUM('New Business AS'!Z17)</f>
        <v>0</v>
      </c>
      <c r="AA17" s="47">
        <f>SUM('New Business AS'!AA17)</f>
        <v>0</v>
      </c>
      <c r="AB17" s="47">
        <f>SUM('New Business AS'!AB17)</f>
        <v>0</v>
      </c>
      <c r="AC17" s="47">
        <f>SUM('New Business AS'!AC17)</f>
        <v>0</v>
      </c>
      <c r="AD17" s="47">
        <f>SUM('New Business AS'!AD17)</f>
        <v>0</v>
      </c>
      <c r="AE17" s="47">
        <f>SUM('New Business AS'!AE17)</f>
        <v>0</v>
      </c>
      <c r="AF17" s="47">
        <f>SUM('New Business AS'!AF17)</f>
        <v>0</v>
      </c>
      <c r="AG17" s="47">
        <f>SUM('New Business AS'!AG17)</f>
        <v>0</v>
      </c>
      <c r="AH17" s="47">
        <f>SUM('New Business AS'!AH17)</f>
        <v>0</v>
      </c>
      <c r="AI17" s="47">
        <f>SUM('New Business AS'!AI17)</f>
        <v>0</v>
      </c>
      <c r="AJ17" s="47">
        <f>SUM('New Business AS'!AJ17)</f>
        <v>0</v>
      </c>
      <c r="AK17" s="47">
        <f>SUM('New Business AS'!AK17)</f>
        <v>0</v>
      </c>
      <c r="AL17" s="47">
        <f>SUM('New Business AS'!AL17)</f>
        <v>0</v>
      </c>
      <c r="AM17" s="47">
        <f>SUM('New Business AS'!AM17)</f>
        <v>0</v>
      </c>
      <c r="AN17" s="47">
        <f>SUM('New Business AS'!AN17)</f>
        <v>0</v>
      </c>
      <c r="AO17" s="47">
        <f>SUM('New Business AS'!AO17)</f>
        <v>0</v>
      </c>
      <c r="AP17" s="47">
        <f t="shared" si="7"/>
        <v>0</v>
      </c>
    </row>
    <row r="18" spans="2:42" x14ac:dyDescent="0.35">
      <c r="B18" s="8">
        <v>11</v>
      </c>
      <c r="C18" s="8" t="s">
        <v>5</v>
      </c>
      <c r="D18" s="8">
        <v>110015</v>
      </c>
      <c r="E18" s="8" t="s">
        <v>14</v>
      </c>
      <c r="F18" s="25">
        <v>0</v>
      </c>
      <c r="G18" s="25">
        <v>0</v>
      </c>
      <c r="H18" s="26">
        <f>SUM('New Business AS'!G18)</f>
        <v>0</v>
      </c>
      <c r="I18" s="26">
        <f>SUM('New Business AS'!H18)</f>
        <v>0</v>
      </c>
      <c r="J18" s="26">
        <f>SUM('New Business AS'!I18)</f>
        <v>0</v>
      </c>
      <c r="K18" s="26">
        <f>SUM('New Business AS'!J18)</f>
        <v>0</v>
      </c>
      <c r="L18" s="26">
        <f>SUM('New Business AS'!K18)</f>
        <v>0</v>
      </c>
      <c r="M18" s="26">
        <f>SUM('New Business AS'!L18)</f>
        <v>0</v>
      </c>
      <c r="N18" s="26">
        <f>SUM('New Business AS'!M18)</f>
        <v>0</v>
      </c>
      <c r="O18" s="26">
        <f>SUM('New Business AS'!N18)</f>
        <v>0</v>
      </c>
      <c r="P18" s="26">
        <f>SUM('New Business AS'!O18)</f>
        <v>0</v>
      </c>
      <c r="Q18" s="26">
        <f>SUM('New Business AS'!P18)</f>
        <v>0</v>
      </c>
      <c r="R18" s="26">
        <f>SUM('New Business AS'!Q18)</f>
        <v>0</v>
      </c>
      <c r="S18" s="26">
        <f>SUM('New Business AS'!R18)</f>
        <v>0</v>
      </c>
      <c r="T18" s="26"/>
      <c r="U18" s="26"/>
      <c r="V18" s="26"/>
      <c r="W18" s="26"/>
      <c r="X18" s="26">
        <f t="shared" si="6"/>
        <v>0</v>
      </c>
      <c r="Y18" s="9"/>
      <c r="Z18" s="47">
        <f>SUM('New Business AS'!Z18)</f>
        <v>0</v>
      </c>
      <c r="AA18" s="47">
        <f>SUM('New Business AS'!AA18)</f>
        <v>0</v>
      </c>
      <c r="AB18" s="47">
        <f>SUM('New Business AS'!AB18)</f>
        <v>0</v>
      </c>
      <c r="AC18" s="47">
        <f>SUM('New Business AS'!AC18)</f>
        <v>0</v>
      </c>
      <c r="AD18" s="47">
        <f>SUM('New Business AS'!AD18)</f>
        <v>0</v>
      </c>
      <c r="AE18" s="47">
        <f>SUM('New Business AS'!AE18)</f>
        <v>0</v>
      </c>
      <c r="AF18" s="47">
        <f>SUM('New Business AS'!AF18)</f>
        <v>0</v>
      </c>
      <c r="AG18" s="47">
        <f>SUM('New Business AS'!AG18)</f>
        <v>0</v>
      </c>
      <c r="AH18" s="47">
        <f>SUM('New Business AS'!AH18)</f>
        <v>0</v>
      </c>
      <c r="AI18" s="47">
        <f>SUM('New Business AS'!AI18)</f>
        <v>0</v>
      </c>
      <c r="AJ18" s="47">
        <f>SUM('New Business AS'!AJ18)</f>
        <v>0</v>
      </c>
      <c r="AK18" s="47">
        <f>SUM('New Business AS'!AK18)</f>
        <v>0</v>
      </c>
      <c r="AL18" s="47">
        <f>SUM('New Business AS'!AL18)</f>
        <v>0</v>
      </c>
      <c r="AM18" s="47">
        <f>SUM('New Business AS'!AM18)</f>
        <v>0</v>
      </c>
      <c r="AN18" s="47">
        <f>SUM('New Business AS'!AN18)</f>
        <v>0</v>
      </c>
      <c r="AO18" s="47">
        <f>SUM('New Business AS'!AO18)</f>
        <v>0</v>
      </c>
      <c r="AP18" s="47">
        <f t="shared" si="7"/>
        <v>0</v>
      </c>
    </row>
    <row r="19" spans="2:42" x14ac:dyDescent="0.35">
      <c r="B19" s="8">
        <v>12</v>
      </c>
      <c r="C19" s="8" t="s">
        <v>5</v>
      </c>
      <c r="D19" s="8">
        <v>110016</v>
      </c>
      <c r="E19" s="8" t="s">
        <v>15</v>
      </c>
      <c r="F19" s="25">
        <v>0</v>
      </c>
      <c r="G19" s="25">
        <v>0</v>
      </c>
      <c r="H19" s="26">
        <f>SUM('New Business AS'!G19)</f>
        <v>0</v>
      </c>
      <c r="I19" s="26">
        <f>SUM('New Business AS'!H19)</f>
        <v>0</v>
      </c>
      <c r="J19" s="26">
        <f>SUM('New Business AS'!I19)</f>
        <v>0</v>
      </c>
      <c r="K19" s="26">
        <f>SUM('New Business AS'!J19)</f>
        <v>0</v>
      </c>
      <c r="L19" s="26">
        <f>SUM('New Business AS'!K19)</f>
        <v>0</v>
      </c>
      <c r="M19" s="26">
        <f>SUM('New Business AS'!L19)</f>
        <v>0</v>
      </c>
      <c r="N19" s="26">
        <f>SUM('New Business AS'!M19)</f>
        <v>0</v>
      </c>
      <c r="O19" s="26">
        <f>SUM('New Business AS'!N19)</f>
        <v>0</v>
      </c>
      <c r="P19" s="26">
        <f>SUM('New Business AS'!O19)</f>
        <v>0</v>
      </c>
      <c r="Q19" s="26">
        <f>SUM('New Business AS'!P19)</f>
        <v>0</v>
      </c>
      <c r="R19" s="26">
        <f>SUM('New Business AS'!Q19)</f>
        <v>0</v>
      </c>
      <c r="S19" s="26">
        <f>SUM('New Business AS'!R19)</f>
        <v>0</v>
      </c>
      <c r="T19" s="26"/>
      <c r="U19" s="26"/>
      <c r="V19" s="26"/>
      <c r="W19" s="26"/>
      <c r="X19" s="26">
        <f t="shared" si="6"/>
        <v>0</v>
      </c>
      <c r="Y19" s="9"/>
      <c r="Z19" s="47">
        <f>SUM('New Business AS'!Z19)</f>
        <v>0</v>
      </c>
      <c r="AA19" s="47">
        <f>SUM('New Business AS'!AA19)</f>
        <v>0</v>
      </c>
      <c r="AB19" s="47">
        <f>SUM('New Business AS'!AB19)</f>
        <v>0</v>
      </c>
      <c r="AC19" s="47">
        <f>SUM('New Business AS'!AC19)</f>
        <v>0</v>
      </c>
      <c r="AD19" s="47">
        <f>SUM('New Business AS'!AD19)</f>
        <v>0</v>
      </c>
      <c r="AE19" s="47">
        <f>SUM('New Business AS'!AE19)</f>
        <v>0</v>
      </c>
      <c r="AF19" s="47">
        <f>SUM('New Business AS'!AF19)</f>
        <v>0</v>
      </c>
      <c r="AG19" s="47">
        <f>SUM('New Business AS'!AG19)</f>
        <v>0</v>
      </c>
      <c r="AH19" s="47">
        <f>SUM('New Business AS'!AH19)</f>
        <v>0</v>
      </c>
      <c r="AI19" s="47">
        <f>SUM('New Business AS'!AI19)</f>
        <v>0</v>
      </c>
      <c r="AJ19" s="47">
        <f>SUM('New Business AS'!AJ19)</f>
        <v>0</v>
      </c>
      <c r="AK19" s="47">
        <f>SUM('New Business AS'!AK19)</f>
        <v>0</v>
      </c>
      <c r="AL19" s="47">
        <f>SUM('New Business AS'!AL19)</f>
        <v>0</v>
      </c>
      <c r="AM19" s="47">
        <f>SUM('New Business AS'!AM19)</f>
        <v>0</v>
      </c>
      <c r="AN19" s="47">
        <f>SUM('New Business AS'!AN19)</f>
        <v>0</v>
      </c>
      <c r="AO19" s="47">
        <f>SUM('New Business AS'!AO19)</f>
        <v>0</v>
      </c>
      <c r="AP19" s="47">
        <f t="shared" si="7"/>
        <v>0</v>
      </c>
    </row>
    <row r="20" spans="2:42" x14ac:dyDescent="0.35">
      <c r="B20" s="8">
        <v>13</v>
      </c>
      <c r="C20" s="8" t="s">
        <v>5</v>
      </c>
      <c r="D20" s="8">
        <v>110017</v>
      </c>
      <c r="E20" s="8" t="s">
        <v>16</v>
      </c>
      <c r="F20" s="25">
        <v>0</v>
      </c>
      <c r="G20" s="25">
        <v>0</v>
      </c>
      <c r="H20" s="26">
        <f>SUM('New Business AS'!G20)</f>
        <v>0</v>
      </c>
      <c r="I20" s="26">
        <f>SUM('New Business AS'!H20)</f>
        <v>0</v>
      </c>
      <c r="J20" s="26">
        <f>SUM('New Business AS'!I20)</f>
        <v>0</v>
      </c>
      <c r="K20" s="26">
        <f>SUM('New Business AS'!J20)</f>
        <v>0</v>
      </c>
      <c r="L20" s="26">
        <f>SUM('New Business AS'!K20)</f>
        <v>0</v>
      </c>
      <c r="M20" s="26">
        <f>SUM('New Business AS'!L20)</f>
        <v>0</v>
      </c>
      <c r="N20" s="26">
        <f>SUM('New Business AS'!M20)</f>
        <v>0</v>
      </c>
      <c r="O20" s="26">
        <f>SUM('New Business AS'!N20)</f>
        <v>0</v>
      </c>
      <c r="P20" s="26">
        <f>SUM('New Business AS'!O20)</f>
        <v>0</v>
      </c>
      <c r="Q20" s="26">
        <f>SUM('New Business AS'!P20)</f>
        <v>0</v>
      </c>
      <c r="R20" s="26">
        <f>SUM('New Business AS'!Q20)</f>
        <v>0</v>
      </c>
      <c r="S20" s="26">
        <f>SUM('New Business AS'!R20)</f>
        <v>0</v>
      </c>
      <c r="T20" s="26"/>
      <c r="U20" s="26"/>
      <c r="V20" s="26"/>
      <c r="W20" s="26"/>
      <c r="X20" s="26">
        <f t="shared" si="6"/>
        <v>0</v>
      </c>
      <c r="Y20" s="9"/>
      <c r="Z20" s="47">
        <f>SUM('New Business AS'!Z20)</f>
        <v>0</v>
      </c>
      <c r="AA20" s="47">
        <f>SUM('New Business AS'!AA20)</f>
        <v>0</v>
      </c>
      <c r="AB20" s="47">
        <f>SUM('New Business AS'!AB20)</f>
        <v>0</v>
      </c>
      <c r="AC20" s="47">
        <f>SUM('New Business AS'!AC20)</f>
        <v>0</v>
      </c>
      <c r="AD20" s="47">
        <f>SUM('New Business AS'!AD20)</f>
        <v>0</v>
      </c>
      <c r="AE20" s="47">
        <f>SUM('New Business AS'!AE20)</f>
        <v>0</v>
      </c>
      <c r="AF20" s="47">
        <f>SUM('New Business AS'!AF20)</f>
        <v>0</v>
      </c>
      <c r="AG20" s="47">
        <f>SUM('New Business AS'!AG20)</f>
        <v>0</v>
      </c>
      <c r="AH20" s="47">
        <f>SUM('New Business AS'!AH20)</f>
        <v>0</v>
      </c>
      <c r="AI20" s="47">
        <f>SUM('New Business AS'!AI20)</f>
        <v>0</v>
      </c>
      <c r="AJ20" s="47">
        <f>SUM('New Business AS'!AJ20)</f>
        <v>0</v>
      </c>
      <c r="AK20" s="47">
        <f>SUM('New Business AS'!AK20)</f>
        <v>0</v>
      </c>
      <c r="AL20" s="47">
        <f>SUM('New Business AS'!AL20)</f>
        <v>0</v>
      </c>
      <c r="AM20" s="47">
        <f>SUM('New Business AS'!AM20)</f>
        <v>0</v>
      </c>
      <c r="AN20" s="47">
        <f>SUM('New Business AS'!AN20)</f>
        <v>0</v>
      </c>
      <c r="AO20" s="47">
        <f>SUM('New Business AS'!AO20)</f>
        <v>0</v>
      </c>
      <c r="AP20" s="47">
        <f t="shared" si="7"/>
        <v>0</v>
      </c>
    </row>
    <row r="21" spans="2:42" x14ac:dyDescent="0.35">
      <c r="B21" s="8">
        <v>14</v>
      </c>
      <c r="C21" s="8" t="s">
        <v>5</v>
      </c>
      <c r="D21" s="8">
        <v>110018</v>
      </c>
      <c r="E21" s="8" t="s">
        <v>17</v>
      </c>
      <c r="F21" s="25">
        <v>0</v>
      </c>
      <c r="G21" s="25">
        <v>0</v>
      </c>
      <c r="H21" s="26">
        <f>SUM('New Business AS'!G21)</f>
        <v>0</v>
      </c>
      <c r="I21" s="26">
        <f>SUM('New Business AS'!H21)</f>
        <v>0</v>
      </c>
      <c r="J21" s="26">
        <f>SUM('New Business AS'!I21)</f>
        <v>0</v>
      </c>
      <c r="K21" s="26">
        <f>SUM('New Business AS'!J21)</f>
        <v>0</v>
      </c>
      <c r="L21" s="26">
        <f>SUM('New Business AS'!K21)</f>
        <v>0</v>
      </c>
      <c r="M21" s="26">
        <f>SUM('New Business AS'!L21)</f>
        <v>0</v>
      </c>
      <c r="N21" s="26">
        <f>SUM('New Business AS'!M21)</f>
        <v>0</v>
      </c>
      <c r="O21" s="26">
        <f>SUM('New Business AS'!N21)</f>
        <v>0</v>
      </c>
      <c r="P21" s="26">
        <f>SUM('New Business AS'!O21)</f>
        <v>0</v>
      </c>
      <c r="Q21" s="26">
        <f>SUM('New Business AS'!P21)</f>
        <v>0</v>
      </c>
      <c r="R21" s="26">
        <f>SUM('New Business AS'!Q21)</f>
        <v>0</v>
      </c>
      <c r="S21" s="26">
        <f>SUM('New Business AS'!R21)</f>
        <v>0</v>
      </c>
      <c r="T21" s="26"/>
      <c r="U21" s="26"/>
      <c r="V21" s="26"/>
      <c r="W21" s="26"/>
      <c r="X21" s="26">
        <f t="shared" si="6"/>
        <v>0</v>
      </c>
      <c r="Y21" s="9"/>
      <c r="Z21" s="47">
        <f>SUM('New Business AS'!Z21)</f>
        <v>0</v>
      </c>
      <c r="AA21" s="47">
        <f>SUM('New Business AS'!AA21)</f>
        <v>0</v>
      </c>
      <c r="AB21" s="47">
        <f>SUM('New Business AS'!AB21)</f>
        <v>0</v>
      </c>
      <c r="AC21" s="47">
        <f>SUM('New Business AS'!AC21)</f>
        <v>0</v>
      </c>
      <c r="AD21" s="47">
        <f>SUM('New Business AS'!AD21)</f>
        <v>0</v>
      </c>
      <c r="AE21" s="47">
        <f>SUM('New Business AS'!AE21)</f>
        <v>0</v>
      </c>
      <c r="AF21" s="47">
        <f>SUM('New Business AS'!AF21)</f>
        <v>0</v>
      </c>
      <c r="AG21" s="47">
        <f>SUM('New Business AS'!AG21)</f>
        <v>0</v>
      </c>
      <c r="AH21" s="47">
        <f>SUM('New Business AS'!AH21)</f>
        <v>0</v>
      </c>
      <c r="AI21" s="47">
        <f>SUM('New Business AS'!AI21)</f>
        <v>0</v>
      </c>
      <c r="AJ21" s="47">
        <f>SUM('New Business AS'!AJ21)</f>
        <v>0</v>
      </c>
      <c r="AK21" s="47">
        <f>SUM('New Business AS'!AK21)</f>
        <v>0</v>
      </c>
      <c r="AL21" s="47">
        <f>SUM('New Business AS'!AL21)</f>
        <v>0</v>
      </c>
      <c r="AM21" s="47">
        <f>SUM('New Business AS'!AM21)</f>
        <v>0</v>
      </c>
      <c r="AN21" s="47">
        <f>SUM('New Business AS'!AN21)</f>
        <v>0</v>
      </c>
      <c r="AO21" s="47">
        <f>SUM('New Business AS'!AO21)</f>
        <v>0</v>
      </c>
      <c r="AP21" s="47">
        <f t="shared" si="7"/>
        <v>0</v>
      </c>
    </row>
    <row r="22" spans="2:42" x14ac:dyDescent="0.35">
      <c r="B22" s="8">
        <v>15</v>
      </c>
      <c r="C22" s="8" t="s">
        <v>5</v>
      </c>
      <c r="D22" s="8">
        <v>110020</v>
      </c>
      <c r="E22" s="8" t="s">
        <v>18</v>
      </c>
      <c r="F22" s="25">
        <v>0</v>
      </c>
      <c r="G22" s="25">
        <v>0</v>
      </c>
      <c r="H22" s="26">
        <f>SUM('New Business AS'!G22)</f>
        <v>0</v>
      </c>
      <c r="I22" s="26">
        <f>SUM('New Business AS'!H22)</f>
        <v>0</v>
      </c>
      <c r="J22" s="26">
        <f>SUM('New Business AS'!I22)</f>
        <v>0</v>
      </c>
      <c r="K22" s="26">
        <f>SUM('New Business AS'!J22)</f>
        <v>0</v>
      </c>
      <c r="L22" s="26">
        <f>SUM('New Business AS'!K22)</f>
        <v>0</v>
      </c>
      <c r="M22" s="26">
        <f>SUM('New Business AS'!L22)</f>
        <v>0</v>
      </c>
      <c r="N22" s="26">
        <f>SUM('New Business AS'!M22)</f>
        <v>0</v>
      </c>
      <c r="O22" s="26">
        <f>SUM('New Business AS'!N22)</f>
        <v>0</v>
      </c>
      <c r="P22" s="26">
        <f>SUM('New Business AS'!O22)</f>
        <v>0</v>
      </c>
      <c r="Q22" s="26">
        <f>SUM('New Business AS'!P22)</f>
        <v>0</v>
      </c>
      <c r="R22" s="26">
        <f>SUM('New Business AS'!Q22)</f>
        <v>0</v>
      </c>
      <c r="S22" s="26">
        <f>SUM('New Business AS'!R22)</f>
        <v>0</v>
      </c>
      <c r="T22" s="26"/>
      <c r="U22" s="26"/>
      <c r="V22" s="26"/>
      <c r="W22" s="26"/>
      <c r="X22" s="26">
        <f t="shared" si="6"/>
        <v>0</v>
      </c>
      <c r="Y22" s="9"/>
      <c r="Z22" s="47">
        <f>SUM('New Business AS'!Z22)</f>
        <v>0</v>
      </c>
      <c r="AA22" s="47">
        <f>SUM('New Business AS'!AA22)</f>
        <v>0</v>
      </c>
      <c r="AB22" s="47">
        <f>SUM('New Business AS'!AB22)</f>
        <v>0</v>
      </c>
      <c r="AC22" s="47">
        <f>SUM('New Business AS'!AC22)</f>
        <v>0</v>
      </c>
      <c r="AD22" s="47">
        <f>SUM('New Business AS'!AD22)</f>
        <v>0</v>
      </c>
      <c r="AE22" s="47">
        <f>SUM('New Business AS'!AE22)</f>
        <v>0</v>
      </c>
      <c r="AF22" s="47">
        <f>SUM('New Business AS'!AF22)</f>
        <v>0</v>
      </c>
      <c r="AG22" s="47">
        <f>SUM('New Business AS'!AG22)</f>
        <v>0</v>
      </c>
      <c r="AH22" s="47">
        <f>SUM('New Business AS'!AH22)</f>
        <v>0</v>
      </c>
      <c r="AI22" s="47">
        <f>SUM('New Business AS'!AI22)</f>
        <v>0</v>
      </c>
      <c r="AJ22" s="47">
        <f>SUM('New Business AS'!AJ22)</f>
        <v>0</v>
      </c>
      <c r="AK22" s="47">
        <f>SUM('New Business AS'!AK22)</f>
        <v>0</v>
      </c>
      <c r="AL22" s="47">
        <f>SUM('New Business AS'!AL22)</f>
        <v>0</v>
      </c>
      <c r="AM22" s="47">
        <f>SUM('New Business AS'!AM22)</f>
        <v>0</v>
      </c>
      <c r="AN22" s="47">
        <f>SUM('New Business AS'!AN22)</f>
        <v>0</v>
      </c>
      <c r="AO22" s="47">
        <f>SUM('New Business AS'!AO22)</f>
        <v>0</v>
      </c>
      <c r="AP22" s="47">
        <f t="shared" si="7"/>
        <v>0</v>
      </c>
    </row>
    <row r="23" spans="2:42" x14ac:dyDescent="0.35">
      <c r="B23" s="8">
        <v>16</v>
      </c>
      <c r="C23" s="8" t="s">
        <v>5</v>
      </c>
      <c r="D23" s="8">
        <v>110021</v>
      </c>
      <c r="E23" s="8" t="s">
        <v>19</v>
      </c>
      <c r="F23" s="25">
        <v>0</v>
      </c>
      <c r="G23" s="25">
        <v>0</v>
      </c>
      <c r="H23" s="26">
        <f>SUM('New Business AS'!G23)</f>
        <v>0</v>
      </c>
      <c r="I23" s="26">
        <f>SUM('New Business AS'!H23)</f>
        <v>0</v>
      </c>
      <c r="J23" s="26">
        <f>SUM('New Business AS'!I23)</f>
        <v>0</v>
      </c>
      <c r="K23" s="26">
        <f>SUM('New Business AS'!J23)</f>
        <v>0</v>
      </c>
      <c r="L23" s="26">
        <f>SUM('New Business AS'!K23)</f>
        <v>0</v>
      </c>
      <c r="M23" s="26">
        <f>SUM('New Business AS'!L23)</f>
        <v>0</v>
      </c>
      <c r="N23" s="26">
        <f>SUM('New Business AS'!M23)</f>
        <v>0</v>
      </c>
      <c r="O23" s="26">
        <f>SUM('New Business AS'!N23)</f>
        <v>0</v>
      </c>
      <c r="P23" s="26">
        <f>SUM('New Business AS'!O23)</f>
        <v>0</v>
      </c>
      <c r="Q23" s="26">
        <f>SUM('New Business AS'!P23)</f>
        <v>0</v>
      </c>
      <c r="R23" s="26">
        <f>SUM('New Business AS'!Q23)</f>
        <v>0</v>
      </c>
      <c r="S23" s="26">
        <f>SUM('New Business AS'!R23)</f>
        <v>0</v>
      </c>
      <c r="T23" s="26"/>
      <c r="U23" s="26"/>
      <c r="V23" s="26"/>
      <c r="W23" s="26"/>
      <c r="X23" s="26">
        <f t="shared" si="6"/>
        <v>0</v>
      </c>
      <c r="Y23" s="9"/>
      <c r="Z23" s="47">
        <f>SUM('New Business AS'!Z23)</f>
        <v>0</v>
      </c>
      <c r="AA23" s="47">
        <f>SUM('New Business AS'!AA23)</f>
        <v>0</v>
      </c>
      <c r="AB23" s="47">
        <f>SUM('New Business AS'!AB23)</f>
        <v>0</v>
      </c>
      <c r="AC23" s="47">
        <f>SUM('New Business AS'!AC23)</f>
        <v>0</v>
      </c>
      <c r="AD23" s="47">
        <f>SUM('New Business AS'!AD23)</f>
        <v>0</v>
      </c>
      <c r="AE23" s="47">
        <f>SUM('New Business AS'!AE23)</f>
        <v>0</v>
      </c>
      <c r="AF23" s="47">
        <f>SUM('New Business AS'!AF23)</f>
        <v>0</v>
      </c>
      <c r="AG23" s="47">
        <f>SUM('New Business AS'!AG23)</f>
        <v>0</v>
      </c>
      <c r="AH23" s="47">
        <f>SUM('New Business AS'!AH23)</f>
        <v>0</v>
      </c>
      <c r="AI23" s="47">
        <f>SUM('New Business AS'!AI23)</f>
        <v>0</v>
      </c>
      <c r="AJ23" s="47">
        <f>SUM('New Business AS'!AJ23)</f>
        <v>0</v>
      </c>
      <c r="AK23" s="47">
        <f>SUM('New Business AS'!AK23)</f>
        <v>0</v>
      </c>
      <c r="AL23" s="47">
        <f>SUM('New Business AS'!AL23)</f>
        <v>0</v>
      </c>
      <c r="AM23" s="47">
        <f>SUM('New Business AS'!AM23)</f>
        <v>0</v>
      </c>
      <c r="AN23" s="47">
        <f>SUM('New Business AS'!AN23)</f>
        <v>0</v>
      </c>
      <c r="AO23" s="47">
        <f>SUM('New Business AS'!AO23)</f>
        <v>0</v>
      </c>
      <c r="AP23" s="47">
        <f t="shared" si="7"/>
        <v>0</v>
      </c>
    </row>
    <row r="24" spans="2:42" x14ac:dyDescent="0.35">
      <c r="B24" s="8">
        <v>17</v>
      </c>
      <c r="C24" s="8" t="s">
        <v>5</v>
      </c>
      <c r="D24" s="8">
        <v>110023</v>
      </c>
      <c r="E24" s="8" t="s">
        <v>191</v>
      </c>
      <c r="F24" s="25">
        <v>0</v>
      </c>
      <c r="G24" s="25">
        <v>0</v>
      </c>
      <c r="H24" s="26">
        <f>SUM('New Business AS'!G24)</f>
        <v>0</v>
      </c>
      <c r="I24" s="26">
        <f>SUM('New Business AS'!H24)</f>
        <v>0</v>
      </c>
      <c r="J24" s="26">
        <f>SUM('New Business AS'!I24)</f>
        <v>0</v>
      </c>
      <c r="K24" s="26">
        <f>SUM('New Business AS'!J24)</f>
        <v>0</v>
      </c>
      <c r="L24" s="26">
        <f>SUM('New Business AS'!K24)</f>
        <v>0</v>
      </c>
      <c r="M24" s="26">
        <f>SUM('New Business AS'!L24)</f>
        <v>0</v>
      </c>
      <c r="N24" s="26">
        <f>SUM('New Business AS'!M24)</f>
        <v>0</v>
      </c>
      <c r="O24" s="26">
        <f>SUM('New Business AS'!N24)</f>
        <v>0</v>
      </c>
      <c r="P24" s="26">
        <f>SUM('New Business AS'!O24)</f>
        <v>0</v>
      </c>
      <c r="Q24" s="26">
        <f>SUM('New Business AS'!P24)</f>
        <v>0</v>
      </c>
      <c r="R24" s="26">
        <f>SUM('New Business AS'!Q24)</f>
        <v>0</v>
      </c>
      <c r="S24" s="26">
        <f>SUM('New Business AS'!R24)</f>
        <v>0</v>
      </c>
      <c r="T24" s="26"/>
      <c r="U24" s="26"/>
      <c r="V24" s="26"/>
      <c r="W24" s="26"/>
      <c r="X24" s="26">
        <f t="shared" si="6"/>
        <v>0</v>
      </c>
      <c r="Y24" s="9"/>
      <c r="Z24" s="47">
        <f>SUM('New Business AS'!Z24)</f>
        <v>0</v>
      </c>
      <c r="AA24" s="47">
        <f>SUM('New Business AS'!AA24)</f>
        <v>0</v>
      </c>
      <c r="AB24" s="47">
        <f>SUM('New Business AS'!AB24)</f>
        <v>0</v>
      </c>
      <c r="AC24" s="47">
        <f>SUM('New Business AS'!AC24)</f>
        <v>0</v>
      </c>
      <c r="AD24" s="47">
        <f>SUM('New Business AS'!AD24)</f>
        <v>0</v>
      </c>
      <c r="AE24" s="47">
        <f>SUM('New Business AS'!AE24)</f>
        <v>0</v>
      </c>
      <c r="AF24" s="47">
        <f>SUM('New Business AS'!AF24)</f>
        <v>0</v>
      </c>
      <c r="AG24" s="47">
        <f>SUM('New Business AS'!AG24)</f>
        <v>0</v>
      </c>
      <c r="AH24" s="47">
        <f>SUM('New Business AS'!AH24)</f>
        <v>0</v>
      </c>
      <c r="AI24" s="47">
        <f>SUM('New Business AS'!AI24)</f>
        <v>0</v>
      </c>
      <c r="AJ24" s="47">
        <f>SUM('New Business AS'!AJ24)</f>
        <v>0</v>
      </c>
      <c r="AK24" s="47">
        <f>SUM('New Business AS'!AK24)</f>
        <v>0</v>
      </c>
      <c r="AL24" s="47">
        <f>SUM('New Business AS'!AL24)</f>
        <v>0</v>
      </c>
      <c r="AM24" s="47">
        <f>SUM('New Business AS'!AM24)</f>
        <v>0</v>
      </c>
      <c r="AN24" s="47">
        <f>SUM('New Business AS'!AN24)</f>
        <v>0</v>
      </c>
      <c r="AO24" s="47">
        <f>SUM('New Business AS'!AO24)</f>
        <v>0</v>
      </c>
      <c r="AP24" s="47">
        <f t="shared" si="7"/>
        <v>0</v>
      </c>
    </row>
    <row r="25" spans="2:42" x14ac:dyDescent="0.35">
      <c r="B25" s="8">
        <v>18</v>
      </c>
      <c r="C25" s="8" t="s">
        <v>46</v>
      </c>
      <c r="D25" s="8">
        <v>110024</v>
      </c>
      <c r="E25" s="8" t="s">
        <v>196</v>
      </c>
      <c r="F25" s="25">
        <v>0</v>
      </c>
      <c r="G25" s="25">
        <v>0</v>
      </c>
      <c r="H25" s="26">
        <f>SUM('New Business AS'!G25)</f>
        <v>0</v>
      </c>
      <c r="I25" s="26">
        <f>SUM('New Business AS'!H25)</f>
        <v>0</v>
      </c>
      <c r="J25" s="26">
        <f>SUM('New Business AS'!I25)</f>
        <v>0</v>
      </c>
      <c r="K25" s="26">
        <f>SUM('New Business AS'!J25)</f>
        <v>0</v>
      </c>
      <c r="L25" s="26">
        <f>SUM('New Business AS'!K25)</f>
        <v>0</v>
      </c>
      <c r="M25" s="26">
        <f>SUM('New Business AS'!L25)</f>
        <v>0</v>
      </c>
      <c r="N25" s="26">
        <f>SUM('New Business AS'!M25)</f>
        <v>0</v>
      </c>
      <c r="O25" s="26">
        <f>SUM('New Business AS'!N25)</f>
        <v>0</v>
      </c>
      <c r="P25" s="26">
        <f>SUM('New Business AS'!O25)</f>
        <v>0</v>
      </c>
      <c r="Q25" s="26">
        <f>SUM('New Business AS'!P25)</f>
        <v>0</v>
      </c>
      <c r="R25" s="26">
        <f>SUM('New Business AS'!Q25)</f>
        <v>0</v>
      </c>
      <c r="S25" s="26">
        <f>SUM('New Business AS'!R25)</f>
        <v>0</v>
      </c>
      <c r="T25" s="26"/>
      <c r="U25" s="26"/>
      <c r="V25" s="26"/>
      <c r="W25" s="26"/>
      <c r="X25" s="26">
        <f t="shared" si="6"/>
        <v>0</v>
      </c>
      <c r="Y25" s="9"/>
      <c r="Z25" s="47">
        <f>SUM('New Business AS'!Z25)</f>
        <v>0</v>
      </c>
      <c r="AA25" s="47">
        <f>SUM('New Business AS'!AA25)</f>
        <v>0</v>
      </c>
      <c r="AB25" s="47">
        <f>SUM('New Business AS'!AB25)</f>
        <v>0</v>
      </c>
      <c r="AC25" s="47">
        <f>SUM('New Business AS'!AC25)</f>
        <v>0</v>
      </c>
      <c r="AD25" s="47">
        <f>SUM('New Business AS'!AD25)</f>
        <v>0</v>
      </c>
      <c r="AE25" s="47">
        <f>SUM('New Business AS'!AE25)</f>
        <v>0</v>
      </c>
      <c r="AF25" s="47">
        <f>SUM('New Business AS'!AF25)</f>
        <v>0</v>
      </c>
      <c r="AG25" s="47">
        <f>SUM('New Business AS'!AG25)</f>
        <v>0</v>
      </c>
      <c r="AH25" s="47">
        <f>SUM('New Business AS'!AH25)</f>
        <v>0</v>
      </c>
      <c r="AI25" s="47">
        <f>SUM('New Business AS'!AI25)</f>
        <v>0</v>
      </c>
      <c r="AJ25" s="47">
        <f>SUM('New Business AS'!AJ25)</f>
        <v>0</v>
      </c>
      <c r="AK25" s="47">
        <f>SUM('New Business AS'!AK25)</f>
        <v>0</v>
      </c>
      <c r="AL25" s="47">
        <f>SUM('New Business AS'!AL25)</f>
        <v>0</v>
      </c>
      <c r="AM25" s="47">
        <f>SUM('New Business AS'!AM25)</f>
        <v>0</v>
      </c>
      <c r="AN25" s="47">
        <f>SUM('New Business AS'!AN25)</f>
        <v>0</v>
      </c>
      <c r="AO25" s="47">
        <f>SUM('New Business AS'!AO25)</f>
        <v>0</v>
      </c>
      <c r="AP25" s="47">
        <f t="shared" si="7"/>
        <v>0</v>
      </c>
    </row>
    <row r="26" spans="2:42" x14ac:dyDescent="0.35">
      <c r="B26" s="8">
        <v>19</v>
      </c>
      <c r="C26" s="8" t="s">
        <v>5</v>
      </c>
      <c r="D26" s="8">
        <v>110025</v>
      </c>
      <c r="E26" s="8" t="s">
        <v>197</v>
      </c>
      <c r="F26" s="25">
        <v>0</v>
      </c>
      <c r="G26" s="25">
        <v>0</v>
      </c>
      <c r="H26" s="26">
        <f>SUM('New Business AS'!G26)</f>
        <v>0</v>
      </c>
      <c r="I26" s="26">
        <f>SUM('New Business AS'!H26)</f>
        <v>0</v>
      </c>
      <c r="J26" s="26">
        <f>SUM('New Business AS'!I26)</f>
        <v>0</v>
      </c>
      <c r="K26" s="26">
        <f>SUM('New Business AS'!J26)</f>
        <v>0</v>
      </c>
      <c r="L26" s="26">
        <f>SUM('New Business AS'!K26)</f>
        <v>0</v>
      </c>
      <c r="M26" s="26">
        <f>SUM('New Business AS'!L26)</f>
        <v>0</v>
      </c>
      <c r="N26" s="26">
        <f>SUM('New Business AS'!M26)</f>
        <v>0</v>
      </c>
      <c r="O26" s="26">
        <f>SUM('New Business AS'!N26)</f>
        <v>0</v>
      </c>
      <c r="P26" s="26">
        <f>SUM('New Business AS'!O26)</f>
        <v>0</v>
      </c>
      <c r="Q26" s="26">
        <f>SUM('New Business AS'!P26)</f>
        <v>0</v>
      </c>
      <c r="R26" s="26">
        <f>SUM('New Business AS'!Q26)</f>
        <v>0</v>
      </c>
      <c r="S26" s="26">
        <f>SUM('New Business AS'!R26)</f>
        <v>0</v>
      </c>
      <c r="T26" s="26"/>
      <c r="U26" s="26"/>
      <c r="V26" s="26"/>
      <c r="W26" s="26"/>
      <c r="X26" s="26">
        <f t="shared" si="6"/>
        <v>0</v>
      </c>
      <c r="Y26" s="9"/>
      <c r="Z26" s="47">
        <f>SUM('New Business AS'!Z26)</f>
        <v>0</v>
      </c>
      <c r="AA26" s="47">
        <f>SUM('New Business AS'!AA26)</f>
        <v>0</v>
      </c>
      <c r="AB26" s="47">
        <f>SUM('New Business AS'!AB26)</f>
        <v>0</v>
      </c>
      <c r="AC26" s="47">
        <f>SUM('New Business AS'!AC26)</f>
        <v>0</v>
      </c>
      <c r="AD26" s="47">
        <f>SUM('New Business AS'!AD26)</f>
        <v>0</v>
      </c>
      <c r="AE26" s="47">
        <f>SUM('New Business AS'!AE26)</f>
        <v>0</v>
      </c>
      <c r="AF26" s="47">
        <f>SUM('New Business AS'!AF26)</f>
        <v>0</v>
      </c>
      <c r="AG26" s="47">
        <f>SUM('New Business AS'!AG26)</f>
        <v>0</v>
      </c>
      <c r="AH26" s="47">
        <f>SUM('New Business AS'!AH26)</f>
        <v>0</v>
      </c>
      <c r="AI26" s="47">
        <f>SUM('New Business AS'!AI26)</f>
        <v>0</v>
      </c>
      <c r="AJ26" s="47">
        <f>SUM('New Business AS'!AJ26)</f>
        <v>0</v>
      </c>
      <c r="AK26" s="47">
        <f>SUM('New Business AS'!AK26)</f>
        <v>0</v>
      </c>
      <c r="AL26" s="47">
        <f>SUM('New Business AS'!AL26)</f>
        <v>0</v>
      </c>
      <c r="AM26" s="47">
        <f>SUM('New Business AS'!AM26)</f>
        <v>0</v>
      </c>
      <c r="AN26" s="47">
        <f>SUM('New Business AS'!AN26)</f>
        <v>0</v>
      </c>
      <c r="AO26" s="47">
        <f>SUM('New Business AS'!AO26)</f>
        <v>0</v>
      </c>
      <c r="AP26" s="47">
        <f t="shared" si="7"/>
        <v>0</v>
      </c>
    </row>
    <row r="27" spans="2:42" x14ac:dyDescent="0.35">
      <c r="B27" s="8">
        <v>20</v>
      </c>
      <c r="C27" s="8" t="s">
        <v>5</v>
      </c>
      <c r="D27" s="8">
        <v>120002</v>
      </c>
      <c r="E27" s="8" t="s">
        <v>20</v>
      </c>
      <c r="F27" s="25">
        <v>0</v>
      </c>
      <c r="G27" s="25">
        <v>0</v>
      </c>
      <c r="H27" s="26">
        <f>SUM('New Business AS'!G27)</f>
        <v>0</v>
      </c>
      <c r="I27" s="26">
        <f>SUM('New Business AS'!H27)</f>
        <v>0</v>
      </c>
      <c r="J27" s="26">
        <f>SUM('New Business AS'!I27)</f>
        <v>0</v>
      </c>
      <c r="K27" s="26">
        <f>SUM('New Business AS'!J27)</f>
        <v>0</v>
      </c>
      <c r="L27" s="26">
        <f>SUM('New Business AS'!K27)</f>
        <v>0</v>
      </c>
      <c r="M27" s="26">
        <f>SUM('New Business AS'!L27)</f>
        <v>0</v>
      </c>
      <c r="N27" s="26">
        <f>SUM('New Business AS'!M27)</f>
        <v>0</v>
      </c>
      <c r="O27" s="26">
        <f>SUM('New Business AS'!N27)</f>
        <v>0</v>
      </c>
      <c r="P27" s="26">
        <f>SUM('New Business AS'!O27)</f>
        <v>0</v>
      </c>
      <c r="Q27" s="26">
        <f>SUM('New Business AS'!P27)</f>
        <v>0</v>
      </c>
      <c r="R27" s="26">
        <f>SUM('New Business AS'!Q27)</f>
        <v>0</v>
      </c>
      <c r="S27" s="26">
        <f>SUM('New Business AS'!R27)</f>
        <v>0</v>
      </c>
      <c r="T27" s="26"/>
      <c r="U27" s="26"/>
      <c r="V27" s="26"/>
      <c r="W27" s="26"/>
      <c r="X27" s="26">
        <f t="shared" si="6"/>
        <v>0</v>
      </c>
      <c r="Y27" s="9"/>
      <c r="Z27" s="47">
        <f>SUM('New Business AS'!Z27)</f>
        <v>0</v>
      </c>
      <c r="AA27" s="47">
        <f>SUM('New Business AS'!AA27)</f>
        <v>0</v>
      </c>
      <c r="AB27" s="47">
        <f>SUM('New Business AS'!AB27)</f>
        <v>0</v>
      </c>
      <c r="AC27" s="47">
        <f>SUM('New Business AS'!AC27)</f>
        <v>0</v>
      </c>
      <c r="AD27" s="47">
        <f>SUM('New Business AS'!AD27)</f>
        <v>0</v>
      </c>
      <c r="AE27" s="47">
        <f>SUM('New Business AS'!AE27)</f>
        <v>0</v>
      </c>
      <c r="AF27" s="47">
        <f>SUM('New Business AS'!AF27)</f>
        <v>0</v>
      </c>
      <c r="AG27" s="47">
        <f>SUM('New Business AS'!AG27)</f>
        <v>0</v>
      </c>
      <c r="AH27" s="47">
        <f>SUM('New Business AS'!AH27)</f>
        <v>0</v>
      </c>
      <c r="AI27" s="47">
        <f>SUM('New Business AS'!AI27)</f>
        <v>0</v>
      </c>
      <c r="AJ27" s="47">
        <f>SUM('New Business AS'!AJ27)</f>
        <v>0</v>
      </c>
      <c r="AK27" s="47">
        <f>SUM('New Business AS'!AK27)</f>
        <v>0</v>
      </c>
      <c r="AL27" s="47">
        <f>SUM('New Business AS'!AL27)</f>
        <v>0</v>
      </c>
      <c r="AM27" s="47">
        <f>SUM('New Business AS'!AM27)</f>
        <v>0</v>
      </c>
      <c r="AN27" s="47">
        <f>SUM('New Business AS'!AN27)</f>
        <v>0</v>
      </c>
      <c r="AO27" s="47">
        <f>SUM('New Business AS'!AO27)</f>
        <v>0</v>
      </c>
      <c r="AP27" s="47">
        <f t="shared" si="7"/>
        <v>0</v>
      </c>
    </row>
    <row r="28" spans="2:42" x14ac:dyDescent="0.35">
      <c r="B28" s="8">
        <v>21</v>
      </c>
      <c r="C28" s="8" t="s">
        <v>5</v>
      </c>
      <c r="D28" s="8">
        <v>120003</v>
      </c>
      <c r="E28" s="8" t="s">
        <v>21</v>
      </c>
      <c r="F28" s="25">
        <v>0</v>
      </c>
      <c r="G28" s="25">
        <v>0</v>
      </c>
      <c r="H28" s="26">
        <f>SUM('New Business AS'!G28)</f>
        <v>0</v>
      </c>
      <c r="I28" s="26">
        <f>SUM('New Business AS'!H28)</f>
        <v>0</v>
      </c>
      <c r="J28" s="26">
        <f>SUM('New Business AS'!I28)</f>
        <v>0</v>
      </c>
      <c r="K28" s="26">
        <f>SUM('New Business AS'!J28)</f>
        <v>0</v>
      </c>
      <c r="L28" s="26">
        <f>SUM('New Business AS'!K28)</f>
        <v>0</v>
      </c>
      <c r="M28" s="26">
        <f>SUM('New Business AS'!L28)</f>
        <v>0</v>
      </c>
      <c r="N28" s="26">
        <f>SUM('New Business AS'!M28)</f>
        <v>0</v>
      </c>
      <c r="O28" s="26">
        <f>SUM('New Business AS'!N28)</f>
        <v>0</v>
      </c>
      <c r="P28" s="26">
        <f>SUM('New Business AS'!O28)</f>
        <v>0</v>
      </c>
      <c r="Q28" s="26">
        <f>SUM('New Business AS'!P28)</f>
        <v>0</v>
      </c>
      <c r="R28" s="26">
        <f>SUM('New Business AS'!Q28)</f>
        <v>0</v>
      </c>
      <c r="S28" s="26">
        <f>SUM('New Business AS'!R28)</f>
        <v>0</v>
      </c>
      <c r="T28" s="26"/>
      <c r="U28" s="26"/>
      <c r="V28" s="26"/>
      <c r="W28" s="26"/>
      <c r="X28" s="26">
        <f t="shared" si="6"/>
        <v>0</v>
      </c>
      <c r="Y28" s="9"/>
      <c r="Z28" s="47">
        <f>SUM('New Business AS'!Z28)</f>
        <v>0</v>
      </c>
      <c r="AA28" s="47">
        <f>SUM('New Business AS'!AA28)</f>
        <v>0</v>
      </c>
      <c r="AB28" s="47">
        <f>SUM('New Business AS'!AB28)</f>
        <v>0</v>
      </c>
      <c r="AC28" s="47">
        <f>SUM('New Business AS'!AC28)</f>
        <v>0</v>
      </c>
      <c r="AD28" s="47">
        <f>SUM('New Business AS'!AD28)</f>
        <v>0</v>
      </c>
      <c r="AE28" s="47">
        <f>SUM('New Business AS'!AE28)</f>
        <v>0</v>
      </c>
      <c r="AF28" s="47">
        <f>SUM('New Business AS'!AF28)</f>
        <v>0</v>
      </c>
      <c r="AG28" s="47">
        <f>SUM('New Business AS'!AG28)</f>
        <v>0</v>
      </c>
      <c r="AH28" s="47">
        <f>SUM('New Business AS'!AH28)</f>
        <v>0</v>
      </c>
      <c r="AI28" s="47">
        <f>SUM('New Business AS'!AI28)</f>
        <v>0</v>
      </c>
      <c r="AJ28" s="47">
        <f>SUM('New Business AS'!AJ28)</f>
        <v>0</v>
      </c>
      <c r="AK28" s="47">
        <f>SUM('New Business AS'!AK28)</f>
        <v>0</v>
      </c>
      <c r="AL28" s="47">
        <f>SUM('New Business AS'!AL28)</f>
        <v>0</v>
      </c>
      <c r="AM28" s="47">
        <f>SUM('New Business AS'!AM28)</f>
        <v>0</v>
      </c>
      <c r="AN28" s="47">
        <f>SUM('New Business AS'!AN28)</f>
        <v>0</v>
      </c>
      <c r="AO28" s="47">
        <f>SUM('New Business AS'!AO28)</f>
        <v>0</v>
      </c>
      <c r="AP28" s="47">
        <f t="shared" si="7"/>
        <v>0</v>
      </c>
    </row>
    <row r="29" spans="2:42" x14ac:dyDescent="0.35">
      <c r="B29" s="8">
        <v>22</v>
      </c>
      <c r="C29" s="8" t="s">
        <v>5</v>
      </c>
      <c r="D29" s="8">
        <v>120006</v>
      </c>
      <c r="E29" s="8" t="s">
        <v>22</v>
      </c>
      <c r="F29" s="25">
        <v>0</v>
      </c>
      <c r="G29" s="25">
        <v>0</v>
      </c>
      <c r="H29" s="26">
        <f>SUM('New Business AS'!G29)</f>
        <v>0</v>
      </c>
      <c r="I29" s="26">
        <f>SUM('New Business AS'!H29)</f>
        <v>0</v>
      </c>
      <c r="J29" s="26">
        <f>SUM('New Business AS'!I29)</f>
        <v>0</v>
      </c>
      <c r="K29" s="26">
        <f>SUM('New Business AS'!J29)</f>
        <v>0</v>
      </c>
      <c r="L29" s="26">
        <f>SUM('New Business AS'!K29)</f>
        <v>0</v>
      </c>
      <c r="M29" s="26">
        <f>SUM('New Business AS'!L29)</f>
        <v>0</v>
      </c>
      <c r="N29" s="26">
        <f>SUM('New Business AS'!M29)</f>
        <v>0</v>
      </c>
      <c r="O29" s="26">
        <f>SUM('New Business AS'!N29)</f>
        <v>0</v>
      </c>
      <c r="P29" s="26">
        <f>SUM('New Business AS'!O29)</f>
        <v>0</v>
      </c>
      <c r="Q29" s="26">
        <f>SUM('New Business AS'!P29)</f>
        <v>0</v>
      </c>
      <c r="R29" s="26">
        <f>SUM('New Business AS'!Q29)</f>
        <v>0</v>
      </c>
      <c r="S29" s="26">
        <f>SUM('New Business AS'!R29)</f>
        <v>0</v>
      </c>
      <c r="T29" s="26"/>
      <c r="U29" s="26"/>
      <c r="V29" s="26"/>
      <c r="W29" s="26"/>
      <c r="X29" s="26">
        <f t="shared" si="6"/>
        <v>0</v>
      </c>
      <c r="Y29" s="9"/>
      <c r="Z29" s="47">
        <f>SUM('New Business AS'!Z29)</f>
        <v>0</v>
      </c>
      <c r="AA29" s="47">
        <f>SUM('New Business AS'!AA29)</f>
        <v>0</v>
      </c>
      <c r="AB29" s="47">
        <f>SUM('New Business AS'!AB29)</f>
        <v>0</v>
      </c>
      <c r="AC29" s="47">
        <f>SUM('New Business AS'!AC29)</f>
        <v>0</v>
      </c>
      <c r="AD29" s="47">
        <f>SUM('New Business AS'!AD29)</f>
        <v>0</v>
      </c>
      <c r="AE29" s="47">
        <f>SUM('New Business AS'!AE29)</f>
        <v>0</v>
      </c>
      <c r="AF29" s="47">
        <f>SUM('New Business AS'!AF29)</f>
        <v>0</v>
      </c>
      <c r="AG29" s="47">
        <f>SUM('New Business AS'!AG29)</f>
        <v>0</v>
      </c>
      <c r="AH29" s="47">
        <f>SUM('New Business AS'!AH29)</f>
        <v>0</v>
      </c>
      <c r="AI29" s="47">
        <f>SUM('New Business AS'!AI29)</f>
        <v>0</v>
      </c>
      <c r="AJ29" s="47">
        <f>SUM('New Business AS'!AJ29)</f>
        <v>0</v>
      </c>
      <c r="AK29" s="47">
        <f>SUM('New Business AS'!AK29)</f>
        <v>0</v>
      </c>
      <c r="AL29" s="47">
        <f>SUM('New Business AS'!AL29)</f>
        <v>0</v>
      </c>
      <c r="AM29" s="47">
        <f>SUM('New Business AS'!AM29)</f>
        <v>0</v>
      </c>
      <c r="AN29" s="47">
        <f>SUM('New Business AS'!AN29)</f>
        <v>0</v>
      </c>
      <c r="AO29" s="47">
        <f>SUM('New Business AS'!AO29)</f>
        <v>0</v>
      </c>
      <c r="AP29" s="47">
        <f t="shared" si="7"/>
        <v>0</v>
      </c>
    </row>
    <row r="30" spans="2:42" x14ac:dyDescent="0.35">
      <c r="B30" s="8">
        <v>23</v>
      </c>
      <c r="C30" s="8" t="s">
        <v>5</v>
      </c>
      <c r="D30" s="8">
        <v>120007</v>
      </c>
      <c r="E30" s="8" t="s">
        <v>23</v>
      </c>
      <c r="F30" s="25">
        <v>0</v>
      </c>
      <c r="G30" s="25">
        <v>0</v>
      </c>
      <c r="H30" s="26">
        <f>SUM('New Business AS'!G30)</f>
        <v>0</v>
      </c>
      <c r="I30" s="26">
        <f>SUM('New Business AS'!H30)</f>
        <v>0</v>
      </c>
      <c r="J30" s="26">
        <f>SUM('New Business AS'!I30)</f>
        <v>0</v>
      </c>
      <c r="K30" s="26">
        <f>SUM('New Business AS'!J30)</f>
        <v>0</v>
      </c>
      <c r="L30" s="26">
        <f>SUM('New Business AS'!K30)</f>
        <v>0</v>
      </c>
      <c r="M30" s="26">
        <f>SUM('New Business AS'!L30)</f>
        <v>0</v>
      </c>
      <c r="N30" s="26">
        <f>SUM('New Business AS'!M30)</f>
        <v>0</v>
      </c>
      <c r="O30" s="26">
        <f>SUM('New Business AS'!N30)</f>
        <v>0</v>
      </c>
      <c r="P30" s="26">
        <f>SUM('New Business AS'!O30)</f>
        <v>0</v>
      </c>
      <c r="Q30" s="26">
        <f>SUM('New Business AS'!P30)</f>
        <v>0</v>
      </c>
      <c r="R30" s="26">
        <f>SUM('New Business AS'!Q30)</f>
        <v>0</v>
      </c>
      <c r="S30" s="26">
        <f>SUM('New Business AS'!R30)</f>
        <v>0</v>
      </c>
      <c r="T30" s="26"/>
      <c r="U30" s="26"/>
      <c r="V30" s="26"/>
      <c r="W30" s="26"/>
      <c r="X30" s="26">
        <f t="shared" si="6"/>
        <v>0</v>
      </c>
      <c r="Y30" s="9"/>
      <c r="Z30" s="47">
        <f>SUM('New Business AS'!Z30)</f>
        <v>0</v>
      </c>
      <c r="AA30" s="47">
        <f>SUM('New Business AS'!AA30)</f>
        <v>0</v>
      </c>
      <c r="AB30" s="47">
        <f>SUM('New Business AS'!AB30)</f>
        <v>0</v>
      </c>
      <c r="AC30" s="47">
        <f>SUM('New Business AS'!AC30)</f>
        <v>0</v>
      </c>
      <c r="AD30" s="47">
        <f>SUM('New Business AS'!AD30)</f>
        <v>0</v>
      </c>
      <c r="AE30" s="47">
        <f>SUM('New Business AS'!AE30)</f>
        <v>0</v>
      </c>
      <c r="AF30" s="47">
        <f>SUM('New Business AS'!AF30)</f>
        <v>0</v>
      </c>
      <c r="AG30" s="47">
        <f>SUM('New Business AS'!AG30)</f>
        <v>0</v>
      </c>
      <c r="AH30" s="47">
        <f>SUM('New Business AS'!AH30)</f>
        <v>0</v>
      </c>
      <c r="AI30" s="47">
        <f>SUM('New Business AS'!AI30)</f>
        <v>0</v>
      </c>
      <c r="AJ30" s="47">
        <f>SUM('New Business AS'!AJ30)</f>
        <v>0</v>
      </c>
      <c r="AK30" s="47">
        <f>SUM('New Business AS'!AK30)</f>
        <v>0</v>
      </c>
      <c r="AL30" s="47">
        <f>SUM('New Business AS'!AL30)</f>
        <v>0</v>
      </c>
      <c r="AM30" s="47">
        <f>SUM('New Business AS'!AM30)</f>
        <v>0</v>
      </c>
      <c r="AN30" s="47">
        <f>SUM('New Business AS'!AN30)</f>
        <v>0</v>
      </c>
      <c r="AO30" s="47">
        <f>SUM('New Business AS'!AO30)</f>
        <v>0</v>
      </c>
      <c r="AP30" s="47">
        <f t="shared" si="7"/>
        <v>0</v>
      </c>
    </row>
    <row r="31" spans="2:42" x14ac:dyDescent="0.35">
      <c r="B31" s="8">
        <v>24</v>
      </c>
      <c r="C31" s="8" t="s">
        <v>5</v>
      </c>
      <c r="D31" s="8">
        <v>120008</v>
      </c>
      <c r="E31" s="8" t="s">
        <v>24</v>
      </c>
      <c r="F31" s="25">
        <v>0</v>
      </c>
      <c r="G31" s="25">
        <v>0</v>
      </c>
      <c r="H31" s="26">
        <f>SUM('New Business AS'!G31)</f>
        <v>0</v>
      </c>
      <c r="I31" s="26">
        <f>SUM('New Business AS'!H31)</f>
        <v>0</v>
      </c>
      <c r="J31" s="26">
        <f>SUM('New Business AS'!I31)</f>
        <v>0</v>
      </c>
      <c r="K31" s="26">
        <f>SUM('New Business AS'!J31)</f>
        <v>0</v>
      </c>
      <c r="L31" s="26">
        <f>SUM('New Business AS'!K31)</f>
        <v>0</v>
      </c>
      <c r="M31" s="26">
        <f>SUM('New Business AS'!L31)</f>
        <v>0</v>
      </c>
      <c r="N31" s="26">
        <f>SUM('New Business AS'!M31)</f>
        <v>0</v>
      </c>
      <c r="O31" s="26">
        <f>SUM('New Business AS'!N31)</f>
        <v>0</v>
      </c>
      <c r="P31" s="26">
        <f>SUM('New Business AS'!O31)</f>
        <v>0</v>
      </c>
      <c r="Q31" s="26">
        <f>SUM('New Business AS'!P31)</f>
        <v>0</v>
      </c>
      <c r="R31" s="26">
        <f>SUM('New Business AS'!Q31)</f>
        <v>0</v>
      </c>
      <c r="S31" s="26">
        <f>SUM('New Business AS'!R31)</f>
        <v>0</v>
      </c>
      <c r="T31" s="26"/>
      <c r="U31" s="26"/>
      <c r="V31" s="26"/>
      <c r="W31" s="26"/>
      <c r="X31" s="26">
        <f t="shared" si="6"/>
        <v>0</v>
      </c>
      <c r="Y31" s="9"/>
      <c r="Z31" s="47">
        <f>SUM('New Business AS'!Z31)</f>
        <v>0</v>
      </c>
      <c r="AA31" s="47">
        <f>SUM('New Business AS'!AA31)</f>
        <v>0</v>
      </c>
      <c r="AB31" s="47">
        <f>SUM('New Business AS'!AB31)</f>
        <v>0</v>
      </c>
      <c r="AC31" s="47">
        <f>SUM('New Business AS'!AC31)</f>
        <v>0</v>
      </c>
      <c r="AD31" s="47">
        <f>SUM('New Business AS'!AD31)</f>
        <v>0</v>
      </c>
      <c r="AE31" s="47">
        <f>SUM('New Business AS'!AE31)</f>
        <v>0</v>
      </c>
      <c r="AF31" s="47">
        <f>SUM('New Business AS'!AF31)</f>
        <v>0</v>
      </c>
      <c r="AG31" s="47">
        <f>SUM('New Business AS'!AG31)</f>
        <v>0</v>
      </c>
      <c r="AH31" s="47">
        <f>SUM('New Business AS'!AH31)</f>
        <v>0</v>
      </c>
      <c r="AI31" s="47">
        <f>SUM('New Business AS'!AI31)</f>
        <v>0</v>
      </c>
      <c r="AJ31" s="47">
        <f>SUM('New Business AS'!AJ31)</f>
        <v>0</v>
      </c>
      <c r="AK31" s="47">
        <f>SUM('New Business AS'!AK31)</f>
        <v>0</v>
      </c>
      <c r="AL31" s="47">
        <f>SUM('New Business AS'!AL31)</f>
        <v>0</v>
      </c>
      <c r="AM31" s="47">
        <f>SUM('New Business AS'!AM31)</f>
        <v>0</v>
      </c>
      <c r="AN31" s="47">
        <f>SUM('New Business AS'!AN31)</f>
        <v>0</v>
      </c>
      <c r="AO31" s="47">
        <f>SUM('New Business AS'!AO31)</f>
        <v>0</v>
      </c>
      <c r="AP31" s="47">
        <f t="shared" si="7"/>
        <v>0</v>
      </c>
    </row>
    <row r="32" spans="2:42" x14ac:dyDescent="0.35">
      <c r="B32" s="8">
        <v>25</v>
      </c>
      <c r="C32" s="8" t="s">
        <v>5</v>
      </c>
      <c r="D32" s="8">
        <v>120009</v>
      </c>
      <c r="E32" s="8" t="s">
        <v>25</v>
      </c>
      <c r="F32" s="25">
        <v>0</v>
      </c>
      <c r="G32" s="25">
        <v>0</v>
      </c>
      <c r="H32" s="26">
        <f>SUM('New Business AS'!G32)</f>
        <v>0</v>
      </c>
      <c r="I32" s="26">
        <f>SUM('New Business AS'!H32)</f>
        <v>0</v>
      </c>
      <c r="J32" s="26">
        <f>SUM('New Business AS'!I32)</f>
        <v>0</v>
      </c>
      <c r="K32" s="26">
        <f>SUM('New Business AS'!J32)</f>
        <v>0</v>
      </c>
      <c r="L32" s="26">
        <f>SUM('New Business AS'!K32)</f>
        <v>0</v>
      </c>
      <c r="M32" s="26">
        <f>SUM('New Business AS'!L32)</f>
        <v>0</v>
      </c>
      <c r="N32" s="26">
        <f>SUM('New Business AS'!M32)</f>
        <v>0</v>
      </c>
      <c r="O32" s="26">
        <f>SUM('New Business AS'!N32)</f>
        <v>0</v>
      </c>
      <c r="P32" s="26">
        <f>SUM('New Business AS'!O32)</f>
        <v>0</v>
      </c>
      <c r="Q32" s="26">
        <f>SUM('New Business AS'!P32)</f>
        <v>0</v>
      </c>
      <c r="R32" s="26">
        <f>SUM('New Business AS'!Q32)</f>
        <v>0</v>
      </c>
      <c r="S32" s="26">
        <f>SUM('New Business AS'!R32)</f>
        <v>0</v>
      </c>
      <c r="T32" s="26"/>
      <c r="U32" s="26"/>
      <c r="V32" s="26"/>
      <c r="W32" s="26"/>
      <c r="X32" s="26">
        <f t="shared" si="6"/>
        <v>0</v>
      </c>
      <c r="Y32" s="9"/>
      <c r="Z32" s="47">
        <f>SUM('New Business AS'!Z32)</f>
        <v>0</v>
      </c>
      <c r="AA32" s="47">
        <f>SUM('New Business AS'!AA32)</f>
        <v>0</v>
      </c>
      <c r="AB32" s="47">
        <f>SUM('New Business AS'!AB32)</f>
        <v>0</v>
      </c>
      <c r="AC32" s="47">
        <f>SUM('New Business AS'!AC32)</f>
        <v>0</v>
      </c>
      <c r="AD32" s="47">
        <f>SUM('New Business AS'!AD32)</f>
        <v>0</v>
      </c>
      <c r="AE32" s="47">
        <f>SUM('New Business AS'!AE32)</f>
        <v>0</v>
      </c>
      <c r="AF32" s="47">
        <f>SUM('New Business AS'!AF32)</f>
        <v>0</v>
      </c>
      <c r="AG32" s="47">
        <f>SUM('New Business AS'!AG32)</f>
        <v>0</v>
      </c>
      <c r="AH32" s="47">
        <f>SUM('New Business AS'!AH32)</f>
        <v>0</v>
      </c>
      <c r="AI32" s="47">
        <f>SUM('New Business AS'!AI32)</f>
        <v>0</v>
      </c>
      <c r="AJ32" s="47">
        <f>SUM('New Business AS'!AJ32)</f>
        <v>0</v>
      </c>
      <c r="AK32" s="47">
        <f>SUM('New Business AS'!AK32)</f>
        <v>0</v>
      </c>
      <c r="AL32" s="47">
        <f>SUM('New Business AS'!AL32)</f>
        <v>0</v>
      </c>
      <c r="AM32" s="47">
        <f>SUM('New Business AS'!AM32)</f>
        <v>0</v>
      </c>
      <c r="AN32" s="47">
        <f>SUM('New Business AS'!AN32)</f>
        <v>0</v>
      </c>
      <c r="AO32" s="47">
        <f>SUM('New Business AS'!AO32)</f>
        <v>0</v>
      </c>
      <c r="AP32" s="47">
        <f t="shared" si="7"/>
        <v>0</v>
      </c>
    </row>
    <row r="33" spans="2:42" x14ac:dyDescent="0.35">
      <c r="B33" s="8">
        <v>26</v>
      </c>
      <c r="C33" s="8" t="s">
        <v>5</v>
      </c>
      <c r="D33" s="8">
        <v>120010</v>
      </c>
      <c r="E33" s="8" t="s">
        <v>26</v>
      </c>
      <c r="F33" s="25">
        <v>0</v>
      </c>
      <c r="G33" s="25">
        <v>0</v>
      </c>
      <c r="H33" s="26">
        <f>SUM('New Business AS'!G33)</f>
        <v>0</v>
      </c>
      <c r="I33" s="26">
        <f>SUM('New Business AS'!H33)</f>
        <v>0</v>
      </c>
      <c r="J33" s="26">
        <f>SUM('New Business AS'!I33)</f>
        <v>0</v>
      </c>
      <c r="K33" s="26">
        <f>SUM('New Business AS'!J33)</f>
        <v>0</v>
      </c>
      <c r="L33" s="26">
        <f>SUM('New Business AS'!K33)</f>
        <v>0</v>
      </c>
      <c r="M33" s="26">
        <f>SUM('New Business AS'!L33)</f>
        <v>0</v>
      </c>
      <c r="N33" s="26">
        <f>SUM('New Business AS'!M33)</f>
        <v>0</v>
      </c>
      <c r="O33" s="26">
        <f>SUM('New Business AS'!N33)</f>
        <v>0</v>
      </c>
      <c r="P33" s="26">
        <f>SUM('New Business AS'!O33)</f>
        <v>0</v>
      </c>
      <c r="Q33" s="26">
        <f>SUM('New Business AS'!P33)</f>
        <v>0</v>
      </c>
      <c r="R33" s="26">
        <f>SUM('New Business AS'!Q33)</f>
        <v>0</v>
      </c>
      <c r="S33" s="26">
        <f>SUM('New Business AS'!R33)</f>
        <v>0</v>
      </c>
      <c r="T33" s="26"/>
      <c r="U33" s="26"/>
      <c r="V33" s="26"/>
      <c r="W33" s="26"/>
      <c r="X33" s="26">
        <f t="shared" si="6"/>
        <v>0</v>
      </c>
      <c r="Y33" s="9"/>
      <c r="Z33" s="47">
        <f>SUM('New Business AS'!Z33)</f>
        <v>0</v>
      </c>
      <c r="AA33" s="47">
        <f>SUM('New Business AS'!AA33)</f>
        <v>0</v>
      </c>
      <c r="AB33" s="47">
        <f>SUM('New Business AS'!AB33)</f>
        <v>0</v>
      </c>
      <c r="AC33" s="47">
        <f>SUM('New Business AS'!AC33)</f>
        <v>0</v>
      </c>
      <c r="AD33" s="47">
        <f>SUM('New Business AS'!AD33)</f>
        <v>0</v>
      </c>
      <c r="AE33" s="47">
        <f>SUM('New Business AS'!AE33)</f>
        <v>0</v>
      </c>
      <c r="AF33" s="47">
        <f>SUM('New Business AS'!AF33)</f>
        <v>0</v>
      </c>
      <c r="AG33" s="47">
        <f>SUM('New Business AS'!AG33)</f>
        <v>0</v>
      </c>
      <c r="AH33" s="47">
        <f>SUM('New Business AS'!AH33)</f>
        <v>0</v>
      </c>
      <c r="AI33" s="47">
        <f>SUM('New Business AS'!AI33)</f>
        <v>0</v>
      </c>
      <c r="AJ33" s="47">
        <f>SUM('New Business AS'!AJ33)</f>
        <v>0</v>
      </c>
      <c r="AK33" s="47">
        <f>SUM('New Business AS'!AK33)</f>
        <v>0</v>
      </c>
      <c r="AL33" s="47">
        <f>SUM('New Business AS'!AL33)</f>
        <v>0</v>
      </c>
      <c r="AM33" s="47">
        <f>SUM('New Business AS'!AM33)</f>
        <v>0</v>
      </c>
      <c r="AN33" s="47">
        <f>SUM('New Business AS'!AN33)</f>
        <v>0</v>
      </c>
      <c r="AO33" s="47">
        <f>SUM('New Business AS'!AO33)</f>
        <v>0</v>
      </c>
      <c r="AP33" s="47">
        <f t="shared" si="7"/>
        <v>0</v>
      </c>
    </row>
    <row r="34" spans="2:42" x14ac:dyDescent="0.35">
      <c r="B34" s="8">
        <v>27</v>
      </c>
      <c r="C34" s="8" t="s">
        <v>5</v>
      </c>
      <c r="D34" s="8">
        <v>120011</v>
      </c>
      <c r="E34" s="8" t="s">
        <v>27</v>
      </c>
      <c r="F34" s="25">
        <v>0</v>
      </c>
      <c r="G34" s="25">
        <v>0</v>
      </c>
      <c r="H34" s="26">
        <f>SUM('New Business AS'!G34)</f>
        <v>0</v>
      </c>
      <c r="I34" s="26">
        <f>SUM('New Business AS'!H34)</f>
        <v>0</v>
      </c>
      <c r="J34" s="26">
        <f>SUM('New Business AS'!I34)</f>
        <v>0</v>
      </c>
      <c r="K34" s="26">
        <f>SUM('New Business AS'!J34)</f>
        <v>0</v>
      </c>
      <c r="L34" s="26">
        <f>SUM('New Business AS'!K34)</f>
        <v>0</v>
      </c>
      <c r="M34" s="26">
        <f>SUM('New Business AS'!L34)</f>
        <v>0</v>
      </c>
      <c r="N34" s="26">
        <f>SUM('New Business AS'!M34)</f>
        <v>0</v>
      </c>
      <c r="O34" s="26">
        <f>SUM('New Business AS'!N34)</f>
        <v>0</v>
      </c>
      <c r="P34" s="26">
        <f>SUM('New Business AS'!O34)</f>
        <v>0</v>
      </c>
      <c r="Q34" s="26">
        <f>SUM('New Business AS'!P34)</f>
        <v>0</v>
      </c>
      <c r="R34" s="26">
        <f>SUM('New Business AS'!Q34)</f>
        <v>0</v>
      </c>
      <c r="S34" s="26">
        <f>SUM('New Business AS'!R34)</f>
        <v>0</v>
      </c>
      <c r="T34" s="26"/>
      <c r="U34" s="26"/>
      <c r="V34" s="26"/>
      <c r="W34" s="26"/>
      <c r="X34" s="26">
        <f t="shared" si="6"/>
        <v>0</v>
      </c>
      <c r="Y34" s="9"/>
      <c r="Z34" s="47">
        <f>SUM('New Business AS'!Z34)</f>
        <v>0</v>
      </c>
      <c r="AA34" s="47">
        <f>SUM('New Business AS'!AA34)</f>
        <v>0</v>
      </c>
      <c r="AB34" s="47">
        <f>SUM('New Business AS'!AB34)</f>
        <v>0</v>
      </c>
      <c r="AC34" s="47">
        <f>SUM('New Business AS'!AC34)</f>
        <v>0</v>
      </c>
      <c r="AD34" s="47">
        <f>SUM('New Business AS'!AD34)</f>
        <v>0</v>
      </c>
      <c r="AE34" s="47">
        <f>SUM('New Business AS'!AE34)</f>
        <v>0</v>
      </c>
      <c r="AF34" s="47">
        <f>SUM('New Business AS'!AF34)</f>
        <v>0</v>
      </c>
      <c r="AG34" s="47">
        <f>SUM('New Business AS'!AG34)</f>
        <v>0</v>
      </c>
      <c r="AH34" s="47">
        <f>SUM('New Business AS'!AH34)</f>
        <v>0</v>
      </c>
      <c r="AI34" s="47">
        <f>SUM('New Business AS'!AI34)</f>
        <v>0</v>
      </c>
      <c r="AJ34" s="47">
        <f>SUM('New Business AS'!AJ34)</f>
        <v>0</v>
      </c>
      <c r="AK34" s="47">
        <f>SUM('New Business AS'!AK34)</f>
        <v>0</v>
      </c>
      <c r="AL34" s="47">
        <f>SUM('New Business AS'!AL34)</f>
        <v>0</v>
      </c>
      <c r="AM34" s="47">
        <f>SUM('New Business AS'!AM34)</f>
        <v>0</v>
      </c>
      <c r="AN34" s="47">
        <f>SUM('New Business AS'!AN34)</f>
        <v>0</v>
      </c>
      <c r="AO34" s="47">
        <f>SUM('New Business AS'!AO34)</f>
        <v>0</v>
      </c>
      <c r="AP34" s="47">
        <f t="shared" si="7"/>
        <v>0</v>
      </c>
    </row>
    <row r="35" spans="2:42" x14ac:dyDescent="0.35">
      <c r="B35" s="8">
        <v>28</v>
      </c>
      <c r="C35" s="8" t="s">
        <v>5</v>
      </c>
      <c r="D35" s="8">
        <v>120012</v>
      </c>
      <c r="E35" s="8" t="s">
        <v>28</v>
      </c>
      <c r="F35" s="25">
        <v>0</v>
      </c>
      <c r="G35" s="25">
        <v>0</v>
      </c>
      <c r="H35" s="26">
        <f>SUM('New Business AS'!G35)</f>
        <v>0</v>
      </c>
      <c r="I35" s="26">
        <f>SUM('New Business AS'!H35)</f>
        <v>0</v>
      </c>
      <c r="J35" s="26">
        <f>SUM('New Business AS'!I35)</f>
        <v>0</v>
      </c>
      <c r="K35" s="26">
        <f>SUM('New Business AS'!J35)</f>
        <v>0</v>
      </c>
      <c r="L35" s="26">
        <f>SUM('New Business AS'!K35)</f>
        <v>0</v>
      </c>
      <c r="M35" s="26">
        <f>SUM('New Business AS'!L35)</f>
        <v>0</v>
      </c>
      <c r="N35" s="26">
        <f>SUM('New Business AS'!M35)</f>
        <v>0</v>
      </c>
      <c r="O35" s="26">
        <f>SUM('New Business AS'!N35)</f>
        <v>0</v>
      </c>
      <c r="P35" s="26">
        <f>SUM('New Business AS'!O35)</f>
        <v>0</v>
      </c>
      <c r="Q35" s="26">
        <f>SUM('New Business AS'!P35)</f>
        <v>0</v>
      </c>
      <c r="R35" s="26">
        <f>SUM('New Business AS'!Q35)</f>
        <v>0</v>
      </c>
      <c r="S35" s="26">
        <f>SUM('New Business AS'!R35)</f>
        <v>0</v>
      </c>
      <c r="T35" s="26"/>
      <c r="U35" s="26"/>
      <c r="V35" s="26"/>
      <c r="W35" s="26"/>
      <c r="X35" s="26">
        <f t="shared" si="6"/>
        <v>0</v>
      </c>
      <c r="Y35" s="9"/>
      <c r="Z35" s="47">
        <f>SUM('New Business AS'!Z35)</f>
        <v>0</v>
      </c>
      <c r="AA35" s="47">
        <f>SUM('New Business AS'!AA35)</f>
        <v>0</v>
      </c>
      <c r="AB35" s="47">
        <f>SUM('New Business AS'!AB35)</f>
        <v>0</v>
      </c>
      <c r="AC35" s="47">
        <f>SUM('New Business AS'!AC35)</f>
        <v>0</v>
      </c>
      <c r="AD35" s="47">
        <f>SUM('New Business AS'!AD35)</f>
        <v>0</v>
      </c>
      <c r="AE35" s="47">
        <f>SUM('New Business AS'!AE35)</f>
        <v>0</v>
      </c>
      <c r="AF35" s="47">
        <f>SUM('New Business AS'!AF35)</f>
        <v>0</v>
      </c>
      <c r="AG35" s="47">
        <f>SUM('New Business AS'!AG35)</f>
        <v>0</v>
      </c>
      <c r="AH35" s="47">
        <f>SUM('New Business AS'!AH35)</f>
        <v>0</v>
      </c>
      <c r="AI35" s="47">
        <f>SUM('New Business AS'!AI35)</f>
        <v>0</v>
      </c>
      <c r="AJ35" s="47">
        <f>SUM('New Business AS'!AJ35)</f>
        <v>0</v>
      </c>
      <c r="AK35" s="47">
        <f>SUM('New Business AS'!AK35)</f>
        <v>0</v>
      </c>
      <c r="AL35" s="47">
        <f>SUM('New Business AS'!AL35)</f>
        <v>0</v>
      </c>
      <c r="AM35" s="47">
        <f>SUM('New Business AS'!AM35)</f>
        <v>0</v>
      </c>
      <c r="AN35" s="47">
        <f>SUM('New Business AS'!AN35)</f>
        <v>0</v>
      </c>
      <c r="AO35" s="47">
        <f>SUM('New Business AS'!AO35)</f>
        <v>0</v>
      </c>
      <c r="AP35" s="47">
        <f t="shared" si="7"/>
        <v>0</v>
      </c>
    </row>
    <row r="36" spans="2:42" x14ac:dyDescent="0.35">
      <c r="B36" s="8">
        <v>29</v>
      </c>
      <c r="C36" s="8" t="s">
        <v>5</v>
      </c>
      <c r="D36" s="8">
        <v>120014</v>
      </c>
      <c r="E36" s="8" t="s">
        <v>29</v>
      </c>
      <c r="F36" s="25">
        <v>0</v>
      </c>
      <c r="G36" s="25">
        <v>0</v>
      </c>
      <c r="H36" s="26">
        <f>SUM('New Business AS'!G36)</f>
        <v>0</v>
      </c>
      <c r="I36" s="26">
        <f>SUM('New Business AS'!H36)</f>
        <v>0</v>
      </c>
      <c r="J36" s="26">
        <f>SUM('New Business AS'!I36)</f>
        <v>0</v>
      </c>
      <c r="K36" s="26">
        <f>SUM('New Business AS'!J36)</f>
        <v>0</v>
      </c>
      <c r="L36" s="26">
        <f>SUM('New Business AS'!K36)</f>
        <v>0</v>
      </c>
      <c r="M36" s="26">
        <f>SUM('New Business AS'!L36)</f>
        <v>0</v>
      </c>
      <c r="N36" s="26">
        <f>SUM('New Business AS'!M36)</f>
        <v>0</v>
      </c>
      <c r="O36" s="26">
        <f>SUM('New Business AS'!N36)</f>
        <v>0</v>
      </c>
      <c r="P36" s="26">
        <f>SUM('New Business AS'!O36)</f>
        <v>0</v>
      </c>
      <c r="Q36" s="26">
        <f>SUM('New Business AS'!P36)</f>
        <v>0</v>
      </c>
      <c r="R36" s="26">
        <f>SUM('New Business AS'!Q36)</f>
        <v>0</v>
      </c>
      <c r="S36" s="26">
        <f>SUM('New Business AS'!R36)</f>
        <v>0</v>
      </c>
      <c r="T36" s="26"/>
      <c r="U36" s="26"/>
      <c r="V36" s="26"/>
      <c r="W36" s="26"/>
      <c r="X36" s="26">
        <f t="shared" si="6"/>
        <v>0</v>
      </c>
      <c r="Y36" s="9"/>
      <c r="Z36" s="47">
        <f>SUM('New Business AS'!Z36)</f>
        <v>0</v>
      </c>
      <c r="AA36" s="47">
        <f>SUM('New Business AS'!AA36)</f>
        <v>0</v>
      </c>
      <c r="AB36" s="47">
        <f>SUM('New Business AS'!AB36)</f>
        <v>0</v>
      </c>
      <c r="AC36" s="47">
        <f>SUM('New Business AS'!AC36)</f>
        <v>0</v>
      </c>
      <c r="AD36" s="47">
        <f>SUM('New Business AS'!AD36)</f>
        <v>0</v>
      </c>
      <c r="AE36" s="47">
        <f>SUM('New Business AS'!AE36)</f>
        <v>0</v>
      </c>
      <c r="AF36" s="47">
        <f>SUM('New Business AS'!AF36)</f>
        <v>0</v>
      </c>
      <c r="AG36" s="47">
        <f>SUM('New Business AS'!AG36)</f>
        <v>0</v>
      </c>
      <c r="AH36" s="47">
        <f>SUM('New Business AS'!AH36)</f>
        <v>0</v>
      </c>
      <c r="AI36" s="47">
        <f>SUM('New Business AS'!AI36)</f>
        <v>0</v>
      </c>
      <c r="AJ36" s="47">
        <f>SUM('New Business AS'!AJ36)</f>
        <v>0</v>
      </c>
      <c r="AK36" s="47">
        <f>SUM('New Business AS'!AK36)</f>
        <v>0</v>
      </c>
      <c r="AL36" s="47">
        <f>SUM('New Business AS'!AL36)</f>
        <v>0</v>
      </c>
      <c r="AM36" s="47">
        <f>SUM('New Business AS'!AM36)</f>
        <v>0</v>
      </c>
      <c r="AN36" s="47">
        <f>SUM('New Business AS'!AN36)</f>
        <v>0</v>
      </c>
      <c r="AO36" s="47">
        <f>SUM('New Business AS'!AO36)</f>
        <v>0</v>
      </c>
      <c r="AP36" s="47">
        <f t="shared" si="7"/>
        <v>0</v>
      </c>
    </row>
    <row r="37" spans="2:42" x14ac:dyDescent="0.35">
      <c r="B37" s="8">
        <v>30</v>
      </c>
      <c r="C37" s="8" t="s">
        <v>5</v>
      </c>
      <c r="D37" s="8">
        <v>120015</v>
      </c>
      <c r="E37" s="8" t="s">
        <v>30</v>
      </c>
      <c r="F37" s="25">
        <v>0</v>
      </c>
      <c r="G37" s="25">
        <v>0</v>
      </c>
      <c r="H37" s="26">
        <f>SUM('New Business AS'!G37)</f>
        <v>0</v>
      </c>
      <c r="I37" s="26">
        <f>SUM('New Business AS'!H37)</f>
        <v>0</v>
      </c>
      <c r="J37" s="26">
        <f>SUM('New Business AS'!I37)</f>
        <v>0</v>
      </c>
      <c r="K37" s="26">
        <f>SUM('New Business AS'!J37)</f>
        <v>0</v>
      </c>
      <c r="L37" s="26">
        <f>SUM('New Business AS'!K37)</f>
        <v>0</v>
      </c>
      <c r="M37" s="26">
        <f>SUM('New Business AS'!L37)</f>
        <v>0</v>
      </c>
      <c r="N37" s="26">
        <f>SUM('New Business AS'!M37)</f>
        <v>0</v>
      </c>
      <c r="O37" s="26">
        <f>SUM('New Business AS'!N37)</f>
        <v>0</v>
      </c>
      <c r="P37" s="26">
        <f>SUM('New Business AS'!O37)</f>
        <v>0</v>
      </c>
      <c r="Q37" s="26">
        <f>SUM('New Business AS'!P37)</f>
        <v>0</v>
      </c>
      <c r="R37" s="26">
        <f>SUM('New Business AS'!Q37)</f>
        <v>0</v>
      </c>
      <c r="S37" s="26">
        <f>SUM('New Business AS'!R37)</f>
        <v>0</v>
      </c>
      <c r="T37" s="26"/>
      <c r="U37" s="26"/>
      <c r="V37" s="26"/>
      <c r="W37" s="26"/>
      <c r="X37" s="26">
        <f t="shared" si="6"/>
        <v>0</v>
      </c>
      <c r="Y37" s="9"/>
      <c r="Z37" s="47">
        <f>SUM('New Business AS'!Z37)</f>
        <v>0</v>
      </c>
      <c r="AA37" s="47">
        <f>SUM('New Business AS'!AA37)</f>
        <v>0</v>
      </c>
      <c r="AB37" s="47">
        <f>SUM('New Business AS'!AB37)</f>
        <v>0</v>
      </c>
      <c r="AC37" s="47">
        <f>SUM('New Business AS'!AC37)</f>
        <v>0</v>
      </c>
      <c r="AD37" s="47">
        <f>SUM('New Business AS'!AD37)</f>
        <v>0</v>
      </c>
      <c r="AE37" s="47">
        <f>SUM('New Business AS'!AE37)</f>
        <v>0</v>
      </c>
      <c r="AF37" s="47">
        <f>SUM('New Business AS'!AF37)</f>
        <v>0</v>
      </c>
      <c r="AG37" s="47">
        <f>SUM('New Business AS'!AG37)</f>
        <v>0</v>
      </c>
      <c r="AH37" s="47">
        <f>SUM('New Business AS'!AH37)</f>
        <v>0</v>
      </c>
      <c r="AI37" s="47">
        <f>SUM('New Business AS'!AI37)</f>
        <v>0</v>
      </c>
      <c r="AJ37" s="47">
        <f>SUM('New Business AS'!AJ37)</f>
        <v>0</v>
      </c>
      <c r="AK37" s="47">
        <f>SUM('New Business AS'!AK37)</f>
        <v>0</v>
      </c>
      <c r="AL37" s="47">
        <f>SUM('New Business AS'!AL37)</f>
        <v>0</v>
      </c>
      <c r="AM37" s="47">
        <f>SUM('New Business AS'!AM37)</f>
        <v>0</v>
      </c>
      <c r="AN37" s="47">
        <f>SUM('New Business AS'!AN37)</f>
        <v>0</v>
      </c>
      <c r="AO37" s="47">
        <f>SUM('New Business AS'!AO37)</f>
        <v>0</v>
      </c>
      <c r="AP37" s="47">
        <f t="shared" si="7"/>
        <v>0</v>
      </c>
    </row>
    <row r="38" spans="2:42" x14ac:dyDescent="0.35">
      <c r="B38" s="8">
        <v>31</v>
      </c>
      <c r="C38" s="8" t="s">
        <v>5</v>
      </c>
      <c r="D38" s="8">
        <v>120017</v>
      </c>
      <c r="E38" s="8" t="s">
        <v>31</v>
      </c>
      <c r="F38" s="25">
        <v>0</v>
      </c>
      <c r="G38" s="25">
        <v>0</v>
      </c>
      <c r="H38" s="26">
        <f>SUM('New Business AS'!G38)</f>
        <v>0</v>
      </c>
      <c r="I38" s="26">
        <f>SUM('New Business AS'!H38)</f>
        <v>0</v>
      </c>
      <c r="J38" s="26">
        <f>SUM('New Business AS'!I38)</f>
        <v>0</v>
      </c>
      <c r="K38" s="26">
        <f>SUM('New Business AS'!J38)</f>
        <v>0</v>
      </c>
      <c r="L38" s="26">
        <f>SUM('New Business AS'!K38)</f>
        <v>0</v>
      </c>
      <c r="M38" s="26">
        <f>SUM('New Business AS'!L38)</f>
        <v>0</v>
      </c>
      <c r="N38" s="26">
        <f>SUM('New Business AS'!M38)</f>
        <v>0</v>
      </c>
      <c r="O38" s="26">
        <f>SUM('New Business AS'!N38)</f>
        <v>0</v>
      </c>
      <c r="P38" s="26">
        <f>SUM('New Business AS'!O38)</f>
        <v>0</v>
      </c>
      <c r="Q38" s="26">
        <f>SUM('New Business AS'!P38)</f>
        <v>0</v>
      </c>
      <c r="R38" s="26">
        <f>SUM('New Business AS'!Q38)</f>
        <v>0</v>
      </c>
      <c r="S38" s="26">
        <f>SUM('New Business AS'!R38)</f>
        <v>0</v>
      </c>
      <c r="T38" s="26"/>
      <c r="U38" s="26"/>
      <c r="V38" s="26"/>
      <c r="W38" s="26"/>
      <c r="X38" s="26">
        <f t="shared" si="6"/>
        <v>0</v>
      </c>
      <c r="Y38" s="9"/>
      <c r="Z38" s="47">
        <f>SUM('New Business AS'!Z38)</f>
        <v>0</v>
      </c>
      <c r="AA38" s="47">
        <f>SUM('New Business AS'!AA38)</f>
        <v>0</v>
      </c>
      <c r="AB38" s="47">
        <f>SUM('New Business AS'!AB38)</f>
        <v>0</v>
      </c>
      <c r="AC38" s="47">
        <f>SUM('New Business AS'!AC38)</f>
        <v>0</v>
      </c>
      <c r="AD38" s="47">
        <f>SUM('New Business AS'!AD38)</f>
        <v>0</v>
      </c>
      <c r="AE38" s="47">
        <f>SUM('New Business AS'!AE38)</f>
        <v>0</v>
      </c>
      <c r="AF38" s="47">
        <f>SUM('New Business AS'!AF38)</f>
        <v>0</v>
      </c>
      <c r="AG38" s="47">
        <f>SUM('New Business AS'!AG38)</f>
        <v>0</v>
      </c>
      <c r="AH38" s="47">
        <f>SUM('New Business AS'!AH38)</f>
        <v>0</v>
      </c>
      <c r="AI38" s="47">
        <f>SUM('New Business AS'!AI38)</f>
        <v>0</v>
      </c>
      <c r="AJ38" s="47">
        <f>SUM('New Business AS'!AJ38)</f>
        <v>0</v>
      </c>
      <c r="AK38" s="47">
        <f>SUM('New Business AS'!AK38)</f>
        <v>0</v>
      </c>
      <c r="AL38" s="47">
        <f>SUM('New Business AS'!AL38)</f>
        <v>0</v>
      </c>
      <c r="AM38" s="47">
        <f>SUM('New Business AS'!AM38)</f>
        <v>0</v>
      </c>
      <c r="AN38" s="47">
        <f>SUM('New Business AS'!AN38)</f>
        <v>0</v>
      </c>
      <c r="AO38" s="47">
        <f>SUM('New Business AS'!AO38)</f>
        <v>0</v>
      </c>
      <c r="AP38" s="47">
        <f t="shared" si="7"/>
        <v>0</v>
      </c>
    </row>
    <row r="39" spans="2:42" x14ac:dyDescent="0.35">
      <c r="B39" s="8">
        <v>32</v>
      </c>
      <c r="C39" s="8" t="s">
        <v>5</v>
      </c>
      <c r="D39" s="8">
        <v>120018</v>
      </c>
      <c r="E39" s="8" t="s">
        <v>32</v>
      </c>
      <c r="F39" s="25">
        <v>0</v>
      </c>
      <c r="G39" s="25">
        <v>0</v>
      </c>
      <c r="H39" s="26">
        <f>SUM('New Business AS'!G39)</f>
        <v>0</v>
      </c>
      <c r="I39" s="26">
        <f>SUM('New Business AS'!H39)</f>
        <v>0</v>
      </c>
      <c r="J39" s="26">
        <f>SUM('New Business AS'!I39)</f>
        <v>0</v>
      </c>
      <c r="K39" s="26">
        <f>SUM('New Business AS'!J39)</f>
        <v>0</v>
      </c>
      <c r="L39" s="26">
        <f>SUM('New Business AS'!K39)</f>
        <v>0</v>
      </c>
      <c r="M39" s="26">
        <f>SUM('New Business AS'!L39)</f>
        <v>0</v>
      </c>
      <c r="N39" s="26">
        <f>SUM('New Business AS'!M39)</f>
        <v>0</v>
      </c>
      <c r="O39" s="26">
        <f>SUM('New Business AS'!N39)</f>
        <v>0</v>
      </c>
      <c r="P39" s="26">
        <f>SUM('New Business AS'!O39)</f>
        <v>0</v>
      </c>
      <c r="Q39" s="26">
        <f>SUM('New Business AS'!P39)</f>
        <v>0</v>
      </c>
      <c r="R39" s="26">
        <f>SUM('New Business AS'!Q39)</f>
        <v>0</v>
      </c>
      <c r="S39" s="26">
        <f>SUM('New Business AS'!R39)</f>
        <v>0</v>
      </c>
      <c r="T39" s="26"/>
      <c r="U39" s="26"/>
      <c r="V39" s="26"/>
      <c r="W39" s="26"/>
      <c r="X39" s="26">
        <f t="shared" si="6"/>
        <v>0</v>
      </c>
      <c r="Y39" s="9"/>
      <c r="Z39" s="47">
        <f>SUM('New Business AS'!Z39)</f>
        <v>0</v>
      </c>
      <c r="AA39" s="47">
        <f>SUM('New Business AS'!AA39)</f>
        <v>0</v>
      </c>
      <c r="AB39" s="47">
        <f>SUM('New Business AS'!AB39)</f>
        <v>0</v>
      </c>
      <c r="AC39" s="47">
        <f>SUM('New Business AS'!AC39)</f>
        <v>0</v>
      </c>
      <c r="AD39" s="47">
        <f>SUM('New Business AS'!AD39)</f>
        <v>0</v>
      </c>
      <c r="AE39" s="47">
        <f>SUM('New Business AS'!AE39)</f>
        <v>0</v>
      </c>
      <c r="AF39" s="47">
        <f>SUM('New Business AS'!AF39)</f>
        <v>0</v>
      </c>
      <c r="AG39" s="47">
        <f>SUM('New Business AS'!AG39)</f>
        <v>0</v>
      </c>
      <c r="AH39" s="47">
        <f>SUM('New Business AS'!AH39)</f>
        <v>0</v>
      </c>
      <c r="AI39" s="47">
        <f>SUM('New Business AS'!AI39)</f>
        <v>0</v>
      </c>
      <c r="AJ39" s="47">
        <f>SUM('New Business AS'!AJ39)</f>
        <v>0</v>
      </c>
      <c r="AK39" s="47">
        <f>SUM('New Business AS'!AK39)</f>
        <v>0</v>
      </c>
      <c r="AL39" s="47">
        <f>SUM('New Business AS'!AL39)</f>
        <v>0</v>
      </c>
      <c r="AM39" s="47">
        <f>SUM('New Business AS'!AM39)</f>
        <v>0</v>
      </c>
      <c r="AN39" s="47">
        <f>SUM('New Business AS'!AN39)</f>
        <v>0</v>
      </c>
      <c r="AO39" s="47">
        <f>SUM('New Business AS'!AO39)</f>
        <v>0</v>
      </c>
      <c r="AP39" s="47">
        <f t="shared" si="7"/>
        <v>0</v>
      </c>
    </row>
    <row r="40" spans="2:42" x14ac:dyDescent="0.35">
      <c r="B40" s="8">
        <v>33</v>
      </c>
      <c r="C40" s="8" t="s">
        <v>5</v>
      </c>
      <c r="D40" s="8">
        <v>120019</v>
      </c>
      <c r="E40" s="8" t="s">
        <v>33</v>
      </c>
      <c r="F40" s="25">
        <v>0</v>
      </c>
      <c r="G40" s="25">
        <v>0</v>
      </c>
      <c r="H40" s="26">
        <f>SUM('New Business AS'!G40)</f>
        <v>0</v>
      </c>
      <c r="I40" s="26">
        <f>SUM('New Business AS'!H40)</f>
        <v>0</v>
      </c>
      <c r="J40" s="26">
        <f>SUM('New Business AS'!I40)</f>
        <v>0</v>
      </c>
      <c r="K40" s="26">
        <f>SUM('New Business AS'!J40)</f>
        <v>0</v>
      </c>
      <c r="L40" s="26">
        <f>SUM('New Business AS'!K40)</f>
        <v>0</v>
      </c>
      <c r="M40" s="26">
        <f>SUM('New Business AS'!L40)</f>
        <v>0</v>
      </c>
      <c r="N40" s="26">
        <f>SUM('New Business AS'!M40)</f>
        <v>0</v>
      </c>
      <c r="O40" s="26">
        <f>SUM('New Business AS'!N40)</f>
        <v>0</v>
      </c>
      <c r="P40" s="26">
        <f>SUM('New Business AS'!O40)</f>
        <v>0</v>
      </c>
      <c r="Q40" s="26">
        <f>SUM('New Business AS'!P40)</f>
        <v>0</v>
      </c>
      <c r="R40" s="26">
        <f>SUM('New Business AS'!Q40)</f>
        <v>0</v>
      </c>
      <c r="S40" s="26">
        <f>SUM('New Business AS'!R40)</f>
        <v>0</v>
      </c>
      <c r="T40" s="26"/>
      <c r="U40" s="26"/>
      <c r="V40" s="26"/>
      <c r="W40" s="26"/>
      <c r="X40" s="26">
        <f t="shared" si="6"/>
        <v>0</v>
      </c>
      <c r="Y40" s="9"/>
      <c r="Z40" s="47">
        <f>SUM('New Business AS'!Z40)</f>
        <v>0</v>
      </c>
      <c r="AA40" s="47">
        <f>SUM('New Business AS'!AA40)</f>
        <v>0</v>
      </c>
      <c r="AB40" s="47">
        <f>SUM('New Business AS'!AB40)</f>
        <v>0</v>
      </c>
      <c r="AC40" s="47">
        <f>SUM('New Business AS'!AC40)</f>
        <v>0</v>
      </c>
      <c r="AD40" s="47">
        <f>SUM('New Business AS'!AD40)</f>
        <v>0</v>
      </c>
      <c r="AE40" s="47">
        <f>SUM('New Business AS'!AE40)</f>
        <v>0</v>
      </c>
      <c r="AF40" s="47">
        <f>SUM('New Business AS'!AF40)</f>
        <v>0</v>
      </c>
      <c r="AG40" s="47">
        <f>SUM('New Business AS'!AG40)</f>
        <v>0</v>
      </c>
      <c r="AH40" s="47">
        <f>SUM('New Business AS'!AH40)</f>
        <v>0</v>
      </c>
      <c r="AI40" s="47">
        <f>SUM('New Business AS'!AI40)</f>
        <v>0</v>
      </c>
      <c r="AJ40" s="47">
        <f>SUM('New Business AS'!AJ40)</f>
        <v>0</v>
      </c>
      <c r="AK40" s="47">
        <f>SUM('New Business AS'!AK40)</f>
        <v>0</v>
      </c>
      <c r="AL40" s="47">
        <f>SUM('New Business AS'!AL40)</f>
        <v>0</v>
      </c>
      <c r="AM40" s="47">
        <f>SUM('New Business AS'!AM40)</f>
        <v>0</v>
      </c>
      <c r="AN40" s="47">
        <f>SUM('New Business AS'!AN40)</f>
        <v>0</v>
      </c>
      <c r="AO40" s="47">
        <f>SUM('New Business AS'!AO40)</f>
        <v>0</v>
      </c>
      <c r="AP40" s="47">
        <f t="shared" si="7"/>
        <v>0</v>
      </c>
    </row>
    <row r="41" spans="2:42" x14ac:dyDescent="0.35">
      <c r="B41" s="8">
        <f>B40+1</f>
        <v>34</v>
      </c>
      <c r="C41" s="8" t="s">
        <v>5</v>
      </c>
      <c r="D41" s="8">
        <v>120021</v>
      </c>
      <c r="E41" s="8" t="s">
        <v>218</v>
      </c>
      <c r="F41" s="25">
        <v>0</v>
      </c>
      <c r="G41" s="25">
        <v>0</v>
      </c>
      <c r="H41" s="26">
        <f>SUM('New Business AS'!G41)</f>
        <v>0</v>
      </c>
      <c r="I41" s="26">
        <f>SUM('New Business AS'!H41)</f>
        <v>0</v>
      </c>
      <c r="J41" s="26">
        <f>SUM('New Business AS'!I41)</f>
        <v>0</v>
      </c>
      <c r="K41" s="26">
        <f>SUM('New Business AS'!J41)</f>
        <v>0</v>
      </c>
      <c r="L41" s="26">
        <f>SUM('New Business AS'!K41)</f>
        <v>0</v>
      </c>
      <c r="M41" s="26">
        <f>SUM('New Business AS'!L41)</f>
        <v>0</v>
      </c>
      <c r="N41" s="26">
        <f>SUM('New Business AS'!M41)</f>
        <v>0</v>
      </c>
      <c r="O41" s="26">
        <f>SUM('New Business AS'!N41)</f>
        <v>0</v>
      </c>
      <c r="P41" s="26">
        <f>SUM('New Business AS'!O41)</f>
        <v>0</v>
      </c>
      <c r="Q41" s="26">
        <f>SUM('New Business AS'!P41)</f>
        <v>0</v>
      </c>
      <c r="R41" s="26">
        <f>SUM('New Business AS'!Q41)</f>
        <v>0</v>
      </c>
      <c r="S41" s="26">
        <f>SUM('New Business AS'!R41)</f>
        <v>0</v>
      </c>
      <c r="T41" s="26"/>
      <c r="U41" s="26"/>
      <c r="V41" s="26"/>
      <c r="W41" s="26"/>
      <c r="X41" s="26">
        <f t="shared" si="6"/>
        <v>0</v>
      </c>
      <c r="Y41" s="9"/>
      <c r="Z41" s="47">
        <f>SUM('New Business AS'!Z41)</f>
        <v>0</v>
      </c>
      <c r="AA41" s="47">
        <f>SUM('New Business AS'!AA41)</f>
        <v>0</v>
      </c>
      <c r="AB41" s="47">
        <f>SUM('New Business AS'!AB41)</f>
        <v>0</v>
      </c>
      <c r="AC41" s="47">
        <f>SUM('New Business AS'!AC41)</f>
        <v>0</v>
      </c>
      <c r="AD41" s="47">
        <f>SUM('New Business AS'!AD41)</f>
        <v>0</v>
      </c>
      <c r="AE41" s="47">
        <f>SUM('New Business AS'!AE41)</f>
        <v>0</v>
      </c>
      <c r="AF41" s="47">
        <f>SUM('New Business AS'!AF41)</f>
        <v>0</v>
      </c>
      <c r="AG41" s="47">
        <f>SUM('New Business AS'!AG41)</f>
        <v>0</v>
      </c>
      <c r="AH41" s="47">
        <f>SUM('New Business AS'!AH41)</f>
        <v>0</v>
      </c>
      <c r="AI41" s="47">
        <f>SUM('New Business AS'!AI41)</f>
        <v>0</v>
      </c>
      <c r="AJ41" s="47">
        <f>SUM('New Business AS'!AJ41)</f>
        <v>0</v>
      </c>
      <c r="AK41" s="47">
        <f>SUM('New Business AS'!AK41)</f>
        <v>0</v>
      </c>
      <c r="AL41" s="47">
        <f>SUM('New Business AS'!AL41)</f>
        <v>0</v>
      </c>
      <c r="AM41" s="47">
        <f>SUM('New Business AS'!AM41)</f>
        <v>0</v>
      </c>
      <c r="AN41" s="47">
        <f>SUM('New Business AS'!AN41)</f>
        <v>0</v>
      </c>
      <c r="AO41" s="47">
        <f>SUM('New Business AS'!AO41)</f>
        <v>0</v>
      </c>
      <c r="AP41" s="47">
        <f t="shared" si="7"/>
        <v>0</v>
      </c>
    </row>
    <row r="42" spans="2:42" x14ac:dyDescent="0.35">
      <c r="B42" s="8">
        <f t="shared" ref="B42:B105" si="8">B41+1</f>
        <v>35</v>
      </c>
      <c r="C42" s="8" t="s">
        <v>5</v>
      </c>
      <c r="D42" s="8">
        <v>130001</v>
      </c>
      <c r="E42" s="8" t="s">
        <v>34</v>
      </c>
      <c r="F42" s="25">
        <v>0</v>
      </c>
      <c r="G42" s="25">
        <v>0</v>
      </c>
      <c r="H42" s="26">
        <f>SUM('New Business AS'!G42)</f>
        <v>0</v>
      </c>
      <c r="I42" s="26">
        <f>SUM('New Business AS'!H42)</f>
        <v>0</v>
      </c>
      <c r="J42" s="26">
        <f>SUM('New Business AS'!I42)</f>
        <v>0</v>
      </c>
      <c r="K42" s="26">
        <f>SUM('New Business AS'!J42)</f>
        <v>0</v>
      </c>
      <c r="L42" s="26">
        <f>SUM('New Business AS'!K42)</f>
        <v>0</v>
      </c>
      <c r="M42" s="26">
        <f>SUM('New Business AS'!L42)</f>
        <v>0</v>
      </c>
      <c r="N42" s="26">
        <f>SUM('New Business AS'!M42)</f>
        <v>0</v>
      </c>
      <c r="O42" s="26">
        <f>SUM('New Business AS'!N42)</f>
        <v>0</v>
      </c>
      <c r="P42" s="26">
        <f>SUM('New Business AS'!O42)</f>
        <v>0</v>
      </c>
      <c r="Q42" s="26">
        <f>SUM('New Business AS'!P42)</f>
        <v>0</v>
      </c>
      <c r="R42" s="26">
        <f>SUM('New Business AS'!Q42)</f>
        <v>0</v>
      </c>
      <c r="S42" s="26">
        <f>SUM('New Business AS'!R42)</f>
        <v>0</v>
      </c>
      <c r="T42" s="26"/>
      <c r="U42" s="26"/>
      <c r="V42" s="26"/>
      <c r="W42" s="26"/>
      <c r="X42" s="26">
        <f t="shared" si="6"/>
        <v>0</v>
      </c>
      <c r="Y42" s="9"/>
      <c r="Z42" s="47">
        <f>SUM('New Business AS'!Z42)</f>
        <v>0</v>
      </c>
      <c r="AA42" s="47">
        <f>SUM('New Business AS'!AA42)</f>
        <v>0</v>
      </c>
      <c r="AB42" s="47">
        <f>SUM('New Business AS'!AB42)</f>
        <v>0</v>
      </c>
      <c r="AC42" s="47">
        <f>SUM('New Business AS'!AC42)</f>
        <v>0</v>
      </c>
      <c r="AD42" s="47">
        <f>SUM('New Business AS'!AD42)</f>
        <v>0</v>
      </c>
      <c r="AE42" s="47">
        <f>SUM('New Business AS'!AE42)</f>
        <v>0</v>
      </c>
      <c r="AF42" s="47">
        <f>SUM('New Business AS'!AF42)</f>
        <v>0</v>
      </c>
      <c r="AG42" s="47">
        <f>SUM('New Business AS'!AG42)</f>
        <v>0</v>
      </c>
      <c r="AH42" s="47">
        <f>SUM('New Business AS'!AH42)</f>
        <v>0</v>
      </c>
      <c r="AI42" s="47">
        <f>SUM('New Business AS'!AI42)</f>
        <v>0</v>
      </c>
      <c r="AJ42" s="47">
        <f>SUM('New Business AS'!AJ42)</f>
        <v>0</v>
      </c>
      <c r="AK42" s="47">
        <f>SUM('New Business AS'!AK42)</f>
        <v>0</v>
      </c>
      <c r="AL42" s="47">
        <f>SUM('New Business AS'!AL42)</f>
        <v>0</v>
      </c>
      <c r="AM42" s="47">
        <f>SUM('New Business AS'!AM42)</f>
        <v>0</v>
      </c>
      <c r="AN42" s="47">
        <f>SUM('New Business AS'!AN42)</f>
        <v>0</v>
      </c>
      <c r="AO42" s="47">
        <f>SUM('New Business AS'!AO42)</f>
        <v>0</v>
      </c>
      <c r="AP42" s="47">
        <f t="shared" si="7"/>
        <v>0</v>
      </c>
    </row>
    <row r="43" spans="2:42" x14ac:dyDescent="0.35">
      <c r="B43" s="8">
        <f t="shared" si="8"/>
        <v>36</v>
      </c>
      <c r="C43" s="8" t="s">
        <v>5</v>
      </c>
      <c r="D43" s="8">
        <v>130003</v>
      </c>
      <c r="E43" s="8" t="s">
        <v>35</v>
      </c>
      <c r="F43" s="25">
        <v>0</v>
      </c>
      <c r="G43" s="25">
        <v>0</v>
      </c>
      <c r="H43" s="26">
        <f>SUM('New Business AS'!G43)</f>
        <v>0</v>
      </c>
      <c r="I43" s="26">
        <f>SUM('New Business AS'!H43)</f>
        <v>0</v>
      </c>
      <c r="J43" s="26">
        <f>SUM('New Business AS'!I43)</f>
        <v>0</v>
      </c>
      <c r="K43" s="26">
        <f>SUM('New Business AS'!J43)</f>
        <v>0</v>
      </c>
      <c r="L43" s="26">
        <f>SUM('New Business AS'!K43)</f>
        <v>0</v>
      </c>
      <c r="M43" s="26">
        <f>SUM('New Business AS'!L43)</f>
        <v>0</v>
      </c>
      <c r="N43" s="26">
        <f>SUM('New Business AS'!M43)</f>
        <v>0</v>
      </c>
      <c r="O43" s="26">
        <f>SUM('New Business AS'!N43)</f>
        <v>0</v>
      </c>
      <c r="P43" s="26">
        <f>SUM('New Business AS'!O43)</f>
        <v>0</v>
      </c>
      <c r="Q43" s="26">
        <f>SUM('New Business AS'!P43)</f>
        <v>0</v>
      </c>
      <c r="R43" s="26">
        <f>SUM('New Business AS'!Q43)</f>
        <v>0</v>
      </c>
      <c r="S43" s="26">
        <f>SUM('New Business AS'!R43)</f>
        <v>0</v>
      </c>
      <c r="T43" s="26"/>
      <c r="U43" s="26"/>
      <c r="V43" s="26"/>
      <c r="W43" s="26"/>
      <c r="X43" s="26">
        <f t="shared" si="6"/>
        <v>0</v>
      </c>
      <c r="Y43" s="9"/>
      <c r="Z43" s="47">
        <f>SUM('New Business AS'!Z43)</f>
        <v>0</v>
      </c>
      <c r="AA43" s="47">
        <f>SUM('New Business AS'!AA43)</f>
        <v>0</v>
      </c>
      <c r="AB43" s="47">
        <f>SUM('New Business AS'!AB43)</f>
        <v>0</v>
      </c>
      <c r="AC43" s="47">
        <f>SUM('New Business AS'!AC43)</f>
        <v>0</v>
      </c>
      <c r="AD43" s="47">
        <f>SUM('New Business AS'!AD43)</f>
        <v>0</v>
      </c>
      <c r="AE43" s="47">
        <f>SUM('New Business AS'!AE43)</f>
        <v>0</v>
      </c>
      <c r="AF43" s="47">
        <f>SUM('New Business AS'!AF43)</f>
        <v>0</v>
      </c>
      <c r="AG43" s="47">
        <f>SUM('New Business AS'!AG43)</f>
        <v>0</v>
      </c>
      <c r="AH43" s="47">
        <f>SUM('New Business AS'!AH43)</f>
        <v>0</v>
      </c>
      <c r="AI43" s="47">
        <f>SUM('New Business AS'!AI43)</f>
        <v>0</v>
      </c>
      <c r="AJ43" s="47">
        <f>SUM('New Business AS'!AJ43)</f>
        <v>0</v>
      </c>
      <c r="AK43" s="47">
        <f>SUM('New Business AS'!AK43)</f>
        <v>0</v>
      </c>
      <c r="AL43" s="47">
        <f>SUM('New Business AS'!AL43)</f>
        <v>0</v>
      </c>
      <c r="AM43" s="47">
        <f>SUM('New Business AS'!AM43)</f>
        <v>0</v>
      </c>
      <c r="AN43" s="47">
        <f>SUM('New Business AS'!AN43)</f>
        <v>0</v>
      </c>
      <c r="AO43" s="47">
        <f>SUM('New Business AS'!AO43)</f>
        <v>0</v>
      </c>
      <c r="AP43" s="47">
        <f t="shared" si="7"/>
        <v>0</v>
      </c>
    </row>
    <row r="44" spans="2:42" x14ac:dyDescent="0.35">
      <c r="B44" s="8">
        <f t="shared" si="8"/>
        <v>37</v>
      </c>
      <c r="C44" s="8" t="s">
        <v>5</v>
      </c>
      <c r="D44" s="8">
        <v>130004</v>
      </c>
      <c r="E44" s="8" t="s">
        <v>36</v>
      </c>
      <c r="F44" s="25">
        <v>0</v>
      </c>
      <c r="G44" s="25">
        <v>0</v>
      </c>
      <c r="H44" s="26">
        <f>SUM('New Business AS'!G44)</f>
        <v>0</v>
      </c>
      <c r="I44" s="26">
        <f>SUM('New Business AS'!H44)</f>
        <v>0</v>
      </c>
      <c r="J44" s="26">
        <f>SUM('New Business AS'!I44)</f>
        <v>0</v>
      </c>
      <c r="K44" s="26">
        <f>SUM('New Business AS'!J44)</f>
        <v>0</v>
      </c>
      <c r="L44" s="26">
        <f>SUM('New Business AS'!K44)</f>
        <v>0</v>
      </c>
      <c r="M44" s="26">
        <f>SUM('New Business AS'!L44)</f>
        <v>0</v>
      </c>
      <c r="N44" s="26">
        <f>SUM('New Business AS'!M44)</f>
        <v>0</v>
      </c>
      <c r="O44" s="26">
        <f>SUM('New Business AS'!N44)</f>
        <v>0</v>
      </c>
      <c r="P44" s="26">
        <f>SUM('New Business AS'!O44)</f>
        <v>0</v>
      </c>
      <c r="Q44" s="26">
        <f>SUM('New Business AS'!P44)</f>
        <v>0</v>
      </c>
      <c r="R44" s="26">
        <f>SUM('New Business AS'!Q44)</f>
        <v>0</v>
      </c>
      <c r="S44" s="26">
        <f>SUM('New Business AS'!R44)</f>
        <v>0</v>
      </c>
      <c r="T44" s="26"/>
      <c r="U44" s="26"/>
      <c r="V44" s="26"/>
      <c r="W44" s="26"/>
      <c r="X44" s="26">
        <f t="shared" si="6"/>
        <v>0</v>
      </c>
      <c r="Y44" s="9"/>
      <c r="Z44" s="47">
        <f>SUM('New Business AS'!Z44)</f>
        <v>0</v>
      </c>
      <c r="AA44" s="47">
        <f>SUM('New Business AS'!AA44)</f>
        <v>0</v>
      </c>
      <c r="AB44" s="47">
        <f>SUM('New Business AS'!AB44)</f>
        <v>0</v>
      </c>
      <c r="AC44" s="47">
        <f>SUM('New Business AS'!AC44)</f>
        <v>0</v>
      </c>
      <c r="AD44" s="47">
        <f>SUM('New Business AS'!AD44)</f>
        <v>0</v>
      </c>
      <c r="AE44" s="47">
        <f>SUM('New Business AS'!AE44)</f>
        <v>0</v>
      </c>
      <c r="AF44" s="47">
        <f>SUM('New Business AS'!AF44)</f>
        <v>0</v>
      </c>
      <c r="AG44" s="47">
        <f>SUM('New Business AS'!AG44)</f>
        <v>0</v>
      </c>
      <c r="AH44" s="47">
        <f>SUM('New Business AS'!AH44)</f>
        <v>0</v>
      </c>
      <c r="AI44" s="47">
        <f>SUM('New Business AS'!AI44)</f>
        <v>0</v>
      </c>
      <c r="AJ44" s="47">
        <f>SUM('New Business AS'!AJ44)</f>
        <v>0</v>
      </c>
      <c r="AK44" s="47">
        <f>SUM('New Business AS'!AK44)</f>
        <v>0</v>
      </c>
      <c r="AL44" s="47">
        <f>SUM('New Business AS'!AL44)</f>
        <v>0</v>
      </c>
      <c r="AM44" s="47">
        <f>SUM('New Business AS'!AM44)</f>
        <v>0</v>
      </c>
      <c r="AN44" s="47">
        <f>SUM('New Business AS'!AN44)</f>
        <v>0</v>
      </c>
      <c r="AO44" s="47">
        <f>SUM('New Business AS'!AO44)</f>
        <v>0</v>
      </c>
      <c r="AP44" s="47">
        <f t="shared" si="7"/>
        <v>0</v>
      </c>
    </row>
    <row r="45" spans="2:42" x14ac:dyDescent="0.35">
      <c r="B45" s="8">
        <f t="shared" si="8"/>
        <v>38</v>
      </c>
      <c r="C45" s="8" t="s">
        <v>5</v>
      </c>
      <c r="D45" s="8">
        <v>130005</v>
      </c>
      <c r="E45" s="8" t="s">
        <v>37</v>
      </c>
      <c r="F45" s="25">
        <v>0</v>
      </c>
      <c r="G45" s="25">
        <v>0</v>
      </c>
      <c r="H45" s="26">
        <f>SUM('New Business AS'!G45)</f>
        <v>0</v>
      </c>
      <c r="I45" s="26">
        <f>SUM('New Business AS'!H45)</f>
        <v>0</v>
      </c>
      <c r="J45" s="26">
        <f>SUM('New Business AS'!I45)</f>
        <v>0</v>
      </c>
      <c r="K45" s="26">
        <f>SUM('New Business AS'!J45)</f>
        <v>0</v>
      </c>
      <c r="L45" s="26">
        <f>SUM('New Business AS'!K45)</f>
        <v>0</v>
      </c>
      <c r="M45" s="26">
        <f>SUM('New Business AS'!L45)</f>
        <v>0</v>
      </c>
      <c r="N45" s="26">
        <f>SUM('New Business AS'!M45)</f>
        <v>0</v>
      </c>
      <c r="O45" s="26">
        <f>SUM('New Business AS'!N45)</f>
        <v>0</v>
      </c>
      <c r="P45" s="26">
        <f>SUM('New Business AS'!O45)</f>
        <v>0</v>
      </c>
      <c r="Q45" s="26">
        <f>SUM('New Business AS'!P45)</f>
        <v>0</v>
      </c>
      <c r="R45" s="26">
        <f>SUM('New Business AS'!Q45)</f>
        <v>0</v>
      </c>
      <c r="S45" s="26">
        <f>SUM('New Business AS'!R45)</f>
        <v>0</v>
      </c>
      <c r="T45" s="26"/>
      <c r="U45" s="26"/>
      <c r="V45" s="26"/>
      <c r="W45" s="26"/>
      <c r="X45" s="26">
        <f t="shared" si="6"/>
        <v>0</v>
      </c>
      <c r="Y45" s="9"/>
      <c r="Z45" s="47">
        <f>SUM('New Business AS'!Z45)</f>
        <v>0</v>
      </c>
      <c r="AA45" s="47">
        <f>SUM('New Business AS'!AA45)</f>
        <v>0</v>
      </c>
      <c r="AB45" s="47">
        <f>SUM('New Business AS'!AB45)</f>
        <v>0</v>
      </c>
      <c r="AC45" s="47">
        <f>SUM('New Business AS'!AC45)</f>
        <v>0</v>
      </c>
      <c r="AD45" s="47">
        <f>SUM('New Business AS'!AD45)</f>
        <v>0</v>
      </c>
      <c r="AE45" s="47">
        <f>SUM('New Business AS'!AE45)</f>
        <v>0</v>
      </c>
      <c r="AF45" s="47">
        <f>SUM('New Business AS'!AF45)</f>
        <v>0</v>
      </c>
      <c r="AG45" s="47">
        <f>SUM('New Business AS'!AG45)</f>
        <v>0</v>
      </c>
      <c r="AH45" s="47">
        <f>SUM('New Business AS'!AH45)</f>
        <v>0</v>
      </c>
      <c r="AI45" s="47">
        <f>SUM('New Business AS'!AI45)</f>
        <v>0</v>
      </c>
      <c r="AJ45" s="47">
        <f>SUM('New Business AS'!AJ45)</f>
        <v>0</v>
      </c>
      <c r="AK45" s="47">
        <f>SUM('New Business AS'!AK45)</f>
        <v>0</v>
      </c>
      <c r="AL45" s="47">
        <f>SUM('New Business AS'!AL45)</f>
        <v>0</v>
      </c>
      <c r="AM45" s="47">
        <f>SUM('New Business AS'!AM45)</f>
        <v>0</v>
      </c>
      <c r="AN45" s="47">
        <f>SUM('New Business AS'!AN45)</f>
        <v>0</v>
      </c>
      <c r="AO45" s="47">
        <f>SUM('New Business AS'!AO45)</f>
        <v>0</v>
      </c>
      <c r="AP45" s="47">
        <f t="shared" si="7"/>
        <v>0</v>
      </c>
    </row>
    <row r="46" spans="2:42" x14ac:dyDescent="0.35">
      <c r="B46" s="8">
        <f t="shared" si="8"/>
        <v>39</v>
      </c>
      <c r="C46" s="8" t="s">
        <v>5</v>
      </c>
      <c r="D46" s="8">
        <v>130009</v>
      </c>
      <c r="E46" s="8" t="s">
        <v>38</v>
      </c>
      <c r="F46" s="25">
        <v>0</v>
      </c>
      <c r="G46" s="25">
        <v>0</v>
      </c>
      <c r="H46" s="26">
        <f>SUM('New Business AS'!G46)</f>
        <v>0</v>
      </c>
      <c r="I46" s="26">
        <f>SUM('New Business AS'!H46)</f>
        <v>0</v>
      </c>
      <c r="J46" s="26">
        <f>SUM('New Business AS'!I46)</f>
        <v>0</v>
      </c>
      <c r="K46" s="26">
        <f>SUM('New Business AS'!J46)</f>
        <v>0</v>
      </c>
      <c r="L46" s="26">
        <f>SUM('New Business AS'!K46)</f>
        <v>0</v>
      </c>
      <c r="M46" s="26">
        <f>SUM('New Business AS'!L46)</f>
        <v>0</v>
      </c>
      <c r="N46" s="26">
        <f>SUM('New Business AS'!M46)</f>
        <v>0</v>
      </c>
      <c r="O46" s="26">
        <f>SUM('New Business AS'!N46)</f>
        <v>0</v>
      </c>
      <c r="P46" s="26">
        <f>SUM('New Business AS'!O46)</f>
        <v>0</v>
      </c>
      <c r="Q46" s="26">
        <f>SUM('New Business AS'!P46)</f>
        <v>0</v>
      </c>
      <c r="R46" s="26">
        <f>SUM('New Business AS'!Q46)</f>
        <v>0</v>
      </c>
      <c r="S46" s="26">
        <f>SUM('New Business AS'!R46)</f>
        <v>0</v>
      </c>
      <c r="T46" s="26"/>
      <c r="U46" s="26"/>
      <c r="V46" s="26"/>
      <c r="W46" s="26"/>
      <c r="X46" s="26">
        <f t="shared" si="6"/>
        <v>0</v>
      </c>
      <c r="Y46" s="9"/>
      <c r="Z46" s="47">
        <f>SUM('New Business AS'!Z46)</f>
        <v>0</v>
      </c>
      <c r="AA46" s="47">
        <f>SUM('New Business AS'!AA46)</f>
        <v>0</v>
      </c>
      <c r="AB46" s="47">
        <f>SUM('New Business AS'!AB46)</f>
        <v>0</v>
      </c>
      <c r="AC46" s="47">
        <f>SUM('New Business AS'!AC46)</f>
        <v>0</v>
      </c>
      <c r="AD46" s="47">
        <f>SUM('New Business AS'!AD46)</f>
        <v>0</v>
      </c>
      <c r="AE46" s="47">
        <f>SUM('New Business AS'!AE46)</f>
        <v>0</v>
      </c>
      <c r="AF46" s="47">
        <f>SUM('New Business AS'!AF46)</f>
        <v>0</v>
      </c>
      <c r="AG46" s="47">
        <f>SUM('New Business AS'!AG46)</f>
        <v>0</v>
      </c>
      <c r="AH46" s="47">
        <f>SUM('New Business AS'!AH46)</f>
        <v>0</v>
      </c>
      <c r="AI46" s="47">
        <f>SUM('New Business AS'!AI46)</f>
        <v>0</v>
      </c>
      <c r="AJ46" s="47">
        <f>SUM('New Business AS'!AJ46)</f>
        <v>0</v>
      </c>
      <c r="AK46" s="47">
        <f>SUM('New Business AS'!AK46)</f>
        <v>0</v>
      </c>
      <c r="AL46" s="47">
        <f>SUM('New Business AS'!AL46)</f>
        <v>0</v>
      </c>
      <c r="AM46" s="47">
        <f>SUM('New Business AS'!AM46)</f>
        <v>0</v>
      </c>
      <c r="AN46" s="47">
        <f>SUM('New Business AS'!AN46)</f>
        <v>0</v>
      </c>
      <c r="AO46" s="47">
        <f>SUM('New Business AS'!AO46)</f>
        <v>0</v>
      </c>
      <c r="AP46" s="47">
        <f t="shared" si="7"/>
        <v>0</v>
      </c>
    </row>
    <row r="47" spans="2:42" x14ac:dyDescent="0.35">
      <c r="B47" s="8">
        <f t="shared" si="8"/>
        <v>40</v>
      </c>
      <c r="C47" s="8" t="s">
        <v>5</v>
      </c>
      <c r="D47" s="8">
        <v>130025</v>
      </c>
      <c r="E47" s="8" t="s">
        <v>41</v>
      </c>
      <c r="F47" s="25">
        <v>0</v>
      </c>
      <c r="G47" s="25">
        <v>0</v>
      </c>
      <c r="H47" s="26">
        <f>SUM('New Business AS'!G47)</f>
        <v>0</v>
      </c>
      <c r="I47" s="26">
        <f>SUM('New Business AS'!H47)</f>
        <v>0</v>
      </c>
      <c r="J47" s="26">
        <f>SUM('New Business AS'!I47)</f>
        <v>0</v>
      </c>
      <c r="K47" s="26">
        <f>SUM('New Business AS'!J47)</f>
        <v>0</v>
      </c>
      <c r="L47" s="26">
        <f>SUM('New Business AS'!K47)</f>
        <v>0</v>
      </c>
      <c r="M47" s="26">
        <f>SUM('New Business AS'!L47)</f>
        <v>0</v>
      </c>
      <c r="N47" s="26">
        <f>SUM('New Business AS'!M47)</f>
        <v>0</v>
      </c>
      <c r="O47" s="26">
        <f>SUM('New Business AS'!N47)</f>
        <v>0</v>
      </c>
      <c r="P47" s="26">
        <f>SUM('New Business AS'!O47)</f>
        <v>0</v>
      </c>
      <c r="Q47" s="26">
        <f>SUM('New Business AS'!P47)</f>
        <v>0</v>
      </c>
      <c r="R47" s="26">
        <f>SUM('New Business AS'!Q47)</f>
        <v>0</v>
      </c>
      <c r="S47" s="26">
        <f>SUM('New Business AS'!R47)</f>
        <v>0</v>
      </c>
      <c r="T47" s="26"/>
      <c r="U47" s="26"/>
      <c r="V47" s="26"/>
      <c r="W47" s="26"/>
      <c r="X47" s="26">
        <f t="shared" si="6"/>
        <v>0</v>
      </c>
      <c r="Y47" s="9"/>
      <c r="Z47" s="47">
        <f>SUM('New Business AS'!Z47)</f>
        <v>0</v>
      </c>
      <c r="AA47" s="47">
        <f>SUM('New Business AS'!AA47)</f>
        <v>0</v>
      </c>
      <c r="AB47" s="47">
        <f>SUM('New Business AS'!AB47)</f>
        <v>0</v>
      </c>
      <c r="AC47" s="47">
        <f>SUM('New Business AS'!AC47)</f>
        <v>0</v>
      </c>
      <c r="AD47" s="47">
        <f>SUM('New Business AS'!AD47)</f>
        <v>0</v>
      </c>
      <c r="AE47" s="47">
        <f>SUM('New Business AS'!AE47)</f>
        <v>0</v>
      </c>
      <c r="AF47" s="47">
        <f>SUM('New Business AS'!AF47)</f>
        <v>0</v>
      </c>
      <c r="AG47" s="47">
        <f>SUM('New Business AS'!AG47)</f>
        <v>0</v>
      </c>
      <c r="AH47" s="47">
        <f>SUM('New Business AS'!AH47)</f>
        <v>0</v>
      </c>
      <c r="AI47" s="47">
        <f>SUM('New Business AS'!AI47)</f>
        <v>0</v>
      </c>
      <c r="AJ47" s="47">
        <f>SUM('New Business AS'!AJ47)</f>
        <v>0</v>
      </c>
      <c r="AK47" s="47">
        <f>SUM('New Business AS'!AK47)</f>
        <v>0</v>
      </c>
      <c r="AL47" s="47">
        <f>SUM('New Business AS'!AL47)</f>
        <v>0</v>
      </c>
      <c r="AM47" s="47">
        <f>SUM('New Business AS'!AM47)</f>
        <v>0</v>
      </c>
      <c r="AN47" s="47">
        <f>SUM('New Business AS'!AN47)</f>
        <v>0</v>
      </c>
      <c r="AO47" s="47">
        <f>SUM('New Business AS'!AO47)</f>
        <v>0</v>
      </c>
      <c r="AP47" s="47">
        <f t="shared" si="7"/>
        <v>0</v>
      </c>
    </row>
    <row r="48" spans="2:42" x14ac:dyDescent="0.35">
      <c r="B48" s="8">
        <f t="shared" si="8"/>
        <v>41</v>
      </c>
      <c r="C48" s="8" t="s">
        <v>5</v>
      </c>
      <c r="D48" s="8">
        <v>130026</v>
      </c>
      <c r="E48" s="8" t="s">
        <v>155</v>
      </c>
      <c r="F48" s="25">
        <v>0</v>
      </c>
      <c r="G48" s="25">
        <v>0</v>
      </c>
      <c r="H48" s="26">
        <f>SUM('New Business AS'!G48)</f>
        <v>0</v>
      </c>
      <c r="I48" s="26">
        <f>SUM('New Business AS'!H48)</f>
        <v>0</v>
      </c>
      <c r="J48" s="26">
        <f>SUM('New Business AS'!I48)</f>
        <v>0</v>
      </c>
      <c r="K48" s="26">
        <f>SUM('New Business AS'!J48)</f>
        <v>0</v>
      </c>
      <c r="L48" s="26">
        <f>SUM('New Business AS'!K48)</f>
        <v>0</v>
      </c>
      <c r="M48" s="26">
        <f>SUM('New Business AS'!L48)</f>
        <v>0</v>
      </c>
      <c r="N48" s="26">
        <f>SUM('New Business AS'!M48)</f>
        <v>0</v>
      </c>
      <c r="O48" s="26">
        <f>SUM('New Business AS'!N48)</f>
        <v>0</v>
      </c>
      <c r="P48" s="26">
        <f>SUM('New Business AS'!O48)</f>
        <v>0</v>
      </c>
      <c r="Q48" s="26">
        <f>SUM('New Business AS'!P48)</f>
        <v>0</v>
      </c>
      <c r="R48" s="26">
        <f>SUM('New Business AS'!Q48)</f>
        <v>0</v>
      </c>
      <c r="S48" s="26">
        <f>SUM('New Business AS'!R48)</f>
        <v>0</v>
      </c>
      <c r="T48" s="26"/>
      <c r="U48" s="26"/>
      <c r="V48" s="26"/>
      <c r="W48" s="26"/>
      <c r="X48" s="26">
        <f t="shared" si="6"/>
        <v>0</v>
      </c>
      <c r="Y48" s="9"/>
      <c r="Z48" s="47">
        <f>SUM('New Business AS'!Z48)</f>
        <v>0</v>
      </c>
      <c r="AA48" s="47">
        <f>SUM('New Business AS'!AA48)</f>
        <v>0</v>
      </c>
      <c r="AB48" s="47">
        <f>SUM('New Business AS'!AB48)</f>
        <v>0</v>
      </c>
      <c r="AC48" s="47">
        <f>SUM('New Business AS'!AC48)</f>
        <v>0</v>
      </c>
      <c r="AD48" s="47">
        <f>SUM('New Business AS'!AD48)</f>
        <v>0</v>
      </c>
      <c r="AE48" s="47">
        <f>SUM('New Business AS'!AE48)</f>
        <v>0</v>
      </c>
      <c r="AF48" s="47">
        <f>SUM('New Business AS'!AF48)</f>
        <v>0</v>
      </c>
      <c r="AG48" s="47">
        <f>SUM('New Business AS'!AG48)</f>
        <v>0</v>
      </c>
      <c r="AH48" s="47">
        <f>SUM('New Business AS'!AH48)</f>
        <v>0</v>
      </c>
      <c r="AI48" s="47">
        <f>SUM('New Business AS'!AI48)</f>
        <v>0</v>
      </c>
      <c r="AJ48" s="47">
        <f>SUM('New Business AS'!AJ48)</f>
        <v>0</v>
      </c>
      <c r="AK48" s="47">
        <f>SUM('New Business AS'!AK48)</f>
        <v>0</v>
      </c>
      <c r="AL48" s="47">
        <f>SUM('New Business AS'!AL48)</f>
        <v>0</v>
      </c>
      <c r="AM48" s="47">
        <f>SUM('New Business AS'!AM48)</f>
        <v>0</v>
      </c>
      <c r="AN48" s="47">
        <f>SUM('New Business AS'!AN48)</f>
        <v>0</v>
      </c>
      <c r="AO48" s="47">
        <f>SUM('New Business AS'!AO48)</f>
        <v>0</v>
      </c>
      <c r="AP48" s="47">
        <f t="shared" si="7"/>
        <v>0</v>
      </c>
    </row>
    <row r="49" spans="2:42" x14ac:dyDescent="0.35">
      <c r="B49" s="8">
        <f t="shared" si="8"/>
        <v>42</v>
      </c>
      <c r="C49" s="8" t="s">
        <v>5</v>
      </c>
      <c r="D49" s="8">
        <v>130027</v>
      </c>
      <c r="E49" s="8" t="s">
        <v>156</v>
      </c>
      <c r="F49" s="25">
        <v>0</v>
      </c>
      <c r="G49" s="25">
        <v>0</v>
      </c>
      <c r="H49" s="26">
        <f>SUM('New Business AS'!G49)</f>
        <v>0</v>
      </c>
      <c r="I49" s="26">
        <f>SUM('New Business AS'!H49)</f>
        <v>0</v>
      </c>
      <c r="J49" s="26">
        <f>SUM('New Business AS'!I49)</f>
        <v>0</v>
      </c>
      <c r="K49" s="26">
        <f>SUM('New Business AS'!J49)</f>
        <v>0</v>
      </c>
      <c r="L49" s="26">
        <f>SUM('New Business AS'!K49)</f>
        <v>0</v>
      </c>
      <c r="M49" s="26">
        <f>SUM('New Business AS'!L49)</f>
        <v>0</v>
      </c>
      <c r="N49" s="26">
        <f>SUM('New Business AS'!M49)</f>
        <v>0</v>
      </c>
      <c r="O49" s="26">
        <f>SUM('New Business AS'!N49)</f>
        <v>0</v>
      </c>
      <c r="P49" s="26">
        <f>SUM('New Business AS'!O49)</f>
        <v>0</v>
      </c>
      <c r="Q49" s="26">
        <f>SUM('New Business AS'!P49)</f>
        <v>0</v>
      </c>
      <c r="R49" s="26">
        <f>SUM('New Business AS'!Q49)</f>
        <v>0</v>
      </c>
      <c r="S49" s="26">
        <f>SUM('New Business AS'!R49)</f>
        <v>0</v>
      </c>
      <c r="T49" s="26"/>
      <c r="U49" s="26"/>
      <c r="V49" s="26"/>
      <c r="W49" s="26"/>
      <c r="X49" s="26">
        <f t="shared" si="6"/>
        <v>0</v>
      </c>
      <c r="Y49" s="9"/>
      <c r="Z49" s="47">
        <f>SUM('New Business AS'!Z49)</f>
        <v>0</v>
      </c>
      <c r="AA49" s="47">
        <f>SUM('New Business AS'!AA49)</f>
        <v>0</v>
      </c>
      <c r="AB49" s="47">
        <f>SUM('New Business AS'!AB49)</f>
        <v>0</v>
      </c>
      <c r="AC49" s="47">
        <f>SUM('New Business AS'!AC49)</f>
        <v>0</v>
      </c>
      <c r="AD49" s="47">
        <f>SUM('New Business AS'!AD49)</f>
        <v>0</v>
      </c>
      <c r="AE49" s="47">
        <f>SUM('New Business AS'!AE49)</f>
        <v>0</v>
      </c>
      <c r="AF49" s="47">
        <f>SUM('New Business AS'!AF49)</f>
        <v>0</v>
      </c>
      <c r="AG49" s="47">
        <f>SUM('New Business AS'!AG49)</f>
        <v>0</v>
      </c>
      <c r="AH49" s="47">
        <f>SUM('New Business AS'!AH49)</f>
        <v>0</v>
      </c>
      <c r="AI49" s="47">
        <f>SUM('New Business AS'!AI49)</f>
        <v>0</v>
      </c>
      <c r="AJ49" s="47">
        <f>SUM('New Business AS'!AJ49)</f>
        <v>0</v>
      </c>
      <c r="AK49" s="47">
        <f>SUM('New Business AS'!AK49)</f>
        <v>0</v>
      </c>
      <c r="AL49" s="47">
        <f>SUM('New Business AS'!AL49)</f>
        <v>0</v>
      </c>
      <c r="AM49" s="47">
        <f>SUM('New Business AS'!AM49)</f>
        <v>0</v>
      </c>
      <c r="AN49" s="47">
        <f>SUM('New Business AS'!AN49)</f>
        <v>0</v>
      </c>
      <c r="AO49" s="47">
        <f>SUM('New Business AS'!AO49)</f>
        <v>0</v>
      </c>
      <c r="AP49" s="47">
        <f t="shared" si="7"/>
        <v>0</v>
      </c>
    </row>
    <row r="50" spans="2:42" x14ac:dyDescent="0.35">
      <c r="B50" s="8">
        <f t="shared" si="8"/>
        <v>43</v>
      </c>
      <c r="C50" s="8" t="s">
        <v>5</v>
      </c>
      <c r="D50" s="8">
        <v>130028</v>
      </c>
      <c r="E50" s="8" t="s">
        <v>42</v>
      </c>
      <c r="F50" s="25">
        <v>0</v>
      </c>
      <c r="G50" s="25">
        <v>0</v>
      </c>
      <c r="H50" s="26">
        <f>SUM('New Business AS'!G50)</f>
        <v>0</v>
      </c>
      <c r="I50" s="26">
        <f>SUM('New Business AS'!H50)</f>
        <v>0</v>
      </c>
      <c r="J50" s="26">
        <f>SUM('New Business AS'!I50)</f>
        <v>0</v>
      </c>
      <c r="K50" s="26">
        <f>SUM('New Business AS'!J50)</f>
        <v>0</v>
      </c>
      <c r="L50" s="26">
        <f>SUM('New Business AS'!K50)</f>
        <v>0</v>
      </c>
      <c r="M50" s="26">
        <f>SUM('New Business AS'!L50)</f>
        <v>0</v>
      </c>
      <c r="N50" s="26">
        <f>SUM('New Business AS'!M50)</f>
        <v>0</v>
      </c>
      <c r="O50" s="26">
        <f>SUM('New Business AS'!N50)</f>
        <v>0</v>
      </c>
      <c r="P50" s="26">
        <f>SUM('New Business AS'!O50)</f>
        <v>0</v>
      </c>
      <c r="Q50" s="26">
        <f>SUM('New Business AS'!P50)</f>
        <v>0</v>
      </c>
      <c r="R50" s="26">
        <f>SUM('New Business AS'!Q50)</f>
        <v>0</v>
      </c>
      <c r="S50" s="26">
        <f>SUM('New Business AS'!R50)</f>
        <v>0</v>
      </c>
      <c r="T50" s="26"/>
      <c r="U50" s="26"/>
      <c r="V50" s="26"/>
      <c r="W50" s="26"/>
      <c r="X50" s="26">
        <f t="shared" si="6"/>
        <v>0</v>
      </c>
      <c r="Y50" s="9"/>
      <c r="Z50" s="47">
        <f>SUM('New Business AS'!Z50)</f>
        <v>0</v>
      </c>
      <c r="AA50" s="47">
        <f>SUM('New Business AS'!AA50)</f>
        <v>0</v>
      </c>
      <c r="AB50" s="47">
        <f>SUM('New Business AS'!AB50)</f>
        <v>0</v>
      </c>
      <c r="AC50" s="47">
        <f>SUM('New Business AS'!AC50)</f>
        <v>0</v>
      </c>
      <c r="AD50" s="47">
        <f>SUM('New Business AS'!AD50)</f>
        <v>0</v>
      </c>
      <c r="AE50" s="47">
        <f>SUM('New Business AS'!AE50)</f>
        <v>0</v>
      </c>
      <c r="AF50" s="47">
        <f>SUM('New Business AS'!AF50)</f>
        <v>0</v>
      </c>
      <c r="AG50" s="47">
        <f>SUM('New Business AS'!AG50)</f>
        <v>0</v>
      </c>
      <c r="AH50" s="47">
        <f>SUM('New Business AS'!AH50)</f>
        <v>0</v>
      </c>
      <c r="AI50" s="47">
        <f>SUM('New Business AS'!AI50)</f>
        <v>0</v>
      </c>
      <c r="AJ50" s="47">
        <f>SUM('New Business AS'!AJ50)</f>
        <v>0</v>
      </c>
      <c r="AK50" s="47">
        <f>SUM('New Business AS'!AK50)</f>
        <v>0</v>
      </c>
      <c r="AL50" s="47">
        <f>SUM('New Business AS'!AL50)</f>
        <v>0</v>
      </c>
      <c r="AM50" s="47">
        <f>SUM('New Business AS'!AM50)</f>
        <v>0</v>
      </c>
      <c r="AN50" s="47">
        <f>SUM('New Business AS'!AN50)</f>
        <v>0</v>
      </c>
      <c r="AO50" s="47">
        <f>SUM('New Business AS'!AO50)</f>
        <v>0</v>
      </c>
      <c r="AP50" s="47">
        <f t="shared" si="7"/>
        <v>0</v>
      </c>
    </row>
    <row r="51" spans="2:42" x14ac:dyDescent="0.35">
      <c r="B51" s="8">
        <f t="shared" si="8"/>
        <v>44</v>
      </c>
      <c r="C51" s="8" t="s">
        <v>5</v>
      </c>
      <c r="D51" s="8">
        <v>130029</v>
      </c>
      <c r="E51" s="8" t="s">
        <v>43</v>
      </c>
      <c r="F51" s="25">
        <v>0</v>
      </c>
      <c r="G51" s="25">
        <v>0</v>
      </c>
      <c r="H51" s="26">
        <f>SUM('New Business AS'!G51)</f>
        <v>0</v>
      </c>
      <c r="I51" s="26">
        <f>SUM('New Business AS'!H51)</f>
        <v>0</v>
      </c>
      <c r="J51" s="26">
        <f>SUM('New Business AS'!I51)</f>
        <v>0</v>
      </c>
      <c r="K51" s="26">
        <f>SUM('New Business AS'!J51)</f>
        <v>0</v>
      </c>
      <c r="L51" s="26">
        <f>SUM('New Business AS'!K51)</f>
        <v>0</v>
      </c>
      <c r="M51" s="26">
        <f>SUM('New Business AS'!L51)</f>
        <v>0</v>
      </c>
      <c r="N51" s="26">
        <f>SUM('New Business AS'!M51)</f>
        <v>0</v>
      </c>
      <c r="O51" s="26">
        <f>SUM('New Business AS'!N51)</f>
        <v>0</v>
      </c>
      <c r="P51" s="26">
        <f>SUM('New Business AS'!O51)</f>
        <v>0</v>
      </c>
      <c r="Q51" s="26">
        <f>SUM('New Business AS'!P51)</f>
        <v>0</v>
      </c>
      <c r="R51" s="26">
        <f>SUM('New Business AS'!Q51)</f>
        <v>0</v>
      </c>
      <c r="S51" s="26">
        <f>SUM('New Business AS'!R51)</f>
        <v>0</v>
      </c>
      <c r="T51" s="26"/>
      <c r="U51" s="26"/>
      <c r="V51" s="26"/>
      <c r="W51" s="26"/>
      <c r="X51" s="26">
        <f t="shared" si="6"/>
        <v>0</v>
      </c>
      <c r="Y51" s="9"/>
      <c r="Z51" s="47">
        <f>SUM('New Business AS'!Z51)</f>
        <v>0</v>
      </c>
      <c r="AA51" s="47">
        <f>SUM('New Business AS'!AA51)</f>
        <v>0</v>
      </c>
      <c r="AB51" s="47">
        <f>SUM('New Business AS'!AB51)</f>
        <v>0</v>
      </c>
      <c r="AC51" s="47">
        <f>SUM('New Business AS'!AC51)</f>
        <v>0</v>
      </c>
      <c r="AD51" s="47">
        <f>SUM('New Business AS'!AD51)</f>
        <v>0</v>
      </c>
      <c r="AE51" s="47">
        <f>SUM('New Business AS'!AE51)</f>
        <v>0</v>
      </c>
      <c r="AF51" s="47">
        <f>SUM('New Business AS'!AF51)</f>
        <v>0</v>
      </c>
      <c r="AG51" s="47">
        <f>SUM('New Business AS'!AG51)</f>
        <v>0</v>
      </c>
      <c r="AH51" s="47">
        <f>SUM('New Business AS'!AH51)</f>
        <v>0</v>
      </c>
      <c r="AI51" s="47">
        <f>SUM('New Business AS'!AI51)</f>
        <v>0</v>
      </c>
      <c r="AJ51" s="47">
        <f>SUM('New Business AS'!AJ51)</f>
        <v>0</v>
      </c>
      <c r="AK51" s="47">
        <f>SUM('New Business AS'!AK51)</f>
        <v>0</v>
      </c>
      <c r="AL51" s="47">
        <f>SUM('New Business AS'!AL51)</f>
        <v>0</v>
      </c>
      <c r="AM51" s="47">
        <f>SUM('New Business AS'!AM51)</f>
        <v>0</v>
      </c>
      <c r="AN51" s="47">
        <f>SUM('New Business AS'!AN51)</f>
        <v>0</v>
      </c>
      <c r="AO51" s="47">
        <f>SUM('New Business AS'!AO51)</f>
        <v>0</v>
      </c>
      <c r="AP51" s="47">
        <f t="shared" si="7"/>
        <v>0</v>
      </c>
    </row>
    <row r="52" spans="2:42" x14ac:dyDescent="0.35">
      <c r="B52" s="8">
        <f t="shared" si="8"/>
        <v>45</v>
      </c>
      <c r="C52" s="8" t="s">
        <v>116</v>
      </c>
      <c r="D52" s="8">
        <v>130030</v>
      </c>
      <c r="E52" s="8" t="s">
        <v>44</v>
      </c>
      <c r="F52" s="25">
        <v>0</v>
      </c>
      <c r="G52" s="25">
        <v>0</v>
      </c>
      <c r="H52" s="26">
        <f>SUM('New Business AS'!G52)</f>
        <v>0</v>
      </c>
      <c r="I52" s="26">
        <f>SUM('New Business AS'!H52)</f>
        <v>0</v>
      </c>
      <c r="J52" s="26">
        <f>SUM('New Business AS'!I52)</f>
        <v>0</v>
      </c>
      <c r="K52" s="26">
        <f>SUM('New Business AS'!J52)</f>
        <v>0</v>
      </c>
      <c r="L52" s="26">
        <f>SUM('New Business AS'!K52)</f>
        <v>0</v>
      </c>
      <c r="M52" s="26">
        <f>SUM('New Business AS'!L52)</f>
        <v>0</v>
      </c>
      <c r="N52" s="26">
        <f>SUM('New Business AS'!M52)</f>
        <v>0</v>
      </c>
      <c r="O52" s="26">
        <f>SUM('New Business AS'!N52)</f>
        <v>0</v>
      </c>
      <c r="P52" s="26">
        <f>SUM('New Business AS'!O52)</f>
        <v>0</v>
      </c>
      <c r="Q52" s="26">
        <f>SUM('New Business AS'!P52)</f>
        <v>0</v>
      </c>
      <c r="R52" s="26">
        <f>SUM('New Business AS'!Q52)</f>
        <v>0</v>
      </c>
      <c r="S52" s="26">
        <f>SUM('New Business AS'!R52)</f>
        <v>0</v>
      </c>
      <c r="T52" s="26"/>
      <c r="U52" s="26"/>
      <c r="V52" s="26"/>
      <c r="W52" s="26"/>
      <c r="X52" s="26">
        <f t="shared" si="6"/>
        <v>0</v>
      </c>
      <c r="Y52" s="9"/>
      <c r="Z52" s="47">
        <f>SUM('New Business AS'!Z52)</f>
        <v>0</v>
      </c>
      <c r="AA52" s="47">
        <f>SUM('New Business AS'!AA52)</f>
        <v>0</v>
      </c>
      <c r="AB52" s="47">
        <f>SUM('New Business AS'!AB52)</f>
        <v>0</v>
      </c>
      <c r="AC52" s="47">
        <f>SUM('New Business AS'!AC52)</f>
        <v>0</v>
      </c>
      <c r="AD52" s="47">
        <f>SUM('New Business AS'!AD52)</f>
        <v>0</v>
      </c>
      <c r="AE52" s="47">
        <f>SUM('New Business AS'!AE52)</f>
        <v>0</v>
      </c>
      <c r="AF52" s="47">
        <f>SUM('New Business AS'!AF52)</f>
        <v>0</v>
      </c>
      <c r="AG52" s="47">
        <f>SUM('New Business AS'!AG52)</f>
        <v>0</v>
      </c>
      <c r="AH52" s="47">
        <f>SUM('New Business AS'!AH52)</f>
        <v>0</v>
      </c>
      <c r="AI52" s="47">
        <f>SUM('New Business AS'!AI52)</f>
        <v>0</v>
      </c>
      <c r="AJ52" s="47">
        <f>SUM('New Business AS'!AJ52)</f>
        <v>0</v>
      </c>
      <c r="AK52" s="47">
        <f>SUM('New Business AS'!AK52)</f>
        <v>0</v>
      </c>
      <c r="AL52" s="47">
        <f>SUM('New Business AS'!AL52)</f>
        <v>0</v>
      </c>
      <c r="AM52" s="47">
        <f>SUM('New Business AS'!AM52)</f>
        <v>0</v>
      </c>
      <c r="AN52" s="47">
        <f>SUM('New Business AS'!AN52)</f>
        <v>0</v>
      </c>
      <c r="AO52" s="47">
        <f>SUM('New Business AS'!AO52)</f>
        <v>0</v>
      </c>
      <c r="AP52" s="47">
        <f t="shared" si="7"/>
        <v>0</v>
      </c>
    </row>
    <row r="53" spans="2:42" x14ac:dyDescent="0.35">
      <c r="B53" s="8">
        <f t="shared" si="8"/>
        <v>46</v>
      </c>
      <c r="C53" s="8" t="s">
        <v>39</v>
      </c>
      <c r="D53" s="8">
        <v>130032</v>
      </c>
      <c r="E53" s="8" t="s">
        <v>40</v>
      </c>
      <c r="F53" s="25">
        <v>0</v>
      </c>
      <c r="G53" s="25">
        <v>0</v>
      </c>
      <c r="H53" s="26">
        <f>SUM('New Business AS'!G53)</f>
        <v>0</v>
      </c>
      <c r="I53" s="26">
        <f>SUM('New Business AS'!H53)</f>
        <v>0</v>
      </c>
      <c r="J53" s="26">
        <f>SUM('New Business AS'!I53)</f>
        <v>0</v>
      </c>
      <c r="K53" s="26">
        <f>SUM('New Business AS'!J53)</f>
        <v>0</v>
      </c>
      <c r="L53" s="26">
        <f>SUM('New Business AS'!K53)</f>
        <v>0</v>
      </c>
      <c r="M53" s="26">
        <f>SUM('New Business AS'!L53)</f>
        <v>0</v>
      </c>
      <c r="N53" s="26">
        <f>SUM('New Business AS'!M53)</f>
        <v>0</v>
      </c>
      <c r="O53" s="26">
        <f>SUM('New Business AS'!N53)</f>
        <v>0</v>
      </c>
      <c r="P53" s="26">
        <f>SUM('New Business AS'!O53)</f>
        <v>0</v>
      </c>
      <c r="Q53" s="26">
        <f>SUM('New Business AS'!P53)</f>
        <v>0</v>
      </c>
      <c r="R53" s="26">
        <f>SUM('New Business AS'!Q53)</f>
        <v>0</v>
      </c>
      <c r="S53" s="26">
        <f>SUM('New Business AS'!R53)</f>
        <v>0</v>
      </c>
      <c r="T53" s="26"/>
      <c r="U53" s="26"/>
      <c r="V53" s="26"/>
      <c r="W53" s="26"/>
      <c r="X53" s="26">
        <f t="shared" si="6"/>
        <v>0</v>
      </c>
      <c r="Y53" s="9"/>
      <c r="Z53" s="47">
        <f>SUM('New Business AS'!Z53)</f>
        <v>0</v>
      </c>
      <c r="AA53" s="47">
        <f>SUM('New Business AS'!AA53)</f>
        <v>0</v>
      </c>
      <c r="AB53" s="47">
        <f>SUM('New Business AS'!AB53)</f>
        <v>0</v>
      </c>
      <c r="AC53" s="47">
        <f>SUM('New Business AS'!AC53)</f>
        <v>0</v>
      </c>
      <c r="AD53" s="47">
        <f>SUM('New Business AS'!AD53)</f>
        <v>0</v>
      </c>
      <c r="AE53" s="47">
        <f>SUM('New Business AS'!AE53)</f>
        <v>0</v>
      </c>
      <c r="AF53" s="47">
        <f>SUM('New Business AS'!AF53)</f>
        <v>0</v>
      </c>
      <c r="AG53" s="47">
        <f>SUM('New Business AS'!AG53)</f>
        <v>0</v>
      </c>
      <c r="AH53" s="47">
        <f>SUM('New Business AS'!AH53)</f>
        <v>0</v>
      </c>
      <c r="AI53" s="47">
        <f>SUM('New Business AS'!AI53)</f>
        <v>0</v>
      </c>
      <c r="AJ53" s="47">
        <f>SUM('New Business AS'!AJ53)</f>
        <v>0</v>
      </c>
      <c r="AK53" s="47">
        <f>SUM('New Business AS'!AK53)</f>
        <v>0</v>
      </c>
      <c r="AL53" s="47">
        <f>SUM('New Business AS'!AL53)</f>
        <v>0</v>
      </c>
      <c r="AM53" s="47">
        <f>SUM('New Business AS'!AM53)</f>
        <v>0</v>
      </c>
      <c r="AN53" s="47">
        <f>SUM('New Business AS'!AN53)</f>
        <v>0</v>
      </c>
      <c r="AO53" s="47">
        <f>SUM('New Business AS'!AO53)</f>
        <v>0</v>
      </c>
      <c r="AP53" s="47">
        <f t="shared" si="7"/>
        <v>0</v>
      </c>
    </row>
    <row r="54" spans="2:42" x14ac:dyDescent="0.35">
      <c r="B54" s="8">
        <f t="shared" si="8"/>
        <v>47</v>
      </c>
      <c r="C54" s="8" t="s">
        <v>116</v>
      </c>
      <c r="D54" s="8">
        <v>130034</v>
      </c>
      <c r="E54" s="8" t="s">
        <v>45</v>
      </c>
      <c r="F54" s="25">
        <v>0</v>
      </c>
      <c r="G54" s="25">
        <v>0</v>
      </c>
      <c r="H54" s="26">
        <f>SUM('New Business AS'!G54)</f>
        <v>0</v>
      </c>
      <c r="I54" s="26">
        <f>SUM('New Business AS'!H54)</f>
        <v>0</v>
      </c>
      <c r="J54" s="26">
        <f>SUM('New Business AS'!I54)</f>
        <v>0</v>
      </c>
      <c r="K54" s="26">
        <f>SUM('New Business AS'!J54)</f>
        <v>0</v>
      </c>
      <c r="L54" s="26">
        <f>SUM('New Business AS'!K54)</f>
        <v>0</v>
      </c>
      <c r="M54" s="26">
        <f>SUM('New Business AS'!L54)</f>
        <v>0</v>
      </c>
      <c r="N54" s="26">
        <f>SUM('New Business AS'!M54)</f>
        <v>0</v>
      </c>
      <c r="O54" s="26">
        <f>SUM('New Business AS'!N54)</f>
        <v>0</v>
      </c>
      <c r="P54" s="26">
        <f>SUM('New Business AS'!O54)</f>
        <v>0</v>
      </c>
      <c r="Q54" s="26">
        <f>SUM('New Business AS'!P54)</f>
        <v>0</v>
      </c>
      <c r="R54" s="26">
        <f>SUM('New Business AS'!Q54)</f>
        <v>0</v>
      </c>
      <c r="S54" s="26">
        <f>SUM('New Business AS'!R54)</f>
        <v>0</v>
      </c>
      <c r="T54" s="26"/>
      <c r="U54" s="26"/>
      <c r="V54" s="26"/>
      <c r="W54" s="26"/>
      <c r="X54" s="26">
        <f t="shared" si="6"/>
        <v>0</v>
      </c>
      <c r="Y54" s="9"/>
      <c r="Z54" s="47">
        <f>SUM('New Business AS'!Z54)</f>
        <v>0</v>
      </c>
      <c r="AA54" s="47">
        <f>SUM('New Business AS'!AA54)</f>
        <v>0</v>
      </c>
      <c r="AB54" s="47">
        <f>SUM('New Business AS'!AB54)</f>
        <v>0</v>
      </c>
      <c r="AC54" s="47">
        <f>SUM('New Business AS'!AC54)</f>
        <v>0</v>
      </c>
      <c r="AD54" s="47">
        <f>SUM('New Business AS'!AD54)</f>
        <v>0</v>
      </c>
      <c r="AE54" s="47">
        <f>SUM('New Business AS'!AE54)</f>
        <v>0</v>
      </c>
      <c r="AF54" s="47">
        <f>SUM('New Business AS'!AF54)</f>
        <v>0</v>
      </c>
      <c r="AG54" s="47">
        <f>SUM('New Business AS'!AG54)</f>
        <v>0</v>
      </c>
      <c r="AH54" s="47">
        <f>SUM('New Business AS'!AH54)</f>
        <v>0</v>
      </c>
      <c r="AI54" s="47">
        <f>SUM('New Business AS'!AI54)</f>
        <v>0</v>
      </c>
      <c r="AJ54" s="47">
        <f>SUM('New Business AS'!AJ54)</f>
        <v>0</v>
      </c>
      <c r="AK54" s="47">
        <f>SUM('New Business AS'!AK54)</f>
        <v>0</v>
      </c>
      <c r="AL54" s="47">
        <f>SUM('New Business AS'!AL54)</f>
        <v>0</v>
      </c>
      <c r="AM54" s="47">
        <f>SUM('New Business AS'!AM54)</f>
        <v>0</v>
      </c>
      <c r="AN54" s="47">
        <f>SUM('New Business AS'!AN54)</f>
        <v>0</v>
      </c>
      <c r="AO54" s="47">
        <f>SUM('New Business AS'!AO54)</f>
        <v>0</v>
      </c>
      <c r="AP54" s="47">
        <f t="shared" si="7"/>
        <v>0</v>
      </c>
    </row>
    <row r="55" spans="2:42" x14ac:dyDescent="0.35">
      <c r="B55" s="8">
        <f t="shared" si="8"/>
        <v>48</v>
      </c>
      <c r="C55" s="8" t="s">
        <v>5</v>
      </c>
      <c r="D55" s="8">
        <v>130035</v>
      </c>
      <c r="E55" t="s">
        <v>219</v>
      </c>
      <c r="F55" s="25">
        <v>0</v>
      </c>
      <c r="G55" s="25">
        <v>0</v>
      </c>
      <c r="H55" s="26">
        <f>SUM('New Business AS'!G55)</f>
        <v>0</v>
      </c>
      <c r="I55" s="26">
        <f>SUM('New Business AS'!H55)</f>
        <v>0</v>
      </c>
      <c r="J55" s="26">
        <f>SUM('New Business AS'!I55)</f>
        <v>0</v>
      </c>
      <c r="K55" s="26">
        <f>SUM('New Business AS'!J55)</f>
        <v>0</v>
      </c>
      <c r="L55" s="26">
        <f>SUM('New Business AS'!K55)</f>
        <v>0</v>
      </c>
      <c r="M55" s="26">
        <f>SUM('New Business AS'!L55)</f>
        <v>0</v>
      </c>
      <c r="N55" s="26">
        <f>SUM('New Business AS'!M55)</f>
        <v>0</v>
      </c>
      <c r="O55" s="26">
        <f>SUM('New Business AS'!N55)</f>
        <v>0</v>
      </c>
      <c r="P55" s="26">
        <f>SUM('New Business AS'!O55)</f>
        <v>0</v>
      </c>
      <c r="Q55" s="26">
        <f>SUM('New Business AS'!P55)</f>
        <v>0</v>
      </c>
      <c r="R55" s="26">
        <f>SUM('New Business AS'!Q55)</f>
        <v>0</v>
      </c>
      <c r="S55" s="26">
        <f>SUM('New Business AS'!R55)</f>
        <v>0</v>
      </c>
      <c r="T55" s="26"/>
      <c r="U55" s="26"/>
      <c r="V55" s="26"/>
      <c r="W55" s="26"/>
      <c r="X55" s="26">
        <f t="shared" si="6"/>
        <v>0</v>
      </c>
      <c r="Y55" s="9"/>
      <c r="Z55" s="47">
        <f>SUM('New Business AS'!Z55)</f>
        <v>0</v>
      </c>
      <c r="AA55" s="47">
        <f>SUM('New Business AS'!AA55)</f>
        <v>0</v>
      </c>
      <c r="AB55" s="47">
        <f>SUM('New Business AS'!AB55)</f>
        <v>0</v>
      </c>
      <c r="AC55" s="47">
        <f>SUM('New Business AS'!AC55)</f>
        <v>0</v>
      </c>
      <c r="AD55" s="47">
        <f>SUM('New Business AS'!AD55)</f>
        <v>0</v>
      </c>
      <c r="AE55" s="47">
        <f>SUM('New Business AS'!AE55)</f>
        <v>0</v>
      </c>
      <c r="AF55" s="47">
        <f>SUM('New Business AS'!AF55)</f>
        <v>0</v>
      </c>
      <c r="AG55" s="47">
        <f>SUM('New Business AS'!AG55)</f>
        <v>0</v>
      </c>
      <c r="AH55" s="47">
        <f>SUM('New Business AS'!AH55)</f>
        <v>0</v>
      </c>
      <c r="AI55" s="47">
        <f>SUM('New Business AS'!AI55)</f>
        <v>0</v>
      </c>
      <c r="AJ55" s="47">
        <f>SUM('New Business AS'!AJ55)</f>
        <v>0</v>
      </c>
      <c r="AK55" s="47">
        <f>SUM('New Business AS'!AK55)</f>
        <v>0</v>
      </c>
      <c r="AL55" s="47">
        <f>SUM('New Business AS'!AL55)</f>
        <v>0</v>
      </c>
      <c r="AM55" s="47">
        <f>SUM('New Business AS'!AM55)</f>
        <v>0</v>
      </c>
      <c r="AN55" s="47">
        <f>SUM('New Business AS'!AN55)</f>
        <v>0</v>
      </c>
      <c r="AO55" s="47">
        <f>SUM('New Business AS'!AO55)</f>
        <v>0</v>
      </c>
      <c r="AP55" s="47">
        <f t="shared" si="7"/>
        <v>0</v>
      </c>
    </row>
    <row r="56" spans="2:42" x14ac:dyDescent="0.35">
      <c r="B56" s="8">
        <f t="shared" si="8"/>
        <v>49</v>
      </c>
      <c r="C56" s="8" t="s">
        <v>5</v>
      </c>
      <c r="D56" s="8">
        <v>130037</v>
      </c>
      <c r="E56" s="8" t="s">
        <v>198</v>
      </c>
      <c r="F56" s="25">
        <v>0</v>
      </c>
      <c r="G56" s="25">
        <v>0</v>
      </c>
      <c r="H56" s="26">
        <f>SUM('New Business AS'!G56)</f>
        <v>0</v>
      </c>
      <c r="I56" s="26">
        <f>SUM('New Business AS'!H56)</f>
        <v>0</v>
      </c>
      <c r="J56" s="26">
        <f>SUM('New Business AS'!I56)</f>
        <v>0</v>
      </c>
      <c r="K56" s="26">
        <f>SUM('New Business AS'!J56)</f>
        <v>0</v>
      </c>
      <c r="L56" s="26">
        <f>SUM('New Business AS'!K56)</f>
        <v>0</v>
      </c>
      <c r="M56" s="26">
        <f>SUM('New Business AS'!L56)</f>
        <v>0</v>
      </c>
      <c r="N56" s="26">
        <f>SUM('New Business AS'!M56)</f>
        <v>0</v>
      </c>
      <c r="O56" s="26">
        <f>SUM('New Business AS'!N56)</f>
        <v>0</v>
      </c>
      <c r="P56" s="26">
        <f>SUM('New Business AS'!O56)</f>
        <v>0</v>
      </c>
      <c r="Q56" s="26">
        <f>SUM('New Business AS'!P56)</f>
        <v>0</v>
      </c>
      <c r="R56" s="26">
        <f>SUM('New Business AS'!Q56)</f>
        <v>0</v>
      </c>
      <c r="S56" s="26">
        <f>SUM('New Business AS'!R56)</f>
        <v>0</v>
      </c>
      <c r="T56" s="26"/>
      <c r="U56" s="26"/>
      <c r="V56" s="26"/>
      <c r="W56" s="26"/>
      <c r="X56" s="26">
        <f t="shared" si="6"/>
        <v>0</v>
      </c>
      <c r="Y56" s="9"/>
      <c r="Z56" s="47">
        <f>SUM('New Business AS'!Z56)</f>
        <v>0</v>
      </c>
      <c r="AA56" s="47">
        <f>SUM('New Business AS'!AA56)</f>
        <v>0</v>
      </c>
      <c r="AB56" s="47">
        <f>SUM('New Business AS'!AB56)</f>
        <v>0</v>
      </c>
      <c r="AC56" s="47">
        <f>SUM('New Business AS'!AC56)</f>
        <v>0</v>
      </c>
      <c r="AD56" s="47">
        <f>SUM('New Business AS'!AD56)</f>
        <v>0</v>
      </c>
      <c r="AE56" s="47">
        <f>SUM('New Business AS'!AE56)</f>
        <v>0</v>
      </c>
      <c r="AF56" s="47">
        <f>SUM('New Business AS'!AF56)</f>
        <v>0</v>
      </c>
      <c r="AG56" s="47">
        <f>SUM('New Business AS'!AG56)</f>
        <v>0</v>
      </c>
      <c r="AH56" s="47">
        <f>SUM('New Business AS'!AH56)</f>
        <v>0</v>
      </c>
      <c r="AI56" s="47">
        <f>SUM('New Business AS'!AI56)</f>
        <v>0</v>
      </c>
      <c r="AJ56" s="47">
        <f>SUM('New Business AS'!AJ56)</f>
        <v>0</v>
      </c>
      <c r="AK56" s="47">
        <f>SUM('New Business AS'!AK56)</f>
        <v>0</v>
      </c>
      <c r="AL56" s="47">
        <f>SUM('New Business AS'!AL56)</f>
        <v>0</v>
      </c>
      <c r="AM56" s="47">
        <f>SUM('New Business AS'!AM56)</f>
        <v>0</v>
      </c>
      <c r="AN56" s="47">
        <f>SUM('New Business AS'!AN56)</f>
        <v>0</v>
      </c>
      <c r="AO56" s="47">
        <f>SUM('New Business AS'!AO56)</f>
        <v>0</v>
      </c>
      <c r="AP56" s="47">
        <f t="shared" si="7"/>
        <v>0</v>
      </c>
    </row>
    <row r="57" spans="2:42" x14ac:dyDescent="0.35">
      <c r="B57" s="8">
        <f t="shared" si="8"/>
        <v>50</v>
      </c>
      <c r="C57" s="8" t="s">
        <v>46</v>
      </c>
      <c r="D57" s="8">
        <v>140002</v>
      </c>
      <c r="E57" s="8" t="s">
        <v>47</v>
      </c>
      <c r="F57" s="25">
        <v>0</v>
      </c>
      <c r="G57" s="25">
        <v>0</v>
      </c>
      <c r="H57" s="26">
        <f>SUM('New Business AS'!G57)</f>
        <v>0</v>
      </c>
      <c r="I57" s="26">
        <f>SUM('New Business AS'!H57)</f>
        <v>0</v>
      </c>
      <c r="J57" s="26">
        <f>SUM('New Business AS'!I57)</f>
        <v>0</v>
      </c>
      <c r="K57" s="26">
        <f>SUM('New Business AS'!J57)</f>
        <v>0</v>
      </c>
      <c r="L57" s="26">
        <f>SUM('New Business AS'!K57)</f>
        <v>0</v>
      </c>
      <c r="M57" s="26">
        <f>SUM('New Business AS'!L57)</f>
        <v>0</v>
      </c>
      <c r="N57" s="26">
        <f>SUM('New Business AS'!M57)</f>
        <v>0</v>
      </c>
      <c r="O57" s="26">
        <f>SUM('New Business AS'!N57)</f>
        <v>0</v>
      </c>
      <c r="P57" s="26">
        <f>SUM('New Business AS'!O57)</f>
        <v>0</v>
      </c>
      <c r="Q57" s="26">
        <f>SUM('New Business AS'!P57)</f>
        <v>0</v>
      </c>
      <c r="R57" s="26">
        <f>SUM('New Business AS'!Q57)</f>
        <v>0</v>
      </c>
      <c r="S57" s="26">
        <f>SUM('New Business AS'!R57)</f>
        <v>0</v>
      </c>
      <c r="T57" s="26"/>
      <c r="U57" s="26"/>
      <c r="V57" s="26"/>
      <c r="W57" s="26"/>
      <c r="X57" s="26">
        <f t="shared" si="6"/>
        <v>0</v>
      </c>
      <c r="Y57" s="9"/>
      <c r="Z57" s="47">
        <f>SUM('New Business AS'!Z57)</f>
        <v>0</v>
      </c>
      <c r="AA57" s="47">
        <f>SUM('New Business AS'!AA57)</f>
        <v>0</v>
      </c>
      <c r="AB57" s="47">
        <f>SUM('New Business AS'!AB57)</f>
        <v>0</v>
      </c>
      <c r="AC57" s="47">
        <f>SUM('New Business AS'!AC57)</f>
        <v>0</v>
      </c>
      <c r="AD57" s="47">
        <f>SUM('New Business AS'!AD57)</f>
        <v>0</v>
      </c>
      <c r="AE57" s="47">
        <f>SUM('New Business AS'!AE57)</f>
        <v>0</v>
      </c>
      <c r="AF57" s="47">
        <f>SUM('New Business AS'!AF57)</f>
        <v>0</v>
      </c>
      <c r="AG57" s="47">
        <f>SUM('New Business AS'!AG57)</f>
        <v>0</v>
      </c>
      <c r="AH57" s="47">
        <f>SUM('New Business AS'!AH57)</f>
        <v>0</v>
      </c>
      <c r="AI57" s="47">
        <f>SUM('New Business AS'!AI57)</f>
        <v>0</v>
      </c>
      <c r="AJ57" s="47">
        <f>SUM('New Business AS'!AJ57)</f>
        <v>0</v>
      </c>
      <c r="AK57" s="47">
        <f>SUM('New Business AS'!AK57)</f>
        <v>0</v>
      </c>
      <c r="AL57" s="47">
        <f>SUM('New Business AS'!AL57)</f>
        <v>0</v>
      </c>
      <c r="AM57" s="47">
        <f>SUM('New Business AS'!AM57)</f>
        <v>0</v>
      </c>
      <c r="AN57" s="47">
        <f>SUM('New Business AS'!AN57)</f>
        <v>0</v>
      </c>
      <c r="AO57" s="47">
        <f>SUM('New Business AS'!AO57)</f>
        <v>0</v>
      </c>
      <c r="AP57" s="47">
        <f t="shared" si="7"/>
        <v>0</v>
      </c>
    </row>
    <row r="58" spans="2:42" x14ac:dyDescent="0.35">
      <c r="B58" s="8">
        <f t="shared" si="8"/>
        <v>51</v>
      </c>
      <c r="C58" s="8" t="s">
        <v>46</v>
      </c>
      <c r="D58" s="8">
        <v>140003</v>
      </c>
      <c r="E58" s="8" t="s">
        <v>48</v>
      </c>
      <c r="F58" s="25">
        <v>0</v>
      </c>
      <c r="G58" s="25">
        <v>0</v>
      </c>
      <c r="H58" s="26">
        <f>SUM('New Business AS'!G58)</f>
        <v>0</v>
      </c>
      <c r="I58" s="26">
        <f>SUM('New Business AS'!H58)</f>
        <v>0</v>
      </c>
      <c r="J58" s="26">
        <f>SUM('New Business AS'!I58)</f>
        <v>0</v>
      </c>
      <c r="K58" s="26">
        <f>SUM('New Business AS'!J58)</f>
        <v>0</v>
      </c>
      <c r="L58" s="26">
        <f>SUM('New Business AS'!K58)</f>
        <v>0</v>
      </c>
      <c r="M58" s="26">
        <f>SUM('New Business AS'!L58)</f>
        <v>0</v>
      </c>
      <c r="N58" s="26">
        <f>SUM('New Business AS'!M58)</f>
        <v>0</v>
      </c>
      <c r="O58" s="26">
        <f>SUM('New Business AS'!N58)</f>
        <v>0</v>
      </c>
      <c r="P58" s="26">
        <f>SUM('New Business AS'!O58)</f>
        <v>0</v>
      </c>
      <c r="Q58" s="26">
        <f>SUM('New Business AS'!P58)</f>
        <v>0</v>
      </c>
      <c r="R58" s="26">
        <f>SUM('New Business AS'!Q58)</f>
        <v>0</v>
      </c>
      <c r="S58" s="26">
        <f>SUM('New Business AS'!R58)</f>
        <v>0</v>
      </c>
      <c r="T58" s="26"/>
      <c r="U58" s="26"/>
      <c r="V58" s="26"/>
      <c r="W58" s="26"/>
      <c r="X58" s="26">
        <f t="shared" si="6"/>
        <v>0</v>
      </c>
      <c r="Y58" s="9"/>
      <c r="Z58" s="47">
        <f>SUM('New Business AS'!Z58)</f>
        <v>0</v>
      </c>
      <c r="AA58" s="47">
        <f>SUM('New Business AS'!AA58)</f>
        <v>0</v>
      </c>
      <c r="AB58" s="47">
        <f>SUM('New Business AS'!AB58)</f>
        <v>0</v>
      </c>
      <c r="AC58" s="47">
        <f>SUM('New Business AS'!AC58)</f>
        <v>0</v>
      </c>
      <c r="AD58" s="47">
        <f>SUM('New Business AS'!AD58)</f>
        <v>0</v>
      </c>
      <c r="AE58" s="47">
        <f>SUM('New Business AS'!AE58)</f>
        <v>0</v>
      </c>
      <c r="AF58" s="47">
        <f>SUM('New Business AS'!AF58)</f>
        <v>0</v>
      </c>
      <c r="AG58" s="47">
        <f>SUM('New Business AS'!AG58)</f>
        <v>0</v>
      </c>
      <c r="AH58" s="47">
        <f>SUM('New Business AS'!AH58)</f>
        <v>0</v>
      </c>
      <c r="AI58" s="47">
        <f>SUM('New Business AS'!AI58)</f>
        <v>0</v>
      </c>
      <c r="AJ58" s="47">
        <f>SUM('New Business AS'!AJ58)</f>
        <v>0</v>
      </c>
      <c r="AK58" s="47">
        <f>SUM('New Business AS'!AK58)</f>
        <v>0</v>
      </c>
      <c r="AL58" s="47">
        <f>SUM('New Business AS'!AL58)</f>
        <v>0</v>
      </c>
      <c r="AM58" s="47">
        <f>SUM('New Business AS'!AM58)</f>
        <v>0</v>
      </c>
      <c r="AN58" s="47">
        <f>SUM('New Business AS'!AN58)</f>
        <v>0</v>
      </c>
      <c r="AO58" s="47">
        <f>SUM('New Business AS'!AO58)</f>
        <v>0</v>
      </c>
      <c r="AP58" s="47">
        <f t="shared" si="7"/>
        <v>0</v>
      </c>
    </row>
    <row r="59" spans="2:42" x14ac:dyDescent="0.35">
      <c r="B59" s="8">
        <f t="shared" si="8"/>
        <v>52</v>
      </c>
      <c r="C59" s="8" t="s">
        <v>46</v>
      </c>
      <c r="D59" s="8">
        <v>140010</v>
      </c>
      <c r="E59" s="8" t="s">
        <v>49</v>
      </c>
      <c r="F59" s="25">
        <v>0</v>
      </c>
      <c r="G59" s="25">
        <v>0</v>
      </c>
      <c r="H59" s="26">
        <f>SUM('New Business AS'!G59)</f>
        <v>0</v>
      </c>
      <c r="I59" s="26">
        <f>SUM('New Business AS'!H59)</f>
        <v>0</v>
      </c>
      <c r="J59" s="26">
        <f>SUM('New Business AS'!I59)</f>
        <v>0</v>
      </c>
      <c r="K59" s="26">
        <f>SUM('New Business AS'!J59)</f>
        <v>0</v>
      </c>
      <c r="L59" s="26">
        <f>SUM('New Business AS'!K59)</f>
        <v>0</v>
      </c>
      <c r="M59" s="26">
        <f>SUM('New Business AS'!L59)</f>
        <v>0</v>
      </c>
      <c r="N59" s="26">
        <f>SUM('New Business AS'!M59)</f>
        <v>0</v>
      </c>
      <c r="O59" s="26">
        <f>SUM('New Business AS'!N59)</f>
        <v>0</v>
      </c>
      <c r="P59" s="26">
        <f>SUM('New Business AS'!O59)</f>
        <v>0</v>
      </c>
      <c r="Q59" s="26">
        <f>SUM('New Business AS'!P59)</f>
        <v>0</v>
      </c>
      <c r="R59" s="26">
        <f>SUM('New Business AS'!Q59)</f>
        <v>0</v>
      </c>
      <c r="S59" s="26">
        <f>SUM('New Business AS'!R59)</f>
        <v>0</v>
      </c>
      <c r="T59" s="26"/>
      <c r="U59" s="26"/>
      <c r="V59" s="26"/>
      <c r="W59" s="26"/>
      <c r="X59" s="26">
        <f t="shared" si="6"/>
        <v>0</v>
      </c>
      <c r="Y59" s="9"/>
      <c r="Z59" s="47">
        <f>SUM('New Business AS'!Z59)</f>
        <v>0</v>
      </c>
      <c r="AA59" s="47">
        <f>SUM('New Business AS'!AA59)</f>
        <v>0</v>
      </c>
      <c r="AB59" s="47">
        <f>SUM('New Business AS'!AB59)</f>
        <v>0</v>
      </c>
      <c r="AC59" s="47">
        <f>SUM('New Business AS'!AC59)</f>
        <v>0</v>
      </c>
      <c r="AD59" s="47">
        <f>SUM('New Business AS'!AD59)</f>
        <v>0</v>
      </c>
      <c r="AE59" s="47">
        <f>SUM('New Business AS'!AE59)</f>
        <v>0</v>
      </c>
      <c r="AF59" s="47">
        <f>SUM('New Business AS'!AF59)</f>
        <v>0</v>
      </c>
      <c r="AG59" s="47">
        <f>SUM('New Business AS'!AG59)</f>
        <v>0</v>
      </c>
      <c r="AH59" s="47">
        <f>SUM('New Business AS'!AH59)</f>
        <v>0</v>
      </c>
      <c r="AI59" s="47">
        <f>SUM('New Business AS'!AI59)</f>
        <v>0</v>
      </c>
      <c r="AJ59" s="47">
        <f>SUM('New Business AS'!AJ59)</f>
        <v>0</v>
      </c>
      <c r="AK59" s="47">
        <f>SUM('New Business AS'!AK59)</f>
        <v>0</v>
      </c>
      <c r="AL59" s="47">
        <f>SUM('New Business AS'!AL59)</f>
        <v>0</v>
      </c>
      <c r="AM59" s="47">
        <f>SUM('New Business AS'!AM59)</f>
        <v>0</v>
      </c>
      <c r="AN59" s="47">
        <f>SUM('New Business AS'!AN59)</f>
        <v>0</v>
      </c>
      <c r="AO59" s="47">
        <f>SUM('New Business AS'!AO59)</f>
        <v>0</v>
      </c>
      <c r="AP59" s="47">
        <f t="shared" si="7"/>
        <v>0</v>
      </c>
    </row>
    <row r="60" spans="2:42" x14ac:dyDescent="0.35">
      <c r="B60" s="8">
        <f t="shared" si="8"/>
        <v>53</v>
      </c>
      <c r="C60" s="8" t="s">
        <v>46</v>
      </c>
      <c r="D60" s="8">
        <v>140011</v>
      </c>
      <c r="E60" s="8" t="s">
        <v>50</v>
      </c>
      <c r="F60" s="25">
        <v>0</v>
      </c>
      <c r="G60" s="25">
        <v>0</v>
      </c>
      <c r="H60" s="26">
        <f>SUM('New Business AS'!G60)</f>
        <v>0</v>
      </c>
      <c r="I60" s="26">
        <f>SUM('New Business AS'!H60)</f>
        <v>0</v>
      </c>
      <c r="J60" s="26">
        <f>SUM('New Business AS'!I60)</f>
        <v>0</v>
      </c>
      <c r="K60" s="26">
        <f>SUM('New Business AS'!J60)</f>
        <v>0</v>
      </c>
      <c r="L60" s="26">
        <f>SUM('New Business AS'!K60)</f>
        <v>0</v>
      </c>
      <c r="M60" s="26">
        <f>SUM('New Business AS'!L60)</f>
        <v>0</v>
      </c>
      <c r="N60" s="26">
        <f>SUM('New Business AS'!M60)</f>
        <v>0</v>
      </c>
      <c r="O60" s="26">
        <f>SUM('New Business AS'!N60)</f>
        <v>0</v>
      </c>
      <c r="P60" s="26">
        <f>SUM('New Business AS'!O60)</f>
        <v>0</v>
      </c>
      <c r="Q60" s="26">
        <f>SUM('New Business AS'!P60)</f>
        <v>0</v>
      </c>
      <c r="R60" s="26">
        <f>SUM('New Business AS'!Q60)</f>
        <v>0</v>
      </c>
      <c r="S60" s="26">
        <f>SUM('New Business AS'!R60)</f>
        <v>0</v>
      </c>
      <c r="T60" s="26"/>
      <c r="U60" s="26"/>
      <c r="V60" s="26"/>
      <c r="W60" s="26"/>
      <c r="X60" s="26">
        <f t="shared" si="6"/>
        <v>0</v>
      </c>
      <c r="Y60" s="9"/>
      <c r="Z60" s="47">
        <f>SUM('New Business AS'!Z60)</f>
        <v>0</v>
      </c>
      <c r="AA60" s="47">
        <f>SUM('New Business AS'!AA60)</f>
        <v>0</v>
      </c>
      <c r="AB60" s="47">
        <f>SUM('New Business AS'!AB60)</f>
        <v>0</v>
      </c>
      <c r="AC60" s="47">
        <f>SUM('New Business AS'!AC60)</f>
        <v>0</v>
      </c>
      <c r="AD60" s="47">
        <f>SUM('New Business AS'!AD60)</f>
        <v>0</v>
      </c>
      <c r="AE60" s="47">
        <f>SUM('New Business AS'!AE60)</f>
        <v>0</v>
      </c>
      <c r="AF60" s="47">
        <f>SUM('New Business AS'!AF60)</f>
        <v>0</v>
      </c>
      <c r="AG60" s="47">
        <f>SUM('New Business AS'!AG60)</f>
        <v>0</v>
      </c>
      <c r="AH60" s="47">
        <f>SUM('New Business AS'!AH60)</f>
        <v>0</v>
      </c>
      <c r="AI60" s="47">
        <f>SUM('New Business AS'!AI60)</f>
        <v>0</v>
      </c>
      <c r="AJ60" s="47">
        <f>SUM('New Business AS'!AJ60)</f>
        <v>0</v>
      </c>
      <c r="AK60" s="47">
        <f>SUM('New Business AS'!AK60)</f>
        <v>0</v>
      </c>
      <c r="AL60" s="47">
        <f>SUM('New Business AS'!AL60)</f>
        <v>0</v>
      </c>
      <c r="AM60" s="47">
        <f>SUM('New Business AS'!AM60)</f>
        <v>0</v>
      </c>
      <c r="AN60" s="47">
        <f>SUM('New Business AS'!AN60)</f>
        <v>0</v>
      </c>
      <c r="AO60" s="47">
        <f>SUM('New Business AS'!AO60)</f>
        <v>0</v>
      </c>
      <c r="AP60" s="47">
        <f t="shared" si="7"/>
        <v>0</v>
      </c>
    </row>
    <row r="61" spans="2:42" x14ac:dyDescent="0.35">
      <c r="B61" s="8">
        <f t="shared" si="8"/>
        <v>54</v>
      </c>
      <c r="C61" s="8" t="s">
        <v>46</v>
      </c>
      <c r="D61" s="8">
        <v>140012</v>
      </c>
      <c r="E61" s="8" t="s">
        <v>51</v>
      </c>
      <c r="F61" s="25">
        <v>0</v>
      </c>
      <c r="G61" s="25">
        <v>0</v>
      </c>
      <c r="H61" s="26">
        <f>SUM('New Business AS'!G61)</f>
        <v>0</v>
      </c>
      <c r="I61" s="26">
        <f>SUM('New Business AS'!H61)</f>
        <v>0</v>
      </c>
      <c r="J61" s="26">
        <f>SUM('New Business AS'!I61)</f>
        <v>0</v>
      </c>
      <c r="K61" s="26">
        <f>SUM('New Business AS'!J61)</f>
        <v>0</v>
      </c>
      <c r="L61" s="26">
        <f>SUM('New Business AS'!K61)</f>
        <v>0</v>
      </c>
      <c r="M61" s="26">
        <f>SUM('New Business AS'!L61)</f>
        <v>0</v>
      </c>
      <c r="N61" s="26">
        <f>SUM('New Business AS'!M61)</f>
        <v>0</v>
      </c>
      <c r="O61" s="26">
        <f>SUM('New Business AS'!N61)</f>
        <v>0</v>
      </c>
      <c r="P61" s="26">
        <f>SUM('New Business AS'!O61)</f>
        <v>0</v>
      </c>
      <c r="Q61" s="26">
        <f>SUM('New Business AS'!P61)</f>
        <v>0</v>
      </c>
      <c r="R61" s="26">
        <f>SUM('New Business AS'!Q61)</f>
        <v>0</v>
      </c>
      <c r="S61" s="26">
        <f>SUM('New Business AS'!R61)</f>
        <v>0</v>
      </c>
      <c r="T61" s="26"/>
      <c r="U61" s="26"/>
      <c r="V61" s="26"/>
      <c r="W61" s="26"/>
      <c r="X61" s="26">
        <f t="shared" si="6"/>
        <v>0</v>
      </c>
      <c r="Y61" s="9"/>
      <c r="Z61" s="47">
        <f>SUM('New Business AS'!Z61)</f>
        <v>0</v>
      </c>
      <c r="AA61" s="47">
        <f>SUM('New Business AS'!AA61)</f>
        <v>0</v>
      </c>
      <c r="AB61" s="47">
        <f>SUM('New Business AS'!AB61)</f>
        <v>0</v>
      </c>
      <c r="AC61" s="47">
        <f>SUM('New Business AS'!AC61)</f>
        <v>0</v>
      </c>
      <c r="AD61" s="47">
        <f>SUM('New Business AS'!AD61)</f>
        <v>0</v>
      </c>
      <c r="AE61" s="47">
        <f>SUM('New Business AS'!AE61)</f>
        <v>0</v>
      </c>
      <c r="AF61" s="47">
        <f>SUM('New Business AS'!AF61)</f>
        <v>0</v>
      </c>
      <c r="AG61" s="47">
        <f>SUM('New Business AS'!AG61)</f>
        <v>0</v>
      </c>
      <c r="AH61" s="47">
        <f>SUM('New Business AS'!AH61)</f>
        <v>0</v>
      </c>
      <c r="AI61" s="47">
        <f>SUM('New Business AS'!AI61)</f>
        <v>0</v>
      </c>
      <c r="AJ61" s="47">
        <f>SUM('New Business AS'!AJ61)</f>
        <v>0</v>
      </c>
      <c r="AK61" s="47">
        <f>SUM('New Business AS'!AK61)</f>
        <v>0</v>
      </c>
      <c r="AL61" s="47">
        <f>SUM('New Business AS'!AL61)</f>
        <v>0</v>
      </c>
      <c r="AM61" s="47">
        <f>SUM('New Business AS'!AM61)</f>
        <v>0</v>
      </c>
      <c r="AN61" s="47">
        <f>SUM('New Business AS'!AN61)</f>
        <v>0</v>
      </c>
      <c r="AO61" s="47">
        <f>SUM('New Business AS'!AO61)</f>
        <v>0</v>
      </c>
      <c r="AP61" s="47">
        <f t="shared" si="7"/>
        <v>0</v>
      </c>
    </row>
    <row r="62" spans="2:42" x14ac:dyDescent="0.35">
      <c r="B62" s="8">
        <f t="shared" si="8"/>
        <v>55</v>
      </c>
      <c r="C62" s="8" t="s">
        <v>46</v>
      </c>
      <c r="D62" s="8">
        <v>140015</v>
      </c>
      <c r="E62" s="8" t="s">
        <v>199</v>
      </c>
      <c r="F62" s="25">
        <v>0</v>
      </c>
      <c r="G62" s="25">
        <v>0</v>
      </c>
      <c r="H62" s="26">
        <f>SUM('New Business AS'!G62)</f>
        <v>0</v>
      </c>
      <c r="I62" s="26">
        <f>SUM('New Business AS'!H62)</f>
        <v>0</v>
      </c>
      <c r="J62" s="26">
        <f>SUM('New Business AS'!I62)</f>
        <v>0</v>
      </c>
      <c r="K62" s="26">
        <f>SUM('New Business AS'!J62)</f>
        <v>0</v>
      </c>
      <c r="L62" s="26">
        <f>SUM('New Business AS'!K62)</f>
        <v>0</v>
      </c>
      <c r="M62" s="26">
        <f>SUM('New Business AS'!L62)</f>
        <v>0</v>
      </c>
      <c r="N62" s="26">
        <f>SUM('New Business AS'!M62)</f>
        <v>0</v>
      </c>
      <c r="O62" s="26">
        <f>SUM('New Business AS'!N62)</f>
        <v>0</v>
      </c>
      <c r="P62" s="26">
        <f>SUM('New Business AS'!O62)</f>
        <v>0</v>
      </c>
      <c r="Q62" s="26">
        <f>SUM('New Business AS'!P62)</f>
        <v>0</v>
      </c>
      <c r="R62" s="26">
        <f>SUM('New Business AS'!Q62)</f>
        <v>0</v>
      </c>
      <c r="S62" s="26">
        <f>SUM('New Business AS'!R62)</f>
        <v>0</v>
      </c>
      <c r="T62" s="26"/>
      <c r="U62" s="26"/>
      <c r="V62" s="26"/>
      <c r="W62" s="26"/>
      <c r="X62" s="26">
        <f t="shared" si="6"/>
        <v>0</v>
      </c>
      <c r="Y62" s="9"/>
      <c r="Z62" s="47">
        <f>SUM('New Business AS'!Z62)</f>
        <v>0</v>
      </c>
      <c r="AA62" s="47">
        <f>SUM('New Business AS'!AA62)</f>
        <v>0</v>
      </c>
      <c r="AB62" s="47">
        <f>SUM('New Business AS'!AB62)</f>
        <v>0</v>
      </c>
      <c r="AC62" s="47">
        <f>SUM('New Business AS'!AC62)</f>
        <v>0</v>
      </c>
      <c r="AD62" s="47">
        <f>SUM('New Business AS'!AD62)</f>
        <v>0</v>
      </c>
      <c r="AE62" s="47">
        <f>SUM('New Business AS'!AE62)</f>
        <v>0</v>
      </c>
      <c r="AF62" s="47">
        <f>SUM('New Business AS'!AF62)</f>
        <v>0</v>
      </c>
      <c r="AG62" s="47">
        <f>SUM('New Business AS'!AG62)</f>
        <v>0</v>
      </c>
      <c r="AH62" s="47">
        <f>SUM('New Business AS'!AH62)</f>
        <v>0</v>
      </c>
      <c r="AI62" s="47">
        <f>SUM('New Business AS'!AI62)</f>
        <v>0</v>
      </c>
      <c r="AJ62" s="47">
        <f>SUM('New Business AS'!AJ62)</f>
        <v>0</v>
      </c>
      <c r="AK62" s="47">
        <f>SUM('New Business AS'!AK62)</f>
        <v>0</v>
      </c>
      <c r="AL62" s="47">
        <f>SUM('New Business AS'!AL62)</f>
        <v>0</v>
      </c>
      <c r="AM62" s="47">
        <f>SUM('New Business AS'!AM62)</f>
        <v>0</v>
      </c>
      <c r="AN62" s="47">
        <f>SUM('New Business AS'!AN62)</f>
        <v>0</v>
      </c>
      <c r="AO62" s="47">
        <f>SUM('New Business AS'!AO62)</f>
        <v>0</v>
      </c>
      <c r="AP62" s="47">
        <f t="shared" si="7"/>
        <v>0</v>
      </c>
    </row>
    <row r="63" spans="2:42" x14ac:dyDescent="0.35">
      <c r="B63" s="8">
        <f t="shared" si="8"/>
        <v>56</v>
      </c>
      <c r="C63" s="8" t="s">
        <v>46</v>
      </c>
      <c r="D63" s="8">
        <v>140016</v>
      </c>
      <c r="E63" s="8" t="s">
        <v>52</v>
      </c>
      <c r="F63" s="25">
        <v>0</v>
      </c>
      <c r="G63" s="25">
        <v>0</v>
      </c>
      <c r="H63" s="26">
        <f>SUM('New Business AS'!G63)</f>
        <v>0</v>
      </c>
      <c r="I63" s="26">
        <f>SUM('New Business AS'!H63)</f>
        <v>0</v>
      </c>
      <c r="J63" s="26">
        <f>SUM('New Business AS'!I63)</f>
        <v>0</v>
      </c>
      <c r="K63" s="26">
        <f>SUM('New Business AS'!J63)</f>
        <v>0</v>
      </c>
      <c r="L63" s="26">
        <f>SUM('New Business AS'!K63)</f>
        <v>0</v>
      </c>
      <c r="M63" s="26">
        <f>SUM('New Business AS'!L63)</f>
        <v>0</v>
      </c>
      <c r="N63" s="26">
        <f>SUM('New Business AS'!M63)</f>
        <v>0</v>
      </c>
      <c r="O63" s="26">
        <f>SUM('New Business AS'!N63)</f>
        <v>0</v>
      </c>
      <c r="P63" s="26">
        <f>SUM('New Business AS'!O63)</f>
        <v>0</v>
      </c>
      <c r="Q63" s="26">
        <f>SUM('New Business AS'!P63)</f>
        <v>0</v>
      </c>
      <c r="R63" s="26">
        <f>SUM('New Business AS'!Q63)</f>
        <v>0</v>
      </c>
      <c r="S63" s="26">
        <f>SUM('New Business AS'!R63)</f>
        <v>0</v>
      </c>
      <c r="T63" s="26"/>
      <c r="U63" s="26"/>
      <c r="V63" s="26"/>
      <c r="W63" s="26"/>
      <c r="X63" s="26">
        <f t="shared" si="6"/>
        <v>0</v>
      </c>
      <c r="Y63" s="9"/>
      <c r="Z63" s="47">
        <f>SUM('New Business AS'!Z63)</f>
        <v>0</v>
      </c>
      <c r="AA63" s="47">
        <f>SUM('New Business AS'!AA63)</f>
        <v>0</v>
      </c>
      <c r="AB63" s="47">
        <f>SUM('New Business AS'!AB63)</f>
        <v>0</v>
      </c>
      <c r="AC63" s="47">
        <f>SUM('New Business AS'!AC63)</f>
        <v>0</v>
      </c>
      <c r="AD63" s="47">
        <f>SUM('New Business AS'!AD63)</f>
        <v>0</v>
      </c>
      <c r="AE63" s="47">
        <f>SUM('New Business AS'!AE63)</f>
        <v>0</v>
      </c>
      <c r="AF63" s="47">
        <f>SUM('New Business AS'!AF63)</f>
        <v>0</v>
      </c>
      <c r="AG63" s="47">
        <f>SUM('New Business AS'!AG63)</f>
        <v>0</v>
      </c>
      <c r="AH63" s="47">
        <f>SUM('New Business AS'!AH63)</f>
        <v>0</v>
      </c>
      <c r="AI63" s="47">
        <f>SUM('New Business AS'!AI63)</f>
        <v>0</v>
      </c>
      <c r="AJ63" s="47">
        <f>SUM('New Business AS'!AJ63)</f>
        <v>0</v>
      </c>
      <c r="AK63" s="47">
        <f>SUM('New Business AS'!AK63)</f>
        <v>0</v>
      </c>
      <c r="AL63" s="47">
        <f>SUM('New Business AS'!AL63)</f>
        <v>0</v>
      </c>
      <c r="AM63" s="47">
        <f>SUM('New Business AS'!AM63)</f>
        <v>0</v>
      </c>
      <c r="AN63" s="47">
        <f>SUM('New Business AS'!AN63)</f>
        <v>0</v>
      </c>
      <c r="AO63" s="47">
        <f>SUM('New Business AS'!AO63)</f>
        <v>0</v>
      </c>
      <c r="AP63" s="47">
        <f t="shared" si="7"/>
        <v>0</v>
      </c>
    </row>
    <row r="64" spans="2:42" x14ac:dyDescent="0.35">
      <c r="B64" s="8">
        <f t="shared" si="8"/>
        <v>57</v>
      </c>
      <c r="C64" s="8" t="s">
        <v>46</v>
      </c>
      <c r="D64" s="8">
        <v>140030</v>
      </c>
      <c r="E64" s="8" t="s">
        <v>53</v>
      </c>
      <c r="F64" s="25">
        <v>0</v>
      </c>
      <c r="G64" s="25">
        <v>0</v>
      </c>
      <c r="H64" s="26">
        <f>SUM('New Business AS'!G64)</f>
        <v>0</v>
      </c>
      <c r="I64" s="26">
        <f>SUM('New Business AS'!H64)</f>
        <v>0</v>
      </c>
      <c r="J64" s="26">
        <f>SUM('New Business AS'!I64)</f>
        <v>0</v>
      </c>
      <c r="K64" s="26">
        <f>SUM('New Business AS'!J64)</f>
        <v>0</v>
      </c>
      <c r="L64" s="26">
        <f>SUM('New Business AS'!K64)</f>
        <v>0</v>
      </c>
      <c r="M64" s="26">
        <f>SUM('New Business AS'!L64)</f>
        <v>0</v>
      </c>
      <c r="N64" s="26">
        <f>SUM('New Business AS'!M64)</f>
        <v>0</v>
      </c>
      <c r="O64" s="26">
        <f>SUM('New Business AS'!N64)</f>
        <v>0</v>
      </c>
      <c r="P64" s="26">
        <f>SUM('New Business AS'!O64)</f>
        <v>0</v>
      </c>
      <c r="Q64" s="26">
        <f>SUM('New Business AS'!P64)</f>
        <v>0</v>
      </c>
      <c r="R64" s="26">
        <f>SUM('New Business AS'!Q64)</f>
        <v>0</v>
      </c>
      <c r="S64" s="26">
        <f>SUM('New Business AS'!R64)</f>
        <v>0</v>
      </c>
      <c r="T64" s="26"/>
      <c r="U64" s="26"/>
      <c r="V64" s="26"/>
      <c r="W64" s="26"/>
      <c r="X64" s="26">
        <f t="shared" si="6"/>
        <v>0</v>
      </c>
      <c r="Y64" s="9"/>
      <c r="Z64" s="47">
        <f>SUM('New Business AS'!Z64)</f>
        <v>0</v>
      </c>
      <c r="AA64" s="47">
        <f>SUM('New Business AS'!AA64)</f>
        <v>0</v>
      </c>
      <c r="AB64" s="47">
        <f>SUM('New Business AS'!AB64)</f>
        <v>0</v>
      </c>
      <c r="AC64" s="47">
        <f>SUM('New Business AS'!AC64)</f>
        <v>0</v>
      </c>
      <c r="AD64" s="47">
        <f>SUM('New Business AS'!AD64)</f>
        <v>0</v>
      </c>
      <c r="AE64" s="47">
        <f>SUM('New Business AS'!AE64)</f>
        <v>0</v>
      </c>
      <c r="AF64" s="47">
        <f>SUM('New Business AS'!AF64)</f>
        <v>0</v>
      </c>
      <c r="AG64" s="47">
        <f>SUM('New Business AS'!AG64)</f>
        <v>0</v>
      </c>
      <c r="AH64" s="47">
        <f>SUM('New Business AS'!AH64)</f>
        <v>0</v>
      </c>
      <c r="AI64" s="47">
        <f>SUM('New Business AS'!AI64)</f>
        <v>0</v>
      </c>
      <c r="AJ64" s="47">
        <f>SUM('New Business AS'!AJ64)</f>
        <v>0</v>
      </c>
      <c r="AK64" s="47">
        <f>SUM('New Business AS'!AK64)</f>
        <v>0</v>
      </c>
      <c r="AL64" s="47">
        <f>SUM('New Business AS'!AL64)</f>
        <v>0</v>
      </c>
      <c r="AM64" s="47">
        <f>SUM('New Business AS'!AM64)</f>
        <v>0</v>
      </c>
      <c r="AN64" s="47">
        <f>SUM('New Business AS'!AN64)</f>
        <v>0</v>
      </c>
      <c r="AO64" s="47">
        <f>SUM('New Business AS'!AO64)</f>
        <v>0</v>
      </c>
      <c r="AP64" s="47">
        <f t="shared" si="7"/>
        <v>0</v>
      </c>
    </row>
    <row r="65" spans="2:42" x14ac:dyDescent="0.35">
      <c r="B65" s="8">
        <f t="shared" si="8"/>
        <v>58</v>
      </c>
      <c r="C65" s="8" t="s">
        <v>46</v>
      </c>
      <c r="D65" s="8">
        <v>140036</v>
      </c>
      <c r="E65" s="8" t="s">
        <v>200</v>
      </c>
      <c r="F65" s="25">
        <v>0</v>
      </c>
      <c r="G65" s="25">
        <v>0</v>
      </c>
      <c r="H65" s="26">
        <f>SUM('New Business AS'!G65)</f>
        <v>0</v>
      </c>
      <c r="I65" s="26">
        <f>SUM('New Business AS'!H65)</f>
        <v>0</v>
      </c>
      <c r="J65" s="26">
        <f>SUM('New Business AS'!I65)</f>
        <v>0</v>
      </c>
      <c r="K65" s="26">
        <f>SUM('New Business AS'!J65)</f>
        <v>0</v>
      </c>
      <c r="L65" s="26">
        <f>SUM('New Business AS'!K65)</f>
        <v>0</v>
      </c>
      <c r="M65" s="26">
        <f>SUM('New Business AS'!L65)</f>
        <v>0</v>
      </c>
      <c r="N65" s="26">
        <f>SUM('New Business AS'!M65)</f>
        <v>0</v>
      </c>
      <c r="O65" s="26">
        <f>SUM('New Business AS'!N65)</f>
        <v>0</v>
      </c>
      <c r="P65" s="26">
        <f>SUM('New Business AS'!O65)</f>
        <v>0</v>
      </c>
      <c r="Q65" s="26">
        <f>SUM('New Business AS'!P65)</f>
        <v>0</v>
      </c>
      <c r="R65" s="26">
        <f>SUM('New Business AS'!Q65)</f>
        <v>0</v>
      </c>
      <c r="S65" s="26">
        <f>SUM('New Business AS'!R65)</f>
        <v>0</v>
      </c>
      <c r="T65" s="26"/>
      <c r="U65" s="26"/>
      <c r="V65" s="26"/>
      <c r="W65" s="26"/>
      <c r="X65" s="26">
        <f t="shared" si="6"/>
        <v>0</v>
      </c>
      <c r="Y65" s="9"/>
      <c r="Z65" s="47">
        <f>SUM('New Business AS'!Z65)</f>
        <v>0</v>
      </c>
      <c r="AA65" s="47">
        <f>SUM('New Business AS'!AA65)</f>
        <v>0</v>
      </c>
      <c r="AB65" s="47">
        <f>SUM('New Business AS'!AB65)</f>
        <v>0</v>
      </c>
      <c r="AC65" s="47">
        <f>SUM('New Business AS'!AC65)</f>
        <v>0</v>
      </c>
      <c r="AD65" s="47">
        <f>SUM('New Business AS'!AD65)</f>
        <v>0</v>
      </c>
      <c r="AE65" s="47">
        <f>SUM('New Business AS'!AE65)</f>
        <v>0</v>
      </c>
      <c r="AF65" s="47">
        <f>SUM('New Business AS'!AF65)</f>
        <v>0</v>
      </c>
      <c r="AG65" s="47">
        <f>SUM('New Business AS'!AG65)</f>
        <v>0</v>
      </c>
      <c r="AH65" s="47">
        <f>SUM('New Business AS'!AH65)</f>
        <v>0</v>
      </c>
      <c r="AI65" s="47">
        <f>SUM('New Business AS'!AI65)</f>
        <v>0</v>
      </c>
      <c r="AJ65" s="47">
        <f>SUM('New Business AS'!AJ65)</f>
        <v>0</v>
      </c>
      <c r="AK65" s="47">
        <f>SUM('New Business AS'!AK65)</f>
        <v>0</v>
      </c>
      <c r="AL65" s="47">
        <f>SUM('New Business AS'!AL65)</f>
        <v>0</v>
      </c>
      <c r="AM65" s="47">
        <f>SUM('New Business AS'!AM65)</f>
        <v>0</v>
      </c>
      <c r="AN65" s="47">
        <f>SUM('New Business AS'!AN65)</f>
        <v>0</v>
      </c>
      <c r="AO65" s="47">
        <f>SUM('New Business AS'!AO65)</f>
        <v>0</v>
      </c>
      <c r="AP65" s="47">
        <f t="shared" si="7"/>
        <v>0</v>
      </c>
    </row>
    <row r="66" spans="2:42" x14ac:dyDescent="0.35">
      <c r="B66" s="8">
        <f t="shared" si="8"/>
        <v>59</v>
      </c>
      <c r="C66" s="8" t="s">
        <v>46</v>
      </c>
      <c r="D66" s="8">
        <v>150002</v>
      </c>
      <c r="E66" s="8" t="s">
        <v>54</v>
      </c>
      <c r="F66" s="25">
        <v>0</v>
      </c>
      <c r="G66" s="25">
        <v>0</v>
      </c>
      <c r="H66" s="26">
        <f>SUM('New Business AS'!G66)</f>
        <v>0</v>
      </c>
      <c r="I66" s="26">
        <f>SUM('New Business AS'!H66)</f>
        <v>0</v>
      </c>
      <c r="J66" s="26">
        <f>SUM('New Business AS'!I66)</f>
        <v>0</v>
      </c>
      <c r="K66" s="26">
        <f>SUM('New Business AS'!J66)</f>
        <v>0</v>
      </c>
      <c r="L66" s="26">
        <f>SUM('New Business AS'!K66)</f>
        <v>0</v>
      </c>
      <c r="M66" s="26">
        <f>SUM('New Business AS'!L66)</f>
        <v>0</v>
      </c>
      <c r="N66" s="26">
        <f>SUM('New Business AS'!M66)</f>
        <v>0</v>
      </c>
      <c r="O66" s="26">
        <f>SUM('New Business AS'!N66)</f>
        <v>0</v>
      </c>
      <c r="P66" s="26">
        <f>SUM('New Business AS'!O66)</f>
        <v>0</v>
      </c>
      <c r="Q66" s="26">
        <f>SUM('New Business AS'!P66)</f>
        <v>0</v>
      </c>
      <c r="R66" s="26">
        <f>SUM('New Business AS'!Q66)</f>
        <v>0</v>
      </c>
      <c r="S66" s="26">
        <f>SUM('New Business AS'!R66)</f>
        <v>0</v>
      </c>
      <c r="T66" s="26"/>
      <c r="U66" s="26"/>
      <c r="V66" s="26"/>
      <c r="W66" s="26"/>
      <c r="X66" s="26">
        <f t="shared" si="6"/>
        <v>0</v>
      </c>
      <c r="Y66" s="9"/>
      <c r="Z66" s="47">
        <f>SUM('New Business AS'!Z66)</f>
        <v>0</v>
      </c>
      <c r="AA66" s="47">
        <f>SUM('New Business AS'!AA66)</f>
        <v>0</v>
      </c>
      <c r="AB66" s="47">
        <f>SUM('New Business AS'!AB66)</f>
        <v>0</v>
      </c>
      <c r="AC66" s="47">
        <f>SUM('New Business AS'!AC66)</f>
        <v>0</v>
      </c>
      <c r="AD66" s="47">
        <f>SUM('New Business AS'!AD66)</f>
        <v>0</v>
      </c>
      <c r="AE66" s="47">
        <f>SUM('New Business AS'!AE66)</f>
        <v>0</v>
      </c>
      <c r="AF66" s="47">
        <f>SUM('New Business AS'!AF66)</f>
        <v>0</v>
      </c>
      <c r="AG66" s="47">
        <f>SUM('New Business AS'!AG66)</f>
        <v>0</v>
      </c>
      <c r="AH66" s="47">
        <f>SUM('New Business AS'!AH66)</f>
        <v>0</v>
      </c>
      <c r="AI66" s="47">
        <f>SUM('New Business AS'!AI66)</f>
        <v>0</v>
      </c>
      <c r="AJ66" s="47">
        <f>SUM('New Business AS'!AJ66)</f>
        <v>0</v>
      </c>
      <c r="AK66" s="47">
        <f>SUM('New Business AS'!AK66)</f>
        <v>0</v>
      </c>
      <c r="AL66" s="47">
        <f>SUM('New Business AS'!AL66)</f>
        <v>0</v>
      </c>
      <c r="AM66" s="47">
        <f>SUM('New Business AS'!AM66)</f>
        <v>0</v>
      </c>
      <c r="AN66" s="47">
        <f>SUM('New Business AS'!AN66)</f>
        <v>0</v>
      </c>
      <c r="AO66" s="47">
        <f>SUM('New Business AS'!AO66)</f>
        <v>0</v>
      </c>
      <c r="AP66" s="47">
        <f t="shared" si="7"/>
        <v>0</v>
      </c>
    </row>
    <row r="67" spans="2:42" x14ac:dyDescent="0.35">
      <c r="B67" s="8">
        <f t="shared" si="8"/>
        <v>60</v>
      </c>
      <c r="C67" s="8" t="s">
        <v>46</v>
      </c>
      <c r="D67" s="8">
        <v>150003</v>
      </c>
      <c r="E67" s="8" t="s">
        <v>55</v>
      </c>
      <c r="F67" s="25">
        <v>0</v>
      </c>
      <c r="G67" s="25">
        <v>0</v>
      </c>
      <c r="H67" s="26">
        <f>SUM('New Business AS'!G67)</f>
        <v>0</v>
      </c>
      <c r="I67" s="26">
        <f>SUM('New Business AS'!H67)</f>
        <v>0</v>
      </c>
      <c r="J67" s="26">
        <f>SUM('New Business AS'!I67)</f>
        <v>0</v>
      </c>
      <c r="K67" s="26">
        <f>SUM('New Business AS'!J67)</f>
        <v>0</v>
      </c>
      <c r="L67" s="26">
        <f>SUM('New Business AS'!K67)</f>
        <v>0</v>
      </c>
      <c r="M67" s="26">
        <f>SUM('New Business AS'!L67)</f>
        <v>0</v>
      </c>
      <c r="N67" s="26">
        <f>SUM('New Business AS'!M67)</f>
        <v>0</v>
      </c>
      <c r="O67" s="26">
        <f>SUM('New Business AS'!N67)</f>
        <v>0</v>
      </c>
      <c r="P67" s="26">
        <f>SUM('New Business AS'!O67)</f>
        <v>0</v>
      </c>
      <c r="Q67" s="26">
        <f>SUM('New Business AS'!P67)</f>
        <v>0</v>
      </c>
      <c r="R67" s="26">
        <f>SUM('New Business AS'!Q67)</f>
        <v>0</v>
      </c>
      <c r="S67" s="26">
        <f>SUM('New Business AS'!R67)</f>
        <v>0</v>
      </c>
      <c r="T67" s="26"/>
      <c r="U67" s="26"/>
      <c r="V67" s="26"/>
      <c r="W67" s="26"/>
      <c r="X67" s="26">
        <f t="shared" si="6"/>
        <v>0</v>
      </c>
      <c r="Y67" s="9"/>
      <c r="Z67" s="47">
        <f>SUM('New Business AS'!Z67)</f>
        <v>0</v>
      </c>
      <c r="AA67" s="47">
        <f>SUM('New Business AS'!AA67)</f>
        <v>0</v>
      </c>
      <c r="AB67" s="47">
        <f>SUM('New Business AS'!AB67)</f>
        <v>0</v>
      </c>
      <c r="AC67" s="47">
        <f>SUM('New Business AS'!AC67)</f>
        <v>0</v>
      </c>
      <c r="AD67" s="47">
        <f>SUM('New Business AS'!AD67)</f>
        <v>0</v>
      </c>
      <c r="AE67" s="47">
        <f>SUM('New Business AS'!AE67)</f>
        <v>0</v>
      </c>
      <c r="AF67" s="47">
        <f>SUM('New Business AS'!AF67)</f>
        <v>0</v>
      </c>
      <c r="AG67" s="47">
        <f>SUM('New Business AS'!AG67)</f>
        <v>0</v>
      </c>
      <c r="AH67" s="47">
        <f>SUM('New Business AS'!AH67)</f>
        <v>0</v>
      </c>
      <c r="AI67" s="47">
        <f>SUM('New Business AS'!AI67)</f>
        <v>0</v>
      </c>
      <c r="AJ67" s="47">
        <f>SUM('New Business AS'!AJ67)</f>
        <v>0</v>
      </c>
      <c r="AK67" s="47">
        <f>SUM('New Business AS'!AK67)</f>
        <v>0</v>
      </c>
      <c r="AL67" s="47">
        <f>SUM('New Business AS'!AL67)</f>
        <v>0</v>
      </c>
      <c r="AM67" s="47">
        <f>SUM('New Business AS'!AM67)</f>
        <v>0</v>
      </c>
      <c r="AN67" s="47">
        <f>SUM('New Business AS'!AN67)</f>
        <v>0</v>
      </c>
      <c r="AO67" s="47">
        <f>SUM('New Business AS'!AO67)</f>
        <v>0</v>
      </c>
      <c r="AP67" s="47">
        <f t="shared" si="7"/>
        <v>0</v>
      </c>
    </row>
    <row r="68" spans="2:42" x14ac:dyDescent="0.35">
      <c r="B68" s="8">
        <f t="shared" si="8"/>
        <v>61</v>
      </c>
      <c r="C68" s="8" t="s">
        <v>46</v>
      </c>
      <c r="D68" s="8">
        <v>150004</v>
      </c>
      <c r="E68" s="8" t="s">
        <v>182</v>
      </c>
      <c r="F68" s="25">
        <v>0</v>
      </c>
      <c r="G68" s="25">
        <v>0</v>
      </c>
      <c r="H68" s="26">
        <f>SUM('New Business AS'!G68)</f>
        <v>0</v>
      </c>
      <c r="I68" s="26">
        <f>SUM('New Business AS'!H68)</f>
        <v>0</v>
      </c>
      <c r="J68" s="26">
        <f>SUM('New Business AS'!I68)</f>
        <v>0</v>
      </c>
      <c r="K68" s="26">
        <f>SUM('New Business AS'!J68)</f>
        <v>0</v>
      </c>
      <c r="L68" s="26">
        <f>SUM('New Business AS'!K68)</f>
        <v>0</v>
      </c>
      <c r="M68" s="26">
        <f>SUM('New Business AS'!L68)</f>
        <v>0</v>
      </c>
      <c r="N68" s="26">
        <f>SUM('New Business AS'!M68)</f>
        <v>0</v>
      </c>
      <c r="O68" s="26">
        <f>SUM('New Business AS'!N68)</f>
        <v>0</v>
      </c>
      <c r="P68" s="26">
        <f>SUM('New Business AS'!O68)</f>
        <v>0</v>
      </c>
      <c r="Q68" s="26">
        <f>SUM('New Business AS'!P68)</f>
        <v>0</v>
      </c>
      <c r="R68" s="26">
        <f>SUM('New Business AS'!Q68)</f>
        <v>0</v>
      </c>
      <c r="S68" s="26">
        <f>SUM('New Business AS'!R68)</f>
        <v>0</v>
      </c>
      <c r="T68" s="26"/>
      <c r="U68" s="26"/>
      <c r="V68" s="26"/>
      <c r="W68" s="26"/>
      <c r="X68" s="26">
        <f t="shared" si="6"/>
        <v>0</v>
      </c>
      <c r="Y68" s="9"/>
      <c r="Z68" s="47">
        <f>SUM('New Business AS'!Z68)</f>
        <v>0</v>
      </c>
      <c r="AA68" s="47">
        <f>SUM('New Business AS'!AA68)</f>
        <v>0</v>
      </c>
      <c r="AB68" s="47">
        <f>SUM('New Business AS'!AB68)</f>
        <v>0</v>
      </c>
      <c r="AC68" s="47">
        <f>SUM('New Business AS'!AC68)</f>
        <v>0</v>
      </c>
      <c r="AD68" s="47">
        <f>SUM('New Business AS'!AD68)</f>
        <v>0</v>
      </c>
      <c r="AE68" s="47">
        <f>SUM('New Business AS'!AE68)</f>
        <v>0</v>
      </c>
      <c r="AF68" s="47">
        <f>SUM('New Business AS'!AF68)</f>
        <v>0</v>
      </c>
      <c r="AG68" s="47">
        <f>SUM('New Business AS'!AG68)</f>
        <v>0</v>
      </c>
      <c r="AH68" s="47">
        <f>SUM('New Business AS'!AH68)</f>
        <v>0</v>
      </c>
      <c r="AI68" s="47">
        <f>SUM('New Business AS'!AI68)</f>
        <v>0</v>
      </c>
      <c r="AJ68" s="47">
        <f>SUM('New Business AS'!AJ68)</f>
        <v>0</v>
      </c>
      <c r="AK68" s="47">
        <f>SUM('New Business AS'!AK68)</f>
        <v>0</v>
      </c>
      <c r="AL68" s="47">
        <f>SUM('New Business AS'!AL68)</f>
        <v>0</v>
      </c>
      <c r="AM68" s="47">
        <f>SUM('New Business AS'!AM68)</f>
        <v>0</v>
      </c>
      <c r="AN68" s="47">
        <f>SUM('New Business AS'!AN68)</f>
        <v>0</v>
      </c>
      <c r="AO68" s="47">
        <f>SUM('New Business AS'!AO68)</f>
        <v>0</v>
      </c>
      <c r="AP68" s="47">
        <f t="shared" si="7"/>
        <v>0</v>
      </c>
    </row>
    <row r="69" spans="2:42" x14ac:dyDescent="0.35">
      <c r="B69" s="8">
        <f t="shared" si="8"/>
        <v>62</v>
      </c>
      <c r="C69" s="8" t="s">
        <v>46</v>
      </c>
      <c r="D69" s="8">
        <v>150005</v>
      </c>
      <c r="E69" s="8" t="s">
        <v>56</v>
      </c>
      <c r="F69" s="25">
        <v>0</v>
      </c>
      <c r="G69" s="25">
        <v>0</v>
      </c>
      <c r="H69" s="26">
        <f>SUM('New Business AS'!G69)</f>
        <v>0</v>
      </c>
      <c r="I69" s="26">
        <f>SUM('New Business AS'!H69)</f>
        <v>0</v>
      </c>
      <c r="J69" s="26">
        <f>SUM('New Business AS'!I69)</f>
        <v>0</v>
      </c>
      <c r="K69" s="26">
        <f>SUM('New Business AS'!J69)</f>
        <v>0</v>
      </c>
      <c r="L69" s="26">
        <f>SUM('New Business AS'!K69)</f>
        <v>0</v>
      </c>
      <c r="M69" s="26">
        <f>SUM('New Business AS'!L69)</f>
        <v>0</v>
      </c>
      <c r="N69" s="26">
        <f>SUM('New Business AS'!M69)</f>
        <v>0</v>
      </c>
      <c r="O69" s="26">
        <f>SUM('New Business AS'!N69)</f>
        <v>0</v>
      </c>
      <c r="P69" s="26">
        <f>SUM('New Business AS'!O69)</f>
        <v>0</v>
      </c>
      <c r="Q69" s="26">
        <f>SUM('New Business AS'!P69)</f>
        <v>0</v>
      </c>
      <c r="R69" s="26">
        <f>SUM('New Business AS'!Q69)</f>
        <v>0</v>
      </c>
      <c r="S69" s="26">
        <f>SUM('New Business AS'!R69)</f>
        <v>0</v>
      </c>
      <c r="T69" s="26"/>
      <c r="U69" s="26"/>
      <c r="V69" s="26"/>
      <c r="W69" s="26"/>
      <c r="X69" s="26">
        <f t="shared" si="6"/>
        <v>0</v>
      </c>
      <c r="Y69" s="9"/>
      <c r="Z69" s="47">
        <f>SUM('New Business AS'!Z69)</f>
        <v>0</v>
      </c>
      <c r="AA69" s="47">
        <f>SUM('New Business AS'!AA69)</f>
        <v>0</v>
      </c>
      <c r="AB69" s="47">
        <f>SUM('New Business AS'!AB69)</f>
        <v>0</v>
      </c>
      <c r="AC69" s="47">
        <f>SUM('New Business AS'!AC69)</f>
        <v>0</v>
      </c>
      <c r="AD69" s="47">
        <f>SUM('New Business AS'!AD69)</f>
        <v>0</v>
      </c>
      <c r="AE69" s="47">
        <f>SUM('New Business AS'!AE69)</f>
        <v>0</v>
      </c>
      <c r="AF69" s="47">
        <f>SUM('New Business AS'!AF69)</f>
        <v>0</v>
      </c>
      <c r="AG69" s="47">
        <f>SUM('New Business AS'!AG69)</f>
        <v>0</v>
      </c>
      <c r="AH69" s="47">
        <f>SUM('New Business AS'!AH69)</f>
        <v>0</v>
      </c>
      <c r="AI69" s="47">
        <f>SUM('New Business AS'!AI69)</f>
        <v>0</v>
      </c>
      <c r="AJ69" s="47">
        <f>SUM('New Business AS'!AJ69)</f>
        <v>0</v>
      </c>
      <c r="AK69" s="47">
        <f>SUM('New Business AS'!AK69)</f>
        <v>0</v>
      </c>
      <c r="AL69" s="47">
        <f>SUM('New Business AS'!AL69)</f>
        <v>0</v>
      </c>
      <c r="AM69" s="47">
        <f>SUM('New Business AS'!AM69)</f>
        <v>0</v>
      </c>
      <c r="AN69" s="47">
        <f>SUM('New Business AS'!AN69)</f>
        <v>0</v>
      </c>
      <c r="AO69" s="47">
        <f>SUM('New Business AS'!AO69)</f>
        <v>0</v>
      </c>
      <c r="AP69" s="47">
        <f t="shared" si="7"/>
        <v>0</v>
      </c>
    </row>
    <row r="70" spans="2:42" x14ac:dyDescent="0.35">
      <c r="B70" s="8">
        <f t="shared" si="8"/>
        <v>63</v>
      </c>
      <c r="C70" s="8" t="s">
        <v>46</v>
      </c>
      <c r="D70" s="8">
        <v>150006</v>
      </c>
      <c r="E70" s="8" t="s">
        <v>57</v>
      </c>
      <c r="F70" s="25">
        <v>0</v>
      </c>
      <c r="G70" s="25">
        <v>0</v>
      </c>
      <c r="H70" s="26">
        <f>SUM('New Business AS'!G70)</f>
        <v>0</v>
      </c>
      <c r="I70" s="26">
        <f>SUM('New Business AS'!H70)</f>
        <v>0</v>
      </c>
      <c r="J70" s="26">
        <f>SUM('New Business AS'!I70)</f>
        <v>0</v>
      </c>
      <c r="K70" s="26">
        <f>SUM('New Business AS'!J70)</f>
        <v>0</v>
      </c>
      <c r="L70" s="26">
        <f>SUM('New Business AS'!K70)</f>
        <v>0</v>
      </c>
      <c r="M70" s="26">
        <f>SUM('New Business AS'!L70)</f>
        <v>0</v>
      </c>
      <c r="N70" s="26">
        <f>SUM('New Business AS'!M70)</f>
        <v>0</v>
      </c>
      <c r="O70" s="26">
        <f>SUM('New Business AS'!N70)</f>
        <v>0</v>
      </c>
      <c r="P70" s="26">
        <f>SUM('New Business AS'!O70)</f>
        <v>0</v>
      </c>
      <c r="Q70" s="26">
        <f>SUM('New Business AS'!P70)</f>
        <v>0</v>
      </c>
      <c r="R70" s="26">
        <f>SUM('New Business AS'!Q70)</f>
        <v>0</v>
      </c>
      <c r="S70" s="26">
        <f>SUM('New Business AS'!R70)</f>
        <v>0</v>
      </c>
      <c r="T70" s="26"/>
      <c r="U70" s="26"/>
      <c r="V70" s="26"/>
      <c r="W70" s="26"/>
      <c r="X70" s="26">
        <f t="shared" si="6"/>
        <v>0</v>
      </c>
      <c r="Y70" s="9"/>
      <c r="Z70" s="47">
        <f>SUM('New Business AS'!Z70)</f>
        <v>0</v>
      </c>
      <c r="AA70" s="47">
        <f>SUM('New Business AS'!AA70)</f>
        <v>0</v>
      </c>
      <c r="AB70" s="47">
        <f>SUM('New Business AS'!AB70)</f>
        <v>0</v>
      </c>
      <c r="AC70" s="47">
        <f>SUM('New Business AS'!AC70)</f>
        <v>0</v>
      </c>
      <c r="AD70" s="47">
        <f>SUM('New Business AS'!AD70)</f>
        <v>0</v>
      </c>
      <c r="AE70" s="47">
        <f>SUM('New Business AS'!AE70)</f>
        <v>0</v>
      </c>
      <c r="AF70" s="47">
        <f>SUM('New Business AS'!AF70)</f>
        <v>0</v>
      </c>
      <c r="AG70" s="47">
        <f>SUM('New Business AS'!AG70)</f>
        <v>0</v>
      </c>
      <c r="AH70" s="47">
        <f>SUM('New Business AS'!AH70)</f>
        <v>0</v>
      </c>
      <c r="AI70" s="47">
        <f>SUM('New Business AS'!AI70)</f>
        <v>0</v>
      </c>
      <c r="AJ70" s="47">
        <f>SUM('New Business AS'!AJ70)</f>
        <v>0</v>
      </c>
      <c r="AK70" s="47">
        <f>SUM('New Business AS'!AK70)</f>
        <v>0</v>
      </c>
      <c r="AL70" s="47">
        <f>SUM('New Business AS'!AL70)</f>
        <v>0</v>
      </c>
      <c r="AM70" s="47">
        <f>SUM('New Business AS'!AM70)</f>
        <v>0</v>
      </c>
      <c r="AN70" s="47">
        <f>SUM('New Business AS'!AN70)</f>
        <v>0</v>
      </c>
      <c r="AO70" s="47">
        <f>SUM('New Business AS'!AO70)</f>
        <v>0</v>
      </c>
      <c r="AP70" s="47">
        <f t="shared" si="7"/>
        <v>0</v>
      </c>
    </row>
    <row r="71" spans="2:42" x14ac:dyDescent="0.35">
      <c r="B71" s="8">
        <f t="shared" si="8"/>
        <v>64</v>
      </c>
      <c r="C71" s="8" t="s">
        <v>46</v>
      </c>
      <c r="D71" s="8">
        <v>150007</v>
      </c>
      <c r="E71" s="8" t="s">
        <v>181</v>
      </c>
      <c r="F71" s="25">
        <v>0</v>
      </c>
      <c r="G71" s="25">
        <v>0</v>
      </c>
      <c r="H71" s="26">
        <f>SUM('New Business AS'!G71)</f>
        <v>0</v>
      </c>
      <c r="I71" s="26">
        <f>SUM('New Business AS'!H71)</f>
        <v>0</v>
      </c>
      <c r="J71" s="26">
        <f>SUM('New Business AS'!I71)</f>
        <v>0</v>
      </c>
      <c r="K71" s="26">
        <f>SUM('New Business AS'!J71)</f>
        <v>0</v>
      </c>
      <c r="L71" s="26">
        <f>SUM('New Business AS'!K71)</f>
        <v>0</v>
      </c>
      <c r="M71" s="26">
        <f>SUM('New Business AS'!L71)</f>
        <v>0</v>
      </c>
      <c r="N71" s="26">
        <f>SUM('New Business AS'!M71)</f>
        <v>0</v>
      </c>
      <c r="O71" s="26">
        <f>SUM('New Business AS'!N71)</f>
        <v>0</v>
      </c>
      <c r="P71" s="26">
        <f>SUM('New Business AS'!O71)</f>
        <v>0</v>
      </c>
      <c r="Q71" s="26">
        <f>SUM('New Business AS'!P71)</f>
        <v>0</v>
      </c>
      <c r="R71" s="26">
        <f>SUM('New Business AS'!Q71)</f>
        <v>0</v>
      </c>
      <c r="S71" s="26">
        <f>SUM('New Business AS'!R71)</f>
        <v>0</v>
      </c>
      <c r="T71" s="26"/>
      <c r="U71" s="26"/>
      <c r="V71" s="26"/>
      <c r="W71" s="26"/>
      <c r="X71" s="26">
        <f t="shared" si="6"/>
        <v>0</v>
      </c>
      <c r="Y71" s="9"/>
      <c r="Z71" s="47">
        <f>SUM('New Business AS'!Z71)</f>
        <v>0</v>
      </c>
      <c r="AA71" s="47">
        <f>SUM('New Business AS'!AA71)</f>
        <v>0</v>
      </c>
      <c r="AB71" s="47">
        <f>SUM('New Business AS'!AB71)</f>
        <v>0</v>
      </c>
      <c r="AC71" s="47">
        <f>SUM('New Business AS'!AC71)</f>
        <v>0</v>
      </c>
      <c r="AD71" s="47">
        <f>SUM('New Business AS'!AD71)</f>
        <v>0</v>
      </c>
      <c r="AE71" s="47">
        <f>SUM('New Business AS'!AE71)</f>
        <v>0</v>
      </c>
      <c r="AF71" s="47">
        <f>SUM('New Business AS'!AF71)</f>
        <v>0</v>
      </c>
      <c r="AG71" s="47">
        <f>SUM('New Business AS'!AG71)</f>
        <v>0</v>
      </c>
      <c r="AH71" s="47">
        <f>SUM('New Business AS'!AH71)</f>
        <v>0</v>
      </c>
      <c r="AI71" s="47">
        <f>SUM('New Business AS'!AI71)</f>
        <v>0</v>
      </c>
      <c r="AJ71" s="47">
        <f>SUM('New Business AS'!AJ71)</f>
        <v>0</v>
      </c>
      <c r="AK71" s="47">
        <f>SUM('New Business AS'!AK71)</f>
        <v>0</v>
      </c>
      <c r="AL71" s="47">
        <f>SUM('New Business AS'!AL71)</f>
        <v>0</v>
      </c>
      <c r="AM71" s="47">
        <f>SUM('New Business AS'!AM71)</f>
        <v>0</v>
      </c>
      <c r="AN71" s="47">
        <f>SUM('New Business AS'!AN71)</f>
        <v>0</v>
      </c>
      <c r="AO71" s="47">
        <f>SUM('New Business AS'!AO71)</f>
        <v>0</v>
      </c>
      <c r="AP71" s="47">
        <f t="shared" si="7"/>
        <v>0</v>
      </c>
    </row>
    <row r="72" spans="2:42" x14ac:dyDescent="0.35">
      <c r="B72" s="8">
        <f t="shared" si="8"/>
        <v>65</v>
      </c>
      <c r="C72" s="8" t="s">
        <v>46</v>
      </c>
      <c r="D72" s="8">
        <v>150011</v>
      </c>
      <c r="E72" s="8" t="s">
        <v>58</v>
      </c>
      <c r="F72" s="25">
        <v>0</v>
      </c>
      <c r="G72" s="25">
        <v>0</v>
      </c>
      <c r="H72" s="26">
        <f>SUM('New Business AS'!G72)</f>
        <v>0</v>
      </c>
      <c r="I72" s="26">
        <f>SUM('New Business AS'!H72)</f>
        <v>0</v>
      </c>
      <c r="J72" s="26">
        <f>SUM('New Business AS'!I72)</f>
        <v>0</v>
      </c>
      <c r="K72" s="26">
        <f>SUM('New Business AS'!J72)</f>
        <v>0</v>
      </c>
      <c r="L72" s="26">
        <f>SUM('New Business AS'!K72)</f>
        <v>0</v>
      </c>
      <c r="M72" s="26">
        <f>SUM('New Business AS'!L72)</f>
        <v>0</v>
      </c>
      <c r="N72" s="26">
        <f>SUM('New Business AS'!M72)</f>
        <v>0</v>
      </c>
      <c r="O72" s="26">
        <f>SUM('New Business AS'!N72)</f>
        <v>0</v>
      </c>
      <c r="P72" s="26">
        <f>SUM('New Business AS'!O72)</f>
        <v>0</v>
      </c>
      <c r="Q72" s="26">
        <f>SUM('New Business AS'!P72)</f>
        <v>0</v>
      </c>
      <c r="R72" s="26">
        <f>SUM('New Business AS'!Q72)</f>
        <v>0</v>
      </c>
      <c r="S72" s="26">
        <f>SUM('New Business AS'!R72)</f>
        <v>0</v>
      </c>
      <c r="T72" s="26"/>
      <c r="U72" s="26"/>
      <c r="V72" s="26"/>
      <c r="W72" s="26"/>
      <c r="X72" s="26">
        <f t="shared" si="6"/>
        <v>0</v>
      </c>
      <c r="Y72" s="9"/>
      <c r="Z72" s="47">
        <f>SUM('New Business AS'!Z72)</f>
        <v>0</v>
      </c>
      <c r="AA72" s="47">
        <f>SUM('New Business AS'!AA72)</f>
        <v>0</v>
      </c>
      <c r="AB72" s="47">
        <f>SUM('New Business AS'!AB72)</f>
        <v>0</v>
      </c>
      <c r="AC72" s="47">
        <f>SUM('New Business AS'!AC72)</f>
        <v>0</v>
      </c>
      <c r="AD72" s="47">
        <f>SUM('New Business AS'!AD72)</f>
        <v>0</v>
      </c>
      <c r="AE72" s="47">
        <f>SUM('New Business AS'!AE72)</f>
        <v>0</v>
      </c>
      <c r="AF72" s="47">
        <f>SUM('New Business AS'!AF72)</f>
        <v>0</v>
      </c>
      <c r="AG72" s="47">
        <f>SUM('New Business AS'!AG72)</f>
        <v>0</v>
      </c>
      <c r="AH72" s="47">
        <f>SUM('New Business AS'!AH72)</f>
        <v>0</v>
      </c>
      <c r="AI72" s="47">
        <f>SUM('New Business AS'!AI72)</f>
        <v>0</v>
      </c>
      <c r="AJ72" s="47">
        <f>SUM('New Business AS'!AJ72)</f>
        <v>0</v>
      </c>
      <c r="AK72" s="47">
        <f>SUM('New Business AS'!AK72)</f>
        <v>0</v>
      </c>
      <c r="AL72" s="47">
        <f>SUM('New Business AS'!AL72)</f>
        <v>0</v>
      </c>
      <c r="AM72" s="47">
        <f>SUM('New Business AS'!AM72)</f>
        <v>0</v>
      </c>
      <c r="AN72" s="47">
        <f>SUM('New Business AS'!AN72)</f>
        <v>0</v>
      </c>
      <c r="AO72" s="47">
        <f>SUM('New Business AS'!AO72)</f>
        <v>0</v>
      </c>
      <c r="AP72" s="47">
        <f t="shared" si="7"/>
        <v>0</v>
      </c>
    </row>
    <row r="73" spans="2:42" x14ac:dyDescent="0.35">
      <c r="B73" s="8">
        <f t="shared" si="8"/>
        <v>66</v>
      </c>
      <c r="C73" s="8" t="s">
        <v>46</v>
      </c>
      <c r="D73" s="8">
        <v>150012</v>
      </c>
      <c r="E73" s="8" t="s">
        <v>59</v>
      </c>
      <c r="F73" s="25">
        <v>0</v>
      </c>
      <c r="G73" s="25">
        <v>0</v>
      </c>
      <c r="H73" s="26">
        <f>SUM('New Business AS'!G73)</f>
        <v>0</v>
      </c>
      <c r="I73" s="26">
        <f>SUM('New Business AS'!H73)</f>
        <v>0</v>
      </c>
      <c r="J73" s="26">
        <f>SUM('New Business AS'!I73)</f>
        <v>0</v>
      </c>
      <c r="K73" s="26">
        <f>SUM('New Business AS'!J73)</f>
        <v>0</v>
      </c>
      <c r="L73" s="26">
        <f>SUM('New Business AS'!K73)</f>
        <v>0</v>
      </c>
      <c r="M73" s="26">
        <f>SUM('New Business AS'!L73)</f>
        <v>0</v>
      </c>
      <c r="N73" s="26">
        <f>SUM('New Business AS'!M73)</f>
        <v>0</v>
      </c>
      <c r="O73" s="26">
        <f>SUM('New Business AS'!N73)</f>
        <v>0</v>
      </c>
      <c r="P73" s="26">
        <f>SUM('New Business AS'!O73)</f>
        <v>0</v>
      </c>
      <c r="Q73" s="26">
        <f>SUM('New Business AS'!P73)</f>
        <v>0</v>
      </c>
      <c r="R73" s="26">
        <f>SUM('New Business AS'!Q73)</f>
        <v>0</v>
      </c>
      <c r="S73" s="26">
        <f>SUM('New Business AS'!R73)</f>
        <v>0</v>
      </c>
      <c r="T73" s="26"/>
      <c r="U73" s="26"/>
      <c r="V73" s="26"/>
      <c r="W73" s="26"/>
      <c r="X73" s="26">
        <f t="shared" ref="X73:X136" si="9">SUM(H73:S73)</f>
        <v>0</v>
      </c>
      <c r="Y73" s="9"/>
      <c r="Z73" s="47">
        <f>SUM('New Business AS'!Z73)</f>
        <v>0</v>
      </c>
      <c r="AA73" s="47">
        <f>SUM('New Business AS'!AA73)</f>
        <v>0</v>
      </c>
      <c r="AB73" s="47">
        <f>SUM('New Business AS'!AB73)</f>
        <v>0</v>
      </c>
      <c r="AC73" s="47">
        <f>SUM('New Business AS'!AC73)</f>
        <v>0</v>
      </c>
      <c r="AD73" s="47">
        <f>SUM('New Business AS'!AD73)</f>
        <v>0</v>
      </c>
      <c r="AE73" s="47">
        <f>SUM('New Business AS'!AE73)</f>
        <v>0</v>
      </c>
      <c r="AF73" s="47">
        <f>SUM('New Business AS'!AF73)</f>
        <v>0</v>
      </c>
      <c r="AG73" s="47">
        <f>SUM('New Business AS'!AG73)</f>
        <v>0</v>
      </c>
      <c r="AH73" s="47">
        <f>SUM('New Business AS'!AH73)</f>
        <v>0</v>
      </c>
      <c r="AI73" s="47">
        <f>SUM('New Business AS'!AI73)</f>
        <v>0</v>
      </c>
      <c r="AJ73" s="47">
        <f>SUM('New Business AS'!AJ73)</f>
        <v>0</v>
      </c>
      <c r="AK73" s="47">
        <f>SUM('New Business AS'!AK73)</f>
        <v>0</v>
      </c>
      <c r="AL73" s="47">
        <f>SUM('New Business AS'!AL73)</f>
        <v>0</v>
      </c>
      <c r="AM73" s="47">
        <f>SUM('New Business AS'!AM73)</f>
        <v>0</v>
      </c>
      <c r="AN73" s="47">
        <f>SUM('New Business AS'!AN73)</f>
        <v>0</v>
      </c>
      <c r="AO73" s="47">
        <f>SUM('New Business AS'!AO73)</f>
        <v>0</v>
      </c>
      <c r="AP73" s="47">
        <f t="shared" ref="AP73:AP136" si="10">SUM(Z73:AK73)</f>
        <v>0</v>
      </c>
    </row>
    <row r="74" spans="2:42" x14ac:dyDescent="0.35">
      <c r="B74" s="8">
        <f t="shared" si="8"/>
        <v>67</v>
      </c>
      <c r="C74" s="8" t="s">
        <v>46</v>
      </c>
      <c r="D74" s="8">
        <v>150015</v>
      </c>
      <c r="E74" s="8" t="s">
        <v>201</v>
      </c>
      <c r="F74" s="25">
        <v>0</v>
      </c>
      <c r="G74" s="25">
        <v>0</v>
      </c>
      <c r="H74" s="26">
        <f>SUM('New Business AS'!G74)</f>
        <v>0</v>
      </c>
      <c r="I74" s="26">
        <f>SUM('New Business AS'!H74)</f>
        <v>0</v>
      </c>
      <c r="J74" s="26">
        <f>SUM('New Business AS'!I74)</f>
        <v>0</v>
      </c>
      <c r="K74" s="26">
        <f>SUM('New Business AS'!J74)</f>
        <v>0</v>
      </c>
      <c r="L74" s="26">
        <f>SUM('New Business AS'!K74)</f>
        <v>0</v>
      </c>
      <c r="M74" s="26">
        <f>SUM('New Business AS'!L74)</f>
        <v>0</v>
      </c>
      <c r="N74" s="26">
        <f>SUM('New Business AS'!M74)</f>
        <v>0</v>
      </c>
      <c r="O74" s="26">
        <f>SUM('New Business AS'!N74)</f>
        <v>0</v>
      </c>
      <c r="P74" s="26">
        <f>SUM('New Business AS'!O74)</f>
        <v>0</v>
      </c>
      <c r="Q74" s="26">
        <f>SUM('New Business AS'!P74)</f>
        <v>0</v>
      </c>
      <c r="R74" s="26">
        <f>SUM('New Business AS'!Q74)</f>
        <v>0</v>
      </c>
      <c r="S74" s="26">
        <f>SUM('New Business AS'!R74)</f>
        <v>0</v>
      </c>
      <c r="T74" s="26"/>
      <c r="U74" s="26"/>
      <c r="V74" s="26"/>
      <c r="W74" s="26"/>
      <c r="X74" s="26">
        <f t="shared" si="9"/>
        <v>0</v>
      </c>
      <c r="Y74" s="9"/>
      <c r="Z74" s="47">
        <f>SUM('New Business AS'!Z74)</f>
        <v>0</v>
      </c>
      <c r="AA74" s="47">
        <f>SUM('New Business AS'!AA74)</f>
        <v>0</v>
      </c>
      <c r="AB74" s="47">
        <f>SUM('New Business AS'!AB74)</f>
        <v>0</v>
      </c>
      <c r="AC74" s="47">
        <f>SUM('New Business AS'!AC74)</f>
        <v>0</v>
      </c>
      <c r="AD74" s="47">
        <f>SUM('New Business AS'!AD74)</f>
        <v>0</v>
      </c>
      <c r="AE74" s="47">
        <f>SUM('New Business AS'!AE74)</f>
        <v>0</v>
      </c>
      <c r="AF74" s="47">
        <f>SUM('New Business AS'!AF74)</f>
        <v>0</v>
      </c>
      <c r="AG74" s="47">
        <f>SUM('New Business AS'!AG74)</f>
        <v>0</v>
      </c>
      <c r="AH74" s="47">
        <f>SUM('New Business AS'!AH74)</f>
        <v>0</v>
      </c>
      <c r="AI74" s="47">
        <f>SUM('New Business AS'!AI74)</f>
        <v>0</v>
      </c>
      <c r="AJ74" s="47">
        <f>SUM('New Business AS'!AJ74)</f>
        <v>0</v>
      </c>
      <c r="AK74" s="47">
        <f>SUM('New Business AS'!AK74)</f>
        <v>0</v>
      </c>
      <c r="AL74" s="47">
        <f>SUM('New Business AS'!AL74)</f>
        <v>0</v>
      </c>
      <c r="AM74" s="47">
        <f>SUM('New Business AS'!AM74)</f>
        <v>0</v>
      </c>
      <c r="AN74" s="47">
        <f>SUM('New Business AS'!AN74)</f>
        <v>0</v>
      </c>
      <c r="AO74" s="47">
        <f>SUM('New Business AS'!AO74)</f>
        <v>0</v>
      </c>
      <c r="AP74" s="47">
        <f t="shared" si="10"/>
        <v>0</v>
      </c>
    </row>
    <row r="75" spans="2:42" x14ac:dyDescent="0.35">
      <c r="B75" s="8">
        <f t="shared" si="8"/>
        <v>68</v>
      </c>
      <c r="C75" s="8" t="s">
        <v>46</v>
      </c>
      <c r="D75" s="8">
        <v>150027</v>
      </c>
      <c r="E75" s="8" t="s">
        <v>217</v>
      </c>
      <c r="F75" s="25">
        <v>0</v>
      </c>
      <c r="G75" s="25">
        <v>0</v>
      </c>
      <c r="H75" s="26">
        <f>SUM('New Business AS'!G75)</f>
        <v>0</v>
      </c>
      <c r="I75" s="26">
        <f>SUM('New Business AS'!H75)</f>
        <v>0</v>
      </c>
      <c r="J75" s="26">
        <f>SUM('New Business AS'!I75)</f>
        <v>0</v>
      </c>
      <c r="K75" s="26">
        <f>SUM('New Business AS'!J75)</f>
        <v>0</v>
      </c>
      <c r="L75" s="26">
        <f>SUM('New Business AS'!K75)</f>
        <v>0</v>
      </c>
      <c r="M75" s="26">
        <f>SUM('New Business AS'!L75)</f>
        <v>0</v>
      </c>
      <c r="N75" s="26">
        <f>SUM('New Business AS'!M75)</f>
        <v>0</v>
      </c>
      <c r="O75" s="26">
        <f>SUM('New Business AS'!N75)</f>
        <v>0</v>
      </c>
      <c r="P75" s="26">
        <f>SUM('New Business AS'!O75)</f>
        <v>0</v>
      </c>
      <c r="Q75" s="26">
        <f>SUM('New Business AS'!P75)</f>
        <v>0</v>
      </c>
      <c r="R75" s="26">
        <f>SUM('New Business AS'!Q75)</f>
        <v>0</v>
      </c>
      <c r="S75" s="26">
        <f>SUM('New Business AS'!R75)</f>
        <v>0</v>
      </c>
      <c r="T75" s="26"/>
      <c r="U75" s="26"/>
      <c r="V75" s="26"/>
      <c r="W75" s="26"/>
      <c r="X75" s="26">
        <f t="shared" si="9"/>
        <v>0</v>
      </c>
      <c r="Y75" s="9"/>
      <c r="Z75" s="47">
        <f>SUM('New Business AS'!Z75)</f>
        <v>0</v>
      </c>
      <c r="AA75" s="47">
        <f>SUM('New Business AS'!AA75)</f>
        <v>0</v>
      </c>
      <c r="AB75" s="47">
        <f>SUM('New Business AS'!AB75)</f>
        <v>0</v>
      </c>
      <c r="AC75" s="47">
        <f>SUM('New Business AS'!AC75)</f>
        <v>0</v>
      </c>
      <c r="AD75" s="47">
        <f>SUM('New Business AS'!AD75)</f>
        <v>0</v>
      </c>
      <c r="AE75" s="47">
        <f>SUM('New Business AS'!AE75)</f>
        <v>0</v>
      </c>
      <c r="AF75" s="47">
        <f>SUM('New Business AS'!AF75)</f>
        <v>0</v>
      </c>
      <c r="AG75" s="47">
        <f>SUM('New Business AS'!AG75)</f>
        <v>0</v>
      </c>
      <c r="AH75" s="47">
        <f>SUM('New Business AS'!AH75)</f>
        <v>0</v>
      </c>
      <c r="AI75" s="47">
        <f>SUM('New Business AS'!AI75)</f>
        <v>0</v>
      </c>
      <c r="AJ75" s="47">
        <f>SUM('New Business AS'!AJ75)</f>
        <v>0</v>
      </c>
      <c r="AK75" s="47">
        <f>SUM('New Business AS'!AK75)</f>
        <v>0</v>
      </c>
      <c r="AL75" s="47">
        <f>SUM('New Business AS'!AL75)</f>
        <v>0</v>
      </c>
      <c r="AM75" s="47">
        <f>SUM('New Business AS'!AM75)</f>
        <v>0</v>
      </c>
      <c r="AN75" s="47">
        <f>SUM('New Business AS'!AN75)</f>
        <v>0</v>
      </c>
      <c r="AO75" s="47">
        <f>SUM('New Business AS'!AO75)</f>
        <v>0</v>
      </c>
      <c r="AP75" s="47">
        <f t="shared" si="10"/>
        <v>0</v>
      </c>
    </row>
    <row r="76" spans="2:42" x14ac:dyDescent="0.35">
      <c r="B76" s="8">
        <f t="shared" si="8"/>
        <v>69</v>
      </c>
      <c r="C76" s="8" t="s">
        <v>46</v>
      </c>
      <c r="D76" s="8">
        <v>150029</v>
      </c>
      <c r="E76" s="8" t="s">
        <v>60</v>
      </c>
      <c r="F76" s="25">
        <v>0</v>
      </c>
      <c r="G76" s="25">
        <v>0</v>
      </c>
      <c r="H76" s="26">
        <f>SUM('New Business AS'!G76)</f>
        <v>0</v>
      </c>
      <c r="I76" s="26">
        <f>SUM('New Business AS'!H76)</f>
        <v>0</v>
      </c>
      <c r="J76" s="26">
        <f>SUM('New Business AS'!I76)</f>
        <v>0</v>
      </c>
      <c r="K76" s="26">
        <f>SUM('New Business AS'!J76)</f>
        <v>0</v>
      </c>
      <c r="L76" s="26">
        <f>SUM('New Business AS'!K76)</f>
        <v>0</v>
      </c>
      <c r="M76" s="26">
        <f>SUM('New Business AS'!L76)</f>
        <v>0</v>
      </c>
      <c r="N76" s="26">
        <f>SUM('New Business AS'!M76)</f>
        <v>0</v>
      </c>
      <c r="O76" s="26">
        <f>SUM('New Business AS'!N76)</f>
        <v>0</v>
      </c>
      <c r="P76" s="26">
        <f>SUM('New Business AS'!O76)</f>
        <v>0</v>
      </c>
      <c r="Q76" s="26">
        <f>SUM('New Business AS'!P76)</f>
        <v>0</v>
      </c>
      <c r="R76" s="26">
        <f>SUM('New Business AS'!Q76)</f>
        <v>0</v>
      </c>
      <c r="S76" s="26">
        <f>SUM('New Business AS'!R76)</f>
        <v>0</v>
      </c>
      <c r="T76" s="26"/>
      <c r="U76" s="26"/>
      <c r="V76" s="26"/>
      <c r="W76" s="26"/>
      <c r="X76" s="26">
        <f t="shared" si="9"/>
        <v>0</v>
      </c>
      <c r="Y76" s="9"/>
      <c r="Z76" s="47">
        <f>SUM('New Business AS'!Z76)</f>
        <v>0</v>
      </c>
      <c r="AA76" s="47">
        <f>SUM('New Business AS'!AA76)</f>
        <v>0</v>
      </c>
      <c r="AB76" s="47">
        <f>SUM('New Business AS'!AB76)</f>
        <v>0</v>
      </c>
      <c r="AC76" s="47">
        <f>SUM('New Business AS'!AC76)</f>
        <v>0</v>
      </c>
      <c r="AD76" s="47">
        <f>SUM('New Business AS'!AD76)</f>
        <v>0</v>
      </c>
      <c r="AE76" s="47">
        <f>SUM('New Business AS'!AE76)</f>
        <v>0</v>
      </c>
      <c r="AF76" s="47">
        <f>SUM('New Business AS'!AF76)</f>
        <v>0</v>
      </c>
      <c r="AG76" s="47">
        <f>SUM('New Business AS'!AG76)</f>
        <v>0</v>
      </c>
      <c r="AH76" s="47">
        <f>SUM('New Business AS'!AH76)</f>
        <v>0</v>
      </c>
      <c r="AI76" s="47">
        <f>SUM('New Business AS'!AI76)</f>
        <v>0</v>
      </c>
      <c r="AJ76" s="47">
        <f>SUM('New Business AS'!AJ76)</f>
        <v>0</v>
      </c>
      <c r="AK76" s="47">
        <f>SUM('New Business AS'!AK76)</f>
        <v>0</v>
      </c>
      <c r="AL76" s="47">
        <f>SUM('New Business AS'!AL76)</f>
        <v>0</v>
      </c>
      <c r="AM76" s="47">
        <f>SUM('New Business AS'!AM76)</f>
        <v>0</v>
      </c>
      <c r="AN76" s="47">
        <f>SUM('New Business AS'!AN76)</f>
        <v>0</v>
      </c>
      <c r="AO76" s="47">
        <f>SUM('New Business AS'!AO76)</f>
        <v>0</v>
      </c>
      <c r="AP76" s="47">
        <f t="shared" si="10"/>
        <v>0</v>
      </c>
    </row>
    <row r="77" spans="2:42" x14ac:dyDescent="0.35">
      <c r="B77" s="8">
        <f t="shared" si="8"/>
        <v>70</v>
      </c>
      <c r="C77" s="8" t="s">
        <v>46</v>
      </c>
      <c r="D77" s="8">
        <v>150030</v>
      </c>
      <c r="E77" s="8" t="s">
        <v>61</v>
      </c>
      <c r="F77" s="25">
        <v>0</v>
      </c>
      <c r="G77" s="25">
        <v>0</v>
      </c>
      <c r="H77" s="26">
        <f>SUM('New Business AS'!G77)</f>
        <v>0</v>
      </c>
      <c r="I77" s="26">
        <f>SUM('New Business AS'!H77)</f>
        <v>0</v>
      </c>
      <c r="J77" s="26">
        <f>SUM('New Business AS'!I77)</f>
        <v>0</v>
      </c>
      <c r="K77" s="26">
        <f>SUM('New Business AS'!J77)</f>
        <v>0</v>
      </c>
      <c r="L77" s="26">
        <f>SUM('New Business AS'!K77)</f>
        <v>0</v>
      </c>
      <c r="M77" s="26">
        <f>SUM('New Business AS'!L77)</f>
        <v>0</v>
      </c>
      <c r="N77" s="26">
        <f>SUM('New Business AS'!M77)</f>
        <v>0</v>
      </c>
      <c r="O77" s="26">
        <f>SUM('New Business AS'!N77)</f>
        <v>0</v>
      </c>
      <c r="P77" s="26">
        <f>SUM('New Business AS'!O77)</f>
        <v>0</v>
      </c>
      <c r="Q77" s="26">
        <f>SUM('New Business AS'!P77)</f>
        <v>0</v>
      </c>
      <c r="R77" s="26">
        <f>SUM('New Business AS'!Q77)</f>
        <v>0</v>
      </c>
      <c r="S77" s="26">
        <f>SUM('New Business AS'!R77)</f>
        <v>0</v>
      </c>
      <c r="T77" s="26"/>
      <c r="U77" s="26"/>
      <c r="V77" s="26"/>
      <c r="W77" s="26"/>
      <c r="X77" s="26">
        <f t="shared" si="9"/>
        <v>0</v>
      </c>
      <c r="Y77" s="9"/>
      <c r="Z77" s="47">
        <f>SUM('New Business AS'!Z77)</f>
        <v>0</v>
      </c>
      <c r="AA77" s="47">
        <f>SUM('New Business AS'!AA77)</f>
        <v>0</v>
      </c>
      <c r="AB77" s="47">
        <f>SUM('New Business AS'!AB77)</f>
        <v>0</v>
      </c>
      <c r="AC77" s="47">
        <f>SUM('New Business AS'!AC77)</f>
        <v>0</v>
      </c>
      <c r="AD77" s="47">
        <f>SUM('New Business AS'!AD77)</f>
        <v>0</v>
      </c>
      <c r="AE77" s="47">
        <f>SUM('New Business AS'!AE77)</f>
        <v>0</v>
      </c>
      <c r="AF77" s="47">
        <f>SUM('New Business AS'!AF77)</f>
        <v>0</v>
      </c>
      <c r="AG77" s="47">
        <f>SUM('New Business AS'!AG77)</f>
        <v>0</v>
      </c>
      <c r="AH77" s="47">
        <f>SUM('New Business AS'!AH77)</f>
        <v>0</v>
      </c>
      <c r="AI77" s="47">
        <f>SUM('New Business AS'!AI77)</f>
        <v>0</v>
      </c>
      <c r="AJ77" s="47">
        <f>SUM('New Business AS'!AJ77)</f>
        <v>0</v>
      </c>
      <c r="AK77" s="47">
        <f>SUM('New Business AS'!AK77)</f>
        <v>0</v>
      </c>
      <c r="AL77" s="47">
        <f>SUM('New Business AS'!AL77)</f>
        <v>0</v>
      </c>
      <c r="AM77" s="47">
        <f>SUM('New Business AS'!AM77)</f>
        <v>0</v>
      </c>
      <c r="AN77" s="47">
        <f>SUM('New Business AS'!AN77)</f>
        <v>0</v>
      </c>
      <c r="AO77" s="47">
        <f>SUM('New Business AS'!AO77)</f>
        <v>0</v>
      </c>
      <c r="AP77" s="47">
        <f t="shared" si="10"/>
        <v>0</v>
      </c>
    </row>
    <row r="78" spans="2:42" x14ac:dyDescent="0.35">
      <c r="B78" s="8">
        <f t="shared" si="8"/>
        <v>71</v>
      </c>
      <c r="C78" s="8" t="s">
        <v>46</v>
      </c>
      <c r="D78" s="8">
        <v>150031</v>
      </c>
      <c r="E78" s="8" t="s">
        <v>62</v>
      </c>
      <c r="F78" s="25">
        <v>0</v>
      </c>
      <c r="G78" s="25">
        <v>0</v>
      </c>
      <c r="H78" s="26">
        <f>SUM('New Business AS'!G78)</f>
        <v>0</v>
      </c>
      <c r="I78" s="26">
        <f>SUM('New Business AS'!H78)</f>
        <v>0</v>
      </c>
      <c r="J78" s="26">
        <f>SUM('New Business AS'!I78)</f>
        <v>0</v>
      </c>
      <c r="K78" s="26">
        <f>SUM('New Business AS'!J78)</f>
        <v>0</v>
      </c>
      <c r="L78" s="26">
        <f>SUM('New Business AS'!K78)</f>
        <v>0</v>
      </c>
      <c r="M78" s="26">
        <f>SUM('New Business AS'!L78)</f>
        <v>0</v>
      </c>
      <c r="N78" s="26">
        <f>SUM('New Business AS'!M78)</f>
        <v>0</v>
      </c>
      <c r="O78" s="26">
        <f>SUM('New Business AS'!N78)</f>
        <v>0</v>
      </c>
      <c r="P78" s="26">
        <f>SUM('New Business AS'!O78)</f>
        <v>0</v>
      </c>
      <c r="Q78" s="26">
        <f>SUM('New Business AS'!P78)</f>
        <v>0</v>
      </c>
      <c r="R78" s="26">
        <f>SUM('New Business AS'!Q78)</f>
        <v>0</v>
      </c>
      <c r="S78" s="26">
        <f>SUM('New Business AS'!R78)</f>
        <v>0</v>
      </c>
      <c r="T78" s="26"/>
      <c r="U78" s="26"/>
      <c r="V78" s="26"/>
      <c r="W78" s="26"/>
      <c r="X78" s="26">
        <f t="shared" si="9"/>
        <v>0</v>
      </c>
      <c r="Y78" s="9"/>
      <c r="Z78" s="47">
        <f>SUM('New Business AS'!Z78)</f>
        <v>0</v>
      </c>
      <c r="AA78" s="47">
        <f>SUM('New Business AS'!AA78)</f>
        <v>0</v>
      </c>
      <c r="AB78" s="47">
        <f>SUM('New Business AS'!AB78)</f>
        <v>0</v>
      </c>
      <c r="AC78" s="47">
        <f>SUM('New Business AS'!AC78)</f>
        <v>0</v>
      </c>
      <c r="AD78" s="47">
        <f>SUM('New Business AS'!AD78)</f>
        <v>0</v>
      </c>
      <c r="AE78" s="47">
        <f>SUM('New Business AS'!AE78)</f>
        <v>0</v>
      </c>
      <c r="AF78" s="47">
        <f>SUM('New Business AS'!AF78)</f>
        <v>0</v>
      </c>
      <c r="AG78" s="47">
        <f>SUM('New Business AS'!AG78)</f>
        <v>0</v>
      </c>
      <c r="AH78" s="47">
        <f>SUM('New Business AS'!AH78)</f>
        <v>0</v>
      </c>
      <c r="AI78" s="47">
        <f>SUM('New Business AS'!AI78)</f>
        <v>0</v>
      </c>
      <c r="AJ78" s="47">
        <f>SUM('New Business AS'!AJ78)</f>
        <v>0</v>
      </c>
      <c r="AK78" s="47">
        <f>SUM('New Business AS'!AK78)</f>
        <v>0</v>
      </c>
      <c r="AL78" s="47">
        <f>SUM('New Business AS'!AL78)</f>
        <v>0</v>
      </c>
      <c r="AM78" s="47">
        <f>SUM('New Business AS'!AM78)</f>
        <v>0</v>
      </c>
      <c r="AN78" s="47">
        <f>SUM('New Business AS'!AN78)</f>
        <v>0</v>
      </c>
      <c r="AO78" s="47">
        <f>SUM('New Business AS'!AO78)</f>
        <v>0</v>
      </c>
      <c r="AP78" s="47">
        <f t="shared" si="10"/>
        <v>0</v>
      </c>
    </row>
    <row r="79" spans="2:42" x14ac:dyDescent="0.35">
      <c r="B79" s="8">
        <f t="shared" si="8"/>
        <v>72</v>
      </c>
      <c r="C79" s="8" t="s">
        <v>46</v>
      </c>
      <c r="D79" s="8">
        <v>150032</v>
      </c>
      <c r="E79" s="8" t="s">
        <v>63</v>
      </c>
      <c r="F79" s="25">
        <v>0</v>
      </c>
      <c r="G79" s="25">
        <v>0</v>
      </c>
      <c r="H79" s="26">
        <f>SUM('New Business AS'!G79)</f>
        <v>0</v>
      </c>
      <c r="I79" s="26">
        <f>SUM('New Business AS'!H79)</f>
        <v>0</v>
      </c>
      <c r="J79" s="26">
        <f>SUM('New Business AS'!I79)</f>
        <v>0</v>
      </c>
      <c r="K79" s="26">
        <f>SUM('New Business AS'!J79)</f>
        <v>0</v>
      </c>
      <c r="L79" s="26">
        <f>SUM('New Business AS'!K79)</f>
        <v>0</v>
      </c>
      <c r="M79" s="26">
        <f>SUM('New Business AS'!L79)</f>
        <v>0</v>
      </c>
      <c r="N79" s="26">
        <f>SUM('New Business AS'!M79)</f>
        <v>0</v>
      </c>
      <c r="O79" s="26">
        <f>SUM('New Business AS'!N79)</f>
        <v>0</v>
      </c>
      <c r="P79" s="26">
        <f>SUM('New Business AS'!O79)</f>
        <v>0</v>
      </c>
      <c r="Q79" s="26">
        <f>SUM('New Business AS'!P79)</f>
        <v>0</v>
      </c>
      <c r="R79" s="26">
        <f>SUM('New Business AS'!Q79)</f>
        <v>0</v>
      </c>
      <c r="S79" s="26">
        <f>SUM('New Business AS'!R79)</f>
        <v>0</v>
      </c>
      <c r="T79" s="26"/>
      <c r="U79" s="26"/>
      <c r="V79" s="26"/>
      <c r="W79" s="26"/>
      <c r="X79" s="26">
        <f t="shared" si="9"/>
        <v>0</v>
      </c>
      <c r="Y79" s="9"/>
      <c r="Z79" s="47">
        <f>SUM('New Business AS'!Z79)</f>
        <v>0</v>
      </c>
      <c r="AA79" s="47">
        <f>SUM('New Business AS'!AA79)</f>
        <v>0</v>
      </c>
      <c r="AB79" s="47">
        <f>SUM('New Business AS'!AB79)</f>
        <v>0</v>
      </c>
      <c r="AC79" s="47">
        <f>SUM('New Business AS'!AC79)</f>
        <v>0</v>
      </c>
      <c r="AD79" s="47">
        <f>SUM('New Business AS'!AD79)</f>
        <v>0</v>
      </c>
      <c r="AE79" s="47">
        <f>SUM('New Business AS'!AE79)</f>
        <v>0</v>
      </c>
      <c r="AF79" s="47">
        <f>SUM('New Business AS'!AF79)</f>
        <v>0</v>
      </c>
      <c r="AG79" s="47">
        <f>SUM('New Business AS'!AG79)</f>
        <v>0</v>
      </c>
      <c r="AH79" s="47">
        <f>SUM('New Business AS'!AH79)</f>
        <v>0</v>
      </c>
      <c r="AI79" s="47">
        <f>SUM('New Business AS'!AI79)</f>
        <v>0</v>
      </c>
      <c r="AJ79" s="47">
        <f>SUM('New Business AS'!AJ79)</f>
        <v>0</v>
      </c>
      <c r="AK79" s="47">
        <f>SUM('New Business AS'!AK79)</f>
        <v>0</v>
      </c>
      <c r="AL79" s="47">
        <f>SUM('New Business AS'!AL79)</f>
        <v>0</v>
      </c>
      <c r="AM79" s="47">
        <f>SUM('New Business AS'!AM79)</f>
        <v>0</v>
      </c>
      <c r="AN79" s="47">
        <f>SUM('New Business AS'!AN79)</f>
        <v>0</v>
      </c>
      <c r="AO79" s="47">
        <f>SUM('New Business AS'!AO79)</f>
        <v>0</v>
      </c>
      <c r="AP79" s="47">
        <f t="shared" si="10"/>
        <v>0</v>
      </c>
    </row>
    <row r="80" spans="2:42" x14ac:dyDescent="0.35">
      <c r="B80" s="8">
        <f t="shared" si="8"/>
        <v>73</v>
      </c>
      <c r="C80" s="8" t="s">
        <v>46</v>
      </c>
      <c r="D80" s="8">
        <v>150033</v>
      </c>
      <c r="E80" s="8" t="s">
        <v>64</v>
      </c>
      <c r="F80" s="25">
        <v>0</v>
      </c>
      <c r="G80" s="25">
        <v>0</v>
      </c>
      <c r="H80" s="26">
        <f>SUM('New Business AS'!G80)</f>
        <v>0</v>
      </c>
      <c r="I80" s="26">
        <f>SUM('New Business AS'!H80)</f>
        <v>0</v>
      </c>
      <c r="J80" s="26">
        <f>SUM('New Business AS'!I80)</f>
        <v>0</v>
      </c>
      <c r="K80" s="26">
        <f>SUM('New Business AS'!J80)</f>
        <v>0</v>
      </c>
      <c r="L80" s="26">
        <f>SUM('New Business AS'!K80)</f>
        <v>0</v>
      </c>
      <c r="M80" s="26">
        <f>SUM('New Business AS'!L80)</f>
        <v>0</v>
      </c>
      <c r="N80" s="26">
        <f>SUM('New Business AS'!M80)</f>
        <v>0</v>
      </c>
      <c r="O80" s="26">
        <f>SUM('New Business AS'!N80)</f>
        <v>0</v>
      </c>
      <c r="P80" s="26">
        <f>SUM('New Business AS'!O80)</f>
        <v>0</v>
      </c>
      <c r="Q80" s="26">
        <f>SUM('New Business AS'!P80)</f>
        <v>0</v>
      </c>
      <c r="R80" s="26">
        <f>SUM('New Business AS'!Q80)</f>
        <v>0</v>
      </c>
      <c r="S80" s="26">
        <f>SUM('New Business AS'!R80)</f>
        <v>0</v>
      </c>
      <c r="T80" s="26"/>
      <c r="U80" s="26"/>
      <c r="V80" s="26"/>
      <c r="W80" s="26"/>
      <c r="X80" s="26">
        <f t="shared" si="9"/>
        <v>0</v>
      </c>
      <c r="Y80" s="9"/>
      <c r="Z80" s="47">
        <f>SUM('New Business AS'!Z80)</f>
        <v>0</v>
      </c>
      <c r="AA80" s="47">
        <f>SUM('New Business AS'!AA80)</f>
        <v>0</v>
      </c>
      <c r="AB80" s="47">
        <f>SUM('New Business AS'!AB80)</f>
        <v>0</v>
      </c>
      <c r="AC80" s="47">
        <f>SUM('New Business AS'!AC80)</f>
        <v>0</v>
      </c>
      <c r="AD80" s="47">
        <f>SUM('New Business AS'!AD80)</f>
        <v>0</v>
      </c>
      <c r="AE80" s="47">
        <f>SUM('New Business AS'!AE80)</f>
        <v>0</v>
      </c>
      <c r="AF80" s="47">
        <f>SUM('New Business AS'!AF80)</f>
        <v>0</v>
      </c>
      <c r="AG80" s="47">
        <f>SUM('New Business AS'!AG80)</f>
        <v>0</v>
      </c>
      <c r="AH80" s="47">
        <f>SUM('New Business AS'!AH80)</f>
        <v>0</v>
      </c>
      <c r="AI80" s="47">
        <f>SUM('New Business AS'!AI80)</f>
        <v>0</v>
      </c>
      <c r="AJ80" s="47">
        <f>SUM('New Business AS'!AJ80)</f>
        <v>0</v>
      </c>
      <c r="AK80" s="47">
        <f>SUM('New Business AS'!AK80)</f>
        <v>0</v>
      </c>
      <c r="AL80" s="47">
        <f>SUM('New Business AS'!AL80)</f>
        <v>0</v>
      </c>
      <c r="AM80" s="47">
        <f>SUM('New Business AS'!AM80)</f>
        <v>0</v>
      </c>
      <c r="AN80" s="47">
        <f>SUM('New Business AS'!AN80)</f>
        <v>0</v>
      </c>
      <c r="AO80" s="47">
        <f>SUM('New Business AS'!AO80)</f>
        <v>0</v>
      </c>
      <c r="AP80" s="47">
        <f t="shared" si="10"/>
        <v>0</v>
      </c>
    </row>
    <row r="81" spans="2:42" x14ac:dyDescent="0.35">
      <c r="B81" s="8">
        <f t="shared" si="8"/>
        <v>74</v>
      </c>
      <c r="C81" s="8" t="s">
        <v>46</v>
      </c>
      <c r="D81" s="8">
        <v>150034</v>
      </c>
      <c r="E81" s="8" t="s">
        <v>65</v>
      </c>
      <c r="F81" s="25">
        <v>0</v>
      </c>
      <c r="G81" s="25">
        <v>0</v>
      </c>
      <c r="H81" s="26">
        <f>SUM('New Business AS'!G81)</f>
        <v>0</v>
      </c>
      <c r="I81" s="26">
        <f>SUM('New Business AS'!H81)</f>
        <v>0</v>
      </c>
      <c r="J81" s="26">
        <f>SUM('New Business AS'!I81)</f>
        <v>0</v>
      </c>
      <c r="K81" s="26">
        <f>SUM('New Business AS'!J81)</f>
        <v>0</v>
      </c>
      <c r="L81" s="26">
        <f>SUM('New Business AS'!K81)</f>
        <v>0</v>
      </c>
      <c r="M81" s="26">
        <f>SUM('New Business AS'!L81)</f>
        <v>0</v>
      </c>
      <c r="N81" s="26">
        <f>SUM('New Business AS'!M81)</f>
        <v>0</v>
      </c>
      <c r="O81" s="26">
        <f>SUM('New Business AS'!N81)</f>
        <v>0</v>
      </c>
      <c r="P81" s="26">
        <f>SUM('New Business AS'!O81)</f>
        <v>0</v>
      </c>
      <c r="Q81" s="26">
        <f>SUM('New Business AS'!P81)</f>
        <v>0</v>
      </c>
      <c r="R81" s="26">
        <f>SUM('New Business AS'!Q81)</f>
        <v>0</v>
      </c>
      <c r="S81" s="26">
        <f>SUM('New Business AS'!R81)</f>
        <v>0</v>
      </c>
      <c r="T81" s="26"/>
      <c r="U81" s="26"/>
      <c r="V81" s="26"/>
      <c r="W81" s="26"/>
      <c r="X81" s="26">
        <f t="shared" si="9"/>
        <v>0</v>
      </c>
      <c r="Y81" s="9"/>
      <c r="Z81" s="47">
        <f>SUM('New Business AS'!Z81)</f>
        <v>0</v>
      </c>
      <c r="AA81" s="47">
        <f>SUM('New Business AS'!AA81)</f>
        <v>0</v>
      </c>
      <c r="AB81" s="47">
        <f>SUM('New Business AS'!AB81)</f>
        <v>0</v>
      </c>
      <c r="AC81" s="47">
        <f>SUM('New Business AS'!AC81)</f>
        <v>0</v>
      </c>
      <c r="AD81" s="47">
        <f>SUM('New Business AS'!AD81)</f>
        <v>0</v>
      </c>
      <c r="AE81" s="47">
        <f>SUM('New Business AS'!AE81)</f>
        <v>0</v>
      </c>
      <c r="AF81" s="47">
        <f>SUM('New Business AS'!AF81)</f>
        <v>0</v>
      </c>
      <c r="AG81" s="47">
        <f>SUM('New Business AS'!AG81)</f>
        <v>0</v>
      </c>
      <c r="AH81" s="47">
        <f>SUM('New Business AS'!AH81)</f>
        <v>0</v>
      </c>
      <c r="AI81" s="47">
        <f>SUM('New Business AS'!AI81)</f>
        <v>0</v>
      </c>
      <c r="AJ81" s="47">
        <f>SUM('New Business AS'!AJ81)</f>
        <v>0</v>
      </c>
      <c r="AK81" s="47">
        <f>SUM('New Business AS'!AK81)</f>
        <v>0</v>
      </c>
      <c r="AL81" s="47">
        <f>SUM('New Business AS'!AL81)</f>
        <v>0</v>
      </c>
      <c r="AM81" s="47">
        <f>SUM('New Business AS'!AM81)</f>
        <v>0</v>
      </c>
      <c r="AN81" s="47">
        <f>SUM('New Business AS'!AN81)</f>
        <v>0</v>
      </c>
      <c r="AO81" s="47">
        <f>SUM('New Business AS'!AO81)</f>
        <v>0</v>
      </c>
      <c r="AP81" s="47">
        <f t="shared" si="10"/>
        <v>0</v>
      </c>
    </row>
    <row r="82" spans="2:42" x14ac:dyDescent="0.35">
      <c r="B82" s="8">
        <f t="shared" si="8"/>
        <v>75</v>
      </c>
      <c r="C82" s="8" t="s">
        <v>46</v>
      </c>
      <c r="D82" s="8">
        <v>150035</v>
      </c>
      <c r="E82" s="8" t="s">
        <v>66</v>
      </c>
      <c r="F82" s="25">
        <v>0</v>
      </c>
      <c r="G82" s="25">
        <v>0</v>
      </c>
      <c r="H82" s="26">
        <f>SUM('New Business AS'!G82)</f>
        <v>0</v>
      </c>
      <c r="I82" s="26">
        <f>SUM('New Business AS'!H82)</f>
        <v>0</v>
      </c>
      <c r="J82" s="26">
        <f>SUM('New Business AS'!I82)</f>
        <v>0</v>
      </c>
      <c r="K82" s="26">
        <f>SUM('New Business AS'!J82)</f>
        <v>0</v>
      </c>
      <c r="L82" s="26">
        <f>SUM('New Business AS'!K82)</f>
        <v>0</v>
      </c>
      <c r="M82" s="26">
        <f>SUM('New Business AS'!L82)</f>
        <v>0</v>
      </c>
      <c r="N82" s="26">
        <f>SUM('New Business AS'!M82)</f>
        <v>0</v>
      </c>
      <c r="O82" s="26">
        <f>SUM('New Business AS'!N82)</f>
        <v>0</v>
      </c>
      <c r="P82" s="26">
        <f>SUM('New Business AS'!O82)</f>
        <v>0</v>
      </c>
      <c r="Q82" s="26">
        <f>SUM('New Business AS'!P82)</f>
        <v>0</v>
      </c>
      <c r="R82" s="26">
        <f>SUM('New Business AS'!Q82)</f>
        <v>0</v>
      </c>
      <c r="S82" s="26">
        <f>SUM('New Business AS'!R82)</f>
        <v>0</v>
      </c>
      <c r="T82" s="26"/>
      <c r="U82" s="26"/>
      <c r="V82" s="26"/>
      <c r="W82" s="26"/>
      <c r="X82" s="26">
        <f t="shared" si="9"/>
        <v>0</v>
      </c>
      <c r="Y82" s="9"/>
      <c r="Z82" s="47">
        <f>SUM('New Business AS'!Z82)</f>
        <v>0</v>
      </c>
      <c r="AA82" s="47">
        <f>SUM('New Business AS'!AA82)</f>
        <v>0</v>
      </c>
      <c r="AB82" s="47">
        <f>SUM('New Business AS'!AB82)</f>
        <v>0</v>
      </c>
      <c r="AC82" s="47">
        <f>SUM('New Business AS'!AC82)</f>
        <v>0</v>
      </c>
      <c r="AD82" s="47">
        <f>SUM('New Business AS'!AD82)</f>
        <v>0</v>
      </c>
      <c r="AE82" s="47">
        <f>SUM('New Business AS'!AE82)</f>
        <v>0</v>
      </c>
      <c r="AF82" s="47">
        <f>SUM('New Business AS'!AF82)</f>
        <v>0</v>
      </c>
      <c r="AG82" s="47">
        <f>SUM('New Business AS'!AG82)</f>
        <v>0</v>
      </c>
      <c r="AH82" s="47">
        <f>SUM('New Business AS'!AH82)</f>
        <v>0</v>
      </c>
      <c r="AI82" s="47">
        <f>SUM('New Business AS'!AI82)</f>
        <v>0</v>
      </c>
      <c r="AJ82" s="47">
        <f>SUM('New Business AS'!AJ82)</f>
        <v>0</v>
      </c>
      <c r="AK82" s="47">
        <f>SUM('New Business AS'!AK82)</f>
        <v>0</v>
      </c>
      <c r="AL82" s="47">
        <f>SUM('New Business AS'!AL82)</f>
        <v>0</v>
      </c>
      <c r="AM82" s="47">
        <f>SUM('New Business AS'!AM82)</f>
        <v>0</v>
      </c>
      <c r="AN82" s="47">
        <f>SUM('New Business AS'!AN82)</f>
        <v>0</v>
      </c>
      <c r="AO82" s="47">
        <f>SUM('New Business AS'!AO82)</f>
        <v>0</v>
      </c>
      <c r="AP82" s="47">
        <f t="shared" si="10"/>
        <v>0</v>
      </c>
    </row>
    <row r="83" spans="2:42" x14ac:dyDescent="0.35">
      <c r="B83" s="8">
        <f t="shared" si="8"/>
        <v>76</v>
      </c>
      <c r="C83" s="8" t="s">
        <v>46</v>
      </c>
      <c r="D83" s="8">
        <v>150036</v>
      </c>
      <c r="E83" s="8" t="s">
        <v>67</v>
      </c>
      <c r="F83" s="25">
        <v>0</v>
      </c>
      <c r="G83" s="25">
        <v>0</v>
      </c>
      <c r="H83" s="26">
        <f>SUM('New Business AS'!G83)</f>
        <v>0</v>
      </c>
      <c r="I83" s="26">
        <f>SUM('New Business AS'!H83)</f>
        <v>0</v>
      </c>
      <c r="J83" s="26">
        <f>SUM('New Business AS'!I83)</f>
        <v>0</v>
      </c>
      <c r="K83" s="26">
        <f>SUM('New Business AS'!J83)</f>
        <v>0</v>
      </c>
      <c r="L83" s="26">
        <f>SUM('New Business AS'!K83)</f>
        <v>0</v>
      </c>
      <c r="M83" s="26">
        <f>SUM('New Business AS'!L83)</f>
        <v>0</v>
      </c>
      <c r="N83" s="26">
        <f>SUM('New Business AS'!M83)</f>
        <v>0</v>
      </c>
      <c r="O83" s="26">
        <f>SUM('New Business AS'!N83)</f>
        <v>0</v>
      </c>
      <c r="P83" s="26">
        <f>SUM('New Business AS'!O83)</f>
        <v>0</v>
      </c>
      <c r="Q83" s="26">
        <f>SUM('New Business AS'!P83)</f>
        <v>0</v>
      </c>
      <c r="R83" s="26">
        <f>SUM('New Business AS'!Q83)</f>
        <v>0</v>
      </c>
      <c r="S83" s="26">
        <f>SUM('New Business AS'!R83)</f>
        <v>0</v>
      </c>
      <c r="T83" s="26"/>
      <c r="U83" s="26"/>
      <c r="V83" s="26"/>
      <c r="W83" s="26"/>
      <c r="X83" s="26">
        <f t="shared" si="9"/>
        <v>0</v>
      </c>
      <c r="Y83" s="9"/>
      <c r="Z83" s="47">
        <f>SUM('New Business AS'!Z83)</f>
        <v>0</v>
      </c>
      <c r="AA83" s="47">
        <f>SUM('New Business AS'!AA83)</f>
        <v>0</v>
      </c>
      <c r="AB83" s="47">
        <f>SUM('New Business AS'!AB83)</f>
        <v>0</v>
      </c>
      <c r="AC83" s="47">
        <f>SUM('New Business AS'!AC83)</f>
        <v>0</v>
      </c>
      <c r="AD83" s="47">
        <f>SUM('New Business AS'!AD83)</f>
        <v>0</v>
      </c>
      <c r="AE83" s="47">
        <f>SUM('New Business AS'!AE83)</f>
        <v>0</v>
      </c>
      <c r="AF83" s="47">
        <f>SUM('New Business AS'!AF83)</f>
        <v>0</v>
      </c>
      <c r="AG83" s="47">
        <f>SUM('New Business AS'!AG83)</f>
        <v>0</v>
      </c>
      <c r="AH83" s="47">
        <f>SUM('New Business AS'!AH83)</f>
        <v>0</v>
      </c>
      <c r="AI83" s="47">
        <f>SUM('New Business AS'!AI83)</f>
        <v>0</v>
      </c>
      <c r="AJ83" s="47">
        <f>SUM('New Business AS'!AJ83)</f>
        <v>0</v>
      </c>
      <c r="AK83" s="47">
        <f>SUM('New Business AS'!AK83)</f>
        <v>0</v>
      </c>
      <c r="AL83" s="47">
        <f>SUM('New Business AS'!AL83)</f>
        <v>0</v>
      </c>
      <c r="AM83" s="47">
        <f>SUM('New Business AS'!AM83)</f>
        <v>0</v>
      </c>
      <c r="AN83" s="47">
        <f>SUM('New Business AS'!AN83)</f>
        <v>0</v>
      </c>
      <c r="AO83" s="47">
        <f>SUM('New Business AS'!AO83)</f>
        <v>0</v>
      </c>
      <c r="AP83" s="47">
        <f t="shared" si="10"/>
        <v>0</v>
      </c>
    </row>
    <row r="84" spans="2:42" x14ac:dyDescent="0.35">
      <c r="B84" s="8">
        <f t="shared" si="8"/>
        <v>77</v>
      </c>
      <c r="C84" s="8" t="s">
        <v>46</v>
      </c>
      <c r="D84" s="8">
        <v>150039</v>
      </c>
      <c r="E84" s="8" t="s">
        <v>68</v>
      </c>
      <c r="F84" s="25">
        <v>0</v>
      </c>
      <c r="G84" s="25">
        <v>0</v>
      </c>
      <c r="H84" s="26">
        <f>SUM('New Business AS'!G84)</f>
        <v>0</v>
      </c>
      <c r="I84" s="26">
        <f>SUM('New Business AS'!H84)</f>
        <v>0</v>
      </c>
      <c r="J84" s="26">
        <f>SUM('New Business AS'!I84)</f>
        <v>0</v>
      </c>
      <c r="K84" s="26">
        <f>SUM('New Business AS'!J84)</f>
        <v>0</v>
      </c>
      <c r="L84" s="26">
        <f>SUM('New Business AS'!K84)</f>
        <v>0</v>
      </c>
      <c r="M84" s="26">
        <f>SUM('New Business AS'!L84)</f>
        <v>0</v>
      </c>
      <c r="N84" s="26">
        <f>SUM('New Business AS'!M84)</f>
        <v>0</v>
      </c>
      <c r="O84" s="26">
        <f>SUM('New Business AS'!N84)</f>
        <v>0</v>
      </c>
      <c r="P84" s="26">
        <f>SUM('New Business AS'!O84)</f>
        <v>0</v>
      </c>
      <c r="Q84" s="26">
        <f>SUM('New Business AS'!P84)</f>
        <v>0</v>
      </c>
      <c r="R84" s="26">
        <f>SUM('New Business AS'!Q84)</f>
        <v>0</v>
      </c>
      <c r="S84" s="26">
        <f>SUM('New Business AS'!R84)</f>
        <v>0</v>
      </c>
      <c r="T84" s="26"/>
      <c r="U84" s="26"/>
      <c r="V84" s="26"/>
      <c r="W84" s="26"/>
      <c r="X84" s="26">
        <f t="shared" si="9"/>
        <v>0</v>
      </c>
      <c r="Y84" s="9"/>
      <c r="Z84" s="47">
        <f>SUM('New Business AS'!Z84)</f>
        <v>0</v>
      </c>
      <c r="AA84" s="47">
        <f>SUM('New Business AS'!AA84)</f>
        <v>0</v>
      </c>
      <c r="AB84" s="47">
        <f>SUM('New Business AS'!AB84)</f>
        <v>0</v>
      </c>
      <c r="AC84" s="47">
        <f>SUM('New Business AS'!AC84)</f>
        <v>0</v>
      </c>
      <c r="AD84" s="47">
        <f>SUM('New Business AS'!AD84)</f>
        <v>0</v>
      </c>
      <c r="AE84" s="47">
        <f>SUM('New Business AS'!AE84)</f>
        <v>0</v>
      </c>
      <c r="AF84" s="47">
        <f>SUM('New Business AS'!AF84)</f>
        <v>0</v>
      </c>
      <c r="AG84" s="47">
        <f>SUM('New Business AS'!AG84)</f>
        <v>0</v>
      </c>
      <c r="AH84" s="47">
        <f>SUM('New Business AS'!AH84)</f>
        <v>0</v>
      </c>
      <c r="AI84" s="47">
        <f>SUM('New Business AS'!AI84)</f>
        <v>0</v>
      </c>
      <c r="AJ84" s="47">
        <f>SUM('New Business AS'!AJ84)</f>
        <v>0</v>
      </c>
      <c r="AK84" s="47">
        <f>SUM('New Business AS'!AK84)</f>
        <v>0</v>
      </c>
      <c r="AL84" s="47">
        <f>SUM('New Business AS'!AL84)</f>
        <v>0</v>
      </c>
      <c r="AM84" s="47">
        <f>SUM('New Business AS'!AM84)</f>
        <v>0</v>
      </c>
      <c r="AN84" s="47">
        <f>SUM('New Business AS'!AN84)</f>
        <v>0</v>
      </c>
      <c r="AO84" s="47">
        <f>SUM('New Business AS'!AO84)</f>
        <v>0</v>
      </c>
      <c r="AP84" s="47">
        <f t="shared" si="10"/>
        <v>0</v>
      </c>
    </row>
    <row r="85" spans="2:42" x14ac:dyDescent="0.35">
      <c r="B85" s="8">
        <f t="shared" si="8"/>
        <v>78</v>
      </c>
      <c r="C85" s="8" t="s">
        <v>46</v>
      </c>
      <c r="D85" s="8">
        <v>150040</v>
      </c>
      <c r="E85" s="8" t="s">
        <v>69</v>
      </c>
      <c r="F85" s="25">
        <v>0</v>
      </c>
      <c r="G85" s="25">
        <v>0</v>
      </c>
      <c r="H85" s="26">
        <f>SUM('New Business AS'!G85)</f>
        <v>0</v>
      </c>
      <c r="I85" s="26">
        <f>SUM('New Business AS'!H85)</f>
        <v>0</v>
      </c>
      <c r="J85" s="26">
        <f>SUM('New Business AS'!I85)</f>
        <v>0</v>
      </c>
      <c r="K85" s="26">
        <f>SUM('New Business AS'!J85)</f>
        <v>0</v>
      </c>
      <c r="L85" s="26">
        <f>SUM('New Business AS'!K85)</f>
        <v>0</v>
      </c>
      <c r="M85" s="26">
        <f>SUM('New Business AS'!L85)</f>
        <v>0</v>
      </c>
      <c r="N85" s="26">
        <f>SUM('New Business AS'!M85)</f>
        <v>0</v>
      </c>
      <c r="O85" s="26">
        <f>SUM('New Business AS'!N85)</f>
        <v>0</v>
      </c>
      <c r="P85" s="26">
        <f>SUM('New Business AS'!O85)</f>
        <v>0</v>
      </c>
      <c r="Q85" s="26">
        <f>SUM('New Business AS'!P85)</f>
        <v>0</v>
      </c>
      <c r="R85" s="26">
        <f>SUM('New Business AS'!Q85)</f>
        <v>0</v>
      </c>
      <c r="S85" s="26">
        <f>SUM('New Business AS'!R85)</f>
        <v>0</v>
      </c>
      <c r="T85" s="26"/>
      <c r="U85" s="26"/>
      <c r="V85" s="26"/>
      <c r="W85" s="26"/>
      <c r="X85" s="26">
        <f t="shared" si="9"/>
        <v>0</v>
      </c>
      <c r="Y85" s="9"/>
      <c r="Z85" s="47">
        <f>SUM('New Business AS'!Z85)</f>
        <v>0</v>
      </c>
      <c r="AA85" s="47">
        <f>SUM('New Business AS'!AA85)</f>
        <v>0</v>
      </c>
      <c r="AB85" s="47">
        <f>SUM('New Business AS'!AB85)</f>
        <v>0</v>
      </c>
      <c r="AC85" s="47">
        <f>SUM('New Business AS'!AC85)</f>
        <v>0</v>
      </c>
      <c r="AD85" s="47">
        <f>SUM('New Business AS'!AD85)</f>
        <v>0</v>
      </c>
      <c r="AE85" s="47">
        <f>SUM('New Business AS'!AE85)</f>
        <v>0</v>
      </c>
      <c r="AF85" s="47">
        <f>SUM('New Business AS'!AF85)</f>
        <v>0</v>
      </c>
      <c r="AG85" s="47">
        <f>SUM('New Business AS'!AG85)</f>
        <v>0</v>
      </c>
      <c r="AH85" s="47">
        <f>SUM('New Business AS'!AH85)</f>
        <v>0</v>
      </c>
      <c r="AI85" s="47">
        <f>SUM('New Business AS'!AI85)</f>
        <v>0</v>
      </c>
      <c r="AJ85" s="47">
        <f>SUM('New Business AS'!AJ85)</f>
        <v>0</v>
      </c>
      <c r="AK85" s="47">
        <f>SUM('New Business AS'!AK85)</f>
        <v>0</v>
      </c>
      <c r="AL85" s="47">
        <f>SUM('New Business AS'!AL85)</f>
        <v>0</v>
      </c>
      <c r="AM85" s="47">
        <f>SUM('New Business AS'!AM85)</f>
        <v>0</v>
      </c>
      <c r="AN85" s="47">
        <f>SUM('New Business AS'!AN85)</f>
        <v>0</v>
      </c>
      <c r="AO85" s="47">
        <f>SUM('New Business AS'!AO85)</f>
        <v>0</v>
      </c>
      <c r="AP85" s="47">
        <f t="shared" si="10"/>
        <v>0</v>
      </c>
    </row>
    <row r="86" spans="2:42" x14ac:dyDescent="0.35">
      <c r="B86" s="8">
        <f t="shared" si="8"/>
        <v>79</v>
      </c>
      <c r="C86" s="8" t="s">
        <v>46</v>
      </c>
      <c r="D86" s="8">
        <v>150041</v>
      </c>
      <c r="E86" s="8" t="s">
        <v>202</v>
      </c>
      <c r="F86" s="25">
        <v>0</v>
      </c>
      <c r="G86" s="25">
        <v>0</v>
      </c>
      <c r="H86" s="26">
        <f>SUM('New Business AS'!G86)</f>
        <v>0</v>
      </c>
      <c r="I86" s="26">
        <f>SUM('New Business AS'!H86)</f>
        <v>0</v>
      </c>
      <c r="J86" s="26">
        <f>SUM('New Business AS'!I86)</f>
        <v>0</v>
      </c>
      <c r="K86" s="26">
        <f>SUM('New Business AS'!J86)</f>
        <v>0</v>
      </c>
      <c r="L86" s="26">
        <f>SUM('New Business AS'!K86)</f>
        <v>0</v>
      </c>
      <c r="M86" s="26">
        <f>SUM('New Business AS'!L86)</f>
        <v>0</v>
      </c>
      <c r="N86" s="26">
        <f>SUM('New Business AS'!M86)</f>
        <v>0</v>
      </c>
      <c r="O86" s="26">
        <f>SUM('New Business AS'!N86)</f>
        <v>0</v>
      </c>
      <c r="P86" s="26">
        <f>SUM('New Business AS'!O86)</f>
        <v>0</v>
      </c>
      <c r="Q86" s="26">
        <f>SUM('New Business AS'!P86)</f>
        <v>0</v>
      </c>
      <c r="R86" s="26">
        <f>SUM('New Business AS'!Q86)</f>
        <v>0</v>
      </c>
      <c r="S86" s="26">
        <f>SUM('New Business AS'!R86)</f>
        <v>0</v>
      </c>
      <c r="T86" s="26"/>
      <c r="U86" s="26"/>
      <c r="V86" s="26"/>
      <c r="W86" s="26"/>
      <c r="X86" s="26">
        <f t="shared" si="9"/>
        <v>0</v>
      </c>
      <c r="Y86" s="9"/>
      <c r="Z86" s="47">
        <f>SUM('New Business AS'!Z86)</f>
        <v>0</v>
      </c>
      <c r="AA86" s="47">
        <f>SUM('New Business AS'!AA86)</f>
        <v>0</v>
      </c>
      <c r="AB86" s="47">
        <f>SUM('New Business AS'!AB86)</f>
        <v>0</v>
      </c>
      <c r="AC86" s="47">
        <f>SUM('New Business AS'!AC86)</f>
        <v>0</v>
      </c>
      <c r="AD86" s="47">
        <f>SUM('New Business AS'!AD86)</f>
        <v>0</v>
      </c>
      <c r="AE86" s="47">
        <f>SUM('New Business AS'!AE86)</f>
        <v>0</v>
      </c>
      <c r="AF86" s="47">
        <f>SUM('New Business AS'!AF86)</f>
        <v>0</v>
      </c>
      <c r="AG86" s="47">
        <f>SUM('New Business AS'!AG86)</f>
        <v>0</v>
      </c>
      <c r="AH86" s="47">
        <f>SUM('New Business AS'!AH86)</f>
        <v>0</v>
      </c>
      <c r="AI86" s="47">
        <f>SUM('New Business AS'!AI86)</f>
        <v>0</v>
      </c>
      <c r="AJ86" s="47">
        <f>SUM('New Business AS'!AJ86)</f>
        <v>0</v>
      </c>
      <c r="AK86" s="47">
        <f>SUM('New Business AS'!AK86)</f>
        <v>0</v>
      </c>
      <c r="AL86" s="47">
        <f>SUM('New Business AS'!AL86)</f>
        <v>0</v>
      </c>
      <c r="AM86" s="47">
        <f>SUM('New Business AS'!AM86)</f>
        <v>0</v>
      </c>
      <c r="AN86" s="47">
        <f>SUM('New Business AS'!AN86)</f>
        <v>0</v>
      </c>
      <c r="AO86" s="47">
        <f>SUM('New Business AS'!AO86)</f>
        <v>0</v>
      </c>
      <c r="AP86" s="47">
        <f t="shared" si="10"/>
        <v>0</v>
      </c>
    </row>
    <row r="87" spans="2:42" x14ac:dyDescent="0.35">
      <c r="B87" s="8">
        <f t="shared" si="8"/>
        <v>80</v>
      </c>
      <c r="C87" s="8" t="s">
        <v>46</v>
      </c>
      <c r="D87" s="8">
        <v>150042</v>
      </c>
      <c r="E87" s="8" t="s">
        <v>70</v>
      </c>
      <c r="F87" s="25">
        <v>0</v>
      </c>
      <c r="G87" s="25">
        <v>0</v>
      </c>
      <c r="H87" s="26">
        <f>SUM('New Business AS'!G87)</f>
        <v>0</v>
      </c>
      <c r="I87" s="26">
        <f>SUM('New Business AS'!H87)</f>
        <v>0</v>
      </c>
      <c r="J87" s="26">
        <f>SUM('New Business AS'!I87)</f>
        <v>0</v>
      </c>
      <c r="K87" s="26">
        <f>SUM('New Business AS'!J87)</f>
        <v>0</v>
      </c>
      <c r="L87" s="26">
        <f>SUM('New Business AS'!K87)</f>
        <v>0</v>
      </c>
      <c r="M87" s="26">
        <f>SUM('New Business AS'!L87)</f>
        <v>0</v>
      </c>
      <c r="N87" s="26">
        <f>SUM('New Business AS'!M87)</f>
        <v>0</v>
      </c>
      <c r="O87" s="26">
        <f>SUM('New Business AS'!N87)</f>
        <v>0</v>
      </c>
      <c r="P87" s="26">
        <f>SUM('New Business AS'!O87)</f>
        <v>0</v>
      </c>
      <c r="Q87" s="26">
        <f>SUM('New Business AS'!P87)</f>
        <v>0</v>
      </c>
      <c r="R87" s="26">
        <f>SUM('New Business AS'!Q87)</f>
        <v>0</v>
      </c>
      <c r="S87" s="26">
        <f>SUM('New Business AS'!R87)</f>
        <v>0</v>
      </c>
      <c r="T87" s="26"/>
      <c r="U87" s="26"/>
      <c r="V87" s="26"/>
      <c r="W87" s="26"/>
      <c r="X87" s="26">
        <f t="shared" si="9"/>
        <v>0</v>
      </c>
      <c r="Y87" s="9"/>
      <c r="Z87" s="47">
        <f>SUM('New Business AS'!Z87)</f>
        <v>0</v>
      </c>
      <c r="AA87" s="47">
        <f>SUM('New Business AS'!AA87)</f>
        <v>0</v>
      </c>
      <c r="AB87" s="47">
        <f>SUM('New Business AS'!AB87)</f>
        <v>0</v>
      </c>
      <c r="AC87" s="47">
        <f>SUM('New Business AS'!AC87)</f>
        <v>0</v>
      </c>
      <c r="AD87" s="47">
        <f>SUM('New Business AS'!AD87)</f>
        <v>0</v>
      </c>
      <c r="AE87" s="47">
        <f>SUM('New Business AS'!AE87)</f>
        <v>0</v>
      </c>
      <c r="AF87" s="47">
        <f>SUM('New Business AS'!AF87)</f>
        <v>0</v>
      </c>
      <c r="AG87" s="47">
        <f>SUM('New Business AS'!AG87)</f>
        <v>0</v>
      </c>
      <c r="AH87" s="47">
        <f>SUM('New Business AS'!AH87)</f>
        <v>0</v>
      </c>
      <c r="AI87" s="47">
        <f>SUM('New Business AS'!AI87)</f>
        <v>0</v>
      </c>
      <c r="AJ87" s="47">
        <f>SUM('New Business AS'!AJ87)</f>
        <v>0</v>
      </c>
      <c r="AK87" s="47">
        <f>SUM('New Business AS'!AK87)</f>
        <v>0</v>
      </c>
      <c r="AL87" s="47">
        <f>SUM('New Business AS'!AL87)</f>
        <v>0</v>
      </c>
      <c r="AM87" s="47">
        <f>SUM('New Business AS'!AM87)</f>
        <v>0</v>
      </c>
      <c r="AN87" s="47">
        <f>SUM('New Business AS'!AN87)</f>
        <v>0</v>
      </c>
      <c r="AO87" s="47">
        <f>SUM('New Business AS'!AO87)</f>
        <v>0</v>
      </c>
      <c r="AP87" s="47">
        <f t="shared" si="10"/>
        <v>0</v>
      </c>
    </row>
    <row r="88" spans="2:42" x14ac:dyDescent="0.35">
      <c r="B88" s="8">
        <f t="shared" si="8"/>
        <v>81</v>
      </c>
      <c r="C88" s="8" t="s">
        <v>46</v>
      </c>
      <c r="D88" s="8">
        <v>150043</v>
      </c>
      <c r="E88" s="8" t="s">
        <v>71</v>
      </c>
      <c r="F88" s="25">
        <v>0</v>
      </c>
      <c r="G88" s="25">
        <v>0</v>
      </c>
      <c r="H88" s="26">
        <f>SUM('New Business AS'!G88)</f>
        <v>0</v>
      </c>
      <c r="I88" s="26">
        <f>SUM('New Business AS'!H88)</f>
        <v>0</v>
      </c>
      <c r="J88" s="26">
        <f>SUM('New Business AS'!I88)</f>
        <v>0</v>
      </c>
      <c r="K88" s="26">
        <f>SUM('New Business AS'!J88)</f>
        <v>0</v>
      </c>
      <c r="L88" s="26">
        <f>SUM('New Business AS'!K88)</f>
        <v>0</v>
      </c>
      <c r="M88" s="26">
        <f>SUM('New Business AS'!L88)</f>
        <v>0</v>
      </c>
      <c r="N88" s="26">
        <f>SUM('New Business AS'!M88)</f>
        <v>0</v>
      </c>
      <c r="O88" s="26">
        <f>SUM('New Business AS'!N88)</f>
        <v>0</v>
      </c>
      <c r="P88" s="26">
        <f>SUM('New Business AS'!O88)</f>
        <v>0</v>
      </c>
      <c r="Q88" s="26">
        <f>SUM('New Business AS'!P88)</f>
        <v>0</v>
      </c>
      <c r="R88" s="26">
        <f>SUM('New Business AS'!Q88)</f>
        <v>0</v>
      </c>
      <c r="S88" s="26">
        <f>SUM('New Business AS'!R88)</f>
        <v>0</v>
      </c>
      <c r="T88" s="26"/>
      <c r="U88" s="26"/>
      <c r="V88" s="26"/>
      <c r="W88" s="26"/>
      <c r="X88" s="26">
        <f t="shared" si="9"/>
        <v>0</v>
      </c>
      <c r="Y88" s="9"/>
      <c r="Z88" s="47">
        <f>SUM('New Business AS'!Z88)</f>
        <v>0</v>
      </c>
      <c r="AA88" s="47">
        <f>SUM('New Business AS'!AA88)</f>
        <v>0</v>
      </c>
      <c r="AB88" s="47">
        <f>SUM('New Business AS'!AB88)</f>
        <v>0</v>
      </c>
      <c r="AC88" s="47">
        <f>SUM('New Business AS'!AC88)</f>
        <v>0</v>
      </c>
      <c r="AD88" s="47">
        <f>SUM('New Business AS'!AD88)</f>
        <v>0</v>
      </c>
      <c r="AE88" s="47">
        <f>SUM('New Business AS'!AE88)</f>
        <v>0</v>
      </c>
      <c r="AF88" s="47">
        <f>SUM('New Business AS'!AF88)</f>
        <v>0</v>
      </c>
      <c r="AG88" s="47">
        <f>SUM('New Business AS'!AG88)</f>
        <v>0</v>
      </c>
      <c r="AH88" s="47">
        <f>SUM('New Business AS'!AH88)</f>
        <v>0</v>
      </c>
      <c r="AI88" s="47">
        <f>SUM('New Business AS'!AI88)</f>
        <v>0</v>
      </c>
      <c r="AJ88" s="47">
        <f>SUM('New Business AS'!AJ88)</f>
        <v>0</v>
      </c>
      <c r="AK88" s="47">
        <f>SUM('New Business AS'!AK88)</f>
        <v>0</v>
      </c>
      <c r="AL88" s="47">
        <f>SUM('New Business AS'!AL88)</f>
        <v>0</v>
      </c>
      <c r="AM88" s="47">
        <f>SUM('New Business AS'!AM88)</f>
        <v>0</v>
      </c>
      <c r="AN88" s="47">
        <f>SUM('New Business AS'!AN88)</f>
        <v>0</v>
      </c>
      <c r="AO88" s="47">
        <f>SUM('New Business AS'!AO88)</f>
        <v>0</v>
      </c>
      <c r="AP88" s="47">
        <f t="shared" si="10"/>
        <v>0</v>
      </c>
    </row>
    <row r="89" spans="2:42" x14ac:dyDescent="0.35">
      <c r="B89" s="8">
        <f t="shared" si="8"/>
        <v>82</v>
      </c>
      <c r="C89" s="8" t="s">
        <v>46</v>
      </c>
      <c r="D89" s="8">
        <v>150045</v>
      </c>
      <c r="E89" s="8" t="s">
        <v>72</v>
      </c>
      <c r="F89" s="25">
        <v>0</v>
      </c>
      <c r="G89" s="25">
        <v>0</v>
      </c>
      <c r="H89" s="26">
        <f>SUM('New Business AS'!G89)</f>
        <v>0</v>
      </c>
      <c r="I89" s="26">
        <f>SUM('New Business AS'!H89)</f>
        <v>0</v>
      </c>
      <c r="J89" s="26">
        <f>SUM('New Business AS'!I89)</f>
        <v>0</v>
      </c>
      <c r="K89" s="26">
        <f>SUM('New Business AS'!J89)</f>
        <v>0</v>
      </c>
      <c r="L89" s="26">
        <f>SUM('New Business AS'!K89)</f>
        <v>0</v>
      </c>
      <c r="M89" s="26">
        <f>SUM('New Business AS'!L89)</f>
        <v>0</v>
      </c>
      <c r="N89" s="26">
        <f>SUM('New Business AS'!M89)</f>
        <v>0</v>
      </c>
      <c r="O89" s="26">
        <f>SUM('New Business AS'!N89)</f>
        <v>0</v>
      </c>
      <c r="P89" s="26">
        <f>SUM('New Business AS'!O89)</f>
        <v>0</v>
      </c>
      <c r="Q89" s="26">
        <f>SUM('New Business AS'!P89)</f>
        <v>0</v>
      </c>
      <c r="R89" s="26">
        <f>SUM('New Business AS'!Q89)</f>
        <v>0</v>
      </c>
      <c r="S89" s="26">
        <f>SUM('New Business AS'!R89)</f>
        <v>0</v>
      </c>
      <c r="T89" s="26"/>
      <c r="U89" s="26"/>
      <c r="V89" s="26"/>
      <c r="W89" s="26"/>
      <c r="X89" s="26">
        <f t="shared" si="9"/>
        <v>0</v>
      </c>
      <c r="Y89" s="9"/>
      <c r="Z89" s="47">
        <f>SUM('New Business AS'!Z89)</f>
        <v>0</v>
      </c>
      <c r="AA89" s="47">
        <f>SUM('New Business AS'!AA89)</f>
        <v>0</v>
      </c>
      <c r="AB89" s="47">
        <f>SUM('New Business AS'!AB89)</f>
        <v>0</v>
      </c>
      <c r="AC89" s="47">
        <f>SUM('New Business AS'!AC89)</f>
        <v>0</v>
      </c>
      <c r="AD89" s="47">
        <f>SUM('New Business AS'!AD89)</f>
        <v>0</v>
      </c>
      <c r="AE89" s="47">
        <f>SUM('New Business AS'!AE89)</f>
        <v>0</v>
      </c>
      <c r="AF89" s="47">
        <f>SUM('New Business AS'!AF89)</f>
        <v>0</v>
      </c>
      <c r="AG89" s="47">
        <f>SUM('New Business AS'!AG89)</f>
        <v>0</v>
      </c>
      <c r="AH89" s="47">
        <f>SUM('New Business AS'!AH89)</f>
        <v>0</v>
      </c>
      <c r="AI89" s="47">
        <f>SUM('New Business AS'!AI89)</f>
        <v>0</v>
      </c>
      <c r="AJ89" s="47">
        <f>SUM('New Business AS'!AJ89)</f>
        <v>0</v>
      </c>
      <c r="AK89" s="47">
        <f>SUM('New Business AS'!AK89)</f>
        <v>0</v>
      </c>
      <c r="AL89" s="47">
        <f>SUM('New Business AS'!AL89)</f>
        <v>0</v>
      </c>
      <c r="AM89" s="47">
        <f>SUM('New Business AS'!AM89)</f>
        <v>0</v>
      </c>
      <c r="AN89" s="47">
        <f>SUM('New Business AS'!AN89)</f>
        <v>0</v>
      </c>
      <c r="AO89" s="47">
        <f>SUM('New Business AS'!AO89)</f>
        <v>0</v>
      </c>
      <c r="AP89" s="47">
        <f t="shared" si="10"/>
        <v>0</v>
      </c>
    </row>
    <row r="90" spans="2:42" x14ac:dyDescent="0.35">
      <c r="B90" s="8">
        <f t="shared" si="8"/>
        <v>83</v>
      </c>
      <c r="C90" s="8" t="s">
        <v>46</v>
      </c>
      <c r="D90" s="8">
        <v>150050</v>
      </c>
      <c r="E90" s="8" t="s">
        <v>203</v>
      </c>
      <c r="F90" s="25">
        <v>0</v>
      </c>
      <c r="G90" s="25">
        <v>0</v>
      </c>
      <c r="H90" s="26">
        <f>SUM('New Business AS'!G90)</f>
        <v>0</v>
      </c>
      <c r="I90" s="26">
        <f>SUM('New Business AS'!H90)</f>
        <v>0</v>
      </c>
      <c r="J90" s="26">
        <f>SUM('New Business AS'!I90)</f>
        <v>0</v>
      </c>
      <c r="K90" s="26">
        <f>SUM('New Business AS'!J90)</f>
        <v>0</v>
      </c>
      <c r="L90" s="26">
        <f>SUM('New Business AS'!K90)</f>
        <v>0</v>
      </c>
      <c r="M90" s="26">
        <f>SUM('New Business AS'!L90)</f>
        <v>0</v>
      </c>
      <c r="N90" s="26">
        <f>SUM('New Business AS'!M90)</f>
        <v>0</v>
      </c>
      <c r="O90" s="26">
        <f>SUM('New Business AS'!N90)</f>
        <v>0</v>
      </c>
      <c r="P90" s="26">
        <f>SUM('New Business AS'!O90)</f>
        <v>0</v>
      </c>
      <c r="Q90" s="26">
        <f>SUM('New Business AS'!P90)</f>
        <v>0</v>
      </c>
      <c r="R90" s="26">
        <f>SUM('New Business AS'!Q90)</f>
        <v>0</v>
      </c>
      <c r="S90" s="26">
        <f>SUM('New Business AS'!R90)</f>
        <v>0</v>
      </c>
      <c r="T90" s="26"/>
      <c r="U90" s="26"/>
      <c r="V90" s="26"/>
      <c r="W90" s="26"/>
      <c r="X90" s="26">
        <f t="shared" si="9"/>
        <v>0</v>
      </c>
      <c r="Y90" s="9"/>
      <c r="Z90" s="47">
        <f>SUM('New Business AS'!Z90)</f>
        <v>0</v>
      </c>
      <c r="AA90" s="47">
        <f>SUM('New Business AS'!AA90)</f>
        <v>0</v>
      </c>
      <c r="AB90" s="47">
        <f>SUM('New Business AS'!AB90)</f>
        <v>0</v>
      </c>
      <c r="AC90" s="47">
        <f>SUM('New Business AS'!AC90)</f>
        <v>0</v>
      </c>
      <c r="AD90" s="47">
        <f>SUM('New Business AS'!AD90)</f>
        <v>0</v>
      </c>
      <c r="AE90" s="47">
        <f>SUM('New Business AS'!AE90)</f>
        <v>0</v>
      </c>
      <c r="AF90" s="47">
        <f>SUM('New Business AS'!AF90)</f>
        <v>0</v>
      </c>
      <c r="AG90" s="47">
        <f>SUM('New Business AS'!AG90)</f>
        <v>0</v>
      </c>
      <c r="AH90" s="47">
        <f>SUM('New Business AS'!AH90)</f>
        <v>0</v>
      </c>
      <c r="AI90" s="47">
        <f>SUM('New Business AS'!AI90)</f>
        <v>0</v>
      </c>
      <c r="AJ90" s="47">
        <f>SUM('New Business AS'!AJ90)</f>
        <v>0</v>
      </c>
      <c r="AK90" s="47">
        <f>SUM('New Business AS'!AK90)</f>
        <v>0</v>
      </c>
      <c r="AL90" s="47">
        <f>SUM('New Business AS'!AL90)</f>
        <v>0</v>
      </c>
      <c r="AM90" s="47">
        <f>SUM('New Business AS'!AM90)</f>
        <v>0</v>
      </c>
      <c r="AN90" s="47">
        <f>SUM('New Business AS'!AN90)</f>
        <v>0</v>
      </c>
      <c r="AO90" s="47">
        <f>SUM('New Business AS'!AO90)</f>
        <v>0</v>
      </c>
      <c r="AP90" s="47">
        <f t="shared" si="10"/>
        <v>0</v>
      </c>
    </row>
    <row r="91" spans="2:42" x14ac:dyDescent="0.35">
      <c r="B91" s="8">
        <f t="shared" si="8"/>
        <v>84</v>
      </c>
      <c r="C91" s="8" t="s">
        <v>46</v>
      </c>
      <c r="D91" s="8">
        <v>150051</v>
      </c>
      <c r="E91" s="8" t="s">
        <v>73</v>
      </c>
      <c r="F91" s="25">
        <v>0</v>
      </c>
      <c r="G91" s="25">
        <v>0</v>
      </c>
      <c r="H91" s="26">
        <f>SUM('New Business AS'!G91)</f>
        <v>0</v>
      </c>
      <c r="I91" s="26">
        <f>SUM('New Business AS'!H91)</f>
        <v>0</v>
      </c>
      <c r="J91" s="26">
        <f>SUM('New Business AS'!I91)</f>
        <v>0</v>
      </c>
      <c r="K91" s="26">
        <f>SUM('New Business AS'!J91)</f>
        <v>0</v>
      </c>
      <c r="L91" s="26">
        <f>SUM('New Business AS'!K91)</f>
        <v>0</v>
      </c>
      <c r="M91" s="26">
        <f>SUM('New Business AS'!L91)</f>
        <v>0</v>
      </c>
      <c r="N91" s="26">
        <f>SUM('New Business AS'!M91)</f>
        <v>0</v>
      </c>
      <c r="O91" s="26">
        <f>SUM('New Business AS'!N91)</f>
        <v>0</v>
      </c>
      <c r="P91" s="26">
        <f>SUM('New Business AS'!O91)</f>
        <v>0</v>
      </c>
      <c r="Q91" s="26">
        <f>SUM('New Business AS'!P91)</f>
        <v>0</v>
      </c>
      <c r="R91" s="26">
        <f>SUM('New Business AS'!Q91)</f>
        <v>0</v>
      </c>
      <c r="S91" s="26">
        <f>SUM('New Business AS'!R91)</f>
        <v>0</v>
      </c>
      <c r="T91" s="26"/>
      <c r="U91" s="26"/>
      <c r="V91" s="26"/>
      <c r="W91" s="26"/>
      <c r="X91" s="26">
        <f t="shared" si="9"/>
        <v>0</v>
      </c>
      <c r="Y91" s="9"/>
      <c r="Z91" s="47">
        <f>SUM('New Business AS'!Z91)</f>
        <v>0</v>
      </c>
      <c r="AA91" s="47">
        <f>SUM('New Business AS'!AA91)</f>
        <v>0</v>
      </c>
      <c r="AB91" s="47">
        <f>SUM('New Business AS'!AB91)</f>
        <v>0</v>
      </c>
      <c r="AC91" s="47">
        <f>SUM('New Business AS'!AC91)</f>
        <v>0</v>
      </c>
      <c r="AD91" s="47">
        <f>SUM('New Business AS'!AD91)</f>
        <v>0</v>
      </c>
      <c r="AE91" s="47">
        <f>SUM('New Business AS'!AE91)</f>
        <v>0</v>
      </c>
      <c r="AF91" s="47">
        <f>SUM('New Business AS'!AF91)</f>
        <v>0</v>
      </c>
      <c r="AG91" s="47">
        <f>SUM('New Business AS'!AG91)</f>
        <v>0</v>
      </c>
      <c r="AH91" s="47">
        <f>SUM('New Business AS'!AH91)</f>
        <v>0</v>
      </c>
      <c r="AI91" s="47">
        <f>SUM('New Business AS'!AI91)</f>
        <v>0</v>
      </c>
      <c r="AJ91" s="47">
        <f>SUM('New Business AS'!AJ91)</f>
        <v>0</v>
      </c>
      <c r="AK91" s="47">
        <f>SUM('New Business AS'!AK91)</f>
        <v>0</v>
      </c>
      <c r="AL91" s="47">
        <f>SUM('New Business AS'!AL91)</f>
        <v>0</v>
      </c>
      <c r="AM91" s="47">
        <f>SUM('New Business AS'!AM91)</f>
        <v>0</v>
      </c>
      <c r="AN91" s="47">
        <f>SUM('New Business AS'!AN91)</f>
        <v>0</v>
      </c>
      <c r="AO91" s="47">
        <f>SUM('New Business AS'!AO91)</f>
        <v>0</v>
      </c>
      <c r="AP91" s="47">
        <f t="shared" si="10"/>
        <v>0</v>
      </c>
    </row>
    <row r="92" spans="2:42" x14ac:dyDescent="0.35">
      <c r="B92" s="8">
        <f t="shared" si="8"/>
        <v>85</v>
      </c>
      <c r="C92" s="8" t="s">
        <v>46</v>
      </c>
      <c r="D92" s="8">
        <v>150052</v>
      </c>
      <c r="E92" s="8" t="s">
        <v>204</v>
      </c>
      <c r="F92" s="25">
        <v>0</v>
      </c>
      <c r="G92" s="25">
        <v>0</v>
      </c>
      <c r="H92" s="26">
        <f>SUM('New Business AS'!G92)</f>
        <v>0</v>
      </c>
      <c r="I92" s="26">
        <f>SUM('New Business AS'!H92)</f>
        <v>0</v>
      </c>
      <c r="J92" s="26">
        <f>SUM('New Business AS'!I92)</f>
        <v>0</v>
      </c>
      <c r="K92" s="26">
        <f>SUM('New Business AS'!J92)</f>
        <v>0</v>
      </c>
      <c r="L92" s="26">
        <f>SUM('New Business AS'!K92)</f>
        <v>0</v>
      </c>
      <c r="M92" s="26">
        <f>SUM('New Business AS'!L92)</f>
        <v>0</v>
      </c>
      <c r="N92" s="26">
        <f>SUM('New Business AS'!M92)</f>
        <v>0</v>
      </c>
      <c r="O92" s="26">
        <f>SUM('New Business AS'!N92)</f>
        <v>0</v>
      </c>
      <c r="P92" s="26">
        <f>SUM('New Business AS'!O92)</f>
        <v>0</v>
      </c>
      <c r="Q92" s="26">
        <f>SUM('New Business AS'!P92)</f>
        <v>0</v>
      </c>
      <c r="R92" s="26">
        <f>SUM('New Business AS'!Q92)</f>
        <v>0</v>
      </c>
      <c r="S92" s="26">
        <f>SUM('New Business AS'!R92)</f>
        <v>0</v>
      </c>
      <c r="T92" s="26"/>
      <c r="U92" s="26"/>
      <c r="V92" s="26"/>
      <c r="W92" s="26"/>
      <c r="X92" s="26">
        <f t="shared" si="9"/>
        <v>0</v>
      </c>
      <c r="Y92" s="9"/>
      <c r="Z92" s="47">
        <f>SUM('New Business AS'!Z92)</f>
        <v>0</v>
      </c>
      <c r="AA92" s="47">
        <f>SUM('New Business AS'!AA92)</f>
        <v>0</v>
      </c>
      <c r="AB92" s="47">
        <f>SUM('New Business AS'!AB92)</f>
        <v>0</v>
      </c>
      <c r="AC92" s="47">
        <f>SUM('New Business AS'!AC92)</f>
        <v>0</v>
      </c>
      <c r="AD92" s="47">
        <f>SUM('New Business AS'!AD92)</f>
        <v>0</v>
      </c>
      <c r="AE92" s="47">
        <f>SUM('New Business AS'!AE92)</f>
        <v>0</v>
      </c>
      <c r="AF92" s="47">
        <f>SUM('New Business AS'!AF92)</f>
        <v>0</v>
      </c>
      <c r="AG92" s="47">
        <f>SUM('New Business AS'!AG92)</f>
        <v>0</v>
      </c>
      <c r="AH92" s="47">
        <f>SUM('New Business AS'!AH92)</f>
        <v>0</v>
      </c>
      <c r="AI92" s="47">
        <f>SUM('New Business AS'!AI92)</f>
        <v>0</v>
      </c>
      <c r="AJ92" s="47">
        <f>SUM('New Business AS'!AJ92)</f>
        <v>0</v>
      </c>
      <c r="AK92" s="47">
        <f>SUM('New Business AS'!AK92)</f>
        <v>0</v>
      </c>
      <c r="AL92" s="47">
        <f>SUM('New Business AS'!AL92)</f>
        <v>0</v>
      </c>
      <c r="AM92" s="47">
        <f>SUM('New Business AS'!AM92)</f>
        <v>0</v>
      </c>
      <c r="AN92" s="47">
        <f>SUM('New Business AS'!AN92)</f>
        <v>0</v>
      </c>
      <c r="AO92" s="47">
        <f>SUM('New Business AS'!AO92)</f>
        <v>0</v>
      </c>
      <c r="AP92" s="47">
        <f t="shared" si="10"/>
        <v>0</v>
      </c>
    </row>
    <row r="93" spans="2:42" x14ac:dyDescent="0.35">
      <c r="B93" s="8">
        <f t="shared" si="8"/>
        <v>86</v>
      </c>
      <c r="C93" s="8" t="s">
        <v>46</v>
      </c>
      <c r="D93" s="8">
        <v>150053</v>
      </c>
      <c r="E93" s="8" t="s">
        <v>74</v>
      </c>
      <c r="F93" s="25">
        <v>0</v>
      </c>
      <c r="G93" s="25">
        <v>0</v>
      </c>
      <c r="H93" s="26">
        <f>SUM('New Business AS'!G93)</f>
        <v>0</v>
      </c>
      <c r="I93" s="26">
        <f>SUM('New Business AS'!H93)</f>
        <v>0</v>
      </c>
      <c r="J93" s="26">
        <f>SUM('New Business AS'!I93)</f>
        <v>0</v>
      </c>
      <c r="K93" s="26">
        <f>SUM('New Business AS'!J93)</f>
        <v>0</v>
      </c>
      <c r="L93" s="26">
        <f>SUM('New Business AS'!K93)</f>
        <v>0</v>
      </c>
      <c r="M93" s="26">
        <f>SUM('New Business AS'!L93)</f>
        <v>0</v>
      </c>
      <c r="N93" s="26">
        <f>SUM('New Business AS'!M93)</f>
        <v>0</v>
      </c>
      <c r="O93" s="26">
        <f>SUM('New Business AS'!N93)</f>
        <v>0</v>
      </c>
      <c r="P93" s="26">
        <f>SUM('New Business AS'!O93)</f>
        <v>0</v>
      </c>
      <c r="Q93" s="26">
        <f>SUM('New Business AS'!P93)</f>
        <v>0</v>
      </c>
      <c r="R93" s="26">
        <f>SUM('New Business AS'!Q93)</f>
        <v>0</v>
      </c>
      <c r="S93" s="26">
        <f>SUM('New Business AS'!R93)</f>
        <v>0</v>
      </c>
      <c r="T93" s="26"/>
      <c r="U93" s="26"/>
      <c r="V93" s="26"/>
      <c r="W93" s="26"/>
      <c r="X93" s="26">
        <f t="shared" si="9"/>
        <v>0</v>
      </c>
      <c r="Y93" s="9"/>
      <c r="Z93" s="47">
        <f>SUM('New Business AS'!Z93)</f>
        <v>0</v>
      </c>
      <c r="AA93" s="47">
        <f>SUM('New Business AS'!AA93)</f>
        <v>0</v>
      </c>
      <c r="AB93" s="47">
        <f>SUM('New Business AS'!AB93)</f>
        <v>0</v>
      </c>
      <c r="AC93" s="47">
        <f>SUM('New Business AS'!AC93)</f>
        <v>0</v>
      </c>
      <c r="AD93" s="47">
        <f>SUM('New Business AS'!AD93)</f>
        <v>0</v>
      </c>
      <c r="AE93" s="47">
        <f>SUM('New Business AS'!AE93)</f>
        <v>0</v>
      </c>
      <c r="AF93" s="47">
        <f>SUM('New Business AS'!AF93)</f>
        <v>0</v>
      </c>
      <c r="AG93" s="47">
        <f>SUM('New Business AS'!AG93)</f>
        <v>0</v>
      </c>
      <c r="AH93" s="47">
        <f>SUM('New Business AS'!AH93)</f>
        <v>0</v>
      </c>
      <c r="AI93" s="47">
        <f>SUM('New Business AS'!AI93)</f>
        <v>0</v>
      </c>
      <c r="AJ93" s="47">
        <f>SUM('New Business AS'!AJ93)</f>
        <v>0</v>
      </c>
      <c r="AK93" s="47">
        <f>SUM('New Business AS'!AK93)</f>
        <v>0</v>
      </c>
      <c r="AL93" s="47">
        <f>SUM('New Business AS'!AL93)</f>
        <v>0</v>
      </c>
      <c r="AM93" s="47">
        <f>SUM('New Business AS'!AM93)</f>
        <v>0</v>
      </c>
      <c r="AN93" s="47">
        <f>SUM('New Business AS'!AN93)</f>
        <v>0</v>
      </c>
      <c r="AO93" s="47">
        <f>SUM('New Business AS'!AO93)</f>
        <v>0</v>
      </c>
      <c r="AP93" s="47">
        <f t="shared" si="10"/>
        <v>0</v>
      </c>
    </row>
    <row r="94" spans="2:42" x14ac:dyDescent="0.35">
      <c r="B94" s="8">
        <f t="shared" si="8"/>
        <v>87</v>
      </c>
      <c r="C94" s="8" t="s">
        <v>46</v>
      </c>
      <c r="D94" s="8">
        <v>150055</v>
      </c>
      <c r="E94" s="8" t="s">
        <v>75</v>
      </c>
      <c r="F94" s="25">
        <v>0</v>
      </c>
      <c r="G94" s="25">
        <v>0</v>
      </c>
      <c r="H94" s="26">
        <f>SUM('New Business AS'!G94)</f>
        <v>0</v>
      </c>
      <c r="I94" s="26">
        <f>SUM('New Business AS'!H94)</f>
        <v>0</v>
      </c>
      <c r="J94" s="26">
        <f>SUM('New Business AS'!I94)</f>
        <v>0</v>
      </c>
      <c r="K94" s="26">
        <f>SUM('New Business AS'!J94)</f>
        <v>0</v>
      </c>
      <c r="L94" s="26">
        <f>SUM('New Business AS'!K94)</f>
        <v>0</v>
      </c>
      <c r="M94" s="26">
        <f>SUM('New Business AS'!L94)</f>
        <v>0</v>
      </c>
      <c r="N94" s="26">
        <f>SUM('New Business AS'!M94)</f>
        <v>0</v>
      </c>
      <c r="O94" s="26">
        <f>SUM('New Business AS'!N94)</f>
        <v>0</v>
      </c>
      <c r="P94" s="26">
        <f>SUM('New Business AS'!O94)</f>
        <v>0</v>
      </c>
      <c r="Q94" s="26">
        <f>SUM('New Business AS'!P94)</f>
        <v>0</v>
      </c>
      <c r="R94" s="26">
        <f>SUM('New Business AS'!Q94)</f>
        <v>0</v>
      </c>
      <c r="S94" s="26">
        <f>SUM('New Business AS'!R94)</f>
        <v>0</v>
      </c>
      <c r="T94" s="26"/>
      <c r="U94" s="26"/>
      <c r="V94" s="26"/>
      <c r="W94" s="26"/>
      <c r="X94" s="26">
        <f t="shared" si="9"/>
        <v>0</v>
      </c>
      <c r="Y94" s="9"/>
      <c r="Z94" s="47">
        <f>SUM('New Business AS'!Z94)</f>
        <v>0</v>
      </c>
      <c r="AA94" s="47">
        <f>SUM('New Business AS'!AA94)</f>
        <v>0</v>
      </c>
      <c r="AB94" s="47">
        <f>SUM('New Business AS'!AB94)</f>
        <v>0</v>
      </c>
      <c r="AC94" s="47">
        <f>SUM('New Business AS'!AC94)</f>
        <v>0</v>
      </c>
      <c r="AD94" s="47">
        <f>SUM('New Business AS'!AD94)</f>
        <v>0</v>
      </c>
      <c r="AE94" s="47">
        <f>SUM('New Business AS'!AE94)</f>
        <v>0</v>
      </c>
      <c r="AF94" s="47">
        <f>SUM('New Business AS'!AF94)</f>
        <v>0</v>
      </c>
      <c r="AG94" s="47">
        <f>SUM('New Business AS'!AG94)</f>
        <v>0</v>
      </c>
      <c r="AH94" s="47">
        <f>SUM('New Business AS'!AH94)</f>
        <v>0</v>
      </c>
      <c r="AI94" s="47">
        <f>SUM('New Business AS'!AI94)</f>
        <v>0</v>
      </c>
      <c r="AJ94" s="47">
        <f>SUM('New Business AS'!AJ94)</f>
        <v>0</v>
      </c>
      <c r="AK94" s="47">
        <f>SUM('New Business AS'!AK94)</f>
        <v>0</v>
      </c>
      <c r="AL94" s="47">
        <f>SUM('New Business AS'!AL94)</f>
        <v>0</v>
      </c>
      <c r="AM94" s="47">
        <f>SUM('New Business AS'!AM94)</f>
        <v>0</v>
      </c>
      <c r="AN94" s="47">
        <f>SUM('New Business AS'!AN94)</f>
        <v>0</v>
      </c>
      <c r="AO94" s="47">
        <f>SUM('New Business AS'!AO94)</f>
        <v>0</v>
      </c>
      <c r="AP94" s="47">
        <f t="shared" si="10"/>
        <v>0</v>
      </c>
    </row>
    <row r="95" spans="2:42" x14ac:dyDescent="0.35">
      <c r="B95" s="8">
        <f t="shared" si="8"/>
        <v>88</v>
      </c>
      <c r="C95" s="8" t="s">
        <v>46</v>
      </c>
      <c r="D95" s="8">
        <v>150059</v>
      </c>
      <c r="E95" s="8" t="s">
        <v>76</v>
      </c>
      <c r="F95" s="25">
        <v>0</v>
      </c>
      <c r="G95" s="25">
        <v>0</v>
      </c>
      <c r="H95" s="26">
        <f>SUM('New Business AS'!G95)</f>
        <v>0</v>
      </c>
      <c r="I95" s="26">
        <f>SUM('New Business AS'!H95)</f>
        <v>0</v>
      </c>
      <c r="J95" s="26">
        <f>SUM('New Business AS'!I95)</f>
        <v>0</v>
      </c>
      <c r="K95" s="26">
        <f>SUM('New Business AS'!J95)</f>
        <v>0</v>
      </c>
      <c r="L95" s="26">
        <f>SUM('New Business AS'!K95)</f>
        <v>0</v>
      </c>
      <c r="M95" s="26">
        <f>SUM('New Business AS'!L95)</f>
        <v>0</v>
      </c>
      <c r="N95" s="26">
        <f>SUM('New Business AS'!M95)</f>
        <v>0</v>
      </c>
      <c r="O95" s="26">
        <f>SUM('New Business AS'!N95)</f>
        <v>0</v>
      </c>
      <c r="P95" s="26">
        <f>SUM('New Business AS'!O95)</f>
        <v>0</v>
      </c>
      <c r="Q95" s="26">
        <f>SUM('New Business AS'!P95)</f>
        <v>0</v>
      </c>
      <c r="R95" s="26">
        <f>SUM('New Business AS'!Q95)</f>
        <v>0</v>
      </c>
      <c r="S95" s="26">
        <f>SUM('New Business AS'!R95)</f>
        <v>0</v>
      </c>
      <c r="T95" s="26"/>
      <c r="U95" s="26"/>
      <c r="V95" s="26"/>
      <c r="W95" s="26"/>
      <c r="X95" s="26">
        <f t="shared" si="9"/>
        <v>0</v>
      </c>
      <c r="Y95" s="9"/>
      <c r="Z95" s="47">
        <f>SUM('New Business AS'!Z95)</f>
        <v>0</v>
      </c>
      <c r="AA95" s="47">
        <f>SUM('New Business AS'!AA95)</f>
        <v>0</v>
      </c>
      <c r="AB95" s="47">
        <f>SUM('New Business AS'!AB95)</f>
        <v>0</v>
      </c>
      <c r="AC95" s="47">
        <f>SUM('New Business AS'!AC95)</f>
        <v>0</v>
      </c>
      <c r="AD95" s="47">
        <f>SUM('New Business AS'!AD95)</f>
        <v>0</v>
      </c>
      <c r="AE95" s="47">
        <f>SUM('New Business AS'!AE95)</f>
        <v>0</v>
      </c>
      <c r="AF95" s="47">
        <f>SUM('New Business AS'!AF95)</f>
        <v>0</v>
      </c>
      <c r="AG95" s="47">
        <f>SUM('New Business AS'!AG95)</f>
        <v>0</v>
      </c>
      <c r="AH95" s="47">
        <f>SUM('New Business AS'!AH95)</f>
        <v>0</v>
      </c>
      <c r="AI95" s="47">
        <f>SUM('New Business AS'!AI95)</f>
        <v>0</v>
      </c>
      <c r="AJ95" s="47">
        <f>SUM('New Business AS'!AJ95)</f>
        <v>0</v>
      </c>
      <c r="AK95" s="47">
        <f>SUM('New Business AS'!AK95)</f>
        <v>0</v>
      </c>
      <c r="AL95" s="47">
        <f>SUM('New Business AS'!AL95)</f>
        <v>0</v>
      </c>
      <c r="AM95" s="47">
        <f>SUM('New Business AS'!AM95)</f>
        <v>0</v>
      </c>
      <c r="AN95" s="47">
        <f>SUM('New Business AS'!AN95)</f>
        <v>0</v>
      </c>
      <c r="AO95" s="47">
        <f>SUM('New Business AS'!AO95)</f>
        <v>0</v>
      </c>
      <c r="AP95" s="47">
        <f t="shared" si="10"/>
        <v>0</v>
      </c>
    </row>
    <row r="96" spans="2:42" x14ac:dyDescent="0.35">
      <c r="B96" s="8">
        <f t="shared" si="8"/>
        <v>89</v>
      </c>
      <c r="C96" s="8" t="s">
        <v>46</v>
      </c>
      <c r="D96" s="8">
        <v>150060</v>
      </c>
      <c r="E96" s="8" t="s">
        <v>77</v>
      </c>
      <c r="F96" s="25">
        <v>0</v>
      </c>
      <c r="G96" s="25">
        <v>0</v>
      </c>
      <c r="H96" s="26">
        <f>SUM('New Business AS'!G96)</f>
        <v>0</v>
      </c>
      <c r="I96" s="26">
        <f>SUM('New Business AS'!H96)</f>
        <v>0</v>
      </c>
      <c r="J96" s="26">
        <f>SUM('New Business AS'!I96)</f>
        <v>0</v>
      </c>
      <c r="K96" s="26">
        <f>SUM('New Business AS'!J96)</f>
        <v>0</v>
      </c>
      <c r="L96" s="26">
        <f>SUM('New Business AS'!K96)</f>
        <v>0</v>
      </c>
      <c r="M96" s="26">
        <f>SUM('New Business AS'!L96)</f>
        <v>0</v>
      </c>
      <c r="N96" s="26">
        <f>SUM('New Business AS'!M96)</f>
        <v>0</v>
      </c>
      <c r="O96" s="26">
        <f>SUM('New Business AS'!N96)</f>
        <v>0</v>
      </c>
      <c r="P96" s="26">
        <f>SUM('New Business AS'!O96)</f>
        <v>0</v>
      </c>
      <c r="Q96" s="26">
        <f>SUM('New Business AS'!P96)</f>
        <v>0</v>
      </c>
      <c r="R96" s="26">
        <f>SUM('New Business AS'!Q96)</f>
        <v>0</v>
      </c>
      <c r="S96" s="26">
        <f>SUM('New Business AS'!R96)</f>
        <v>0</v>
      </c>
      <c r="T96" s="26"/>
      <c r="U96" s="26"/>
      <c r="V96" s="26"/>
      <c r="W96" s="26"/>
      <c r="X96" s="26">
        <f t="shared" si="9"/>
        <v>0</v>
      </c>
      <c r="Y96" s="9"/>
      <c r="Z96" s="47">
        <f>SUM('New Business AS'!Z96)</f>
        <v>0</v>
      </c>
      <c r="AA96" s="47">
        <f>SUM('New Business AS'!AA96)</f>
        <v>0</v>
      </c>
      <c r="AB96" s="47">
        <f>SUM('New Business AS'!AB96)</f>
        <v>0</v>
      </c>
      <c r="AC96" s="47">
        <f>SUM('New Business AS'!AC96)</f>
        <v>0</v>
      </c>
      <c r="AD96" s="47">
        <f>SUM('New Business AS'!AD96)</f>
        <v>0</v>
      </c>
      <c r="AE96" s="47">
        <f>SUM('New Business AS'!AE96)</f>
        <v>0</v>
      </c>
      <c r="AF96" s="47">
        <f>SUM('New Business AS'!AF96)</f>
        <v>0</v>
      </c>
      <c r="AG96" s="47">
        <f>SUM('New Business AS'!AG96)</f>
        <v>0</v>
      </c>
      <c r="AH96" s="47">
        <f>SUM('New Business AS'!AH96)</f>
        <v>0</v>
      </c>
      <c r="AI96" s="47">
        <f>SUM('New Business AS'!AI96)</f>
        <v>0</v>
      </c>
      <c r="AJ96" s="47">
        <f>SUM('New Business AS'!AJ96)</f>
        <v>0</v>
      </c>
      <c r="AK96" s="47">
        <f>SUM('New Business AS'!AK96)</f>
        <v>0</v>
      </c>
      <c r="AL96" s="47">
        <f>SUM('New Business AS'!AL96)</f>
        <v>0</v>
      </c>
      <c r="AM96" s="47">
        <f>SUM('New Business AS'!AM96)</f>
        <v>0</v>
      </c>
      <c r="AN96" s="47">
        <f>SUM('New Business AS'!AN96)</f>
        <v>0</v>
      </c>
      <c r="AO96" s="47">
        <f>SUM('New Business AS'!AO96)</f>
        <v>0</v>
      </c>
      <c r="AP96" s="47">
        <f t="shared" si="10"/>
        <v>0</v>
      </c>
    </row>
    <row r="97" spans="2:42" x14ac:dyDescent="0.35">
      <c r="B97" s="8">
        <f t="shared" si="8"/>
        <v>90</v>
      </c>
      <c r="C97" s="8" t="s">
        <v>46</v>
      </c>
      <c r="D97" s="8">
        <v>150061</v>
      </c>
      <c r="E97" s="8" t="s">
        <v>78</v>
      </c>
      <c r="F97" s="25">
        <v>0</v>
      </c>
      <c r="G97" s="25">
        <v>0</v>
      </c>
      <c r="H97" s="26">
        <f>SUM('New Business AS'!G97)</f>
        <v>0</v>
      </c>
      <c r="I97" s="26">
        <f>SUM('New Business AS'!H97)</f>
        <v>0</v>
      </c>
      <c r="J97" s="26">
        <f>SUM('New Business AS'!I97)</f>
        <v>0</v>
      </c>
      <c r="K97" s="26">
        <f>SUM('New Business AS'!J97)</f>
        <v>0</v>
      </c>
      <c r="L97" s="26">
        <f>SUM('New Business AS'!K97)</f>
        <v>0</v>
      </c>
      <c r="M97" s="26">
        <f>SUM('New Business AS'!L97)</f>
        <v>0</v>
      </c>
      <c r="N97" s="26">
        <f>SUM('New Business AS'!M97)</f>
        <v>0</v>
      </c>
      <c r="O97" s="26">
        <f>SUM('New Business AS'!N97)</f>
        <v>0</v>
      </c>
      <c r="P97" s="26">
        <f>SUM('New Business AS'!O97)</f>
        <v>0</v>
      </c>
      <c r="Q97" s="26">
        <f>SUM('New Business AS'!P97)</f>
        <v>0</v>
      </c>
      <c r="R97" s="26">
        <f>SUM('New Business AS'!Q97)</f>
        <v>0</v>
      </c>
      <c r="S97" s="26">
        <f>SUM('New Business AS'!R97)</f>
        <v>0</v>
      </c>
      <c r="T97" s="26"/>
      <c r="U97" s="26"/>
      <c r="V97" s="26"/>
      <c r="W97" s="26"/>
      <c r="X97" s="26">
        <f t="shared" si="9"/>
        <v>0</v>
      </c>
      <c r="Y97" s="9"/>
      <c r="Z97" s="47">
        <f>SUM('New Business AS'!Z97)</f>
        <v>0</v>
      </c>
      <c r="AA97" s="47">
        <f>SUM('New Business AS'!AA97)</f>
        <v>0</v>
      </c>
      <c r="AB97" s="47">
        <f>SUM('New Business AS'!AB97)</f>
        <v>0</v>
      </c>
      <c r="AC97" s="47">
        <f>SUM('New Business AS'!AC97)</f>
        <v>0</v>
      </c>
      <c r="AD97" s="47">
        <f>SUM('New Business AS'!AD97)</f>
        <v>0</v>
      </c>
      <c r="AE97" s="47">
        <f>SUM('New Business AS'!AE97)</f>
        <v>0</v>
      </c>
      <c r="AF97" s="47">
        <f>SUM('New Business AS'!AF97)</f>
        <v>0</v>
      </c>
      <c r="AG97" s="47">
        <f>SUM('New Business AS'!AG97)</f>
        <v>0</v>
      </c>
      <c r="AH97" s="47">
        <f>SUM('New Business AS'!AH97)</f>
        <v>0</v>
      </c>
      <c r="AI97" s="47">
        <f>SUM('New Business AS'!AI97)</f>
        <v>0</v>
      </c>
      <c r="AJ97" s="47">
        <f>SUM('New Business AS'!AJ97)</f>
        <v>0</v>
      </c>
      <c r="AK97" s="47">
        <f>SUM('New Business AS'!AK97)</f>
        <v>0</v>
      </c>
      <c r="AL97" s="47">
        <f>SUM('New Business AS'!AL97)</f>
        <v>0</v>
      </c>
      <c r="AM97" s="47">
        <f>SUM('New Business AS'!AM97)</f>
        <v>0</v>
      </c>
      <c r="AN97" s="47">
        <f>SUM('New Business AS'!AN97)</f>
        <v>0</v>
      </c>
      <c r="AO97" s="47">
        <f>SUM('New Business AS'!AO97)</f>
        <v>0</v>
      </c>
      <c r="AP97" s="47">
        <f t="shared" si="10"/>
        <v>0</v>
      </c>
    </row>
    <row r="98" spans="2:42" x14ac:dyDescent="0.35">
      <c r="B98" s="8">
        <f t="shared" si="8"/>
        <v>91</v>
      </c>
      <c r="C98" s="8" t="s">
        <v>46</v>
      </c>
      <c r="D98" s="8">
        <v>150063</v>
      </c>
      <c r="E98" s="8" t="s">
        <v>79</v>
      </c>
      <c r="F98" s="25">
        <v>0</v>
      </c>
      <c r="G98" s="25">
        <v>0</v>
      </c>
      <c r="H98" s="26">
        <f>SUM('New Business AS'!G98)</f>
        <v>0</v>
      </c>
      <c r="I98" s="26">
        <f>SUM('New Business AS'!H98)</f>
        <v>0</v>
      </c>
      <c r="J98" s="26">
        <f>SUM('New Business AS'!I98)</f>
        <v>0</v>
      </c>
      <c r="K98" s="26">
        <f>SUM('New Business AS'!J98)</f>
        <v>0</v>
      </c>
      <c r="L98" s="26">
        <f>SUM('New Business AS'!K98)</f>
        <v>0</v>
      </c>
      <c r="M98" s="26">
        <f>SUM('New Business AS'!L98)</f>
        <v>0</v>
      </c>
      <c r="N98" s="26">
        <f>SUM('New Business AS'!M98)</f>
        <v>0</v>
      </c>
      <c r="O98" s="26">
        <f>SUM('New Business AS'!N98)</f>
        <v>0</v>
      </c>
      <c r="P98" s="26">
        <f>SUM('New Business AS'!O98)</f>
        <v>0</v>
      </c>
      <c r="Q98" s="26">
        <f>SUM('New Business AS'!P98)</f>
        <v>0</v>
      </c>
      <c r="R98" s="26">
        <f>SUM('New Business AS'!Q98)</f>
        <v>0</v>
      </c>
      <c r="S98" s="26">
        <f>SUM('New Business AS'!R98)</f>
        <v>0</v>
      </c>
      <c r="T98" s="26"/>
      <c r="U98" s="26"/>
      <c r="V98" s="26"/>
      <c r="W98" s="26"/>
      <c r="X98" s="26">
        <f t="shared" si="9"/>
        <v>0</v>
      </c>
      <c r="Y98" s="9"/>
      <c r="Z98" s="47">
        <f>SUM('New Business AS'!Z98)</f>
        <v>0</v>
      </c>
      <c r="AA98" s="47">
        <f>SUM('New Business AS'!AA98)</f>
        <v>0</v>
      </c>
      <c r="AB98" s="47">
        <f>SUM('New Business AS'!AB98)</f>
        <v>0</v>
      </c>
      <c r="AC98" s="47">
        <f>SUM('New Business AS'!AC98)</f>
        <v>0</v>
      </c>
      <c r="AD98" s="47">
        <f>SUM('New Business AS'!AD98)</f>
        <v>0</v>
      </c>
      <c r="AE98" s="47">
        <f>SUM('New Business AS'!AE98)</f>
        <v>0</v>
      </c>
      <c r="AF98" s="47">
        <f>SUM('New Business AS'!AF98)</f>
        <v>0</v>
      </c>
      <c r="AG98" s="47">
        <f>SUM('New Business AS'!AG98)</f>
        <v>0</v>
      </c>
      <c r="AH98" s="47">
        <f>SUM('New Business AS'!AH98)</f>
        <v>0</v>
      </c>
      <c r="AI98" s="47">
        <f>SUM('New Business AS'!AI98)</f>
        <v>0</v>
      </c>
      <c r="AJ98" s="47">
        <f>SUM('New Business AS'!AJ98)</f>
        <v>0</v>
      </c>
      <c r="AK98" s="47">
        <f>SUM('New Business AS'!AK98)</f>
        <v>0</v>
      </c>
      <c r="AL98" s="47">
        <f>SUM('New Business AS'!AL98)</f>
        <v>0</v>
      </c>
      <c r="AM98" s="47">
        <f>SUM('New Business AS'!AM98)</f>
        <v>0</v>
      </c>
      <c r="AN98" s="47">
        <f>SUM('New Business AS'!AN98)</f>
        <v>0</v>
      </c>
      <c r="AO98" s="47">
        <f>SUM('New Business AS'!AO98)</f>
        <v>0</v>
      </c>
      <c r="AP98" s="47">
        <f t="shared" si="10"/>
        <v>0</v>
      </c>
    </row>
    <row r="99" spans="2:42" x14ac:dyDescent="0.35">
      <c r="B99" s="8">
        <f t="shared" si="8"/>
        <v>92</v>
      </c>
      <c r="C99" s="8" t="s">
        <v>46</v>
      </c>
      <c r="D99" s="8">
        <v>150064</v>
      </c>
      <c r="E99" s="8" t="s">
        <v>80</v>
      </c>
      <c r="F99" s="25">
        <v>0</v>
      </c>
      <c r="G99" s="25">
        <v>0</v>
      </c>
      <c r="H99" s="26">
        <f>SUM('New Business AS'!G99)</f>
        <v>0</v>
      </c>
      <c r="I99" s="26">
        <f>SUM('New Business AS'!H99)</f>
        <v>0</v>
      </c>
      <c r="J99" s="26">
        <f>SUM('New Business AS'!I99)</f>
        <v>0</v>
      </c>
      <c r="K99" s="26">
        <f>SUM('New Business AS'!J99)</f>
        <v>0</v>
      </c>
      <c r="L99" s="26">
        <f>SUM('New Business AS'!K99)</f>
        <v>0</v>
      </c>
      <c r="M99" s="26">
        <f>SUM('New Business AS'!L99)</f>
        <v>0</v>
      </c>
      <c r="N99" s="26">
        <f>SUM('New Business AS'!M99)</f>
        <v>0</v>
      </c>
      <c r="O99" s="26">
        <f>SUM('New Business AS'!N99)</f>
        <v>0</v>
      </c>
      <c r="P99" s="26">
        <f>SUM('New Business AS'!O99)</f>
        <v>0</v>
      </c>
      <c r="Q99" s="26">
        <f>SUM('New Business AS'!P99)</f>
        <v>0</v>
      </c>
      <c r="R99" s="26">
        <f>SUM('New Business AS'!Q99)</f>
        <v>0</v>
      </c>
      <c r="S99" s="26">
        <f>SUM('New Business AS'!R99)</f>
        <v>0</v>
      </c>
      <c r="T99" s="26"/>
      <c r="U99" s="26"/>
      <c r="V99" s="26"/>
      <c r="W99" s="26"/>
      <c r="X99" s="26">
        <f t="shared" si="9"/>
        <v>0</v>
      </c>
      <c r="Y99" s="9"/>
      <c r="Z99" s="47">
        <f>SUM('New Business AS'!Z99)</f>
        <v>0</v>
      </c>
      <c r="AA99" s="47">
        <f>SUM('New Business AS'!AA99)</f>
        <v>0</v>
      </c>
      <c r="AB99" s="47">
        <f>SUM('New Business AS'!AB99)</f>
        <v>0</v>
      </c>
      <c r="AC99" s="47">
        <f>SUM('New Business AS'!AC99)</f>
        <v>0</v>
      </c>
      <c r="AD99" s="47">
        <f>SUM('New Business AS'!AD99)</f>
        <v>0</v>
      </c>
      <c r="AE99" s="47">
        <f>SUM('New Business AS'!AE99)</f>
        <v>0</v>
      </c>
      <c r="AF99" s="47">
        <f>SUM('New Business AS'!AF99)</f>
        <v>0</v>
      </c>
      <c r="AG99" s="47">
        <f>SUM('New Business AS'!AG99)</f>
        <v>0</v>
      </c>
      <c r="AH99" s="47">
        <f>SUM('New Business AS'!AH99)</f>
        <v>0</v>
      </c>
      <c r="AI99" s="47">
        <f>SUM('New Business AS'!AI99)</f>
        <v>0</v>
      </c>
      <c r="AJ99" s="47">
        <f>SUM('New Business AS'!AJ99)</f>
        <v>0</v>
      </c>
      <c r="AK99" s="47">
        <f>SUM('New Business AS'!AK99)</f>
        <v>0</v>
      </c>
      <c r="AL99" s="47">
        <f>SUM('New Business AS'!AL99)</f>
        <v>0</v>
      </c>
      <c r="AM99" s="47">
        <f>SUM('New Business AS'!AM99)</f>
        <v>0</v>
      </c>
      <c r="AN99" s="47">
        <f>SUM('New Business AS'!AN99)</f>
        <v>0</v>
      </c>
      <c r="AO99" s="47">
        <f>SUM('New Business AS'!AO99)</f>
        <v>0</v>
      </c>
      <c r="AP99" s="47">
        <f t="shared" si="10"/>
        <v>0</v>
      </c>
    </row>
    <row r="100" spans="2:42" x14ac:dyDescent="0.35">
      <c r="B100" s="8">
        <f t="shared" si="8"/>
        <v>93</v>
      </c>
      <c r="C100" s="8" t="s">
        <v>46</v>
      </c>
      <c r="D100" s="8">
        <v>150069</v>
      </c>
      <c r="E100" s="8" t="s">
        <v>81</v>
      </c>
      <c r="F100" s="25">
        <v>0</v>
      </c>
      <c r="G100" s="25">
        <v>0</v>
      </c>
      <c r="H100" s="26">
        <f>SUM('New Business AS'!G100)</f>
        <v>0</v>
      </c>
      <c r="I100" s="26">
        <f>SUM('New Business AS'!H100)</f>
        <v>0</v>
      </c>
      <c r="J100" s="26">
        <f>SUM('New Business AS'!I100)</f>
        <v>0</v>
      </c>
      <c r="K100" s="26">
        <f>SUM('New Business AS'!J100)</f>
        <v>0</v>
      </c>
      <c r="L100" s="26">
        <f>SUM('New Business AS'!K100)</f>
        <v>0</v>
      </c>
      <c r="M100" s="26">
        <f>SUM('New Business AS'!L100)</f>
        <v>0</v>
      </c>
      <c r="N100" s="26">
        <f>SUM('New Business AS'!M100)</f>
        <v>0</v>
      </c>
      <c r="O100" s="26">
        <f>SUM('New Business AS'!N100)</f>
        <v>0</v>
      </c>
      <c r="P100" s="26">
        <f>SUM('New Business AS'!O100)</f>
        <v>0</v>
      </c>
      <c r="Q100" s="26">
        <f>SUM('New Business AS'!P100)</f>
        <v>0</v>
      </c>
      <c r="R100" s="26">
        <f>SUM('New Business AS'!Q100)</f>
        <v>0</v>
      </c>
      <c r="S100" s="26">
        <f>SUM('New Business AS'!R100)</f>
        <v>0</v>
      </c>
      <c r="T100" s="26"/>
      <c r="U100" s="26"/>
      <c r="V100" s="26"/>
      <c r="W100" s="26"/>
      <c r="X100" s="26">
        <f t="shared" si="9"/>
        <v>0</v>
      </c>
      <c r="Y100" s="9"/>
      <c r="Z100" s="47">
        <f>SUM('New Business AS'!Z100)</f>
        <v>0</v>
      </c>
      <c r="AA100" s="47">
        <f>SUM('New Business AS'!AA100)</f>
        <v>0</v>
      </c>
      <c r="AB100" s="47">
        <f>SUM('New Business AS'!AB100)</f>
        <v>0</v>
      </c>
      <c r="AC100" s="47">
        <f>SUM('New Business AS'!AC100)</f>
        <v>0</v>
      </c>
      <c r="AD100" s="47">
        <f>SUM('New Business AS'!AD100)</f>
        <v>0</v>
      </c>
      <c r="AE100" s="47">
        <f>SUM('New Business AS'!AE100)</f>
        <v>0</v>
      </c>
      <c r="AF100" s="47">
        <f>SUM('New Business AS'!AF100)</f>
        <v>0</v>
      </c>
      <c r="AG100" s="47">
        <f>SUM('New Business AS'!AG100)</f>
        <v>0</v>
      </c>
      <c r="AH100" s="47">
        <f>SUM('New Business AS'!AH100)</f>
        <v>0</v>
      </c>
      <c r="AI100" s="47">
        <f>SUM('New Business AS'!AI100)</f>
        <v>0</v>
      </c>
      <c r="AJ100" s="47">
        <f>SUM('New Business AS'!AJ100)</f>
        <v>0</v>
      </c>
      <c r="AK100" s="47">
        <f>SUM('New Business AS'!AK100)</f>
        <v>0</v>
      </c>
      <c r="AL100" s="47">
        <f>SUM('New Business AS'!AL100)</f>
        <v>0</v>
      </c>
      <c r="AM100" s="47">
        <f>SUM('New Business AS'!AM100)</f>
        <v>0</v>
      </c>
      <c r="AN100" s="47">
        <f>SUM('New Business AS'!AN100)</f>
        <v>0</v>
      </c>
      <c r="AO100" s="47">
        <f>SUM('New Business AS'!AO100)</f>
        <v>0</v>
      </c>
      <c r="AP100" s="47">
        <f t="shared" si="10"/>
        <v>0</v>
      </c>
    </row>
    <row r="101" spans="2:42" x14ac:dyDescent="0.35">
      <c r="B101" s="8">
        <f t="shared" si="8"/>
        <v>94</v>
      </c>
      <c r="C101" s="8" t="s">
        <v>46</v>
      </c>
      <c r="D101" s="8">
        <v>150070</v>
      </c>
      <c r="E101" s="8" t="s">
        <v>82</v>
      </c>
      <c r="F101" s="25">
        <v>0</v>
      </c>
      <c r="G101" s="25">
        <v>0</v>
      </c>
      <c r="H101" s="26">
        <f>SUM('New Business AS'!G101)</f>
        <v>0</v>
      </c>
      <c r="I101" s="26">
        <f>SUM('New Business AS'!H101)</f>
        <v>0</v>
      </c>
      <c r="J101" s="26">
        <f>SUM('New Business AS'!I101)</f>
        <v>0</v>
      </c>
      <c r="K101" s="26">
        <f>SUM('New Business AS'!J101)</f>
        <v>0</v>
      </c>
      <c r="L101" s="26">
        <f>SUM('New Business AS'!K101)</f>
        <v>0</v>
      </c>
      <c r="M101" s="26">
        <f>SUM('New Business AS'!L101)</f>
        <v>0</v>
      </c>
      <c r="N101" s="26">
        <f>SUM('New Business AS'!M101)</f>
        <v>0</v>
      </c>
      <c r="O101" s="26">
        <f>SUM('New Business AS'!N101)</f>
        <v>0</v>
      </c>
      <c r="P101" s="26">
        <f>SUM('New Business AS'!O101)</f>
        <v>0</v>
      </c>
      <c r="Q101" s="26">
        <f>SUM('New Business AS'!P101)</f>
        <v>0</v>
      </c>
      <c r="R101" s="26">
        <f>SUM('New Business AS'!Q101)</f>
        <v>0</v>
      </c>
      <c r="S101" s="26">
        <f>SUM('New Business AS'!R101)</f>
        <v>0</v>
      </c>
      <c r="T101" s="26"/>
      <c r="U101" s="26"/>
      <c r="V101" s="26"/>
      <c r="W101" s="26"/>
      <c r="X101" s="26">
        <f t="shared" si="9"/>
        <v>0</v>
      </c>
      <c r="Y101" s="9"/>
      <c r="Z101" s="47">
        <f>SUM('New Business AS'!Z101)</f>
        <v>0</v>
      </c>
      <c r="AA101" s="47">
        <f>SUM('New Business AS'!AA101)</f>
        <v>0</v>
      </c>
      <c r="AB101" s="47">
        <f>SUM('New Business AS'!AB101)</f>
        <v>0</v>
      </c>
      <c r="AC101" s="47">
        <f>SUM('New Business AS'!AC101)</f>
        <v>0</v>
      </c>
      <c r="AD101" s="47">
        <f>SUM('New Business AS'!AD101)</f>
        <v>0</v>
      </c>
      <c r="AE101" s="47">
        <f>SUM('New Business AS'!AE101)</f>
        <v>0</v>
      </c>
      <c r="AF101" s="47">
        <f>SUM('New Business AS'!AF101)</f>
        <v>0</v>
      </c>
      <c r="AG101" s="47">
        <f>SUM('New Business AS'!AG101)</f>
        <v>0</v>
      </c>
      <c r="AH101" s="47">
        <f>SUM('New Business AS'!AH101)</f>
        <v>0</v>
      </c>
      <c r="AI101" s="47">
        <f>SUM('New Business AS'!AI101)</f>
        <v>0</v>
      </c>
      <c r="AJ101" s="47">
        <f>SUM('New Business AS'!AJ101)</f>
        <v>0</v>
      </c>
      <c r="AK101" s="47">
        <f>SUM('New Business AS'!AK101)</f>
        <v>0</v>
      </c>
      <c r="AL101" s="47">
        <f>SUM('New Business AS'!AL101)</f>
        <v>0</v>
      </c>
      <c r="AM101" s="47">
        <f>SUM('New Business AS'!AM101)</f>
        <v>0</v>
      </c>
      <c r="AN101" s="47">
        <f>SUM('New Business AS'!AN101)</f>
        <v>0</v>
      </c>
      <c r="AO101" s="47">
        <f>SUM('New Business AS'!AO101)</f>
        <v>0</v>
      </c>
      <c r="AP101" s="47">
        <f t="shared" si="10"/>
        <v>0</v>
      </c>
    </row>
    <row r="102" spans="2:42" x14ac:dyDescent="0.35">
      <c r="B102" s="8">
        <f t="shared" si="8"/>
        <v>95</v>
      </c>
      <c r="C102" s="8" t="s">
        <v>46</v>
      </c>
      <c r="D102" s="8">
        <v>150071</v>
      </c>
      <c r="E102" s="8" t="s">
        <v>83</v>
      </c>
      <c r="F102" s="25">
        <v>0</v>
      </c>
      <c r="G102" s="25">
        <v>0</v>
      </c>
      <c r="H102" s="26">
        <f>SUM('New Business AS'!G102)</f>
        <v>0</v>
      </c>
      <c r="I102" s="26">
        <f>SUM('New Business AS'!H102)</f>
        <v>0</v>
      </c>
      <c r="J102" s="26">
        <f>SUM('New Business AS'!I102)</f>
        <v>0</v>
      </c>
      <c r="K102" s="26">
        <f>SUM('New Business AS'!J102)</f>
        <v>0</v>
      </c>
      <c r="L102" s="26">
        <f>SUM('New Business AS'!K102)</f>
        <v>0</v>
      </c>
      <c r="M102" s="26">
        <f>SUM('New Business AS'!L102)</f>
        <v>0</v>
      </c>
      <c r="N102" s="26">
        <f>SUM('New Business AS'!M102)</f>
        <v>0</v>
      </c>
      <c r="O102" s="26">
        <f>SUM('New Business AS'!N102)</f>
        <v>0</v>
      </c>
      <c r="P102" s="26">
        <f>SUM('New Business AS'!O102)</f>
        <v>0</v>
      </c>
      <c r="Q102" s="26">
        <f>SUM('New Business AS'!P102)</f>
        <v>0</v>
      </c>
      <c r="R102" s="26">
        <f>SUM('New Business AS'!Q102)</f>
        <v>0</v>
      </c>
      <c r="S102" s="26">
        <f>SUM('New Business AS'!R102)</f>
        <v>0</v>
      </c>
      <c r="T102" s="26"/>
      <c r="U102" s="26"/>
      <c r="V102" s="26"/>
      <c r="W102" s="26"/>
      <c r="X102" s="26">
        <f t="shared" si="9"/>
        <v>0</v>
      </c>
      <c r="Y102" s="9"/>
      <c r="Z102" s="47">
        <f>SUM('New Business AS'!Z102)</f>
        <v>0</v>
      </c>
      <c r="AA102" s="47">
        <f>SUM('New Business AS'!AA102)</f>
        <v>0</v>
      </c>
      <c r="AB102" s="47">
        <f>SUM('New Business AS'!AB102)</f>
        <v>0</v>
      </c>
      <c r="AC102" s="47">
        <f>SUM('New Business AS'!AC102)</f>
        <v>0</v>
      </c>
      <c r="AD102" s="47">
        <f>SUM('New Business AS'!AD102)</f>
        <v>0</v>
      </c>
      <c r="AE102" s="47">
        <f>SUM('New Business AS'!AE102)</f>
        <v>0</v>
      </c>
      <c r="AF102" s="47">
        <f>SUM('New Business AS'!AF102)</f>
        <v>0</v>
      </c>
      <c r="AG102" s="47">
        <f>SUM('New Business AS'!AG102)</f>
        <v>0</v>
      </c>
      <c r="AH102" s="47">
        <f>SUM('New Business AS'!AH102)</f>
        <v>0</v>
      </c>
      <c r="AI102" s="47">
        <f>SUM('New Business AS'!AI102)</f>
        <v>0</v>
      </c>
      <c r="AJ102" s="47">
        <f>SUM('New Business AS'!AJ102)</f>
        <v>0</v>
      </c>
      <c r="AK102" s="47">
        <f>SUM('New Business AS'!AK102)</f>
        <v>0</v>
      </c>
      <c r="AL102" s="47">
        <f>SUM('New Business AS'!AL102)</f>
        <v>0</v>
      </c>
      <c r="AM102" s="47">
        <f>SUM('New Business AS'!AM102)</f>
        <v>0</v>
      </c>
      <c r="AN102" s="47">
        <f>SUM('New Business AS'!AN102)</f>
        <v>0</v>
      </c>
      <c r="AO102" s="47">
        <f>SUM('New Business AS'!AO102)</f>
        <v>0</v>
      </c>
      <c r="AP102" s="47">
        <f t="shared" si="10"/>
        <v>0</v>
      </c>
    </row>
    <row r="103" spans="2:42" x14ac:dyDescent="0.35">
      <c r="B103" s="8">
        <f t="shared" si="8"/>
        <v>96</v>
      </c>
      <c r="C103" s="8" t="s">
        <v>46</v>
      </c>
      <c r="D103" s="8">
        <v>150075</v>
      </c>
      <c r="E103" s="8" t="s">
        <v>84</v>
      </c>
      <c r="F103" s="25">
        <v>0</v>
      </c>
      <c r="G103" s="25">
        <v>0</v>
      </c>
      <c r="H103" s="26">
        <f>SUM('New Business AS'!G103)</f>
        <v>0</v>
      </c>
      <c r="I103" s="26">
        <f>SUM('New Business AS'!H103)</f>
        <v>0</v>
      </c>
      <c r="J103" s="26">
        <f>SUM('New Business AS'!I103)</f>
        <v>0</v>
      </c>
      <c r="K103" s="26">
        <f>SUM('New Business AS'!J103)</f>
        <v>0</v>
      </c>
      <c r="L103" s="26">
        <f>SUM('New Business AS'!K103)</f>
        <v>0</v>
      </c>
      <c r="M103" s="26">
        <f>SUM('New Business AS'!L103)</f>
        <v>0</v>
      </c>
      <c r="N103" s="26">
        <f>SUM('New Business AS'!M103)</f>
        <v>0</v>
      </c>
      <c r="O103" s="26">
        <f>SUM('New Business AS'!N103)</f>
        <v>0</v>
      </c>
      <c r="P103" s="26">
        <f>SUM('New Business AS'!O103)</f>
        <v>0</v>
      </c>
      <c r="Q103" s="26">
        <f>SUM('New Business AS'!P103)</f>
        <v>0</v>
      </c>
      <c r="R103" s="26">
        <f>SUM('New Business AS'!Q103)</f>
        <v>0</v>
      </c>
      <c r="S103" s="26">
        <f>SUM('New Business AS'!R103)</f>
        <v>0</v>
      </c>
      <c r="T103" s="26"/>
      <c r="U103" s="26"/>
      <c r="V103" s="26"/>
      <c r="W103" s="26"/>
      <c r="X103" s="26">
        <f t="shared" si="9"/>
        <v>0</v>
      </c>
      <c r="Y103" s="9"/>
      <c r="Z103" s="47">
        <f>SUM('New Business AS'!Z103)</f>
        <v>0</v>
      </c>
      <c r="AA103" s="47">
        <f>SUM('New Business AS'!AA103)</f>
        <v>0</v>
      </c>
      <c r="AB103" s="47">
        <f>SUM('New Business AS'!AB103)</f>
        <v>0</v>
      </c>
      <c r="AC103" s="47">
        <f>SUM('New Business AS'!AC103)</f>
        <v>0</v>
      </c>
      <c r="AD103" s="47">
        <f>SUM('New Business AS'!AD103)</f>
        <v>0</v>
      </c>
      <c r="AE103" s="47">
        <f>SUM('New Business AS'!AE103)</f>
        <v>0</v>
      </c>
      <c r="AF103" s="47">
        <f>SUM('New Business AS'!AF103)</f>
        <v>0</v>
      </c>
      <c r="AG103" s="47">
        <f>SUM('New Business AS'!AG103)</f>
        <v>0</v>
      </c>
      <c r="AH103" s="47">
        <f>SUM('New Business AS'!AH103)</f>
        <v>0</v>
      </c>
      <c r="AI103" s="47">
        <f>SUM('New Business AS'!AI103)</f>
        <v>0</v>
      </c>
      <c r="AJ103" s="47">
        <f>SUM('New Business AS'!AJ103)</f>
        <v>0</v>
      </c>
      <c r="AK103" s="47">
        <f>SUM('New Business AS'!AK103)</f>
        <v>0</v>
      </c>
      <c r="AL103" s="47">
        <f>SUM('New Business AS'!AL103)</f>
        <v>0</v>
      </c>
      <c r="AM103" s="47">
        <f>SUM('New Business AS'!AM103)</f>
        <v>0</v>
      </c>
      <c r="AN103" s="47">
        <f>SUM('New Business AS'!AN103)</f>
        <v>0</v>
      </c>
      <c r="AO103" s="47">
        <f>SUM('New Business AS'!AO103)</f>
        <v>0</v>
      </c>
      <c r="AP103" s="47">
        <f t="shared" si="10"/>
        <v>0</v>
      </c>
    </row>
    <row r="104" spans="2:42" x14ac:dyDescent="0.35">
      <c r="B104" s="8">
        <f t="shared" si="8"/>
        <v>97</v>
      </c>
      <c r="C104" s="8" t="s">
        <v>46</v>
      </c>
      <c r="D104" s="8">
        <v>150076</v>
      </c>
      <c r="E104" s="8" t="s">
        <v>205</v>
      </c>
      <c r="F104" s="25">
        <v>0</v>
      </c>
      <c r="G104" s="25">
        <v>0</v>
      </c>
      <c r="H104" s="26">
        <f>SUM('New Business AS'!G104)</f>
        <v>0</v>
      </c>
      <c r="I104" s="26">
        <f>SUM('New Business AS'!H104)</f>
        <v>0</v>
      </c>
      <c r="J104" s="26">
        <f>SUM('New Business AS'!I104)</f>
        <v>0</v>
      </c>
      <c r="K104" s="26">
        <f>SUM('New Business AS'!J104)</f>
        <v>0</v>
      </c>
      <c r="L104" s="26">
        <f>SUM('New Business AS'!K104)</f>
        <v>0</v>
      </c>
      <c r="M104" s="26">
        <f>SUM('New Business AS'!L104)</f>
        <v>0</v>
      </c>
      <c r="N104" s="26">
        <f>SUM('New Business AS'!M104)</f>
        <v>0</v>
      </c>
      <c r="O104" s="26">
        <f>SUM('New Business AS'!N104)</f>
        <v>0</v>
      </c>
      <c r="P104" s="26">
        <f>SUM('New Business AS'!O104)</f>
        <v>0</v>
      </c>
      <c r="Q104" s="26">
        <f>SUM('New Business AS'!P104)</f>
        <v>0</v>
      </c>
      <c r="R104" s="26">
        <f>SUM('New Business AS'!Q104)</f>
        <v>0</v>
      </c>
      <c r="S104" s="26">
        <f>SUM('New Business AS'!R104)</f>
        <v>0</v>
      </c>
      <c r="T104" s="26"/>
      <c r="U104" s="26"/>
      <c r="V104" s="26"/>
      <c r="W104" s="26"/>
      <c r="X104" s="26">
        <f t="shared" si="9"/>
        <v>0</v>
      </c>
      <c r="Y104" s="9"/>
      <c r="Z104" s="47">
        <f>SUM('New Business AS'!Z104)</f>
        <v>0</v>
      </c>
      <c r="AA104" s="47">
        <f>SUM('New Business AS'!AA104)</f>
        <v>0</v>
      </c>
      <c r="AB104" s="47">
        <f>SUM('New Business AS'!AB104)</f>
        <v>0</v>
      </c>
      <c r="AC104" s="47">
        <f>SUM('New Business AS'!AC104)</f>
        <v>0</v>
      </c>
      <c r="AD104" s="47">
        <f>SUM('New Business AS'!AD104)</f>
        <v>0</v>
      </c>
      <c r="AE104" s="47">
        <f>SUM('New Business AS'!AE104)</f>
        <v>0</v>
      </c>
      <c r="AF104" s="47">
        <f>SUM('New Business AS'!AF104)</f>
        <v>0</v>
      </c>
      <c r="AG104" s="47">
        <f>SUM('New Business AS'!AG104)</f>
        <v>0</v>
      </c>
      <c r="AH104" s="47">
        <f>SUM('New Business AS'!AH104)</f>
        <v>0</v>
      </c>
      <c r="AI104" s="47">
        <f>SUM('New Business AS'!AI104)</f>
        <v>0</v>
      </c>
      <c r="AJ104" s="47">
        <f>SUM('New Business AS'!AJ104)</f>
        <v>0</v>
      </c>
      <c r="AK104" s="47">
        <f>SUM('New Business AS'!AK104)</f>
        <v>0</v>
      </c>
      <c r="AL104" s="47">
        <f>SUM('New Business AS'!AL104)</f>
        <v>0</v>
      </c>
      <c r="AM104" s="47">
        <f>SUM('New Business AS'!AM104)</f>
        <v>0</v>
      </c>
      <c r="AN104" s="47">
        <f>SUM('New Business AS'!AN104)</f>
        <v>0</v>
      </c>
      <c r="AO104" s="47">
        <f>SUM('New Business AS'!AO104)</f>
        <v>0</v>
      </c>
      <c r="AP104" s="47">
        <f t="shared" si="10"/>
        <v>0</v>
      </c>
    </row>
    <row r="105" spans="2:42" x14ac:dyDescent="0.35">
      <c r="B105" s="8">
        <f t="shared" si="8"/>
        <v>98</v>
      </c>
      <c r="C105" s="8" t="s">
        <v>46</v>
      </c>
      <c r="D105" s="8">
        <v>150078</v>
      </c>
      <c r="E105" s="8" t="s">
        <v>85</v>
      </c>
      <c r="F105" s="25">
        <v>0</v>
      </c>
      <c r="G105" s="25">
        <v>0</v>
      </c>
      <c r="H105" s="26">
        <f>SUM('New Business AS'!G105)</f>
        <v>0</v>
      </c>
      <c r="I105" s="26">
        <f>SUM('New Business AS'!H105)</f>
        <v>0</v>
      </c>
      <c r="J105" s="26">
        <f>SUM('New Business AS'!I105)</f>
        <v>0</v>
      </c>
      <c r="K105" s="26">
        <f>SUM('New Business AS'!J105)</f>
        <v>0</v>
      </c>
      <c r="L105" s="26">
        <f>SUM('New Business AS'!K105)</f>
        <v>0</v>
      </c>
      <c r="M105" s="26">
        <f>SUM('New Business AS'!L105)</f>
        <v>0</v>
      </c>
      <c r="N105" s="26">
        <f>SUM('New Business AS'!M105)</f>
        <v>0</v>
      </c>
      <c r="O105" s="26">
        <f>SUM('New Business AS'!N105)</f>
        <v>0</v>
      </c>
      <c r="P105" s="26">
        <f>SUM('New Business AS'!O105)</f>
        <v>0</v>
      </c>
      <c r="Q105" s="26">
        <f>SUM('New Business AS'!P105)</f>
        <v>0</v>
      </c>
      <c r="R105" s="26">
        <f>SUM('New Business AS'!Q105)</f>
        <v>0</v>
      </c>
      <c r="S105" s="26">
        <f>SUM('New Business AS'!R105)</f>
        <v>0</v>
      </c>
      <c r="T105" s="26"/>
      <c r="U105" s="26"/>
      <c r="V105" s="26"/>
      <c r="W105" s="26"/>
      <c r="X105" s="26">
        <f t="shared" si="9"/>
        <v>0</v>
      </c>
      <c r="Y105" s="9"/>
      <c r="Z105" s="47">
        <f>SUM('New Business AS'!Z105)</f>
        <v>0</v>
      </c>
      <c r="AA105" s="47">
        <f>SUM('New Business AS'!AA105)</f>
        <v>0</v>
      </c>
      <c r="AB105" s="47">
        <f>SUM('New Business AS'!AB105)</f>
        <v>0</v>
      </c>
      <c r="AC105" s="47">
        <f>SUM('New Business AS'!AC105)</f>
        <v>0</v>
      </c>
      <c r="AD105" s="47">
        <f>SUM('New Business AS'!AD105)</f>
        <v>0</v>
      </c>
      <c r="AE105" s="47">
        <f>SUM('New Business AS'!AE105)</f>
        <v>0</v>
      </c>
      <c r="AF105" s="47">
        <f>SUM('New Business AS'!AF105)</f>
        <v>0</v>
      </c>
      <c r="AG105" s="47">
        <f>SUM('New Business AS'!AG105)</f>
        <v>0</v>
      </c>
      <c r="AH105" s="47">
        <f>SUM('New Business AS'!AH105)</f>
        <v>0</v>
      </c>
      <c r="AI105" s="47">
        <f>SUM('New Business AS'!AI105)</f>
        <v>0</v>
      </c>
      <c r="AJ105" s="47">
        <f>SUM('New Business AS'!AJ105)</f>
        <v>0</v>
      </c>
      <c r="AK105" s="47">
        <f>SUM('New Business AS'!AK105)</f>
        <v>0</v>
      </c>
      <c r="AL105" s="47">
        <f>SUM('New Business AS'!AL105)</f>
        <v>0</v>
      </c>
      <c r="AM105" s="47">
        <f>SUM('New Business AS'!AM105)</f>
        <v>0</v>
      </c>
      <c r="AN105" s="47">
        <f>SUM('New Business AS'!AN105)</f>
        <v>0</v>
      </c>
      <c r="AO105" s="47">
        <f>SUM('New Business AS'!AO105)</f>
        <v>0</v>
      </c>
      <c r="AP105" s="47">
        <f t="shared" si="10"/>
        <v>0</v>
      </c>
    </row>
    <row r="106" spans="2:42" x14ac:dyDescent="0.35">
      <c r="B106" s="8">
        <f t="shared" ref="B106:B121" si="11">B105+1</f>
        <v>99</v>
      </c>
      <c r="C106" s="8" t="s">
        <v>46</v>
      </c>
      <c r="D106" s="8">
        <v>150082</v>
      </c>
      <c r="E106" s="8" t="s">
        <v>86</v>
      </c>
      <c r="F106" s="25">
        <v>0</v>
      </c>
      <c r="G106" s="25">
        <v>0</v>
      </c>
      <c r="H106" s="26">
        <f>SUM('New Business AS'!G106)</f>
        <v>0</v>
      </c>
      <c r="I106" s="26">
        <f>SUM('New Business AS'!H106)</f>
        <v>0</v>
      </c>
      <c r="J106" s="26">
        <f>SUM('New Business AS'!I106)</f>
        <v>0</v>
      </c>
      <c r="K106" s="26">
        <f>SUM('New Business AS'!J106)</f>
        <v>0</v>
      </c>
      <c r="L106" s="26">
        <f>SUM('New Business AS'!K106)</f>
        <v>0</v>
      </c>
      <c r="M106" s="26">
        <f>SUM('New Business AS'!L106)</f>
        <v>0</v>
      </c>
      <c r="N106" s="26">
        <f>SUM('New Business AS'!M106)</f>
        <v>0</v>
      </c>
      <c r="O106" s="26">
        <f>SUM('New Business AS'!N106)</f>
        <v>0</v>
      </c>
      <c r="P106" s="26">
        <f>SUM('New Business AS'!O106)</f>
        <v>0</v>
      </c>
      <c r="Q106" s="26">
        <f>SUM('New Business AS'!P106)</f>
        <v>0</v>
      </c>
      <c r="R106" s="26">
        <f>SUM('New Business AS'!Q106)</f>
        <v>0</v>
      </c>
      <c r="S106" s="26">
        <f>SUM('New Business AS'!R106)</f>
        <v>0</v>
      </c>
      <c r="T106" s="26"/>
      <c r="U106" s="26"/>
      <c r="V106" s="26"/>
      <c r="W106" s="26"/>
      <c r="X106" s="26">
        <f t="shared" si="9"/>
        <v>0</v>
      </c>
      <c r="Y106" s="9"/>
      <c r="Z106" s="47">
        <f>SUM('New Business AS'!Z106)</f>
        <v>0</v>
      </c>
      <c r="AA106" s="47">
        <f>SUM('New Business AS'!AA106)</f>
        <v>0</v>
      </c>
      <c r="AB106" s="47">
        <f>SUM('New Business AS'!AB106)</f>
        <v>0</v>
      </c>
      <c r="AC106" s="47">
        <f>SUM('New Business AS'!AC106)</f>
        <v>0</v>
      </c>
      <c r="AD106" s="47">
        <f>SUM('New Business AS'!AD106)</f>
        <v>0</v>
      </c>
      <c r="AE106" s="47">
        <f>SUM('New Business AS'!AE106)</f>
        <v>0</v>
      </c>
      <c r="AF106" s="47">
        <f>SUM('New Business AS'!AF106)</f>
        <v>0</v>
      </c>
      <c r="AG106" s="47">
        <f>SUM('New Business AS'!AG106)</f>
        <v>0</v>
      </c>
      <c r="AH106" s="47">
        <f>SUM('New Business AS'!AH106)</f>
        <v>0</v>
      </c>
      <c r="AI106" s="47">
        <f>SUM('New Business AS'!AI106)</f>
        <v>0</v>
      </c>
      <c r="AJ106" s="47">
        <f>SUM('New Business AS'!AJ106)</f>
        <v>0</v>
      </c>
      <c r="AK106" s="47">
        <f>SUM('New Business AS'!AK106)</f>
        <v>0</v>
      </c>
      <c r="AL106" s="47">
        <f>SUM('New Business AS'!AL106)</f>
        <v>0</v>
      </c>
      <c r="AM106" s="47">
        <f>SUM('New Business AS'!AM106)</f>
        <v>0</v>
      </c>
      <c r="AN106" s="47">
        <f>SUM('New Business AS'!AN106)</f>
        <v>0</v>
      </c>
      <c r="AO106" s="47">
        <f>SUM('New Business AS'!AO106)</f>
        <v>0</v>
      </c>
      <c r="AP106" s="47">
        <f t="shared" si="10"/>
        <v>0</v>
      </c>
    </row>
    <row r="107" spans="2:42" x14ac:dyDescent="0.35">
      <c r="B107" s="8">
        <f t="shared" si="11"/>
        <v>100</v>
      </c>
      <c r="C107" s="8" t="s">
        <v>46</v>
      </c>
      <c r="D107" s="8">
        <v>150085</v>
      </c>
      <c r="E107" s="8" t="s">
        <v>87</v>
      </c>
      <c r="F107" s="25">
        <v>0</v>
      </c>
      <c r="G107" s="25">
        <v>0</v>
      </c>
      <c r="H107" s="26">
        <f>SUM('New Business AS'!G107)</f>
        <v>0</v>
      </c>
      <c r="I107" s="26">
        <f>SUM('New Business AS'!H107)</f>
        <v>0</v>
      </c>
      <c r="J107" s="26">
        <f>SUM('New Business AS'!I107)</f>
        <v>0</v>
      </c>
      <c r="K107" s="26">
        <f>SUM('New Business AS'!J107)</f>
        <v>0</v>
      </c>
      <c r="L107" s="26">
        <f>SUM('New Business AS'!K107)</f>
        <v>0</v>
      </c>
      <c r="M107" s="26">
        <f>SUM('New Business AS'!L107)</f>
        <v>0</v>
      </c>
      <c r="N107" s="26">
        <f>SUM('New Business AS'!M107)</f>
        <v>0</v>
      </c>
      <c r="O107" s="26">
        <f>SUM('New Business AS'!N107)</f>
        <v>0</v>
      </c>
      <c r="P107" s="26">
        <f>SUM('New Business AS'!O107)</f>
        <v>0</v>
      </c>
      <c r="Q107" s="26">
        <f>SUM('New Business AS'!P107)</f>
        <v>0</v>
      </c>
      <c r="R107" s="26">
        <f>SUM('New Business AS'!Q107)</f>
        <v>0</v>
      </c>
      <c r="S107" s="26">
        <f>SUM('New Business AS'!R107)</f>
        <v>0</v>
      </c>
      <c r="T107" s="26"/>
      <c r="U107" s="26"/>
      <c r="V107" s="26"/>
      <c r="W107" s="26"/>
      <c r="X107" s="26">
        <f t="shared" si="9"/>
        <v>0</v>
      </c>
      <c r="Y107" s="9"/>
      <c r="Z107" s="47">
        <f>SUM('New Business AS'!Z107)</f>
        <v>0</v>
      </c>
      <c r="AA107" s="47">
        <f>SUM('New Business AS'!AA107)</f>
        <v>0</v>
      </c>
      <c r="AB107" s="47">
        <f>SUM('New Business AS'!AB107)</f>
        <v>0</v>
      </c>
      <c r="AC107" s="47">
        <f>SUM('New Business AS'!AC107)</f>
        <v>0</v>
      </c>
      <c r="AD107" s="47">
        <f>SUM('New Business AS'!AD107)</f>
        <v>0</v>
      </c>
      <c r="AE107" s="47">
        <f>SUM('New Business AS'!AE107)</f>
        <v>0</v>
      </c>
      <c r="AF107" s="47">
        <f>SUM('New Business AS'!AF107)</f>
        <v>0</v>
      </c>
      <c r="AG107" s="47">
        <f>SUM('New Business AS'!AG107)</f>
        <v>0</v>
      </c>
      <c r="AH107" s="47">
        <f>SUM('New Business AS'!AH107)</f>
        <v>0</v>
      </c>
      <c r="AI107" s="47">
        <f>SUM('New Business AS'!AI107)</f>
        <v>0</v>
      </c>
      <c r="AJ107" s="47">
        <f>SUM('New Business AS'!AJ107)</f>
        <v>0</v>
      </c>
      <c r="AK107" s="47">
        <f>SUM('New Business AS'!AK107)</f>
        <v>0</v>
      </c>
      <c r="AL107" s="47">
        <f>SUM('New Business AS'!AL107)</f>
        <v>0</v>
      </c>
      <c r="AM107" s="47">
        <f>SUM('New Business AS'!AM107)</f>
        <v>0</v>
      </c>
      <c r="AN107" s="47">
        <f>SUM('New Business AS'!AN107)</f>
        <v>0</v>
      </c>
      <c r="AO107" s="47">
        <f>SUM('New Business AS'!AO107)</f>
        <v>0</v>
      </c>
      <c r="AP107" s="47">
        <f t="shared" si="10"/>
        <v>0</v>
      </c>
    </row>
    <row r="108" spans="2:42" x14ac:dyDescent="0.35">
      <c r="B108" s="8">
        <f t="shared" si="11"/>
        <v>101</v>
      </c>
      <c r="C108" s="8" t="s">
        <v>46</v>
      </c>
      <c r="D108" s="8">
        <v>150086</v>
      </c>
      <c r="E108" s="8" t="s">
        <v>88</v>
      </c>
      <c r="F108" s="25">
        <v>0</v>
      </c>
      <c r="G108" s="25">
        <v>0</v>
      </c>
      <c r="H108" s="26">
        <f>SUM('New Business AS'!G108)</f>
        <v>0</v>
      </c>
      <c r="I108" s="26">
        <f>SUM('New Business AS'!H108)</f>
        <v>0</v>
      </c>
      <c r="J108" s="26">
        <f>SUM('New Business AS'!I108)</f>
        <v>0</v>
      </c>
      <c r="K108" s="26">
        <f>SUM('New Business AS'!J108)</f>
        <v>0</v>
      </c>
      <c r="L108" s="26">
        <f>SUM('New Business AS'!K108)</f>
        <v>0</v>
      </c>
      <c r="M108" s="26">
        <f>SUM('New Business AS'!L108)</f>
        <v>0</v>
      </c>
      <c r="N108" s="26">
        <f>SUM('New Business AS'!M108)</f>
        <v>0</v>
      </c>
      <c r="O108" s="26">
        <f>SUM('New Business AS'!N108)</f>
        <v>0</v>
      </c>
      <c r="P108" s="26">
        <f>SUM('New Business AS'!O108)</f>
        <v>0</v>
      </c>
      <c r="Q108" s="26">
        <f>SUM('New Business AS'!P108)</f>
        <v>0</v>
      </c>
      <c r="R108" s="26">
        <f>SUM('New Business AS'!Q108)</f>
        <v>0</v>
      </c>
      <c r="S108" s="26">
        <f>SUM('New Business AS'!R108)</f>
        <v>0</v>
      </c>
      <c r="T108" s="26"/>
      <c r="U108" s="26"/>
      <c r="V108" s="26"/>
      <c r="W108" s="26"/>
      <c r="X108" s="26">
        <f t="shared" si="9"/>
        <v>0</v>
      </c>
      <c r="Y108" s="9"/>
      <c r="Z108" s="47">
        <f>SUM('New Business AS'!Z108)</f>
        <v>0</v>
      </c>
      <c r="AA108" s="47">
        <f>SUM('New Business AS'!AA108)</f>
        <v>0</v>
      </c>
      <c r="AB108" s="47">
        <f>SUM('New Business AS'!AB108)</f>
        <v>0</v>
      </c>
      <c r="AC108" s="47">
        <f>SUM('New Business AS'!AC108)</f>
        <v>0</v>
      </c>
      <c r="AD108" s="47">
        <f>SUM('New Business AS'!AD108)</f>
        <v>0</v>
      </c>
      <c r="AE108" s="47">
        <f>SUM('New Business AS'!AE108)</f>
        <v>0</v>
      </c>
      <c r="AF108" s="47">
        <f>SUM('New Business AS'!AF108)</f>
        <v>0</v>
      </c>
      <c r="AG108" s="47">
        <f>SUM('New Business AS'!AG108)</f>
        <v>0</v>
      </c>
      <c r="AH108" s="47">
        <f>SUM('New Business AS'!AH108)</f>
        <v>0</v>
      </c>
      <c r="AI108" s="47">
        <f>SUM('New Business AS'!AI108)</f>
        <v>0</v>
      </c>
      <c r="AJ108" s="47">
        <f>SUM('New Business AS'!AJ108)</f>
        <v>0</v>
      </c>
      <c r="AK108" s="47">
        <f>SUM('New Business AS'!AK108)</f>
        <v>0</v>
      </c>
      <c r="AL108" s="47">
        <f>SUM('New Business AS'!AL108)</f>
        <v>0</v>
      </c>
      <c r="AM108" s="47">
        <f>SUM('New Business AS'!AM108)</f>
        <v>0</v>
      </c>
      <c r="AN108" s="47">
        <f>SUM('New Business AS'!AN108)</f>
        <v>0</v>
      </c>
      <c r="AO108" s="47">
        <f>SUM('New Business AS'!AO108)</f>
        <v>0</v>
      </c>
      <c r="AP108" s="47">
        <f t="shared" si="10"/>
        <v>0</v>
      </c>
    </row>
    <row r="109" spans="2:42" x14ac:dyDescent="0.35">
      <c r="B109" s="8">
        <f t="shared" si="11"/>
        <v>102</v>
      </c>
      <c r="C109" s="8" t="s">
        <v>46</v>
      </c>
      <c r="D109" s="8">
        <v>150090</v>
      </c>
      <c r="E109" s="8" t="s">
        <v>206</v>
      </c>
      <c r="F109" s="25">
        <v>0</v>
      </c>
      <c r="G109" s="25">
        <v>0</v>
      </c>
      <c r="H109" s="26">
        <f>SUM('New Business AS'!G109)</f>
        <v>0</v>
      </c>
      <c r="I109" s="26">
        <f>SUM('New Business AS'!H109)</f>
        <v>0</v>
      </c>
      <c r="J109" s="26">
        <f>SUM('New Business AS'!I109)</f>
        <v>0</v>
      </c>
      <c r="K109" s="26">
        <f>SUM('New Business AS'!J109)</f>
        <v>0</v>
      </c>
      <c r="L109" s="26">
        <f>SUM('New Business AS'!K109)</f>
        <v>0</v>
      </c>
      <c r="M109" s="26">
        <f>SUM('New Business AS'!L109)</f>
        <v>0</v>
      </c>
      <c r="N109" s="26">
        <f>SUM('New Business AS'!M109)</f>
        <v>0</v>
      </c>
      <c r="O109" s="26">
        <f>SUM('New Business AS'!N109)</f>
        <v>0</v>
      </c>
      <c r="P109" s="26">
        <f>SUM('New Business AS'!O109)</f>
        <v>0</v>
      </c>
      <c r="Q109" s="26">
        <f>SUM('New Business AS'!P109)</f>
        <v>0</v>
      </c>
      <c r="R109" s="26">
        <f>SUM('New Business AS'!Q109)</f>
        <v>0</v>
      </c>
      <c r="S109" s="26">
        <f>SUM('New Business AS'!R109)</f>
        <v>0</v>
      </c>
      <c r="T109" s="26"/>
      <c r="U109" s="26"/>
      <c r="V109" s="26"/>
      <c r="W109" s="26"/>
      <c r="X109" s="26">
        <f t="shared" si="9"/>
        <v>0</v>
      </c>
      <c r="Y109" s="9"/>
      <c r="Z109" s="47">
        <f>SUM('New Business AS'!Z109)</f>
        <v>0</v>
      </c>
      <c r="AA109" s="47">
        <f>SUM('New Business AS'!AA109)</f>
        <v>0</v>
      </c>
      <c r="AB109" s="47">
        <f>SUM('New Business AS'!AB109)</f>
        <v>0</v>
      </c>
      <c r="AC109" s="47">
        <f>SUM('New Business AS'!AC109)</f>
        <v>0</v>
      </c>
      <c r="AD109" s="47">
        <f>SUM('New Business AS'!AD109)</f>
        <v>0</v>
      </c>
      <c r="AE109" s="47">
        <f>SUM('New Business AS'!AE109)</f>
        <v>0</v>
      </c>
      <c r="AF109" s="47">
        <f>SUM('New Business AS'!AF109)</f>
        <v>0</v>
      </c>
      <c r="AG109" s="47">
        <f>SUM('New Business AS'!AG109)</f>
        <v>0</v>
      </c>
      <c r="AH109" s="47">
        <f>SUM('New Business AS'!AH109)</f>
        <v>0</v>
      </c>
      <c r="AI109" s="47">
        <f>SUM('New Business AS'!AI109)</f>
        <v>0</v>
      </c>
      <c r="AJ109" s="47">
        <f>SUM('New Business AS'!AJ109)</f>
        <v>0</v>
      </c>
      <c r="AK109" s="47">
        <f>SUM('New Business AS'!AK109)</f>
        <v>0</v>
      </c>
      <c r="AL109" s="47">
        <f>SUM('New Business AS'!AL109)</f>
        <v>0</v>
      </c>
      <c r="AM109" s="47">
        <f>SUM('New Business AS'!AM109)</f>
        <v>0</v>
      </c>
      <c r="AN109" s="47">
        <f>SUM('New Business AS'!AN109)</f>
        <v>0</v>
      </c>
      <c r="AO109" s="47">
        <f>SUM('New Business AS'!AO109)</f>
        <v>0</v>
      </c>
      <c r="AP109" s="47">
        <f t="shared" si="10"/>
        <v>0</v>
      </c>
    </row>
    <row r="110" spans="2:42" x14ac:dyDescent="0.35">
      <c r="B110" s="8">
        <f t="shared" si="11"/>
        <v>103</v>
      </c>
      <c r="C110" s="8" t="s">
        <v>46</v>
      </c>
      <c r="D110" s="8">
        <v>150091</v>
      </c>
      <c r="E110" s="8" t="s">
        <v>89</v>
      </c>
      <c r="F110" s="25">
        <v>0</v>
      </c>
      <c r="G110" s="25">
        <v>0</v>
      </c>
      <c r="H110" s="26">
        <f>SUM('New Business AS'!G110)</f>
        <v>0</v>
      </c>
      <c r="I110" s="26">
        <f>SUM('New Business AS'!H110)</f>
        <v>0</v>
      </c>
      <c r="J110" s="26">
        <f>SUM('New Business AS'!I110)</f>
        <v>0</v>
      </c>
      <c r="K110" s="26">
        <f>SUM('New Business AS'!J110)</f>
        <v>0</v>
      </c>
      <c r="L110" s="26">
        <f>SUM('New Business AS'!K110)</f>
        <v>0</v>
      </c>
      <c r="M110" s="26">
        <f>SUM('New Business AS'!L110)</f>
        <v>0</v>
      </c>
      <c r="N110" s="26">
        <f>SUM('New Business AS'!M110)</f>
        <v>0</v>
      </c>
      <c r="O110" s="26">
        <f>SUM('New Business AS'!N110)</f>
        <v>0</v>
      </c>
      <c r="P110" s="26">
        <f>SUM('New Business AS'!O110)</f>
        <v>0</v>
      </c>
      <c r="Q110" s="26">
        <f>SUM('New Business AS'!P110)</f>
        <v>0</v>
      </c>
      <c r="R110" s="26">
        <f>SUM('New Business AS'!Q110)</f>
        <v>0</v>
      </c>
      <c r="S110" s="26">
        <f>SUM('New Business AS'!R110)</f>
        <v>0</v>
      </c>
      <c r="T110" s="26"/>
      <c r="U110" s="26"/>
      <c r="V110" s="26"/>
      <c r="W110" s="26"/>
      <c r="X110" s="26">
        <f t="shared" si="9"/>
        <v>0</v>
      </c>
      <c r="Y110" s="9"/>
      <c r="Z110" s="47">
        <f>SUM('New Business AS'!Z110)</f>
        <v>0</v>
      </c>
      <c r="AA110" s="47">
        <f>SUM('New Business AS'!AA110)</f>
        <v>0</v>
      </c>
      <c r="AB110" s="47">
        <f>SUM('New Business AS'!AB110)</f>
        <v>0</v>
      </c>
      <c r="AC110" s="47">
        <f>SUM('New Business AS'!AC110)</f>
        <v>0</v>
      </c>
      <c r="AD110" s="47">
        <f>SUM('New Business AS'!AD110)</f>
        <v>0</v>
      </c>
      <c r="AE110" s="47">
        <f>SUM('New Business AS'!AE110)</f>
        <v>0</v>
      </c>
      <c r="AF110" s="47">
        <f>SUM('New Business AS'!AF110)</f>
        <v>0</v>
      </c>
      <c r="AG110" s="47">
        <f>SUM('New Business AS'!AG110)</f>
        <v>0</v>
      </c>
      <c r="AH110" s="47">
        <f>SUM('New Business AS'!AH110)</f>
        <v>0</v>
      </c>
      <c r="AI110" s="47">
        <f>SUM('New Business AS'!AI110)</f>
        <v>0</v>
      </c>
      <c r="AJ110" s="47">
        <f>SUM('New Business AS'!AJ110)</f>
        <v>0</v>
      </c>
      <c r="AK110" s="47">
        <f>SUM('New Business AS'!AK110)</f>
        <v>0</v>
      </c>
      <c r="AL110" s="47">
        <f>SUM('New Business AS'!AL110)</f>
        <v>0</v>
      </c>
      <c r="AM110" s="47">
        <f>SUM('New Business AS'!AM110)</f>
        <v>0</v>
      </c>
      <c r="AN110" s="47">
        <f>SUM('New Business AS'!AN110)</f>
        <v>0</v>
      </c>
      <c r="AO110" s="47">
        <f>SUM('New Business AS'!AO110)</f>
        <v>0</v>
      </c>
      <c r="AP110" s="47">
        <f t="shared" si="10"/>
        <v>0</v>
      </c>
    </row>
    <row r="111" spans="2:42" x14ac:dyDescent="0.35">
      <c r="B111" s="8">
        <f t="shared" si="11"/>
        <v>104</v>
      </c>
      <c r="C111" s="8" t="s">
        <v>46</v>
      </c>
      <c r="D111" s="8">
        <v>150094</v>
      </c>
      <c r="E111" s="8" t="s">
        <v>90</v>
      </c>
      <c r="F111" s="25">
        <v>0</v>
      </c>
      <c r="G111" s="25">
        <v>0</v>
      </c>
      <c r="H111" s="26">
        <f>SUM('New Business AS'!G111)</f>
        <v>0</v>
      </c>
      <c r="I111" s="26">
        <f>SUM('New Business AS'!H111)</f>
        <v>0</v>
      </c>
      <c r="J111" s="26">
        <f>SUM('New Business AS'!I111)</f>
        <v>0</v>
      </c>
      <c r="K111" s="26">
        <f>SUM('New Business AS'!J111)</f>
        <v>0</v>
      </c>
      <c r="L111" s="26">
        <f>SUM('New Business AS'!K111)</f>
        <v>0</v>
      </c>
      <c r="M111" s="26">
        <f>SUM('New Business AS'!L111)</f>
        <v>0</v>
      </c>
      <c r="N111" s="26">
        <f>SUM('New Business AS'!M111)</f>
        <v>0</v>
      </c>
      <c r="O111" s="26">
        <f>SUM('New Business AS'!N111)</f>
        <v>0</v>
      </c>
      <c r="P111" s="26">
        <f>SUM('New Business AS'!O111)</f>
        <v>0</v>
      </c>
      <c r="Q111" s="26">
        <f>SUM('New Business AS'!P111)</f>
        <v>0</v>
      </c>
      <c r="R111" s="26">
        <f>SUM('New Business AS'!Q111)</f>
        <v>0</v>
      </c>
      <c r="S111" s="26">
        <f>SUM('New Business AS'!R111)</f>
        <v>0</v>
      </c>
      <c r="T111" s="26"/>
      <c r="U111" s="26"/>
      <c r="V111" s="26"/>
      <c r="W111" s="26"/>
      <c r="X111" s="26">
        <f t="shared" si="9"/>
        <v>0</v>
      </c>
      <c r="Y111" s="9"/>
      <c r="Z111" s="47">
        <f>SUM('New Business AS'!Z111)</f>
        <v>0</v>
      </c>
      <c r="AA111" s="47">
        <f>SUM('New Business AS'!AA111)</f>
        <v>0</v>
      </c>
      <c r="AB111" s="47">
        <f>SUM('New Business AS'!AB111)</f>
        <v>0</v>
      </c>
      <c r="AC111" s="47">
        <f>SUM('New Business AS'!AC111)</f>
        <v>0</v>
      </c>
      <c r="AD111" s="47">
        <f>SUM('New Business AS'!AD111)</f>
        <v>0</v>
      </c>
      <c r="AE111" s="47">
        <f>SUM('New Business AS'!AE111)</f>
        <v>0</v>
      </c>
      <c r="AF111" s="47">
        <f>SUM('New Business AS'!AF111)</f>
        <v>0</v>
      </c>
      <c r="AG111" s="47">
        <f>SUM('New Business AS'!AG111)</f>
        <v>0</v>
      </c>
      <c r="AH111" s="47">
        <f>SUM('New Business AS'!AH111)</f>
        <v>0</v>
      </c>
      <c r="AI111" s="47">
        <f>SUM('New Business AS'!AI111)</f>
        <v>0</v>
      </c>
      <c r="AJ111" s="47">
        <f>SUM('New Business AS'!AJ111)</f>
        <v>0</v>
      </c>
      <c r="AK111" s="47">
        <f>SUM('New Business AS'!AK111)</f>
        <v>0</v>
      </c>
      <c r="AL111" s="47">
        <f>SUM('New Business AS'!AL111)</f>
        <v>0</v>
      </c>
      <c r="AM111" s="47">
        <f>SUM('New Business AS'!AM111)</f>
        <v>0</v>
      </c>
      <c r="AN111" s="47">
        <f>SUM('New Business AS'!AN111)</f>
        <v>0</v>
      </c>
      <c r="AO111" s="47">
        <f>SUM('New Business AS'!AO111)</f>
        <v>0</v>
      </c>
      <c r="AP111" s="47">
        <f t="shared" si="10"/>
        <v>0</v>
      </c>
    </row>
    <row r="112" spans="2:42" x14ac:dyDescent="0.35">
      <c r="B112" s="8">
        <f t="shared" si="11"/>
        <v>105</v>
      </c>
      <c r="C112" s="8" t="s">
        <v>46</v>
      </c>
      <c r="D112" s="8">
        <v>150095</v>
      </c>
      <c r="E112" s="8" t="s">
        <v>91</v>
      </c>
      <c r="F112" s="25">
        <v>0</v>
      </c>
      <c r="G112" s="25">
        <v>0</v>
      </c>
      <c r="H112" s="26">
        <f>SUM('New Business AS'!G112)</f>
        <v>0</v>
      </c>
      <c r="I112" s="26">
        <f>SUM('New Business AS'!H112)</f>
        <v>0</v>
      </c>
      <c r="J112" s="26">
        <f>SUM('New Business AS'!I112)</f>
        <v>0</v>
      </c>
      <c r="K112" s="26">
        <f>SUM('New Business AS'!J112)</f>
        <v>0</v>
      </c>
      <c r="L112" s="26">
        <f>SUM('New Business AS'!K112)</f>
        <v>0</v>
      </c>
      <c r="M112" s="26">
        <f>SUM('New Business AS'!L112)</f>
        <v>0</v>
      </c>
      <c r="N112" s="26">
        <f>SUM('New Business AS'!M112)</f>
        <v>0</v>
      </c>
      <c r="O112" s="26">
        <f>SUM('New Business AS'!N112)</f>
        <v>0</v>
      </c>
      <c r="P112" s="26">
        <f>SUM('New Business AS'!O112)</f>
        <v>0</v>
      </c>
      <c r="Q112" s="26">
        <f>SUM('New Business AS'!P112)</f>
        <v>0</v>
      </c>
      <c r="R112" s="26">
        <f>SUM('New Business AS'!Q112)</f>
        <v>0</v>
      </c>
      <c r="S112" s="26">
        <f>SUM('New Business AS'!R112)</f>
        <v>0</v>
      </c>
      <c r="T112" s="26"/>
      <c r="U112" s="26"/>
      <c r="V112" s="26"/>
      <c r="W112" s="26"/>
      <c r="X112" s="26">
        <f t="shared" si="9"/>
        <v>0</v>
      </c>
      <c r="Y112" s="9"/>
      <c r="Z112" s="47">
        <f>SUM('New Business AS'!Z112)</f>
        <v>0</v>
      </c>
      <c r="AA112" s="47">
        <f>SUM('New Business AS'!AA112)</f>
        <v>0</v>
      </c>
      <c r="AB112" s="47">
        <f>SUM('New Business AS'!AB112)</f>
        <v>0</v>
      </c>
      <c r="AC112" s="47">
        <f>SUM('New Business AS'!AC112)</f>
        <v>0</v>
      </c>
      <c r="AD112" s="47">
        <f>SUM('New Business AS'!AD112)</f>
        <v>0</v>
      </c>
      <c r="AE112" s="47">
        <f>SUM('New Business AS'!AE112)</f>
        <v>0</v>
      </c>
      <c r="AF112" s="47">
        <f>SUM('New Business AS'!AF112)</f>
        <v>0</v>
      </c>
      <c r="AG112" s="47">
        <f>SUM('New Business AS'!AG112)</f>
        <v>0</v>
      </c>
      <c r="AH112" s="47">
        <f>SUM('New Business AS'!AH112)</f>
        <v>0</v>
      </c>
      <c r="AI112" s="47">
        <f>SUM('New Business AS'!AI112)</f>
        <v>0</v>
      </c>
      <c r="AJ112" s="47">
        <f>SUM('New Business AS'!AJ112)</f>
        <v>0</v>
      </c>
      <c r="AK112" s="47">
        <f>SUM('New Business AS'!AK112)</f>
        <v>0</v>
      </c>
      <c r="AL112" s="47">
        <f>SUM('New Business AS'!AL112)</f>
        <v>0</v>
      </c>
      <c r="AM112" s="47">
        <f>SUM('New Business AS'!AM112)</f>
        <v>0</v>
      </c>
      <c r="AN112" s="47">
        <f>SUM('New Business AS'!AN112)</f>
        <v>0</v>
      </c>
      <c r="AO112" s="47">
        <f>SUM('New Business AS'!AO112)</f>
        <v>0</v>
      </c>
      <c r="AP112" s="47">
        <f t="shared" si="10"/>
        <v>0</v>
      </c>
    </row>
    <row r="113" spans="2:42" x14ac:dyDescent="0.35">
      <c r="B113" s="8">
        <f t="shared" si="11"/>
        <v>106</v>
      </c>
      <c r="C113" s="8" t="s">
        <v>46</v>
      </c>
      <c r="D113" s="8">
        <v>150096</v>
      </c>
      <c r="E113" s="8" t="s">
        <v>92</v>
      </c>
      <c r="F113" s="25">
        <v>0</v>
      </c>
      <c r="G113" s="25">
        <v>0</v>
      </c>
      <c r="H113" s="26">
        <f>SUM('New Business AS'!G113)</f>
        <v>0</v>
      </c>
      <c r="I113" s="26">
        <f>SUM('New Business AS'!H113)</f>
        <v>0</v>
      </c>
      <c r="J113" s="26">
        <f>SUM('New Business AS'!I113)</f>
        <v>0</v>
      </c>
      <c r="K113" s="26">
        <f>SUM('New Business AS'!J113)</f>
        <v>0</v>
      </c>
      <c r="L113" s="26">
        <f>SUM('New Business AS'!K113)</f>
        <v>0</v>
      </c>
      <c r="M113" s="26">
        <f>SUM('New Business AS'!L113)</f>
        <v>0</v>
      </c>
      <c r="N113" s="26">
        <f>SUM('New Business AS'!M113)</f>
        <v>0</v>
      </c>
      <c r="O113" s="26">
        <f>SUM('New Business AS'!N113)</f>
        <v>0</v>
      </c>
      <c r="P113" s="26">
        <f>SUM('New Business AS'!O113)</f>
        <v>0</v>
      </c>
      <c r="Q113" s="26">
        <f>SUM('New Business AS'!P113)</f>
        <v>0</v>
      </c>
      <c r="R113" s="26">
        <f>SUM('New Business AS'!Q113)</f>
        <v>0</v>
      </c>
      <c r="S113" s="26">
        <f>SUM('New Business AS'!R113)</f>
        <v>0</v>
      </c>
      <c r="T113" s="26"/>
      <c r="U113" s="26"/>
      <c r="V113" s="26"/>
      <c r="W113" s="26"/>
      <c r="X113" s="26">
        <f t="shared" si="9"/>
        <v>0</v>
      </c>
      <c r="Y113" s="9"/>
      <c r="Z113" s="47">
        <f>SUM('New Business AS'!Z113)</f>
        <v>0</v>
      </c>
      <c r="AA113" s="47">
        <f>SUM('New Business AS'!AA113)</f>
        <v>0</v>
      </c>
      <c r="AB113" s="47">
        <f>SUM('New Business AS'!AB113)</f>
        <v>0</v>
      </c>
      <c r="AC113" s="47">
        <f>SUM('New Business AS'!AC113)</f>
        <v>0</v>
      </c>
      <c r="AD113" s="47">
        <f>SUM('New Business AS'!AD113)</f>
        <v>0</v>
      </c>
      <c r="AE113" s="47">
        <f>SUM('New Business AS'!AE113)</f>
        <v>0</v>
      </c>
      <c r="AF113" s="47">
        <f>SUM('New Business AS'!AF113)</f>
        <v>0</v>
      </c>
      <c r="AG113" s="47">
        <f>SUM('New Business AS'!AG113)</f>
        <v>0</v>
      </c>
      <c r="AH113" s="47">
        <f>SUM('New Business AS'!AH113)</f>
        <v>0</v>
      </c>
      <c r="AI113" s="47">
        <f>SUM('New Business AS'!AI113)</f>
        <v>0</v>
      </c>
      <c r="AJ113" s="47">
        <f>SUM('New Business AS'!AJ113)</f>
        <v>0</v>
      </c>
      <c r="AK113" s="47">
        <f>SUM('New Business AS'!AK113)</f>
        <v>0</v>
      </c>
      <c r="AL113" s="47">
        <f>SUM('New Business AS'!AL113)</f>
        <v>0</v>
      </c>
      <c r="AM113" s="47">
        <f>SUM('New Business AS'!AM113)</f>
        <v>0</v>
      </c>
      <c r="AN113" s="47">
        <f>SUM('New Business AS'!AN113)</f>
        <v>0</v>
      </c>
      <c r="AO113" s="47">
        <f>SUM('New Business AS'!AO113)</f>
        <v>0</v>
      </c>
      <c r="AP113" s="47">
        <f t="shared" si="10"/>
        <v>0</v>
      </c>
    </row>
    <row r="114" spans="2:42" x14ac:dyDescent="0.35">
      <c r="B114" s="8">
        <f t="shared" si="11"/>
        <v>107</v>
      </c>
      <c r="C114" s="8" t="s">
        <v>46</v>
      </c>
      <c r="D114" s="8">
        <v>150098</v>
      </c>
      <c r="E114" s="8" t="s">
        <v>93</v>
      </c>
      <c r="F114" s="25">
        <v>0</v>
      </c>
      <c r="G114" s="25">
        <v>0</v>
      </c>
      <c r="H114" s="26">
        <f>SUM('New Business AS'!G114)</f>
        <v>0</v>
      </c>
      <c r="I114" s="26">
        <f>SUM('New Business AS'!H114)</f>
        <v>0</v>
      </c>
      <c r="J114" s="26">
        <f>SUM('New Business AS'!I114)</f>
        <v>0</v>
      </c>
      <c r="K114" s="26">
        <f>SUM('New Business AS'!J114)</f>
        <v>0</v>
      </c>
      <c r="L114" s="26">
        <f>SUM('New Business AS'!K114)</f>
        <v>0</v>
      </c>
      <c r="M114" s="26">
        <f>SUM('New Business AS'!L114)</f>
        <v>0</v>
      </c>
      <c r="N114" s="26">
        <f>SUM('New Business AS'!M114)</f>
        <v>0</v>
      </c>
      <c r="O114" s="26">
        <f>SUM('New Business AS'!N114)</f>
        <v>0</v>
      </c>
      <c r="P114" s="26">
        <f>SUM('New Business AS'!O114)</f>
        <v>0</v>
      </c>
      <c r="Q114" s="26">
        <f>SUM('New Business AS'!P114)</f>
        <v>0</v>
      </c>
      <c r="R114" s="26">
        <f>SUM('New Business AS'!Q114)</f>
        <v>0</v>
      </c>
      <c r="S114" s="26">
        <f>SUM('New Business AS'!R114)</f>
        <v>0</v>
      </c>
      <c r="T114" s="26"/>
      <c r="U114" s="26"/>
      <c r="V114" s="26"/>
      <c r="W114" s="26"/>
      <c r="X114" s="26">
        <f t="shared" si="9"/>
        <v>0</v>
      </c>
      <c r="Y114" s="9"/>
      <c r="Z114" s="47">
        <f>SUM('New Business AS'!Z114)</f>
        <v>0</v>
      </c>
      <c r="AA114" s="47">
        <f>SUM('New Business AS'!AA114)</f>
        <v>0</v>
      </c>
      <c r="AB114" s="47">
        <f>SUM('New Business AS'!AB114)</f>
        <v>0</v>
      </c>
      <c r="AC114" s="47">
        <f>SUM('New Business AS'!AC114)</f>
        <v>0</v>
      </c>
      <c r="AD114" s="47">
        <f>SUM('New Business AS'!AD114)</f>
        <v>0</v>
      </c>
      <c r="AE114" s="47">
        <f>SUM('New Business AS'!AE114)</f>
        <v>0</v>
      </c>
      <c r="AF114" s="47">
        <f>SUM('New Business AS'!AF114)</f>
        <v>0</v>
      </c>
      <c r="AG114" s="47">
        <f>SUM('New Business AS'!AG114)</f>
        <v>0</v>
      </c>
      <c r="AH114" s="47">
        <f>SUM('New Business AS'!AH114)</f>
        <v>0</v>
      </c>
      <c r="AI114" s="47">
        <f>SUM('New Business AS'!AI114)</f>
        <v>0</v>
      </c>
      <c r="AJ114" s="47">
        <f>SUM('New Business AS'!AJ114)</f>
        <v>0</v>
      </c>
      <c r="AK114" s="47">
        <f>SUM('New Business AS'!AK114)</f>
        <v>0</v>
      </c>
      <c r="AL114" s="47">
        <f>SUM('New Business AS'!AL114)</f>
        <v>0</v>
      </c>
      <c r="AM114" s="47">
        <f>SUM('New Business AS'!AM114)</f>
        <v>0</v>
      </c>
      <c r="AN114" s="47">
        <f>SUM('New Business AS'!AN114)</f>
        <v>0</v>
      </c>
      <c r="AO114" s="47">
        <f>SUM('New Business AS'!AO114)</f>
        <v>0</v>
      </c>
      <c r="AP114" s="47">
        <f t="shared" si="10"/>
        <v>0</v>
      </c>
    </row>
    <row r="115" spans="2:42" x14ac:dyDescent="0.35">
      <c r="B115" s="8">
        <f t="shared" si="11"/>
        <v>108</v>
      </c>
      <c r="C115" s="8" t="s">
        <v>46</v>
      </c>
      <c r="D115" s="8">
        <v>150099</v>
      </c>
      <c r="E115" s="8" t="s">
        <v>94</v>
      </c>
      <c r="F115" s="25">
        <v>0</v>
      </c>
      <c r="G115" s="25">
        <v>0</v>
      </c>
      <c r="H115" s="26">
        <f>SUM('New Business AS'!G115)</f>
        <v>0</v>
      </c>
      <c r="I115" s="26">
        <f>SUM('New Business AS'!H115)</f>
        <v>0</v>
      </c>
      <c r="J115" s="26">
        <f>SUM('New Business AS'!I115)</f>
        <v>0</v>
      </c>
      <c r="K115" s="26">
        <f>SUM('New Business AS'!J115)</f>
        <v>0</v>
      </c>
      <c r="L115" s="26">
        <f>SUM('New Business AS'!K115)</f>
        <v>0</v>
      </c>
      <c r="M115" s="26">
        <f>SUM('New Business AS'!L115)</f>
        <v>0</v>
      </c>
      <c r="N115" s="26">
        <f>SUM('New Business AS'!M115)</f>
        <v>0</v>
      </c>
      <c r="O115" s="26">
        <f>SUM('New Business AS'!N115)</f>
        <v>0</v>
      </c>
      <c r="P115" s="26">
        <f>SUM('New Business AS'!O115)</f>
        <v>0</v>
      </c>
      <c r="Q115" s="26">
        <f>SUM('New Business AS'!P115)</f>
        <v>0</v>
      </c>
      <c r="R115" s="26">
        <f>SUM('New Business AS'!Q115)</f>
        <v>0</v>
      </c>
      <c r="S115" s="26">
        <f>SUM('New Business AS'!R115)</f>
        <v>0</v>
      </c>
      <c r="T115" s="26"/>
      <c r="U115" s="26"/>
      <c r="V115" s="26"/>
      <c r="W115" s="26"/>
      <c r="X115" s="26">
        <f t="shared" si="9"/>
        <v>0</v>
      </c>
      <c r="Y115" s="9"/>
      <c r="Z115" s="47">
        <f>SUM('New Business AS'!Z115)</f>
        <v>0</v>
      </c>
      <c r="AA115" s="47">
        <f>SUM('New Business AS'!AA115)</f>
        <v>0</v>
      </c>
      <c r="AB115" s="47">
        <f>SUM('New Business AS'!AB115)</f>
        <v>0</v>
      </c>
      <c r="AC115" s="47">
        <f>SUM('New Business AS'!AC115)</f>
        <v>0</v>
      </c>
      <c r="AD115" s="47">
        <f>SUM('New Business AS'!AD115)</f>
        <v>0</v>
      </c>
      <c r="AE115" s="47">
        <f>SUM('New Business AS'!AE115)</f>
        <v>0</v>
      </c>
      <c r="AF115" s="47">
        <f>SUM('New Business AS'!AF115)</f>
        <v>0</v>
      </c>
      <c r="AG115" s="47">
        <f>SUM('New Business AS'!AG115)</f>
        <v>0</v>
      </c>
      <c r="AH115" s="47">
        <f>SUM('New Business AS'!AH115)</f>
        <v>0</v>
      </c>
      <c r="AI115" s="47">
        <f>SUM('New Business AS'!AI115)</f>
        <v>0</v>
      </c>
      <c r="AJ115" s="47">
        <f>SUM('New Business AS'!AJ115)</f>
        <v>0</v>
      </c>
      <c r="AK115" s="47">
        <f>SUM('New Business AS'!AK115)</f>
        <v>0</v>
      </c>
      <c r="AL115" s="47">
        <f>SUM('New Business AS'!AL115)</f>
        <v>0</v>
      </c>
      <c r="AM115" s="47">
        <f>SUM('New Business AS'!AM115)</f>
        <v>0</v>
      </c>
      <c r="AN115" s="47">
        <f>SUM('New Business AS'!AN115)</f>
        <v>0</v>
      </c>
      <c r="AO115" s="47">
        <f>SUM('New Business AS'!AO115)</f>
        <v>0</v>
      </c>
      <c r="AP115" s="47">
        <f t="shared" si="10"/>
        <v>0</v>
      </c>
    </row>
    <row r="116" spans="2:42" x14ac:dyDescent="0.35">
      <c r="B116" s="8">
        <f t="shared" si="11"/>
        <v>109</v>
      </c>
      <c r="C116" s="8" t="s">
        <v>46</v>
      </c>
      <c r="D116" s="8">
        <v>150101</v>
      </c>
      <c r="E116" s="8" t="s">
        <v>95</v>
      </c>
      <c r="F116" s="25">
        <v>0</v>
      </c>
      <c r="G116" s="25">
        <v>0</v>
      </c>
      <c r="H116" s="26">
        <f>SUM('New Business AS'!G116)</f>
        <v>0</v>
      </c>
      <c r="I116" s="26">
        <f>SUM('New Business AS'!H116)</f>
        <v>0</v>
      </c>
      <c r="J116" s="26">
        <f>SUM('New Business AS'!I116)</f>
        <v>0</v>
      </c>
      <c r="K116" s="26">
        <f>SUM('New Business AS'!J116)</f>
        <v>0</v>
      </c>
      <c r="L116" s="26">
        <f>SUM('New Business AS'!K116)</f>
        <v>0</v>
      </c>
      <c r="M116" s="26">
        <f>SUM('New Business AS'!L116)</f>
        <v>0</v>
      </c>
      <c r="N116" s="26">
        <f>SUM('New Business AS'!M116)</f>
        <v>0</v>
      </c>
      <c r="O116" s="26">
        <f>SUM('New Business AS'!N116)</f>
        <v>0</v>
      </c>
      <c r="P116" s="26">
        <f>SUM('New Business AS'!O116)</f>
        <v>0</v>
      </c>
      <c r="Q116" s="26">
        <f>SUM('New Business AS'!P116)</f>
        <v>0</v>
      </c>
      <c r="R116" s="26">
        <f>SUM('New Business AS'!Q116)</f>
        <v>0</v>
      </c>
      <c r="S116" s="26">
        <f>SUM('New Business AS'!R116)</f>
        <v>0</v>
      </c>
      <c r="T116" s="26"/>
      <c r="U116" s="26"/>
      <c r="V116" s="26"/>
      <c r="W116" s="26"/>
      <c r="X116" s="26">
        <f t="shared" si="9"/>
        <v>0</v>
      </c>
      <c r="Y116" s="9"/>
      <c r="Z116" s="47">
        <f>SUM('New Business AS'!Z116)</f>
        <v>0</v>
      </c>
      <c r="AA116" s="47">
        <f>SUM('New Business AS'!AA116)</f>
        <v>0</v>
      </c>
      <c r="AB116" s="47">
        <f>SUM('New Business AS'!AB116)</f>
        <v>0</v>
      </c>
      <c r="AC116" s="47">
        <f>SUM('New Business AS'!AC116)</f>
        <v>0</v>
      </c>
      <c r="AD116" s="47">
        <f>SUM('New Business AS'!AD116)</f>
        <v>0</v>
      </c>
      <c r="AE116" s="47">
        <f>SUM('New Business AS'!AE116)</f>
        <v>0</v>
      </c>
      <c r="AF116" s="47">
        <f>SUM('New Business AS'!AF116)</f>
        <v>0</v>
      </c>
      <c r="AG116" s="47">
        <f>SUM('New Business AS'!AG116)</f>
        <v>0</v>
      </c>
      <c r="AH116" s="47">
        <f>SUM('New Business AS'!AH116)</f>
        <v>0</v>
      </c>
      <c r="AI116" s="47">
        <f>SUM('New Business AS'!AI116)</f>
        <v>0</v>
      </c>
      <c r="AJ116" s="47">
        <f>SUM('New Business AS'!AJ116)</f>
        <v>0</v>
      </c>
      <c r="AK116" s="47">
        <f>SUM('New Business AS'!AK116)</f>
        <v>0</v>
      </c>
      <c r="AL116" s="47">
        <f>SUM('New Business AS'!AL116)</f>
        <v>0</v>
      </c>
      <c r="AM116" s="47">
        <f>SUM('New Business AS'!AM116)</f>
        <v>0</v>
      </c>
      <c r="AN116" s="47">
        <f>SUM('New Business AS'!AN116)</f>
        <v>0</v>
      </c>
      <c r="AO116" s="47">
        <f>SUM('New Business AS'!AO116)</f>
        <v>0</v>
      </c>
      <c r="AP116" s="47">
        <f t="shared" si="10"/>
        <v>0</v>
      </c>
    </row>
    <row r="117" spans="2:42" x14ac:dyDescent="0.35">
      <c r="B117" s="8">
        <f t="shared" si="11"/>
        <v>110</v>
      </c>
      <c r="C117" s="8" t="s">
        <v>46</v>
      </c>
      <c r="D117" s="8">
        <v>150102</v>
      </c>
      <c r="E117" s="8" t="s">
        <v>207</v>
      </c>
      <c r="F117" s="25">
        <v>0</v>
      </c>
      <c r="G117" s="25">
        <v>0</v>
      </c>
      <c r="H117" s="26">
        <f>SUM('New Business AS'!G117)</f>
        <v>0</v>
      </c>
      <c r="I117" s="26">
        <f>SUM('New Business AS'!H117)</f>
        <v>0</v>
      </c>
      <c r="J117" s="26">
        <f>SUM('New Business AS'!I117)</f>
        <v>0</v>
      </c>
      <c r="K117" s="26">
        <f>SUM('New Business AS'!J117)</f>
        <v>0</v>
      </c>
      <c r="L117" s="26">
        <f>SUM('New Business AS'!K117)</f>
        <v>0</v>
      </c>
      <c r="M117" s="26">
        <f>SUM('New Business AS'!L117)</f>
        <v>0</v>
      </c>
      <c r="N117" s="26">
        <f>SUM('New Business AS'!M117)</f>
        <v>0</v>
      </c>
      <c r="O117" s="26">
        <f>SUM('New Business AS'!N117)</f>
        <v>0</v>
      </c>
      <c r="P117" s="26">
        <f>SUM('New Business AS'!O117)</f>
        <v>0</v>
      </c>
      <c r="Q117" s="26">
        <f>SUM('New Business AS'!P117)</f>
        <v>0</v>
      </c>
      <c r="R117" s="26">
        <f>SUM('New Business AS'!Q117)</f>
        <v>0</v>
      </c>
      <c r="S117" s="26">
        <f>SUM('New Business AS'!R117)</f>
        <v>0</v>
      </c>
      <c r="T117" s="26"/>
      <c r="U117" s="26"/>
      <c r="V117" s="26"/>
      <c r="W117" s="26"/>
      <c r="X117" s="26">
        <f t="shared" si="9"/>
        <v>0</v>
      </c>
      <c r="Y117" s="9"/>
      <c r="Z117" s="47">
        <f>SUM('New Business AS'!Z117)</f>
        <v>0</v>
      </c>
      <c r="AA117" s="47">
        <f>SUM('New Business AS'!AA117)</f>
        <v>0</v>
      </c>
      <c r="AB117" s="47">
        <f>SUM('New Business AS'!AB117)</f>
        <v>0</v>
      </c>
      <c r="AC117" s="47">
        <f>SUM('New Business AS'!AC117)</f>
        <v>0</v>
      </c>
      <c r="AD117" s="47">
        <f>SUM('New Business AS'!AD117)</f>
        <v>0</v>
      </c>
      <c r="AE117" s="47">
        <f>SUM('New Business AS'!AE117)</f>
        <v>0</v>
      </c>
      <c r="AF117" s="47">
        <f>SUM('New Business AS'!AF117)</f>
        <v>0</v>
      </c>
      <c r="AG117" s="47">
        <f>SUM('New Business AS'!AG117)</f>
        <v>0</v>
      </c>
      <c r="AH117" s="47">
        <f>SUM('New Business AS'!AH117)</f>
        <v>0</v>
      </c>
      <c r="AI117" s="47">
        <f>SUM('New Business AS'!AI117)</f>
        <v>0</v>
      </c>
      <c r="AJ117" s="47">
        <f>SUM('New Business AS'!AJ117)</f>
        <v>0</v>
      </c>
      <c r="AK117" s="47">
        <f>SUM('New Business AS'!AK117)</f>
        <v>0</v>
      </c>
      <c r="AL117" s="47">
        <f>SUM('New Business AS'!AL117)</f>
        <v>0</v>
      </c>
      <c r="AM117" s="47">
        <f>SUM('New Business AS'!AM117)</f>
        <v>0</v>
      </c>
      <c r="AN117" s="47">
        <f>SUM('New Business AS'!AN117)</f>
        <v>0</v>
      </c>
      <c r="AO117" s="47">
        <f>SUM('New Business AS'!AO117)</f>
        <v>0</v>
      </c>
      <c r="AP117" s="47">
        <f t="shared" si="10"/>
        <v>0</v>
      </c>
    </row>
    <row r="118" spans="2:42" x14ac:dyDescent="0.35">
      <c r="B118" s="8">
        <f t="shared" si="11"/>
        <v>111</v>
      </c>
      <c r="C118" s="8" t="s">
        <v>46</v>
      </c>
      <c r="D118" s="8">
        <v>150103</v>
      </c>
      <c r="E118" s="8" t="s">
        <v>96</v>
      </c>
      <c r="F118" s="25">
        <v>0</v>
      </c>
      <c r="G118" s="25">
        <v>0</v>
      </c>
      <c r="H118" s="26">
        <f>SUM('New Business AS'!G118)</f>
        <v>0</v>
      </c>
      <c r="I118" s="26">
        <f>SUM('New Business AS'!H118)</f>
        <v>0</v>
      </c>
      <c r="J118" s="26">
        <f>SUM('New Business AS'!I118)</f>
        <v>0</v>
      </c>
      <c r="K118" s="26">
        <f>SUM('New Business AS'!J118)</f>
        <v>0</v>
      </c>
      <c r="L118" s="26">
        <f>SUM('New Business AS'!K118)</f>
        <v>0</v>
      </c>
      <c r="M118" s="26">
        <f>SUM('New Business AS'!L118)</f>
        <v>0</v>
      </c>
      <c r="N118" s="26">
        <f>SUM('New Business AS'!M118)</f>
        <v>0</v>
      </c>
      <c r="O118" s="26">
        <f>SUM('New Business AS'!N118)</f>
        <v>0</v>
      </c>
      <c r="P118" s="26">
        <f>SUM('New Business AS'!O118)</f>
        <v>0</v>
      </c>
      <c r="Q118" s="26">
        <f>SUM('New Business AS'!P118)</f>
        <v>0</v>
      </c>
      <c r="R118" s="26">
        <f>SUM('New Business AS'!Q118)</f>
        <v>0</v>
      </c>
      <c r="S118" s="26">
        <f>SUM('New Business AS'!R118)</f>
        <v>0</v>
      </c>
      <c r="T118" s="26"/>
      <c r="U118" s="26"/>
      <c r="V118" s="26"/>
      <c r="W118" s="26"/>
      <c r="X118" s="26">
        <f t="shared" si="9"/>
        <v>0</v>
      </c>
      <c r="Y118" s="9"/>
      <c r="Z118" s="47">
        <f>SUM('New Business AS'!Z118)</f>
        <v>0</v>
      </c>
      <c r="AA118" s="47">
        <f>SUM('New Business AS'!AA118)</f>
        <v>0</v>
      </c>
      <c r="AB118" s="47">
        <f>SUM('New Business AS'!AB118)</f>
        <v>0</v>
      </c>
      <c r="AC118" s="47">
        <f>SUM('New Business AS'!AC118)</f>
        <v>0</v>
      </c>
      <c r="AD118" s="47">
        <f>SUM('New Business AS'!AD118)</f>
        <v>0</v>
      </c>
      <c r="AE118" s="47">
        <f>SUM('New Business AS'!AE118)</f>
        <v>0</v>
      </c>
      <c r="AF118" s="47">
        <f>SUM('New Business AS'!AF118)</f>
        <v>0</v>
      </c>
      <c r="AG118" s="47">
        <f>SUM('New Business AS'!AG118)</f>
        <v>0</v>
      </c>
      <c r="AH118" s="47">
        <f>SUM('New Business AS'!AH118)</f>
        <v>0</v>
      </c>
      <c r="AI118" s="47">
        <f>SUM('New Business AS'!AI118)</f>
        <v>0</v>
      </c>
      <c r="AJ118" s="47">
        <f>SUM('New Business AS'!AJ118)</f>
        <v>0</v>
      </c>
      <c r="AK118" s="47">
        <f>SUM('New Business AS'!AK118)</f>
        <v>0</v>
      </c>
      <c r="AL118" s="47">
        <f>SUM('New Business AS'!AL118)</f>
        <v>0</v>
      </c>
      <c r="AM118" s="47">
        <f>SUM('New Business AS'!AM118)</f>
        <v>0</v>
      </c>
      <c r="AN118" s="47">
        <f>SUM('New Business AS'!AN118)</f>
        <v>0</v>
      </c>
      <c r="AO118" s="47">
        <f>SUM('New Business AS'!AO118)</f>
        <v>0</v>
      </c>
      <c r="AP118" s="47">
        <f t="shared" si="10"/>
        <v>0</v>
      </c>
    </row>
    <row r="119" spans="2:42" x14ac:dyDescent="0.35">
      <c r="B119" s="8">
        <f t="shared" si="11"/>
        <v>112</v>
      </c>
      <c r="C119" s="8" t="s">
        <v>46</v>
      </c>
      <c r="D119" s="8">
        <v>150105</v>
      </c>
      <c r="E119" s="8" t="s">
        <v>97</v>
      </c>
      <c r="F119" s="25">
        <v>0</v>
      </c>
      <c r="G119" s="25">
        <v>0</v>
      </c>
      <c r="H119" s="26">
        <f>SUM('New Business AS'!G119)</f>
        <v>0</v>
      </c>
      <c r="I119" s="26">
        <f>SUM('New Business AS'!H119)</f>
        <v>0</v>
      </c>
      <c r="J119" s="26">
        <f>SUM('New Business AS'!I119)</f>
        <v>0</v>
      </c>
      <c r="K119" s="26">
        <f>SUM('New Business AS'!J119)</f>
        <v>0</v>
      </c>
      <c r="L119" s="26">
        <f>SUM('New Business AS'!K119)</f>
        <v>0</v>
      </c>
      <c r="M119" s="26">
        <f>SUM('New Business AS'!L119)</f>
        <v>0</v>
      </c>
      <c r="N119" s="26">
        <f>SUM('New Business AS'!M119)</f>
        <v>0</v>
      </c>
      <c r="O119" s="26">
        <f>SUM('New Business AS'!N119)</f>
        <v>0</v>
      </c>
      <c r="P119" s="26">
        <f>SUM('New Business AS'!O119)</f>
        <v>0</v>
      </c>
      <c r="Q119" s="26">
        <f>SUM('New Business AS'!P119)</f>
        <v>0</v>
      </c>
      <c r="R119" s="26">
        <f>SUM('New Business AS'!Q119)</f>
        <v>0</v>
      </c>
      <c r="S119" s="26">
        <f>SUM('New Business AS'!R119)</f>
        <v>0</v>
      </c>
      <c r="T119" s="26"/>
      <c r="U119" s="26"/>
      <c r="V119" s="26"/>
      <c r="W119" s="26"/>
      <c r="X119" s="26">
        <f t="shared" si="9"/>
        <v>0</v>
      </c>
      <c r="Y119" s="9"/>
      <c r="Z119" s="47">
        <f>SUM('New Business AS'!Z119)</f>
        <v>0</v>
      </c>
      <c r="AA119" s="47">
        <f>SUM('New Business AS'!AA119)</f>
        <v>0</v>
      </c>
      <c r="AB119" s="47">
        <f>SUM('New Business AS'!AB119)</f>
        <v>0</v>
      </c>
      <c r="AC119" s="47">
        <f>SUM('New Business AS'!AC119)</f>
        <v>0</v>
      </c>
      <c r="AD119" s="47">
        <f>SUM('New Business AS'!AD119)</f>
        <v>0</v>
      </c>
      <c r="AE119" s="47">
        <f>SUM('New Business AS'!AE119)</f>
        <v>0</v>
      </c>
      <c r="AF119" s="47">
        <f>SUM('New Business AS'!AF119)</f>
        <v>0</v>
      </c>
      <c r="AG119" s="47">
        <f>SUM('New Business AS'!AG119)</f>
        <v>0</v>
      </c>
      <c r="AH119" s="47">
        <f>SUM('New Business AS'!AH119)</f>
        <v>0</v>
      </c>
      <c r="AI119" s="47">
        <f>SUM('New Business AS'!AI119)</f>
        <v>0</v>
      </c>
      <c r="AJ119" s="47">
        <f>SUM('New Business AS'!AJ119)</f>
        <v>0</v>
      </c>
      <c r="AK119" s="47">
        <f>SUM('New Business AS'!AK119)</f>
        <v>0</v>
      </c>
      <c r="AL119" s="47">
        <f>SUM('New Business AS'!AL119)</f>
        <v>0</v>
      </c>
      <c r="AM119" s="47">
        <f>SUM('New Business AS'!AM119)</f>
        <v>0</v>
      </c>
      <c r="AN119" s="47">
        <f>SUM('New Business AS'!AN119)</f>
        <v>0</v>
      </c>
      <c r="AO119" s="47">
        <f>SUM('New Business AS'!AO119)</f>
        <v>0</v>
      </c>
      <c r="AP119" s="47">
        <f t="shared" si="10"/>
        <v>0</v>
      </c>
    </row>
    <row r="120" spans="2:42" x14ac:dyDescent="0.35">
      <c r="B120" s="8">
        <f t="shared" si="11"/>
        <v>113</v>
      </c>
      <c r="C120" s="8" t="s">
        <v>46</v>
      </c>
      <c r="D120" s="8">
        <v>150107</v>
      </c>
      <c r="E120" s="8" t="s">
        <v>98</v>
      </c>
      <c r="F120" s="25">
        <v>0</v>
      </c>
      <c r="G120" s="25">
        <v>0</v>
      </c>
      <c r="H120" s="26">
        <f>SUM('New Business AS'!G120)</f>
        <v>0</v>
      </c>
      <c r="I120" s="26">
        <f>SUM('New Business AS'!H120)</f>
        <v>0</v>
      </c>
      <c r="J120" s="26">
        <f>SUM('New Business AS'!I120)</f>
        <v>0</v>
      </c>
      <c r="K120" s="26">
        <f>SUM('New Business AS'!J120)</f>
        <v>0</v>
      </c>
      <c r="L120" s="26">
        <f>SUM('New Business AS'!K120)</f>
        <v>0</v>
      </c>
      <c r="M120" s="26">
        <f>SUM('New Business AS'!L120)</f>
        <v>0</v>
      </c>
      <c r="N120" s="26">
        <f>SUM('New Business AS'!M120)</f>
        <v>0</v>
      </c>
      <c r="O120" s="26">
        <f>SUM('New Business AS'!N120)</f>
        <v>0</v>
      </c>
      <c r="P120" s="26">
        <f>SUM('New Business AS'!O120)</f>
        <v>0</v>
      </c>
      <c r="Q120" s="26">
        <f>SUM('New Business AS'!P120)</f>
        <v>0</v>
      </c>
      <c r="R120" s="26">
        <f>SUM('New Business AS'!Q120)</f>
        <v>0</v>
      </c>
      <c r="S120" s="26">
        <f>SUM('New Business AS'!R120)</f>
        <v>0</v>
      </c>
      <c r="T120" s="26"/>
      <c r="U120" s="26"/>
      <c r="V120" s="26"/>
      <c r="W120" s="26"/>
      <c r="X120" s="26">
        <f t="shared" si="9"/>
        <v>0</v>
      </c>
      <c r="Y120" s="9"/>
      <c r="Z120" s="47">
        <f>SUM('New Business AS'!Z120)</f>
        <v>0</v>
      </c>
      <c r="AA120" s="47">
        <f>SUM('New Business AS'!AA120)</f>
        <v>0</v>
      </c>
      <c r="AB120" s="47">
        <f>SUM('New Business AS'!AB120)</f>
        <v>0</v>
      </c>
      <c r="AC120" s="47">
        <f>SUM('New Business AS'!AC120)</f>
        <v>0</v>
      </c>
      <c r="AD120" s="47">
        <f>SUM('New Business AS'!AD120)</f>
        <v>0</v>
      </c>
      <c r="AE120" s="47">
        <f>SUM('New Business AS'!AE120)</f>
        <v>0</v>
      </c>
      <c r="AF120" s="47">
        <f>SUM('New Business AS'!AF120)</f>
        <v>0</v>
      </c>
      <c r="AG120" s="47">
        <f>SUM('New Business AS'!AG120)</f>
        <v>0</v>
      </c>
      <c r="AH120" s="47">
        <f>SUM('New Business AS'!AH120)</f>
        <v>0</v>
      </c>
      <c r="AI120" s="47">
        <f>SUM('New Business AS'!AI120)</f>
        <v>0</v>
      </c>
      <c r="AJ120" s="47">
        <f>SUM('New Business AS'!AJ120)</f>
        <v>0</v>
      </c>
      <c r="AK120" s="47">
        <f>SUM('New Business AS'!AK120)</f>
        <v>0</v>
      </c>
      <c r="AL120" s="47">
        <f>SUM('New Business AS'!AL120)</f>
        <v>0</v>
      </c>
      <c r="AM120" s="47">
        <f>SUM('New Business AS'!AM120)</f>
        <v>0</v>
      </c>
      <c r="AN120" s="47">
        <f>SUM('New Business AS'!AN120)</f>
        <v>0</v>
      </c>
      <c r="AO120" s="47">
        <f>SUM('New Business AS'!AO120)</f>
        <v>0</v>
      </c>
      <c r="AP120" s="47">
        <f t="shared" si="10"/>
        <v>0</v>
      </c>
    </row>
    <row r="121" spans="2:42" x14ac:dyDescent="0.35">
      <c r="B121" s="8">
        <f t="shared" si="11"/>
        <v>114</v>
      </c>
      <c r="C121" s="8" t="s">
        <v>46</v>
      </c>
      <c r="D121" s="8">
        <v>150108</v>
      </c>
      <c r="E121" s="8" t="s">
        <v>99</v>
      </c>
      <c r="F121" s="25">
        <v>0</v>
      </c>
      <c r="G121" s="25">
        <v>0</v>
      </c>
      <c r="H121" s="26">
        <f>SUM('New Business AS'!G121)</f>
        <v>0</v>
      </c>
      <c r="I121" s="26">
        <f>SUM('New Business AS'!H121)</f>
        <v>0</v>
      </c>
      <c r="J121" s="26">
        <f>SUM('New Business AS'!I121)</f>
        <v>0</v>
      </c>
      <c r="K121" s="26">
        <f>SUM('New Business AS'!J121)</f>
        <v>0</v>
      </c>
      <c r="L121" s="26">
        <f>SUM('New Business AS'!K121)</f>
        <v>0</v>
      </c>
      <c r="M121" s="26">
        <f>SUM('New Business AS'!L121)</f>
        <v>0</v>
      </c>
      <c r="N121" s="26">
        <f>SUM('New Business AS'!M121)</f>
        <v>0</v>
      </c>
      <c r="O121" s="26">
        <f>SUM('New Business AS'!N121)</f>
        <v>0</v>
      </c>
      <c r="P121" s="26">
        <f>SUM('New Business AS'!O121)</f>
        <v>0</v>
      </c>
      <c r="Q121" s="26">
        <f>SUM('New Business AS'!P121)</f>
        <v>0</v>
      </c>
      <c r="R121" s="26">
        <f>SUM('New Business AS'!Q121)</f>
        <v>0</v>
      </c>
      <c r="S121" s="26">
        <f>SUM('New Business AS'!R121)</f>
        <v>0</v>
      </c>
      <c r="T121" s="26"/>
      <c r="U121" s="26"/>
      <c r="V121" s="26"/>
      <c r="W121" s="26"/>
      <c r="X121" s="26">
        <f t="shared" si="9"/>
        <v>0</v>
      </c>
      <c r="Y121" s="9"/>
      <c r="Z121" s="47">
        <f>SUM('New Business AS'!Z121)</f>
        <v>0</v>
      </c>
      <c r="AA121" s="47">
        <f>SUM('New Business AS'!AA121)</f>
        <v>0</v>
      </c>
      <c r="AB121" s="47">
        <f>SUM('New Business AS'!AB121)</f>
        <v>0</v>
      </c>
      <c r="AC121" s="47">
        <f>SUM('New Business AS'!AC121)</f>
        <v>0</v>
      </c>
      <c r="AD121" s="47">
        <f>SUM('New Business AS'!AD121)</f>
        <v>0</v>
      </c>
      <c r="AE121" s="47">
        <f>SUM('New Business AS'!AE121)</f>
        <v>0</v>
      </c>
      <c r="AF121" s="47">
        <f>SUM('New Business AS'!AF121)</f>
        <v>0</v>
      </c>
      <c r="AG121" s="47">
        <f>SUM('New Business AS'!AG121)</f>
        <v>0</v>
      </c>
      <c r="AH121" s="47">
        <f>SUM('New Business AS'!AH121)</f>
        <v>0</v>
      </c>
      <c r="AI121" s="47">
        <f>SUM('New Business AS'!AI121)</f>
        <v>0</v>
      </c>
      <c r="AJ121" s="47">
        <f>SUM('New Business AS'!AJ121)</f>
        <v>0</v>
      </c>
      <c r="AK121" s="47">
        <f>SUM('New Business AS'!AK121)</f>
        <v>0</v>
      </c>
      <c r="AL121" s="47">
        <f>SUM('New Business AS'!AL121)</f>
        <v>0</v>
      </c>
      <c r="AM121" s="47">
        <f>SUM('New Business AS'!AM121)</f>
        <v>0</v>
      </c>
      <c r="AN121" s="47">
        <f>SUM('New Business AS'!AN121)</f>
        <v>0</v>
      </c>
      <c r="AO121" s="47">
        <f>SUM('New Business AS'!AO121)</f>
        <v>0</v>
      </c>
      <c r="AP121" s="47">
        <f t="shared" si="10"/>
        <v>0</v>
      </c>
    </row>
    <row r="122" spans="2:42" x14ac:dyDescent="0.35">
      <c r="B122" s="8">
        <f>B121+1</f>
        <v>115</v>
      </c>
      <c r="C122" s="8" t="s">
        <v>46</v>
      </c>
      <c r="D122" s="40">
        <v>150114</v>
      </c>
      <c r="E122" s="41" t="s">
        <v>216</v>
      </c>
      <c r="F122" s="25">
        <v>0</v>
      </c>
      <c r="G122" s="25">
        <v>0</v>
      </c>
      <c r="H122" s="26">
        <f>SUM('New Business AS'!G122)</f>
        <v>0</v>
      </c>
      <c r="I122" s="26">
        <f>SUM('New Business AS'!H122)</f>
        <v>0</v>
      </c>
      <c r="J122" s="26">
        <f>SUM('New Business AS'!I122)</f>
        <v>0</v>
      </c>
      <c r="K122" s="26">
        <f>SUM('New Business AS'!J122)</f>
        <v>0</v>
      </c>
      <c r="L122" s="26">
        <f>SUM('New Business AS'!K122)</f>
        <v>0</v>
      </c>
      <c r="M122" s="26">
        <f>SUM('New Business AS'!L122)</f>
        <v>0</v>
      </c>
      <c r="N122" s="26">
        <f>SUM('New Business AS'!M122)</f>
        <v>0</v>
      </c>
      <c r="O122" s="26">
        <f>SUM('New Business AS'!N122)</f>
        <v>0</v>
      </c>
      <c r="P122" s="26">
        <f>SUM('New Business AS'!O122)</f>
        <v>0</v>
      </c>
      <c r="Q122" s="26">
        <f>SUM('New Business AS'!P122)</f>
        <v>0</v>
      </c>
      <c r="R122" s="26">
        <f>SUM('New Business AS'!Q122)</f>
        <v>0</v>
      </c>
      <c r="S122" s="26">
        <f>SUM('New Business AS'!R122)</f>
        <v>0</v>
      </c>
      <c r="T122" s="26"/>
      <c r="U122" s="26"/>
      <c r="V122" s="26"/>
      <c r="W122" s="26"/>
      <c r="X122" s="26">
        <f t="shared" si="9"/>
        <v>0</v>
      </c>
      <c r="Y122" s="9"/>
      <c r="Z122" s="47">
        <f>SUM('New Business AS'!Z122)</f>
        <v>0</v>
      </c>
      <c r="AA122" s="47">
        <f>SUM('New Business AS'!AA122)</f>
        <v>0</v>
      </c>
      <c r="AB122" s="47">
        <f>SUM('New Business AS'!AB122)</f>
        <v>0</v>
      </c>
      <c r="AC122" s="47">
        <f>SUM('New Business AS'!AC122)</f>
        <v>0</v>
      </c>
      <c r="AD122" s="47">
        <f>SUM('New Business AS'!AD122)</f>
        <v>0</v>
      </c>
      <c r="AE122" s="47">
        <f>SUM('New Business AS'!AE122)</f>
        <v>0</v>
      </c>
      <c r="AF122" s="47">
        <f>SUM('New Business AS'!AF122)</f>
        <v>0</v>
      </c>
      <c r="AG122" s="47">
        <f>SUM('New Business AS'!AG122)</f>
        <v>0</v>
      </c>
      <c r="AH122" s="47">
        <f>SUM('New Business AS'!AH122)</f>
        <v>0</v>
      </c>
      <c r="AI122" s="47">
        <f>SUM('New Business AS'!AI122)</f>
        <v>0</v>
      </c>
      <c r="AJ122" s="47">
        <f>SUM('New Business AS'!AJ122)</f>
        <v>0</v>
      </c>
      <c r="AK122" s="47">
        <f>SUM('New Business AS'!AK122)</f>
        <v>0</v>
      </c>
      <c r="AL122" s="47">
        <f>SUM('New Business AS'!AL122)</f>
        <v>0</v>
      </c>
      <c r="AM122" s="47">
        <f>SUM('New Business AS'!AM122)</f>
        <v>0</v>
      </c>
      <c r="AN122" s="47">
        <f>SUM('New Business AS'!AN122)</f>
        <v>0</v>
      </c>
      <c r="AO122" s="47">
        <f>SUM('New Business AS'!AO122)</f>
        <v>0</v>
      </c>
      <c r="AP122" s="47">
        <f t="shared" si="10"/>
        <v>0</v>
      </c>
    </row>
    <row r="123" spans="2:42" x14ac:dyDescent="0.35">
      <c r="B123" s="8">
        <f t="shared" ref="B123:B186" si="12">B122+1</f>
        <v>116</v>
      </c>
      <c r="C123" s="8" t="s">
        <v>46</v>
      </c>
      <c r="D123" s="8">
        <v>150115</v>
      </c>
      <c r="E123" s="8" t="s">
        <v>100</v>
      </c>
      <c r="F123" s="25">
        <v>0</v>
      </c>
      <c r="G123" s="25">
        <v>0</v>
      </c>
      <c r="H123" s="26">
        <f>SUM('New Business AS'!G123)</f>
        <v>0</v>
      </c>
      <c r="I123" s="26">
        <f>SUM('New Business AS'!H123)</f>
        <v>0</v>
      </c>
      <c r="J123" s="26">
        <f>SUM('New Business AS'!I123)</f>
        <v>0</v>
      </c>
      <c r="K123" s="26">
        <f>SUM('New Business AS'!J123)</f>
        <v>0</v>
      </c>
      <c r="L123" s="26">
        <f>SUM('New Business AS'!K123)</f>
        <v>0</v>
      </c>
      <c r="M123" s="26">
        <f>SUM('New Business AS'!L123)</f>
        <v>0</v>
      </c>
      <c r="N123" s="26">
        <f>SUM('New Business AS'!M123)</f>
        <v>0</v>
      </c>
      <c r="O123" s="26">
        <f>SUM('New Business AS'!N123)</f>
        <v>0</v>
      </c>
      <c r="P123" s="26">
        <f>SUM('New Business AS'!O123)</f>
        <v>0</v>
      </c>
      <c r="Q123" s="26">
        <f>SUM('New Business AS'!P123)</f>
        <v>0</v>
      </c>
      <c r="R123" s="26">
        <f>SUM('New Business AS'!Q123)</f>
        <v>0</v>
      </c>
      <c r="S123" s="26">
        <f>SUM('New Business AS'!R123)</f>
        <v>0</v>
      </c>
      <c r="T123" s="26"/>
      <c r="U123" s="26"/>
      <c r="V123" s="26"/>
      <c r="W123" s="26"/>
      <c r="X123" s="26">
        <f t="shared" si="9"/>
        <v>0</v>
      </c>
      <c r="Y123" s="9"/>
      <c r="Z123" s="47">
        <f>SUM('New Business AS'!Z123)</f>
        <v>0</v>
      </c>
      <c r="AA123" s="47">
        <f>SUM('New Business AS'!AA123)</f>
        <v>0</v>
      </c>
      <c r="AB123" s="47">
        <f>SUM('New Business AS'!AB123)</f>
        <v>0</v>
      </c>
      <c r="AC123" s="47">
        <f>SUM('New Business AS'!AC123)</f>
        <v>0</v>
      </c>
      <c r="AD123" s="47">
        <f>SUM('New Business AS'!AD123)</f>
        <v>0</v>
      </c>
      <c r="AE123" s="47">
        <f>SUM('New Business AS'!AE123)</f>
        <v>0</v>
      </c>
      <c r="AF123" s="47">
        <f>SUM('New Business AS'!AF123)</f>
        <v>0</v>
      </c>
      <c r="AG123" s="47">
        <f>SUM('New Business AS'!AG123)</f>
        <v>0</v>
      </c>
      <c r="AH123" s="47">
        <f>SUM('New Business AS'!AH123)</f>
        <v>0</v>
      </c>
      <c r="AI123" s="47">
        <f>SUM('New Business AS'!AI123)</f>
        <v>0</v>
      </c>
      <c r="AJ123" s="47">
        <f>SUM('New Business AS'!AJ123)</f>
        <v>0</v>
      </c>
      <c r="AK123" s="47">
        <f>SUM('New Business AS'!AK123)</f>
        <v>0</v>
      </c>
      <c r="AL123" s="47">
        <f>SUM('New Business AS'!AL123)</f>
        <v>0</v>
      </c>
      <c r="AM123" s="47">
        <f>SUM('New Business AS'!AM123)</f>
        <v>0</v>
      </c>
      <c r="AN123" s="47">
        <f>SUM('New Business AS'!AN123)</f>
        <v>0</v>
      </c>
      <c r="AO123" s="47">
        <f>SUM('New Business AS'!AO123)</f>
        <v>0</v>
      </c>
      <c r="AP123" s="47">
        <f t="shared" si="10"/>
        <v>0</v>
      </c>
    </row>
    <row r="124" spans="2:42" x14ac:dyDescent="0.35">
      <c r="B124" s="8">
        <f t="shared" si="12"/>
        <v>117</v>
      </c>
      <c r="C124" s="8" t="s">
        <v>46</v>
      </c>
      <c r="D124" s="8">
        <v>150116</v>
      </c>
      <c r="E124" s="8" t="s">
        <v>101</v>
      </c>
      <c r="F124" s="25">
        <v>0</v>
      </c>
      <c r="G124" s="25">
        <v>0</v>
      </c>
      <c r="H124" s="26">
        <f>SUM('New Business AS'!G124)</f>
        <v>0</v>
      </c>
      <c r="I124" s="26">
        <f>SUM('New Business AS'!H124)</f>
        <v>0</v>
      </c>
      <c r="J124" s="26">
        <f>SUM('New Business AS'!I124)</f>
        <v>0</v>
      </c>
      <c r="K124" s="26">
        <f>SUM('New Business AS'!J124)</f>
        <v>0</v>
      </c>
      <c r="L124" s="26">
        <f>SUM('New Business AS'!K124)</f>
        <v>0</v>
      </c>
      <c r="M124" s="26">
        <f>SUM('New Business AS'!L124)</f>
        <v>0</v>
      </c>
      <c r="N124" s="26">
        <f>SUM('New Business AS'!M124)</f>
        <v>0</v>
      </c>
      <c r="O124" s="26">
        <f>SUM('New Business AS'!N124)</f>
        <v>0</v>
      </c>
      <c r="P124" s="26">
        <f>SUM('New Business AS'!O124)</f>
        <v>0</v>
      </c>
      <c r="Q124" s="26">
        <f>SUM('New Business AS'!P124)</f>
        <v>0</v>
      </c>
      <c r="R124" s="26">
        <f>SUM('New Business AS'!Q124)</f>
        <v>0</v>
      </c>
      <c r="S124" s="26">
        <f>SUM('New Business AS'!R124)</f>
        <v>0</v>
      </c>
      <c r="T124" s="26"/>
      <c r="U124" s="26"/>
      <c r="V124" s="26"/>
      <c r="W124" s="26"/>
      <c r="X124" s="26">
        <f t="shared" si="9"/>
        <v>0</v>
      </c>
      <c r="Y124" s="9"/>
      <c r="Z124" s="47">
        <f>SUM('New Business AS'!Z124)</f>
        <v>0</v>
      </c>
      <c r="AA124" s="47">
        <f>SUM('New Business AS'!AA124)</f>
        <v>0</v>
      </c>
      <c r="AB124" s="47">
        <f>SUM('New Business AS'!AB124)</f>
        <v>0</v>
      </c>
      <c r="AC124" s="47">
        <f>SUM('New Business AS'!AC124)</f>
        <v>0</v>
      </c>
      <c r="AD124" s="47">
        <f>SUM('New Business AS'!AD124)</f>
        <v>0</v>
      </c>
      <c r="AE124" s="47">
        <f>SUM('New Business AS'!AE124)</f>
        <v>0</v>
      </c>
      <c r="AF124" s="47">
        <f>SUM('New Business AS'!AF124)</f>
        <v>0</v>
      </c>
      <c r="AG124" s="47">
        <f>SUM('New Business AS'!AG124)</f>
        <v>0</v>
      </c>
      <c r="AH124" s="47">
        <f>SUM('New Business AS'!AH124)</f>
        <v>0</v>
      </c>
      <c r="AI124" s="47">
        <f>SUM('New Business AS'!AI124)</f>
        <v>0</v>
      </c>
      <c r="AJ124" s="47">
        <f>SUM('New Business AS'!AJ124)</f>
        <v>0</v>
      </c>
      <c r="AK124" s="47">
        <f>SUM('New Business AS'!AK124)</f>
        <v>0</v>
      </c>
      <c r="AL124" s="47">
        <f>SUM('New Business AS'!AL124)</f>
        <v>0</v>
      </c>
      <c r="AM124" s="47">
        <f>SUM('New Business AS'!AM124)</f>
        <v>0</v>
      </c>
      <c r="AN124" s="47">
        <f>SUM('New Business AS'!AN124)</f>
        <v>0</v>
      </c>
      <c r="AO124" s="47">
        <f>SUM('New Business AS'!AO124)</f>
        <v>0</v>
      </c>
      <c r="AP124" s="47">
        <f t="shared" si="10"/>
        <v>0</v>
      </c>
    </row>
    <row r="125" spans="2:42" x14ac:dyDescent="0.35">
      <c r="B125" s="8">
        <f t="shared" si="12"/>
        <v>118</v>
      </c>
      <c r="C125" s="8" t="s">
        <v>46</v>
      </c>
      <c r="D125" s="8">
        <v>150117</v>
      </c>
      <c r="E125" s="8" t="s">
        <v>102</v>
      </c>
      <c r="F125" s="25">
        <v>0</v>
      </c>
      <c r="G125" s="25">
        <v>0</v>
      </c>
      <c r="H125" s="26">
        <f>SUM('New Business AS'!G125)</f>
        <v>0</v>
      </c>
      <c r="I125" s="26">
        <f>SUM('New Business AS'!H125)</f>
        <v>0</v>
      </c>
      <c r="J125" s="26">
        <f>SUM('New Business AS'!I125)</f>
        <v>0</v>
      </c>
      <c r="K125" s="26">
        <f>SUM('New Business AS'!J125)</f>
        <v>0</v>
      </c>
      <c r="L125" s="26">
        <f>SUM('New Business AS'!K125)</f>
        <v>0</v>
      </c>
      <c r="M125" s="26">
        <f>SUM('New Business AS'!L125)</f>
        <v>0</v>
      </c>
      <c r="N125" s="26">
        <f>SUM('New Business AS'!M125)</f>
        <v>0</v>
      </c>
      <c r="O125" s="26">
        <f>SUM('New Business AS'!N125)</f>
        <v>0</v>
      </c>
      <c r="P125" s="26">
        <f>SUM('New Business AS'!O125)</f>
        <v>0</v>
      </c>
      <c r="Q125" s="26">
        <f>SUM('New Business AS'!P125)</f>
        <v>0</v>
      </c>
      <c r="R125" s="26">
        <f>SUM('New Business AS'!Q125)</f>
        <v>0</v>
      </c>
      <c r="S125" s="26">
        <f>SUM('New Business AS'!R125)</f>
        <v>0</v>
      </c>
      <c r="T125" s="26"/>
      <c r="U125" s="26"/>
      <c r="V125" s="26"/>
      <c r="W125" s="26"/>
      <c r="X125" s="26">
        <f t="shared" si="9"/>
        <v>0</v>
      </c>
      <c r="Y125" s="9"/>
      <c r="Z125" s="47">
        <f>SUM('New Business AS'!Z125)</f>
        <v>0</v>
      </c>
      <c r="AA125" s="47">
        <f>SUM('New Business AS'!AA125)</f>
        <v>0</v>
      </c>
      <c r="AB125" s="47">
        <f>SUM('New Business AS'!AB125)</f>
        <v>0</v>
      </c>
      <c r="AC125" s="47">
        <f>SUM('New Business AS'!AC125)</f>
        <v>0</v>
      </c>
      <c r="AD125" s="47">
        <f>SUM('New Business AS'!AD125)</f>
        <v>0</v>
      </c>
      <c r="AE125" s="47">
        <f>SUM('New Business AS'!AE125)</f>
        <v>0</v>
      </c>
      <c r="AF125" s="47">
        <f>SUM('New Business AS'!AF125)</f>
        <v>0</v>
      </c>
      <c r="AG125" s="47">
        <f>SUM('New Business AS'!AG125)</f>
        <v>0</v>
      </c>
      <c r="AH125" s="47">
        <f>SUM('New Business AS'!AH125)</f>
        <v>0</v>
      </c>
      <c r="AI125" s="47">
        <f>SUM('New Business AS'!AI125)</f>
        <v>0</v>
      </c>
      <c r="AJ125" s="47">
        <f>SUM('New Business AS'!AJ125)</f>
        <v>0</v>
      </c>
      <c r="AK125" s="47">
        <f>SUM('New Business AS'!AK125)</f>
        <v>0</v>
      </c>
      <c r="AL125" s="47">
        <f>SUM('New Business AS'!AL125)</f>
        <v>0</v>
      </c>
      <c r="AM125" s="47">
        <f>SUM('New Business AS'!AM125)</f>
        <v>0</v>
      </c>
      <c r="AN125" s="47">
        <f>SUM('New Business AS'!AN125)</f>
        <v>0</v>
      </c>
      <c r="AO125" s="47">
        <f>SUM('New Business AS'!AO125)</f>
        <v>0</v>
      </c>
      <c r="AP125" s="47">
        <f t="shared" si="10"/>
        <v>0</v>
      </c>
    </row>
    <row r="126" spans="2:42" x14ac:dyDescent="0.35">
      <c r="B126" s="8">
        <f t="shared" si="12"/>
        <v>119</v>
      </c>
      <c r="C126" s="8" t="s">
        <v>46</v>
      </c>
      <c r="D126" s="8">
        <v>150118</v>
      </c>
      <c r="E126" s="8" t="s">
        <v>103</v>
      </c>
      <c r="F126" s="25">
        <v>0</v>
      </c>
      <c r="G126" s="25">
        <v>0</v>
      </c>
      <c r="H126" s="26">
        <f>SUM('New Business AS'!G126)</f>
        <v>0</v>
      </c>
      <c r="I126" s="26">
        <f>SUM('New Business AS'!H126)</f>
        <v>0</v>
      </c>
      <c r="J126" s="26">
        <f>SUM('New Business AS'!I126)</f>
        <v>0</v>
      </c>
      <c r="K126" s="26">
        <f>SUM('New Business AS'!J126)</f>
        <v>0</v>
      </c>
      <c r="L126" s="26">
        <f>SUM('New Business AS'!K126)</f>
        <v>0</v>
      </c>
      <c r="M126" s="26">
        <f>SUM('New Business AS'!L126)</f>
        <v>0</v>
      </c>
      <c r="N126" s="26">
        <f>SUM('New Business AS'!M126)</f>
        <v>0</v>
      </c>
      <c r="O126" s="26">
        <f>SUM('New Business AS'!N126)</f>
        <v>0</v>
      </c>
      <c r="P126" s="26">
        <f>SUM('New Business AS'!O126)</f>
        <v>0</v>
      </c>
      <c r="Q126" s="26">
        <f>SUM('New Business AS'!P126)</f>
        <v>0</v>
      </c>
      <c r="R126" s="26">
        <f>SUM('New Business AS'!Q126)</f>
        <v>0</v>
      </c>
      <c r="S126" s="26">
        <f>SUM('New Business AS'!R126)</f>
        <v>0</v>
      </c>
      <c r="T126" s="26"/>
      <c r="U126" s="26"/>
      <c r="V126" s="26"/>
      <c r="W126" s="26"/>
      <c r="X126" s="26">
        <f t="shared" si="9"/>
        <v>0</v>
      </c>
      <c r="Y126" s="9"/>
      <c r="Z126" s="47">
        <f>SUM('New Business AS'!Z126)</f>
        <v>0</v>
      </c>
      <c r="AA126" s="47">
        <f>SUM('New Business AS'!AA126)</f>
        <v>0</v>
      </c>
      <c r="AB126" s="47">
        <f>SUM('New Business AS'!AB126)</f>
        <v>0</v>
      </c>
      <c r="AC126" s="47">
        <f>SUM('New Business AS'!AC126)</f>
        <v>0</v>
      </c>
      <c r="AD126" s="47">
        <f>SUM('New Business AS'!AD126)</f>
        <v>0</v>
      </c>
      <c r="AE126" s="47">
        <f>SUM('New Business AS'!AE126)</f>
        <v>0</v>
      </c>
      <c r="AF126" s="47">
        <f>SUM('New Business AS'!AF126)</f>
        <v>0</v>
      </c>
      <c r="AG126" s="47">
        <f>SUM('New Business AS'!AG126)</f>
        <v>0</v>
      </c>
      <c r="AH126" s="47">
        <f>SUM('New Business AS'!AH126)</f>
        <v>0</v>
      </c>
      <c r="AI126" s="47">
        <f>SUM('New Business AS'!AI126)</f>
        <v>0</v>
      </c>
      <c r="AJ126" s="47">
        <f>SUM('New Business AS'!AJ126)</f>
        <v>0</v>
      </c>
      <c r="AK126" s="47">
        <f>SUM('New Business AS'!AK126)</f>
        <v>0</v>
      </c>
      <c r="AL126" s="47">
        <f>SUM('New Business AS'!AL126)</f>
        <v>0</v>
      </c>
      <c r="AM126" s="47">
        <f>SUM('New Business AS'!AM126)</f>
        <v>0</v>
      </c>
      <c r="AN126" s="47">
        <f>SUM('New Business AS'!AN126)</f>
        <v>0</v>
      </c>
      <c r="AO126" s="47">
        <f>SUM('New Business AS'!AO126)</f>
        <v>0</v>
      </c>
      <c r="AP126" s="47">
        <f t="shared" si="10"/>
        <v>0</v>
      </c>
    </row>
    <row r="127" spans="2:42" x14ac:dyDescent="0.35">
      <c r="B127" s="8">
        <f t="shared" si="12"/>
        <v>120</v>
      </c>
      <c r="C127" s="8" t="s">
        <v>46</v>
      </c>
      <c r="D127" s="8">
        <v>150124</v>
      </c>
      <c r="E127" s="8" t="s">
        <v>193</v>
      </c>
      <c r="F127" s="25">
        <v>0</v>
      </c>
      <c r="G127" s="25">
        <v>0</v>
      </c>
      <c r="H127" s="26">
        <f>SUM('New Business AS'!G127)</f>
        <v>0</v>
      </c>
      <c r="I127" s="26">
        <f>SUM('New Business AS'!H127)</f>
        <v>0</v>
      </c>
      <c r="J127" s="26">
        <f>SUM('New Business AS'!I127)</f>
        <v>0</v>
      </c>
      <c r="K127" s="26">
        <f>SUM('New Business AS'!J127)</f>
        <v>0</v>
      </c>
      <c r="L127" s="26">
        <f>SUM('New Business AS'!K127)</f>
        <v>0</v>
      </c>
      <c r="M127" s="26">
        <f>SUM('New Business AS'!L127)</f>
        <v>0</v>
      </c>
      <c r="N127" s="26">
        <f>SUM('New Business AS'!M127)</f>
        <v>0</v>
      </c>
      <c r="O127" s="26">
        <f>SUM('New Business AS'!N127)</f>
        <v>0</v>
      </c>
      <c r="P127" s="26">
        <f>SUM('New Business AS'!O127)</f>
        <v>0</v>
      </c>
      <c r="Q127" s="26">
        <f>SUM('New Business AS'!P127)</f>
        <v>0</v>
      </c>
      <c r="R127" s="26">
        <f>SUM('New Business AS'!Q127)</f>
        <v>0</v>
      </c>
      <c r="S127" s="26">
        <f>SUM('New Business AS'!R127)</f>
        <v>0</v>
      </c>
      <c r="T127" s="26"/>
      <c r="U127" s="26"/>
      <c r="V127" s="26"/>
      <c r="W127" s="26"/>
      <c r="X127" s="26">
        <f t="shared" si="9"/>
        <v>0</v>
      </c>
      <c r="Y127" s="9"/>
      <c r="Z127" s="47">
        <f>SUM('New Business AS'!Z127)</f>
        <v>0</v>
      </c>
      <c r="AA127" s="47">
        <f>SUM('New Business AS'!AA127)</f>
        <v>0</v>
      </c>
      <c r="AB127" s="47">
        <f>SUM('New Business AS'!AB127)</f>
        <v>0</v>
      </c>
      <c r="AC127" s="47">
        <f>SUM('New Business AS'!AC127)</f>
        <v>0</v>
      </c>
      <c r="AD127" s="47">
        <f>SUM('New Business AS'!AD127)</f>
        <v>0</v>
      </c>
      <c r="AE127" s="47">
        <f>SUM('New Business AS'!AE127)</f>
        <v>0</v>
      </c>
      <c r="AF127" s="47">
        <f>SUM('New Business AS'!AF127)</f>
        <v>0</v>
      </c>
      <c r="AG127" s="47">
        <f>SUM('New Business AS'!AG127)</f>
        <v>0</v>
      </c>
      <c r="AH127" s="47">
        <f>SUM('New Business AS'!AH127)</f>
        <v>0</v>
      </c>
      <c r="AI127" s="47">
        <f>SUM('New Business AS'!AI127)</f>
        <v>0</v>
      </c>
      <c r="AJ127" s="47">
        <f>SUM('New Business AS'!AJ127)</f>
        <v>0</v>
      </c>
      <c r="AK127" s="47">
        <f>SUM('New Business AS'!AK127)</f>
        <v>0</v>
      </c>
      <c r="AL127" s="47">
        <f>SUM('New Business AS'!AL127)</f>
        <v>0</v>
      </c>
      <c r="AM127" s="47">
        <f>SUM('New Business AS'!AM127)</f>
        <v>0</v>
      </c>
      <c r="AN127" s="47">
        <f>SUM('New Business AS'!AN127)</f>
        <v>0</v>
      </c>
      <c r="AO127" s="47">
        <f>SUM('New Business AS'!AO127)</f>
        <v>0</v>
      </c>
      <c r="AP127" s="47">
        <f t="shared" si="10"/>
        <v>0</v>
      </c>
    </row>
    <row r="128" spans="2:42" x14ac:dyDescent="0.35">
      <c r="B128" s="8">
        <f>B127+1</f>
        <v>121</v>
      </c>
      <c r="C128" s="8" t="s">
        <v>46</v>
      </c>
      <c r="D128" s="40">
        <v>150126</v>
      </c>
      <c r="E128" s="41" t="s">
        <v>220</v>
      </c>
      <c r="F128" s="25">
        <v>0</v>
      </c>
      <c r="G128" s="25">
        <v>0</v>
      </c>
      <c r="H128" s="26">
        <f>SUM('New Business AS'!G128)</f>
        <v>0</v>
      </c>
      <c r="I128" s="26">
        <f>SUM('New Business AS'!H128)</f>
        <v>0</v>
      </c>
      <c r="J128" s="26">
        <f>SUM('New Business AS'!I128)</f>
        <v>0</v>
      </c>
      <c r="K128" s="26">
        <f>SUM('New Business AS'!J128)</f>
        <v>0</v>
      </c>
      <c r="L128" s="26">
        <f>SUM('New Business AS'!K128)</f>
        <v>0</v>
      </c>
      <c r="M128" s="26">
        <f>SUM('New Business AS'!L128)</f>
        <v>0</v>
      </c>
      <c r="N128" s="26">
        <f>SUM('New Business AS'!M128)</f>
        <v>0</v>
      </c>
      <c r="O128" s="26">
        <f>SUM('New Business AS'!N128)</f>
        <v>0</v>
      </c>
      <c r="P128" s="26">
        <f>SUM('New Business AS'!O128)</f>
        <v>0</v>
      </c>
      <c r="Q128" s="26">
        <f>SUM('New Business AS'!P128)</f>
        <v>0</v>
      </c>
      <c r="R128" s="26">
        <f>SUM('New Business AS'!Q128)</f>
        <v>0</v>
      </c>
      <c r="S128" s="26">
        <f>SUM('New Business AS'!R128)</f>
        <v>0</v>
      </c>
      <c r="T128" s="26"/>
      <c r="U128" s="26"/>
      <c r="V128" s="26"/>
      <c r="W128" s="26"/>
      <c r="X128" s="26">
        <f t="shared" si="9"/>
        <v>0</v>
      </c>
      <c r="Y128" s="9"/>
      <c r="Z128" s="47">
        <f>SUM('New Business AS'!Z128)</f>
        <v>0</v>
      </c>
      <c r="AA128" s="47">
        <f>SUM('New Business AS'!AA128)</f>
        <v>0</v>
      </c>
      <c r="AB128" s="47">
        <f>SUM('New Business AS'!AB128)</f>
        <v>0</v>
      </c>
      <c r="AC128" s="47">
        <f>SUM('New Business AS'!AC128)</f>
        <v>0</v>
      </c>
      <c r="AD128" s="47">
        <f>SUM('New Business AS'!AD128)</f>
        <v>0</v>
      </c>
      <c r="AE128" s="47">
        <f>SUM('New Business AS'!AE128)</f>
        <v>0</v>
      </c>
      <c r="AF128" s="47">
        <f>SUM('New Business AS'!AF128)</f>
        <v>0</v>
      </c>
      <c r="AG128" s="47">
        <f>SUM('New Business AS'!AG128)</f>
        <v>0</v>
      </c>
      <c r="AH128" s="47">
        <f>SUM('New Business AS'!AH128)</f>
        <v>0</v>
      </c>
      <c r="AI128" s="47">
        <f>SUM('New Business AS'!AI128)</f>
        <v>0</v>
      </c>
      <c r="AJ128" s="47">
        <f>SUM('New Business AS'!AJ128)</f>
        <v>0</v>
      </c>
      <c r="AK128" s="47">
        <f>SUM('New Business AS'!AK128)</f>
        <v>0</v>
      </c>
      <c r="AL128" s="47">
        <f>SUM('New Business AS'!AL128)</f>
        <v>0</v>
      </c>
      <c r="AM128" s="47">
        <f>SUM('New Business AS'!AM128)</f>
        <v>0</v>
      </c>
      <c r="AN128" s="47">
        <f>SUM('New Business AS'!AN128)</f>
        <v>0</v>
      </c>
      <c r="AO128" s="47">
        <f>SUM('New Business AS'!AO128)</f>
        <v>0</v>
      </c>
      <c r="AP128" s="47">
        <f t="shared" si="10"/>
        <v>0</v>
      </c>
    </row>
    <row r="129" spans="2:42" x14ac:dyDescent="0.35">
      <c r="B129" s="8">
        <f>B128+1</f>
        <v>122</v>
      </c>
      <c r="C129" s="8" t="s">
        <v>46</v>
      </c>
      <c r="D129" s="8">
        <v>159998</v>
      </c>
      <c r="E129" s="8" t="s">
        <v>194</v>
      </c>
      <c r="F129" s="25">
        <v>0</v>
      </c>
      <c r="G129" s="25">
        <v>0</v>
      </c>
      <c r="H129" s="26">
        <f>SUM('New Business AS'!G129)</f>
        <v>0</v>
      </c>
      <c r="I129" s="26">
        <f>SUM('New Business AS'!H129)</f>
        <v>0</v>
      </c>
      <c r="J129" s="26">
        <f>SUM('New Business AS'!I129)</f>
        <v>0</v>
      </c>
      <c r="K129" s="26">
        <f>SUM('New Business AS'!J129)</f>
        <v>0</v>
      </c>
      <c r="L129" s="26">
        <f>SUM('New Business AS'!K129)</f>
        <v>0</v>
      </c>
      <c r="M129" s="26">
        <f>SUM('New Business AS'!L129)</f>
        <v>0</v>
      </c>
      <c r="N129" s="26">
        <f>SUM('New Business AS'!M129)</f>
        <v>0</v>
      </c>
      <c r="O129" s="26">
        <f>SUM('New Business AS'!N129)</f>
        <v>0</v>
      </c>
      <c r="P129" s="26">
        <f>SUM('New Business AS'!O129)</f>
        <v>0</v>
      </c>
      <c r="Q129" s="26">
        <f>SUM('New Business AS'!P129)</f>
        <v>0</v>
      </c>
      <c r="R129" s="26">
        <f>SUM('New Business AS'!Q129)</f>
        <v>0</v>
      </c>
      <c r="S129" s="26">
        <f>SUM('New Business AS'!R129)</f>
        <v>0</v>
      </c>
      <c r="T129" s="26"/>
      <c r="U129" s="26"/>
      <c r="V129" s="26"/>
      <c r="W129" s="26"/>
      <c r="X129" s="26">
        <f t="shared" si="9"/>
        <v>0</v>
      </c>
      <c r="Y129" s="9"/>
      <c r="Z129" s="47">
        <f>SUM('New Business AS'!Z129)</f>
        <v>0</v>
      </c>
      <c r="AA129" s="47">
        <f>SUM('New Business AS'!AA129)</f>
        <v>0</v>
      </c>
      <c r="AB129" s="47">
        <f>SUM('New Business AS'!AB129)</f>
        <v>0</v>
      </c>
      <c r="AC129" s="47">
        <f>SUM('New Business AS'!AC129)</f>
        <v>0</v>
      </c>
      <c r="AD129" s="47">
        <f>SUM('New Business AS'!AD129)</f>
        <v>0</v>
      </c>
      <c r="AE129" s="47">
        <f>SUM('New Business AS'!AE129)</f>
        <v>0</v>
      </c>
      <c r="AF129" s="47">
        <f>SUM('New Business AS'!AF129)</f>
        <v>0</v>
      </c>
      <c r="AG129" s="47">
        <f>SUM('New Business AS'!AG129)</f>
        <v>0</v>
      </c>
      <c r="AH129" s="47">
        <f>SUM('New Business AS'!AH129)</f>
        <v>0</v>
      </c>
      <c r="AI129" s="47">
        <f>SUM('New Business AS'!AI129)</f>
        <v>0</v>
      </c>
      <c r="AJ129" s="47">
        <f>SUM('New Business AS'!AJ129)</f>
        <v>0</v>
      </c>
      <c r="AK129" s="47">
        <f>SUM('New Business AS'!AK129)</f>
        <v>0</v>
      </c>
      <c r="AL129" s="47">
        <f>SUM('New Business AS'!AL129)</f>
        <v>0</v>
      </c>
      <c r="AM129" s="47">
        <f>SUM('New Business AS'!AM129)</f>
        <v>0</v>
      </c>
      <c r="AN129" s="47">
        <f>SUM('New Business AS'!AN129)</f>
        <v>0</v>
      </c>
      <c r="AO129" s="47">
        <f>SUM('New Business AS'!AO129)</f>
        <v>0</v>
      </c>
      <c r="AP129" s="47">
        <f t="shared" si="10"/>
        <v>0</v>
      </c>
    </row>
    <row r="130" spans="2:42" x14ac:dyDescent="0.35">
      <c r="B130" s="8">
        <f t="shared" si="12"/>
        <v>123</v>
      </c>
      <c r="C130" s="8" t="s">
        <v>46</v>
      </c>
      <c r="D130" s="8">
        <v>160003</v>
      </c>
      <c r="E130" s="8" t="s">
        <v>208</v>
      </c>
      <c r="F130" s="25">
        <v>0</v>
      </c>
      <c r="G130" s="25">
        <v>0</v>
      </c>
      <c r="H130" s="26">
        <f>SUM('New Business AS'!G130)</f>
        <v>0</v>
      </c>
      <c r="I130" s="26">
        <f>SUM('New Business AS'!H130)</f>
        <v>0</v>
      </c>
      <c r="J130" s="26">
        <f>SUM('New Business AS'!I130)</f>
        <v>0</v>
      </c>
      <c r="K130" s="26">
        <f>SUM('New Business AS'!J130)</f>
        <v>0</v>
      </c>
      <c r="L130" s="26">
        <f>SUM('New Business AS'!K130)</f>
        <v>0</v>
      </c>
      <c r="M130" s="26">
        <f>SUM('New Business AS'!L130)</f>
        <v>0</v>
      </c>
      <c r="N130" s="26">
        <f>SUM('New Business AS'!M130)</f>
        <v>0</v>
      </c>
      <c r="O130" s="26">
        <f>SUM('New Business AS'!N130)</f>
        <v>0</v>
      </c>
      <c r="P130" s="26">
        <f>SUM('New Business AS'!O130)</f>
        <v>0</v>
      </c>
      <c r="Q130" s="26">
        <f>SUM('New Business AS'!P130)</f>
        <v>0</v>
      </c>
      <c r="R130" s="26">
        <f>SUM('New Business AS'!Q130)</f>
        <v>0</v>
      </c>
      <c r="S130" s="26">
        <f>SUM('New Business AS'!R130)</f>
        <v>0</v>
      </c>
      <c r="T130" s="26"/>
      <c r="U130" s="26"/>
      <c r="V130" s="26"/>
      <c r="W130" s="26"/>
      <c r="X130" s="26">
        <f t="shared" si="9"/>
        <v>0</v>
      </c>
      <c r="Y130" s="9"/>
      <c r="Z130" s="47">
        <f>SUM('New Business AS'!Z130)</f>
        <v>0</v>
      </c>
      <c r="AA130" s="47">
        <f>SUM('New Business AS'!AA130)</f>
        <v>0</v>
      </c>
      <c r="AB130" s="47">
        <f>SUM('New Business AS'!AB130)</f>
        <v>0</v>
      </c>
      <c r="AC130" s="47">
        <f>SUM('New Business AS'!AC130)</f>
        <v>0</v>
      </c>
      <c r="AD130" s="47">
        <f>SUM('New Business AS'!AD130)</f>
        <v>0</v>
      </c>
      <c r="AE130" s="47">
        <f>SUM('New Business AS'!AE130)</f>
        <v>0</v>
      </c>
      <c r="AF130" s="47">
        <f>SUM('New Business AS'!AF130)</f>
        <v>0</v>
      </c>
      <c r="AG130" s="47">
        <f>SUM('New Business AS'!AG130)</f>
        <v>0</v>
      </c>
      <c r="AH130" s="47">
        <f>SUM('New Business AS'!AH130)</f>
        <v>0</v>
      </c>
      <c r="AI130" s="47">
        <f>SUM('New Business AS'!AI130)</f>
        <v>0</v>
      </c>
      <c r="AJ130" s="47">
        <f>SUM('New Business AS'!AJ130)</f>
        <v>0</v>
      </c>
      <c r="AK130" s="47">
        <f>SUM('New Business AS'!AK130)</f>
        <v>0</v>
      </c>
      <c r="AL130" s="47">
        <f>SUM('New Business AS'!AL130)</f>
        <v>0</v>
      </c>
      <c r="AM130" s="47">
        <f>SUM('New Business AS'!AM130)</f>
        <v>0</v>
      </c>
      <c r="AN130" s="47">
        <f>SUM('New Business AS'!AN130)</f>
        <v>0</v>
      </c>
      <c r="AO130" s="47">
        <f>SUM('New Business AS'!AO130)</f>
        <v>0</v>
      </c>
      <c r="AP130" s="47">
        <f t="shared" si="10"/>
        <v>0</v>
      </c>
    </row>
    <row r="131" spans="2:42" x14ac:dyDescent="0.35">
      <c r="B131" s="8">
        <f t="shared" si="12"/>
        <v>124</v>
      </c>
      <c r="C131" s="8" t="s">
        <v>46</v>
      </c>
      <c r="D131" s="8">
        <v>160005</v>
      </c>
      <c r="E131" s="8" t="s">
        <v>209</v>
      </c>
      <c r="F131" s="25">
        <v>0</v>
      </c>
      <c r="G131" s="25">
        <v>0</v>
      </c>
      <c r="H131" s="26">
        <f>SUM('New Business AS'!G131)</f>
        <v>0</v>
      </c>
      <c r="I131" s="26">
        <f>SUM('New Business AS'!H131)</f>
        <v>0</v>
      </c>
      <c r="J131" s="26">
        <f>SUM('New Business AS'!I131)</f>
        <v>0</v>
      </c>
      <c r="K131" s="26">
        <f>SUM('New Business AS'!J131)</f>
        <v>0</v>
      </c>
      <c r="L131" s="26">
        <f>SUM('New Business AS'!K131)</f>
        <v>0</v>
      </c>
      <c r="M131" s="26">
        <f>SUM('New Business AS'!L131)</f>
        <v>0</v>
      </c>
      <c r="N131" s="26">
        <f>SUM('New Business AS'!M131)</f>
        <v>0</v>
      </c>
      <c r="O131" s="26">
        <f>SUM('New Business AS'!N131)</f>
        <v>0</v>
      </c>
      <c r="P131" s="26">
        <f>SUM('New Business AS'!O131)</f>
        <v>0</v>
      </c>
      <c r="Q131" s="26">
        <f>SUM('New Business AS'!P131)</f>
        <v>0</v>
      </c>
      <c r="R131" s="26">
        <f>SUM('New Business AS'!Q131)</f>
        <v>0</v>
      </c>
      <c r="S131" s="26">
        <f>SUM('New Business AS'!R131)</f>
        <v>0</v>
      </c>
      <c r="T131" s="26"/>
      <c r="U131" s="26"/>
      <c r="V131" s="26"/>
      <c r="W131" s="26"/>
      <c r="X131" s="26">
        <f t="shared" si="9"/>
        <v>0</v>
      </c>
      <c r="Y131" s="9"/>
      <c r="Z131" s="47">
        <f>SUM('New Business AS'!Z131)</f>
        <v>0</v>
      </c>
      <c r="AA131" s="47">
        <f>SUM('New Business AS'!AA131)</f>
        <v>0</v>
      </c>
      <c r="AB131" s="47">
        <f>SUM('New Business AS'!AB131)</f>
        <v>0</v>
      </c>
      <c r="AC131" s="47">
        <f>SUM('New Business AS'!AC131)</f>
        <v>0</v>
      </c>
      <c r="AD131" s="47">
        <f>SUM('New Business AS'!AD131)</f>
        <v>0</v>
      </c>
      <c r="AE131" s="47">
        <f>SUM('New Business AS'!AE131)</f>
        <v>0</v>
      </c>
      <c r="AF131" s="47">
        <f>SUM('New Business AS'!AF131)</f>
        <v>0</v>
      </c>
      <c r="AG131" s="47">
        <f>SUM('New Business AS'!AG131)</f>
        <v>0</v>
      </c>
      <c r="AH131" s="47">
        <f>SUM('New Business AS'!AH131)</f>
        <v>0</v>
      </c>
      <c r="AI131" s="47">
        <f>SUM('New Business AS'!AI131)</f>
        <v>0</v>
      </c>
      <c r="AJ131" s="47">
        <f>SUM('New Business AS'!AJ131)</f>
        <v>0</v>
      </c>
      <c r="AK131" s="47">
        <f>SUM('New Business AS'!AK131)</f>
        <v>0</v>
      </c>
      <c r="AL131" s="47">
        <f>SUM('New Business AS'!AL131)</f>
        <v>0</v>
      </c>
      <c r="AM131" s="47">
        <f>SUM('New Business AS'!AM131)</f>
        <v>0</v>
      </c>
      <c r="AN131" s="47">
        <f>SUM('New Business AS'!AN131)</f>
        <v>0</v>
      </c>
      <c r="AO131" s="47">
        <f>SUM('New Business AS'!AO131)</f>
        <v>0</v>
      </c>
      <c r="AP131" s="47">
        <f t="shared" si="10"/>
        <v>0</v>
      </c>
    </row>
    <row r="132" spans="2:42" x14ac:dyDescent="0.35">
      <c r="B132" s="8">
        <f t="shared" si="12"/>
        <v>125</v>
      </c>
      <c r="C132" s="8" t="s">
        <v>46</v>
      </c>
      <c r="D132" s="8">
        <v>190001</v>
      </c>
      <c r="E132" s="8" t="s">
        <v>104</v>
      </c>
      <c r="F132" s="25">
        <v>0</v>
      </c>
      <c r="G132" s="25">
        <v>0</v>
      </c>
      <c r="H132" s="26">
        <f>SUM('New Business AS'!G132)</f>
        <v>0</v>
      </c>
      <c r="I132" s="26">
        <f>SUM('New Business AS'!H132)</f>
        <v>0</v>
      </c>
      <c r="J132" s="26">
        <f>SUM('New Business AS'!I132)</f>
        <v>0</v>
      </c>
      <c r="K132" s="26">
        <f>SUM('New Business AS'!J132)</f>
        <v>0</v>
      </c>
      <c r="L132" s="26">
        <f>SUM('New Business AS'!K132)</f>
        <v>0</v>
      </c>
      <c r="M132" s="26">
        <f>SUM('New Business AS'!L132)</f>
        <v>0</v>
      </c>
      <c r="N132" s="26">
        <f>SUM('New Business AS'!M132)</f>
        <v>0</v>
      </c>
      <c r="O132" s="26">
        <f>SUM('New Business AS'!N132)</f>
        <v>0</v>
      </c>
      <c r="P132" s="26">
        <f>SUM('New Business AS'!O132)</f>
        <v>0</v>
      </c>
      <c r="Q132" s="26">
        <f>SUM('New Business AS'!P132)</f>
        <v>0</v>
      </c>
      <c r="R132" s="26">
        <f>SUM('New Business AS'!Q132)</f>
        <v>0</v>
      </c>
      <c r="S132" s="26">
        <f>SUM('New Business AS'!R132)</f>
        <v>0</v>
      </c>
      <c r="T132" s="26"/>
      <c r="U132" s="26"/>
      <c r="V132" s="26"/>
      <c r="W132" s="26"/>
      <c r="X132" s="26">
        <f t="shared" si="9"/>
        <v>0</v>
      </c>
      <c r="Y132" s="9"/>
      <c r="Z132" s="47">
        <f>SUM('New Business AS'!Z132)</f>
        <v>0</v>
      </c>
      <c r="AA132" s="47">
        <f>SUM('New Business AS'!AA132)</f>
        <v>0</v>
      </c>
      <c r="AB132" s="47">
        <f>SUM('New Business AS'!AB132)</f>
        <v>0</v>
      </c>
      <c r="AC132" s="47">
        <f>SUM('New Business AS'!AC132)</f>
        <v>0</v>
      </c>
      <c r="AD132" s="47">
        <f>SUM('New Business AS'!AD132)</f>
        <v>0</v>
      </c>
      <c r="AE132" s="47">
        <f>SUM('New Business AS'!AE132)</f>
        <v>0</v>
      </c>
      <c r="AF132" s="47">
        <f>SUM('New Business AS'!AF132)</f>
        <v>0</v>
      </c>
      <c r="AG132" s="47">
        <f>SUM('New Business AS'!AG132)</f>
        <v>0</v>
      </c>
      <c r="AH132" s="47">
        <f>SUM('New Business AS'!AH132)</f>
        <v>0</v>
      </c>
      <c r="AI132" s="47">
        <f>SUM('New Business AS'!AI132)</f>
        <v>0</v>
      </c>
      <c r="AJ132" s="47">
        <f>SUM('New Business AS'!AJ132)</f>
        <v>0</v>
      </c>
      <c r="AK132" s="47">
        <f>SUM('New Business AS'!AK132)</f>
        <v>0</v>
      </c>
      <c r="AL132" s="47">
        <f>SUM('New Business AS'!AL132)</f>
        <v>0</v>
      </c>
      <c r="AM132" s="47">
        <f>SUM('New Business AS'!AM132)</f>
        <v>0</v>
      </c>
      <c r="AN132" s="47">
        <f>SUM('New Business AS'!AN132)</f>
        <v>0</v>
      </c>
      <c r="AO132" s="47">
        <f>SUM('New Business AS'!AO132)</f>
        <v>0</v>
      </c>
      <c r="AP132" s="47">
        <f t="shared" si="10"/>
        <v>0</v>
      </c>
    </row>
    <row r="133" spans="2:42" x14ac:dyDescent="0.35">
      <c r="B133" s="8">
        <f t="shared" si="12"/>
        <v>126</v>
      </c>
      <c r="C133" s="8" t="s">
        <v>116</v>
      </c>
      <c r="D133" s="8">
        <v>190022</v>
      </c>
      <c r="E133" s="8" t="s">
        <v>105</v>
      </c>
      <c r="F133" s="25">
        <v>0</v>
      </c>
      <c r="G133" s="25">
        <v>0</v>
      </c>
      <c r="H133" s="26">
        <f>SUM('New Business AS'!G133)</f>
        <v>0</v>
      </c>
      <c r="I133" s="26">
        <f>SUM('New Business AS'!H133)</f>
        <v>0</v>
      </c>
      <c r="J133" s="26">
        <f>SUM('New Business AS'!I133)</f>
        <v>0</v>
      </c>
      <c r="K133" s="26">
        <f>SUM('New Business AS'!J133)</f>
        <v>0</v>
      </c>
      <c r="L133" s="26">
        <f>SUM('New Business AS'!K133)</f>
        <v>0</v>
      </c>
      <c r="M133" s="26">
        <f>SUM('New Business AS'!L133)</f>
        <v>0</v>
      </c>
      <c r="N133" s="26">
        <f>SUM('New Business AS'!M133)</f>
        <v>0</v>
      </c>
      <c r="O133" s="26">
        <f>SUM('New Business AS'!N133)</f>
        <v>0</v>
      </c>
      <c r="P133" s="26">
        <f>SUM('New Business AS'!O133)</f>
        <v>0</v>
      </c>
      <c r="Q133" s="26">
        <f>SUM('New Business AS'!P133)</f>
        <v>0</v>
      </c>
      <c r="R133" s="26">
        <f>SUM('New Business AS'!Q133)</f>
        <v>0</v>
      </c>
      <c r="S133" s="26">
        <f>SUM('New Business AS'!R133)</f>
        <v>0</v>
      </c>
      <c r="T133" s="26"/>
      <c r="U133" s="26"/>
      <c r="V133" s="26"/>
      <c r="W133" s="26"/>
      <c r="X133" s="26">
        <f t="shared" si="9"/>
        <v>0</v>
      </c>
      <c r="Y133" s="9"/>
      <c r="Z133" s="47">
        <f>SUM('New Business AS'!Z133)</f>
        <v>0</v>
      </c>
      <c r="AA133" s="47">
        <f>SUM('New Business AS'!AA133)</f>
        <v>0</v>
      </c>
      <c r="AB133" s="47">
        <f>SUM('New Business AS'!AB133)</f>
        <v>0</v>
      </c>
      <c r="AC133" s="47">
        <f>SUM('New Business AS'!AC133)</f>
        <v>0</v>
      </c>
      <c r="AD133" s="47">
        <f>SUM('New Business AS'!AD133)</f>
        <v>0</v>
      </c>
      <c r="AE133" s="47">
        <f>SUM('New Business AS'!AE133)</f>
        <v>0</v>
      </c>
      <c r="AF133" s="47">
        <f>SUM('New Business AS'!AF133)</f>
        <v>0</v>
      </c>
      <c r="AG133" s="47">
        <f>SUM('New Business AS'!AG133)</f>
        <v>0</v>
      </c>
      <c r="AH133" s="47">
        <f>SUM('New Business AS'!AH133)</f>
        <v>0</v>
      </c>
      <c r="AI133" s="47">
        <f>SUM('New Business AS'!AI133)</f>
        <v>0</v>
      </c>
      <c r="AJ133" s="47">
        <f>SUM('New Business AS'!AJ133)</f>
        <v>0</v>
      </c>
      <c r="AK133" s="47">
        <f>SUM('New Business AS'!AK133)</f>
        <v>0</v>
      </c>
      <c r="AL133" s="47">
        <f>SUM('New Business AS'!AL133)</f>
        <v>0</v>
      </c>
      <c r="AM133" s="47">
        <f>SUM('New Business AS'!AM133)</f>
        <v>0</v>
      </c>
      <c r="AN133" s="47">
        <f>SUM('New Business AS'!AN133)</f>
        <v>0</v>
      </c>
      <c r="AO133" s="47">
        <f>SUM('New Business AS'!AO133)</f>
        <v>0</v>
      </c>
      <c r="AP133" s="47">
        <f t="shared" si="10"/>
        <v>0</v>
      </c>
    </row>
    <row r="134" spans="2:42" x14ac:dyDescent="0.35">
      <c r="B134" s="8">
        <f t="shared" si="12"/>
        <v>127</v>
      </c>
      <c r="C134" s="8" t="s">
        <v>106</v>
      </c>
      <c r="D134" s="8">
        <v>210002</v>
      </c>
      <c r="E134" s="8" t="s">
        <v>107</v>
      </c>
      <c r="F134" s="25">
        <v>0</v>
      </c>
      <c r="G134" s="25">
        <v>0</v>
      </c>
      <c r="H134" s="26">
        <f>SUM('New Business AS'!G134)</f>
        <v>0</v>
      </c>
      <c r="I134" s="26">
        <f>SUM('New Business AS'!H134)</f>
        <v>0</v>
      </c>
      <c r="J134" s="26">
        <f>SUM('New Business AS'!I134)</f>
        <v>0</v>
      </c>
      <c r="K134" s="26">
        <f>SUM('New Business AS'!J134)</f>
        <v>0</v>
      </c>
      <c r="L134" s="26">
        <f>SUM('New Business AS'!K134)</f>
        <v>0</v>
      </c>
      <c r="M134" s="26">
        <f>SUM('New Business AS'!L134)</f>
        <v>0</v>
      </c>
      <c r="N134" s="26">
        <f>SUM('New Business AS'!M134)</f>
        <v>0</v>
      </c>
      <c r="O134" s="26">
        <f>SUM('New Business AS'!N134)</f>
        <v>0</v>
      </c>
      <c r="P134" s="26">
        <f>SUM('New Business AS'!O134)</f>
        <v>0</v>
      </c>
      <c r="Q134" s="26">
        <f>SUM('New Business AS'!P134)</f>
        <v>0</v>
      </c>
      <c r="R134" s="26">
        <f>SUM('New Business AS'!Q134)</f>
        <v>0</v>
      </c>
      <c r="S134" s="26">
        <f>SUM('New Business AS'!R134)</f>
        <v>0</v>
      </c>
      <c r="T134" s="26"/>
      <c r="U134" s="26"/>
      <c r="V134" s="26"/>
      <c r="W134" s="26"/>
      <c r="X134" s="26">
        <f t="shared" si="9"/>
        <v>0</v>
      </c>
      <c r="Y134" s="9"/>
      <c r="Z134" s="47">
        <f>SUM('New Business AS'!Z134)</f>
        <v>0</v>
      </c>
      <c r="AA134" s="47">
        <f>SUM('New Business AS'!AA134)</f>
        <v>0</v>
      </c>
      <c r="AB134" s="47">
        <f>SUM('New Business AS'!AB134)</f>
        <v>0</v>
      </c>
      <c r="AC134" s="47">
        <f>SUM('New Business AS'!AC134)</f>
        <v>0</v>
      </c>
      <c r="AD134" s="47">
        <f>SUM('New Business AS'!AD134)</f>
        <v>0</v>
      </c>
      <c r="AE134" s="47">
        <f>SUM('New Business AS'!AE134)</f>
        <v>0</v>
      </c>
      <c r="AF134" s="47">
        <f>SUM('New Business AS'!AF134)</f>
        <v>0</v>
      </c>
      <c r="AG134" s="47">
        <f>SUM('New Business AS'!AG134)</f>
        <v>0</v>
      </c>
      <c r="AH134" s="47">
        <f>SUM('New Business AS'!AH134)</f>
        <v>0</v>
      </c>
      <c r="AI134" s="47">
        <f>SUM('New Business AS'!AI134)</f>
        <v>0</v>
      </c>
      <c r="AJ134" s="47">
        <f>SUM('New Business AS'!AJ134)</f>
        <v>0</v>
      </c>
      <c r="AK134" s="47">
        <f>SUM('New Business AS'!AK134)</f>
        <v>0</v>
      </c>
      <c r="AL134" s="47">
        <f>SUM('New Business AS'!AL134)</f>
        <v>0</v>
      </c>
      <c r="AM134" s="47">
        <f>SUM('New Business AS'!AM134)</f>
        <v>0</v>
      </c>
      <c r="AN134" s="47">
        <f>SUM('New Business AS'!AN134)</f>
        <v>0</v>
      </c>
      <c r="AO134" s="47">
        <f>SUM('New Business AS'!AO134)</f>
        <v>0</v>
      </c>
      <c r="AP134" s="47">
        <f t="shared" si="10"/>
        <v>0</v>
      </c>
    </row>
    <row r="135" spans="2:42" x14ac:dyDescent="0.35">
      <c r="B135" s="8">
        <f t="shared" si="12"/>
        <v>128</v>
      </c>
      <c r="C135" s="8" t="s">
        <v>106</v>
      </c>
      <c r="D135" s="8">
        <v>210003</v>
      </c>
      <c r="E135" s="8" t="s">
        <v>108</v>
      </c>
      <c r="F135" s="25">
        <v>0</v>
      </c>
      <c r="G135" s="25">
        <v>0</v>
      </c>
      <c r="H135" s="26">
        <f>SUM('New Business AS'!G135)</f>
        <v>0</v>
      </c>
      <c r="I135" s="26">
        <f>SUM('New Business AS'!H135)</f>
        <v>0</v>
      </c>
      <c r="J135" s="26">
        <f>SUM('New Business AS'!I135)</f>
        <v>0</v>
      </c>
      <c r="K135" s="26">
        <f>SUM('New Business AS'!J135)</f>
        <v>0</v>
      </c>
      <c r="L135" s="26">
        <f>SUM('New Business AS'!K135)</f>
        <v>0</v>
      </c>
      <c r="M135" s="26">
        <f>SUM('New Business AS'!L135)</f>
        <v>0</v>
      </c>
      <c r="N135" s="26">
        <f>SUM('New Business AS'!M135)</f>
        <v>0</v>
      </c>
      <c r="O135" s="26">
        <f>SUM('New Business AS'!N135)</f>
        <v>0</v>
      </c>
      <c r="P135" s="26">
        <f>SUM('New Business AS'!O135)</f>
        <v>0</v>
      </c>
      <c r="Q135" s="26">
        <f>SUM('New Business AS'!P135)</f>
        <v>0</v>
      </c>
      <c r="R135" s="26">
        <f>SUM('New Business AS'!Q135)</f>
        <v>0</v>
      </c>
      <c r="S135" s="26">
        <f>SUM('New Business AS'!R135)</f>
        <v>0</v>
      </c>
      <c r="T135" s="26"/>
      <c r="U135" s="26"/>
      <c r="V135" s="26"/>
      <c r="W135" s="26"/>
      <c r="X135" s="26">
        <f t="shared" si="9"/>
        <v>0</v>
      </c>
      <c r="Y135" s="9"/>
      <c r="Z135" s="47">
        <f>SUM('New Business AS'!Z135)</f>
        <v>0</v>
      </c>
      <c r="AA135" s="47">
        <f>SUM('New Business AS'!AA135)</f>
        <v>0</v>
      </c>
      <c r="AB135" s="47">
        <f>SUM('New Business AS'!AB135)</f>
        <v>0</v>
      </c>
      <c r="AC135" s="47">
        <f>SUM('New Business AS'!AC135)</f>
        <v>0</v>
      </c>
      <c r="AD135" s="47">
        <f>SUM('New Business AS'!AD135)</f>
        <v>0</v>
      </c>
      <c r="AE135" s="47">
        <f>SUM('New Business AS'!AE135)</f>
        <v>0</v>
      </c>
      <c r="AF135" s="47">
        <f>SUM('New Business AS'!AF135)</f>
        <v>0</v>
      </c>
      <c r="AG135" s="47">
        <f>SUM('New Business AS'!AG135)</f>
        <v>0</v>
      </c>
      <c r="AH135" s="47">
        <f>SUM('New Business AS'!AH135)</f>
        <v>0</v>
      </c>
      <c r="AI135" s="47">
        <f>SUM('New Business AS'!AI135)</f>
        <v>0</v>
      </c>
      <c r="AJ135" s="47">
        <f>SUM('New Business AS'!AJ135)</f>
        <v>0</v>
      </c>
      <c r="AK135" s="47">
        <f>SUM('New Business AS'!AK135)</f>
        <v>0</v>
      </c>
      <c r="AL135" s="47">
        <f>SUM('New Business AS'!AL135)</f>
        <v>0</v>
      </c>
      <c r="AM135" s="47">
        <f>SUM('New Business AS'!AM135)</f>
        <v>0</v>
      </c>
      <c r="AN135" s="47">
        <f>SUM('New Business AS'!AN135)</f>
        <v>0</v>
      </c>
      <c r="AO135" s="47">
        <f>SUM('New Business AS'!AO135)</f>
        <v>0</v>
      </c>
      <c r="AP135" s="47">
        <f t="shared" si="10"/>
        <v>0</v>
      </c>
    </row>
    <row r="136" spans="2:42" x14ac:dyDescent="0.35">
      <c r="B136" s="8">
        <f t="shared" si="12"/>
        <v>129</v>
      </c>
      <c r="C136" s="8" t="s">
        <v>106</v>
      </c>
      <c r="D136" s="8">
        <v>210004</v>
      </c>
      <c r="E136" s="8" t="s">
        <v>109</v>
      </c>
      <c r="F136" s="25">
        <v>0</v>
      </c>
      <c r="G136" s="25">
        <v>0</v>
      </c>
      <c r="H136" s="26">
        <f>SUM('New Business AS'!G136)</f>
        <v>0</v>
      </c>
      <c r="I136" s="26">
        <f>SUM('New Business AS'!H136)</f>
        <v>0</v>
      </c>
      <c r="J136" s="26">
        <f>SUM('New Business AS'!I136)</f>
        <v>0</v>
      </c>
      <c r="K136" s="26">
        <f>SUM('New Business AS'!J136)</f>
        <v>0</v>
      </c>
      <c r="L136" s="26">
        <f>SUM('New Business AS'!K136)</f>
        <v>0</v>
      </c>
      <c r="M136" s="26">
        <f>SUM('New Business AS'!L136)</f>
        <v>0</v>
      </c>
      <c r="N136" s="26">
        <f>SUM('New Business AS'!M136)</f>
        <v>0</v>
      </c>
      <c r="O136" s="26">
        <f>SUM('New Business AS'!N136)</f>
        <v>0</v>
      </c>
      <c r="P136" s="26">
        <f>SUM('New Business AS'!O136)</f>
        <v>0</v>
      </c>
      <c r="Q136" s="26">
        <f>SUM('New Business AS'!P136)</f>
        <v>0</v>
      </c>
      <c r="R136" s="26">
        <f>SUM('New Business AS'!Q136)</f>
        <v>0</v>
      </c>
      <c r="S136" s="26">
        <f>SUM('New Business AS'!R136)</f>
        <v>0</v>
      </c>
      <c r="T136" s="26"/>
      <c r="U136" s="26"/>
      <c r="V136" s="26"/>
      <c r="W136" s="26"/>
      <c r="X136" s="26">
        <f t="shared" si="9"/>
        <v>0</v>
      </c>
      <c r="Y136" s="9"/>
      <c r="Z136" s="47">
        <f>SUM('New Business AS'!Z136)</f>
        <v>0</v>
      </c>
      <c r="AA136" s="47">
        <f>SUM('New Business AS'!AA136)</f>
        <v>0</v>
      </c>
      <c r="AB136" s="47">
        <f>SUM('New Business AS'!AB136)</f>
        <v>0</v>
      </c>
      <c r="AC136" s="47">
        <f>SUM('New Business AS'!AC136)</f>
        <v>0</v>
      </c>
      <c r="AD136" s="47">
        <f>SUM('New Business AS'!AD136)</f>
        <v>0</v>
      </c>
      <c r="AE136" s="47">
        <f>SUM('New Business AS'!AE136)</f>
        <v>0</v>
      </c>
      <c r="AF136" s="47">
        <f>SUM('New Business AS'!AF136)</f>
        <v>0</v>
      </c>
      <c r="AG136" s="47">
        <f>SUM('New Business AS'!AG136)</f>
        <v>0</v>
      </c>
      <c r="AH136" s="47">
        <f>SUM('New Business AS'!AH136)</f>
        <v>0</v>
      </c>
      <c r="AI136" s="47">
        <f>SUM('New Business AS'!AI136)</f>
        <v>0</v>
      </c>
      <c r="AJ136" s="47">
        <f>SUM('New Business AS'!AJ136)</f>
        <v>0</v>
      </c>
      <c r="AK136" s="47">
        <f>SUM('New Business AS'!AK136)</f>
        <v>0</v>
      </c>
      <c r="AL136" s="47">
        <f>SUM('New Business AS'!AL136)</f>
        <v>0</v>
      </c>
      <c r="AM136" s="47">
        <f>SUM('New Business AS'!AM136)</f>
        <v>0</v>
      </c>
      <c r="AN136" s="47">
        <f>SUM('New Business AS'!AN136)</f>
        <v>0</v>
      </c>
      <c r="AO136" s="47">
        <f>SUM('New Business AS'!AO136)</f>
        <v>0</v>
      </c>
      <c r="AP136" s="47">
        <f t="shared" si="10"/>
        <v>0</v>
      </c>
    </row>
    <row r="137" spans="2:42" x14ac:dyDescent="0.35">
      <c r="B137" s="8">
        <f t="shared" si="12"/>
        <v>130</v>
      </c>
      <c r="C137" s="8" t="s">
        <v>106</v>
      </c>
      <c r="D137" s="8">
        <v>210005</v>
      </c>
      <c r="E137" s="8" t="s">
        <v>110</v>
      </c>
      <c r="F137" s="25">
        <v>0</v>
      </c>
      <c r="G137" s="25">
        <v>0</v>
      </c>
      <c r="H137" s="26">
        <f>SUM('New Business AS'!G137)</f>
        <v>0</v>
      </c>
      <c r="I137" s="26">
        <f>SUM('New Business AS'!H137)</f>
        <v>0</v>
      </c>
      <c r="J137" s="26">
        <f>SUM('New Business AS'!I137)</f>
        <v>0</v>
      </c>
      <c r="K137" s="26">
        <f>SUM('New Business AS'!J137)</f>
        <v>0</v>
      </c>
      <c r="L137" s="26">
        <f>SUM('New Business AS'!K137)</f>
        <v>0</v>
      </c>
      <c r="M137" s="26">
        <f>SUM('New Business AS'!L137)</f>
        <v>0</v>
      </c>
      <c r="N137" s="26">
        <f>SUM('New Business AS'!M137)</f>
        <v>0</v>
      </c>
      <c r="O137" s="26">
        <f>SUM('New Business AS'!N137)</f>
        <v>0</v>
      </c>
      <c r="P137" s="26">
        <f>SUM('New Business AS'!O137)</f>
        <v>0</v>
      </c>
      <c r="Q137" s="26">
        <f>SUM('New Business AS'!P137)</f>
        <v>0</v>
      </c>
      <c r="R137" s="26">
        <f>SUM('New Business AS'!Q137)</f>
        <v>0</v>
      </c>
      <c r="S137" s="26">
        <f>SUM('New Business AS'!R137)</f>
        <v>0</v>
      </c>
      <c r="T137" s="26"/>
      <c r="U137" s="26"/>
      <c r="V137" s="26"/>
      <c r="W137" s="26"/>
      <c r="X137" s="26">
        <f t="shared" ref="X137:X200" si="13">SUM(H137:S137)</f>
        <v>0</v>
      </c>
      <c r="Y137" s="9"/>
      <c r="Z137" s="47">
        <f>SUM('New Business AS'!Z137)</f>
        <v>0</v>
      </c>
      <c r="AA137" s="47">
        <f>SUM('New Business AS'!AA137)</f>
        <v>0</v>
      </c>
      <c r="AB137" s="47">
        <f>SUM('New Business AS'!AB137)</f>
        <v>0</v>
      </c>
      <c r="AC137" s="47">
        <f>SUM('New Business AS'!AC137)</f>
        <v>0</v>
      </c>
      <c r="AD137" s="47">
        <f>SUM('New Business AS'!AD137)</f>
        <v>0</v>
      </c>
      <c r="AE137" s="47">
        <f>SUM('New Business AS'!AE137)</f>
        <v>0</v>
      </c>
      <c r="AF137" s="47">
        <f>SUM('New Business AS'!AF137)</f>
        <v>0</v>
      </c>
      <c r="AG137" s="47">
        <f>SUM('New Business AS'!AG137)</f>
        <v>0</v>
      </c>
      <c r="AH137" s="47">
        <f>SUM('New Business AS'!AH137)</f>
        <v>0</v>
      </c>
      <c r="AI137" s="47">
        <f>SUM('New Business AS'!AI137)</f>
        <v>0</v>
      </c>
      <c r="AJ137" s="47">
        <f>SUM('New Business AS'!AJ137)</f>
        <v>0</v>
      </c>
      <c r="AK137" s="47">
        <f>SUM('New Business AS'!AK137)</f>
        <v>0</v>
      </c>
      <c r="AL137" s="47">
        <f>SUM('New Business AS'!AL137)</f>
        <v>0</v>
      </c>
      <c r="AM137" s="47">
        <f>SUM('New Business AS'!AM137)</f>
        <v>0</v>
      </c>
      <c r="AN137" s="47">
        <f>SUM('New Business AS'!AN137)</f>
        <v>0</v>
      </c>
      <c r="AO137" s="47">
        <f>SUM('New Business AS'!AO137)</f>
        <v>0</v>
      </c>
      <c r="AP137" s="47">
        <f t="shared" ref="AP137:AP200" si="14">SUM(Z137:AK137)</f>
        <v>0</v>
      </c>
    </row>
    <row r="138" spans="2:42" x14ac:dyDescent="0.35">
      <c r="B138" s="8">
        <f t="shared" si="12"/>
        <v>131</v>
      </c>
      <c r="C138" s="8" t="s">
        <v>106</v>
      </c>
      <c r="D138" s="8">
        <v>210006</v>
      </c>
      <c r="E138" s="8" t="s">
        <v>111</v>
      </c>
      <c r="F138" s="25">
        <v>0</v>
      </c>
      <c r="G138" s="25">
        <v>0</v>
      </c>
      <c r="H138" s="26">
        <f>SUM('New Business AS'!G138)</f>
        <v>0</v>
      </c>
      <c r="I138" s="26">
        <f>SUM('New Business AS'!H138)</f>
        <v>0</v>
      </c>
      <c r="J138" s="26">
        <f>SUM('New Business AS'!I138)</f>
        <v>0</v>
      </c>
      <c r="K138" s="26">
        <f>SUM('New Business AS'!J138)</f>
        <v>0</v>
      </c>
      <c r="L138" s="26">
        <f>SUM('New Business AS'!K138)</f>
        <v>0</v>
      </c>
      <c r="M138" s="26">
        <f>SUM('New Business AS'!L138)</f>
        <v>0</v>
      </c>
      <c r="N138" s="26">
        <f>SUM('New Business AS'!M138)</f>
        <v>0</v>
      </c>
      <c r="O138" s="26">
        <f>SUM('New Business AS'!N138)</f>
        <v>0</v>
      </c>
      <c r="P138" s="26">
        <f>SUM('New Business AS'!O138)</f>
        <v>0</v>
      </c>
      <c r="Q138" s="26">
        <f>SUM('New Business AS'!P138)</f>
        <v>0</v>
      </c>
      <c r="R138" s="26">
        <f>SUM('New Business AS'!Q138)</f>
        <v>0</v>
      </c>
      <c r="S138" s="26">
        <f>SUM('New Business AS'!R138)</f>
        <v>0</v>
      </c>
      <c r="T138" s="26"/>
      <c r="U138" s="26"/>
      <c r="V138" s="26"/>
      <c r="W138" s="26"/>
      <c r="X138" s="26">
        <f t="shared" si="13"/>
        <v>0</v>
      </c>
      <c r="Y138" s="9"/>
      <c r="Z138" s="47">
        <f>SUM('New Business AS'!Z138)</f>
        <v>0</v>
      </c>
      <c r="AA138" s="47">
        <f>SUM('New Business AS'!AA138)</f>
        <v>0</v>
      </c>
      <c r="AB138" s="47">
        <f>SUM('New Business AS'!AB138)</f>
        <v>0</v>
      </c>
      <c r="AC138" s="47">
        <f>SUM('New Business AS'!AC138)</f>
        <v>0</v>
      </c>
      <c r="AD138" s="47">
        <f>SUM('New Business AS'!AD138)</f>
        <v>0</v>
      </c>
      <c r="AE138" s="47">
        <f>SUM('New Business AS'!AE138)</f>
        <v>0</v>
      </c>
      <c r="AF138" s="47">
        <f>SUM('New Business AS'!AF138)</f>
        <v>0</v>
      </c>
      <c r="AG138" s="47">
        <f>SUM('New Business AS'!AG138)</f>
        <v>0</v>
      </c>
      <c r="AH138" s="47">
        <f>SUM('New Business AS'!AH138)</f>
        <v>0</v>
      </c>
      <c r="AI138" s="47">
        <f>SUM('New Business AS'!AI138)</f>
        <v>0</v>
      </c>
      <c r="AJ138" s="47">
        <f>SUM('New Business AS'!AJ138)</f>
        <v>0</v>
      </c>
      <c r="AK138" s="47">
        <f>SUM('New Business AS'!AK138)</f>
        <v>0</v>
      </c>
      <c r="AL138" s="47">
        <f>SUM('New Business AS'!AL138)</f>
        <v>0</v>
      </c>
      <c r="AM138" s="47">
        <f>SUM('New Business AS'!AM138)</f>
        <v>0</v>
      </c>
      <c r="AN138" s="47">
        <f>SUM('New Business AS'!AN138)</f>
        <v>0</v>
      </c>
      <c r="AO138" s="47">
        <f>SUM('New Business AS'!AO138)</f>
        <v>0</v>
      </c>
      <c r="AP138" s="47">
        <f t="shared" si="14"/>
        <v>0</v>
      </c>
    </row>
    <row r="139" spans="2:42" x14ac:dyDescent="0.35">
      <c r="B139" s="8">
        <f t="shared" si="12"/>
        <v>132</v>
      </c>
      <c r="C139" s="8" t="s">
        <v>106</v>
      </c>
      <c r="D139" s="8">
        <v>210010</v>
      </c>
      <c r="E139" s="8" t="s">
        <v>171</v>
      </c>
      <c r="F139" s="25">
        <v>0</v>
      </c>
      <c r="G139" s="25">
        <v>0</v>
      </c>
      <c r="H139" s="26">
        <f>SUM('New Business AS'!G139)</f>
        <v>0</v>
      </c>
      <c r="I139" s="26">
        <f>SUM('New Business AS'!H139)</f>
        <v>0</v>
      </c>
      <c r="J139" s="26">
        <f>SUM('New Business AS'!I139)</f>
        <v>0</v>
      </c>
      <c r="K139" s="26">
        <f>SUM('New Business AS'!J139)</f>
        <v>0</v>
      </c>
      <c r="L139" s="26">
        <f>SUM('New Business AS'!K139)</f>
        <v>0</v>
      </c>
      <c r="M139" s="26">
        <f>SUM('New Business AS'!L139)</f>
        <v>0</v>
      </c>
      <c r="N139" s="26">
        <f>SUM('New Business AS'!M139)</f>
        <v>0</v>
      </c>
      <c r="O139" s="26">
        <f>SUM('New Business AS'!N139)</f>
        <v>0</v>
      </c>
      <c r="P139" s="26">
        <f>SUM('New Business AS'!O139)</f>
        <v>0</v>
      </c>
      <c r="Q139" s="26">
        <f>SUM('New Business AS'!P139)</f>
        <v>0</v>
      </c>
      <c r="R139" s="26">
        <f>SUM('New Business AS'!Q139)</f>
        <v>0</v>
      </c>
      <c r="S139" s="26">
        <f>SUM('New Business AS'!R139)</f>
        <v>0</v>
      </c>
      <c r="T139" s="26"/>
      <c r="U139" s="26"/>
      <c r="V139" s="26"/>
      <c r="W139" s="26"/>
      <c r="X139" s="26">
        <f t="shared" si="13"/>
        <v>0</v>
      </c>
      <c r="Y139" s="9"/>
      <c r="Z139" s="47">
        <f>SUM('New Business AS'!Z139)</f>
        <v>0</v>
      </c>
      <c r="AA139" s="47">
        <f>SUM('New Business AS'!AA139)</f>
        <v>0</v>
      </c>
      <c r="AB139" s="47">
        <f>SUM('New Business AS'!AB139)</f>
        <v>0</v>
      </c>
      <c r="AC139" s="47">
        <f>SUM('New Business AS'!AC139)</f>
        <v>0</v>
      </c>
      <c r="AD139" s="47">
        <f>SUM('New Business AS'!AD139)</f>
        <v>0</v>
      </c>
      <c r="AE139" s="47">
        <f>SUM('New Business AS'!AE139)</f>
        <v>0</v>
      </c>
      <c r="AF139" s="47">
        <f>SUM('New Business AS'!AF139)</f>
        <v>0</v>
      </c>
      <c r="AG139" s="47">
        <f>SUM('New Business AS'!AG139)</f>
        <v>0</v>
      </c>
      <c r="AH139" s="47">
        <f>SUM('New Business AS'!AH139)</f>
        <v>0</v>
      </c>
      <c r="AI139" s="47">
        <f>SUM('New Business AS'!AI139)</f>
        <v>0</v>
      </c>
      <c r="AJ139" s="47">
        <f>SUM('New Business AS'!AJ139)</f>
        <v>0</v>
      </c>
      <c r="AK139" s="47">
        <f>SUM('New Business AS'!AK139)</f>
        <v>0</v>
      </c>
      <c r="AL139" s="47">
        <f>SUM('New Business AS'!AL139)</f>
        <v>0</v>
      </c>
      <c r="AM139" s="47">
        <f>SUM('New Business AS'!AM139)</f>
        <v>0</v>
      </c>
      <c r="AN139" s="47">
        <f>SUM('New Business AS'!AN139)</f>
        <v>0</v>
      </c>
      <c r="AO139" s="47">
        <f>SUM('New Business AS'!AO139)</f>
        <v>0</v>
      </c>
      <c r="AP139" s="47">
        <f t="shared" si="14"/>
        <v>0</v>
      </c>
    </row>
    <row r="140" spans="2:42" x14ac:dyDescent="0.35">
      <c r="B140" s="8">
        <f t="shared" si="12"/>
        <v>133</v>
      </c>
      <c r="C140" s="8" t="s">
        <v>106</v>
      </c>
      <c r="D140" s="8">
        <v>210011</v>
      </c>
      <c r="E140" s="8" t="s">
        <v>112</v>
      </c>
      <c r="F140" s="25">
        <v>0</v>
      </c>
      <c r="G140" s="25">
        <v>0</v>
      </c>
      <c r="H140" s="26">
        <f>SUM('New Business AS'!G140)</f>
        <v>0</v>
      </c>
      <c r="I140" s="26">
        <f>SUM('New Business AS'!H140)</f>
        <v>0</v>
      </c>
      <c r="J140" s="26">
        <f>SUM('New Business AS'!I140)</f>
        <v>0</v>
      </c>
      <c r="K140" s="26">
        <f>SUM('New Business AS'!J140)</f>
        <v>0</v>
      </c>
      <c r="L140" s="26">
        <f>SUM('New Business AS'!K140)</f>
        <v>0</v>
      </c>
      <c r="M140" s="26">
        <f>SUM('New Business AS'!L140)</f>
        <v>0</v>
      </c>
      <c r="N140" s="26">
        <f>SUM('New Business AS'!M140)</f>
        <v>0</v>
      </c>
      <c r="O140" s="26">
        <f>SUM('New Business AS'!N140)</f>
        <v>0</v>
      </c>
      <c r="P140" s="26">
        <f>SUM('New Business AS'!O140)</f>
        <v>0</v>
      </c>
      <c r="Q140" s="26">
        <f>SUM('New Business AS'!P140)</f>
        <v>0</v>
      </c>
      <c r="R140" s="26">
        <f>SUM('New Business AS'!Q140)</f>
        <v>0</v>
      </c>
      <c r="S140" s="26">
        <f>SUM('New Business AS'!R140)</f>
        <v>0</v>
      </c>
      <c r="T140" s="26"/>
      <c r="U140" s="26"/>
      <c r="V140" s="26"/>
      <c r="W140" s="26"/>
      <c r="X140" s="26">
        <f t="shared" si="13"/>
        <v>0</v>
      </c>
      <c r="Y140" s="9"/>
      <c r="Z140" s="47">
        <f>SUM('New Business AS'!Z140)</f>
        <v>0</v>
      </c>
      <c r="AA140" s="47">
        <f>SUM('New Business AS'!AA140)</f>
        <v>0</v>
      </c>
      <c r="AB140" s="47">
        <f>SUM('New Business AS'!AB140)</f>
        <v>0</v>
      </c>
      <c r="AC140" s="47">
        <f>SUM('New Business AS'!AC140)</f>
        <v>0</v>
      </c>
      <c r="AD140" s="47">
        <f>SUM('New Business AS'!AD140)</f>
        <v>0</v>
      </c>
      <c r="AE140" s="47">
        <f>SUM('New Business AS'!AE140)</f>
        <v>0</v>
      </c>
      <c r="AF140" s="47">
        <f>SUM('New Business AS'!AF140)</f>
        <v>0</v>
      </c>
      <c r="AG140" s="47">
        <f>SUM('New Business AS'!AG140)</f>
        <v>0</v>
      </c>
      <c r="AH140" s="47">
        <f>SUM('New Business AS'!AH140)</f>
        <v>0</v>
      </c>
      <c r="AI140" s="47">
        <f>SUM('New Business AS'!AI140)</f>
        <v>0</v>
      </c>
      <c r="AJ140" s="47">
        <f>SUM('New Business AS'!AJ140)</f>
        <v>0</v>
      </c>
      <c r="AK140" s="47">
        <f>SUM('New Business AS'!AK140)</f>
        <v>0</v>
      </c>
      <c r="AL140" s="47">
        <f>SUM('New Business AS'!AL140)</f>
        <v>0</v>
      </c>
      <c r="AM140" s="47">
        <f>SUM('New Business AS'!AM140)</f>
        <v>0</v>
      </c>
      <c r="AN140" s="47">
        <f>SUM('New Business AS'!AN140)</f>
        <v>0</v>
      </c>
      <c r="AO140" s="47">
        <f>SUM('New Business AS'!AO140)</f>
        <v>0</v>
      </c>
      <c r="AP140" s="47">
        <f t="shared" si="14"/>
        <v>0</v>
      </c>
    </row>
    <row r="141" spans="2:42" x14ac:dyDescent="0.35">
      <c r="B141" s="8">
        <f t="shared" si="12"/>
        <v>134</v>
      </c>
      <c r="C141" s="8" t="s">
        <v>106</v>
      </c>
      <c r="D141" s="8">
        <v>220001</v>
      </c>
      <c r="E141" s="8" t="s">
        <v>113</v>
      </c>
      <c r="F141" s="25">
        <v>0</v>
      </c>
      <c r="G141" s="25">
        <v>0</v>
      </c>
      <c r="H141" s="26">
        <f>SUM('New Business AS'!G141)</f>
        <v>0</v>
      </c>
      <c r="I141" s="26">
        <f>SUM('New Business AS'!H141)</f>
        <v>0</v>
      </c>
      <c r="J141" s="26">
        <f>SUM('New Business AS'!I141)</f>
        <v>0</v>
      </c>
      <c r="K141" s="26">
        <f>SUM('New Business AS'!J141)</f>
        <v>0</v>
      </c>
      <c r="L141" s="26">
        <f>SUM('New Business AS'!K141)</f>
        <v>0</v>
      </c>
      <c r="M141" s="26">
        <f>SUM('New Business AS'!L141)</f>
        <v>0</v>
      </c>
      <c r="N141" s="26">
        <f>SUM('New Business AS'!M141)</f>
        <v>0</v>
      </c>
      <c r="O141" s="26">
        <f>SUM('New Business AS'!N141)</f>
        <v>0</v>
      </c>
      <c r="P141" s="26">
        <f>SUM('New Business AS'!O141)</f>
        <v>0</v>
      </c>
      <c r="Q141" s="26">
        <f>SUM('New Business AS'!P141)</f>
        <v>0</v>
      </c>
      <c r="R141" s="26">
        <f>SUM('New Business AS'!Q141)</f>
        <v>0</v>
      </c>
      <c r="S141" s="26">
        <f>SUM('New Business AS'!R141)</f>
        <v>0</v>
      </c>
      <c r="T141" s="26"/>
      <c r="U141" s="26"/>
      <c r="V141" s="26"/>
      <c r="W141" s="26"/>
      <c r="X141" s="26">
        <f t="shared" si="13"/>
        <v>0</v>
      </c>
      <c r="Y141" s="9"/>
      <c r="Z141" s="47">
        <f>SUM('New Business AS'!Z141)</f>
        <v>0</v>
      </c>
      <c r="AA141" s="47">
        <f>SUM('New Business AS'!AA141)</f>
        <v>0</v>
      </c>
      <c r="AB141" s="47">
        <f>SUM('New Business AS'!AB141)</f>
        <v>0</v>
      </c>
      <c r="AC141" s="47">
        <f>SUM('New Business AS'!AC141)</f>
        <v>0</v>
      </c>
      <c r="AD141" s="47">
        <f>SUM('New Business AS'!AD141)</f>
        <v>0</v>
      </c>
      <c r="AE141" s="47">
        <f>SUM('New Business AS'!AE141)</f>
        <v>0</v>
      </c>
      <c r="AF141" s="47">
        <f>SUM('New Business AS'!AF141)</f>
        <v>0</v>
      </c>
      <c r="AG141" s="47">
        <f>SUM('New Business AS'!AG141)</f>
        <v>0</v>
      </c>
      <c r="AH141" s="47">
        <f>SUM('New Business AS'!AH141)</f>
        <v>0</v>
      </c>
      <c r="AI141" s="47">
        <f>SUM('New Business AS'!AI141)</f>
        <v>0</v>
      </c>
      <c r="AJ141" s="47">
        <f>SUM('New Business AS'!AJ141)</f>
        <v>0</v>
      </c>
      <c r="AK141" s="47">
        <f>SUM('New Business AS'!AK141)</f>
        <v>0</v>
      </c>
      <c r="AL141" s="47">
        <f>SUM('New Business AS'!AL141)</f>
        <v>0</v>
      </c>
      <c r="AM141" s="47">
        <f>SUM('New Business AS'!AM141)</f>
        <v>0</v>
      </c>
      <c r="AN141" s="47">
        <f>SUM('New Business AS'!AN141)</f>
        <v>0</v>
      </c>
      <c r="AO141" s="47">
        <f>SUM('New Business AS'!AO141)</f>
        <v>0</v>
      </c>
      <c r="AP141" s="47">
        <f t="shared" si="14"/>
        <v>0</v>
      </c>
    </row>
    <row r="142" spans="2:42" x14ac:dyDescent="0.35">
      <c r="B142" s="8">
        <f t="shared" si="12"/>
        <v>135</v>
      </c>
      <c r="C142" s="8" t="s">
        <v>106</v>
      </c>
      <c r="D142" s="8">
        <v>210013</v>
      </c>
      <c r="E142" t="s">
        <v>223</v>
      </c>
      <c r="F142" s="25">
        <v>0</v>
      </c>
      <c r="G142" s="25">
        <v>0</v>
      </c>
      <c r="H142" s="26">
        <f>SUM('New Business AS'!G142)</f>
        <v>0</v>
      </c>
      <c r="I142" s="26">
        <f>SUM('New Business AS'!H142)</f>
        <v>0</v>
      </c>
      <c r="J142" s="26">
        <f>SUM('New Business AS'!I142)</f>
        <v>0</v>
      </c>
      <c r="K142" s="26">
        <f>SUM('New Business AS'!J142)</f>
        <v>0</v>
      </c>
      <c r="L142" s="26">
        <f>SUM('New Business AS'!K142)</f>
        <v>0</v>
      </c>
      <c r="M142" s="26">
        <f>SUM('New Business AS'!L142)</f>
        <v>0</v>
      </c>
      <c r="N142" s="26">
        <f>SUM('New Business AS'!M142)</f>
        <v>0</v>
      </c>
      <c r="O142" s="26">
        <f>SUM('New Business AS'!N142)</f>
        <v>0</v>
      </c>
      <c r="P142" s="26">
        <f>SUM('New Business AS'!O142)</f>
        <v>0</v>
      </c>
      <c r="Q142" s="26">
        <f>SUM('New Business AS'!P142)</f>
        <v>0</v>
      </c>
      <c r="R142" s="26">
        <f>SUM('New Business AS'!Q142)</f>
        <v>0</v>
      </c>
      <c r="S142" s="26">
        <f>SUM('New Business AS'!R142)</f>
        <v>0</v>
      </c>
      <c r="T142" s="26"/>
      <c r="U142" s="26"/>
      <c r="V142" s="26"/>
      <c r="W142" s="26"/>
      <c r="X142" s="26">
        <f t="shared" si="13"/>
        <v>0</v>
      </c>
      <c r="Y142" s="9"/>
      <c r="Z142" s="47">
        <f>SUM('New Business AS'!Z142)</f>
        <v>0</v>
      </c>
      <c r="AA142" s="47">
        <f>SUM('New Business AS'!AA142)</f>
        <v>0</v>
      </c>
      <c r="AB142" s="47">
        <f>SUM('New Business AS'!AB142)</f>
        <v>0</v>
      </c>
      <c r="AC142" s="47">
        <f>SUM('New Business AS'!AC142)</f>
        <v>0</v>
      </c>
      <c r="AD142" s="47">
        <f>SUM('New Business AS'!AD142)</f>
        <v>0</v>
      </c>
      <c r="AE142" s="47">
        <f>SUM('New Business AS'!AE142)</f>
        <v>0</v>
      </c>
      <c r="AF142" s="47">
        <f>SUM('New Business AS'!AF142)</f>
        <v>0</v>
      </c>
      <c r="AG142" s="47">
        <f>SUM('New Business AS'!AG142)</f>
        <v>0</v>
      </c>
      <c r="AH142" s="47">
        <f>SUM('New Business AS'!AH142)</f>
        <v>0</v>
      </c>
      <c r="AI142" s="47">
        <f>SUM('New Business AS'!AI142)</f>
        <v>0</v>
      </c>
      <c r="AJ142" s="47">
        <f>SUM('New Business AS'!AJ142)</f>
        <v>0</v>
      </c>
      <c r="AK142" s="47">
        <f>SUM('New Business AS'!AK142)</f>
        <v>0</v>
      </c>
      <c r="AL142" s="47">
        <f>SUM('New Business AS'!AL142)</f>
        <v>0</v>
      </c>
      <c r="AM142" s="47">
        <f>SUM('New Business AS'!AM142)</f>
        <v>0</v>
      </c>
      <c r="AN142" s="47">
        <f>SUM('New Business AS'!AN142)</f>
        <v>0</v>
      </c>
      <c r="AO142" s="47">
        <f>SUM('New Business AS'!AO142)</f>
        <v>0</v>
      </c>
      <c r="AP142" s="47">
        <f t="shared" si="14"/>
        <v>0</v>
      </c>
    </row>
    <row r="143" spans="2:42" x14ac:dyDescent="0.35">
      <c r="B143" s="8">
        <f t="shared" si="12"/>
        <v>136</v>
      </c>
      <c r="C143" s="8" t="s">
        <v>106</v>
      </c>
      <c r="D143" s="8">
        <v>220002</v>
      </c>
      <c r="E143" s="8" t="s">
        <v>190</v>
      </c>
      <c r="F143" s="25">
        <v>0</v>
      </c>
      <c r="G143" s="25">
        <v>0</v>
      </c>
      <c r="H143" s="26">
        <f>SUM('New Business AS'!G143)</f>
        <v>0</v>
      </c>
      <c r="I143" s="26">
        <f>SUM('New Business AS'!H143)</f>
        <v>0</v>
      </c>
      <c r="J143" s="26">
        <f>SUM('New Business AS'!I143)</f>
        <v>0</v>
      </c>
      <c r="K143" s="26">
        <f>SUM('New Business AS'!J143)</f>
        <v>0</v>
      </c>
      <c r="L143" s="26">
        <f>SUM('New Business AS'!K143)</f>
        <v>0</v>
      </c>
      <c r="M143" s="26">
        <f>SUM('New Business AS'!L143)</f>
        <v>0</v>
      </c>
      <c r="N143" s="26">
        <f>SUM('New Business AS'!M143)</f>
        <v>0</v>
      </c>
      <c r="O143" s="26">
        <f>SUM('New Business AS'!N143)</f>
        <v>0</v>
      </c>
      <c r="P143" s="26">
        <f>SUM('New Business AS'!O143)</f>
        <v>0</v>
      </c>
      <c r="Q143" s="26">
        <f>SUM('New Business AS'!P143)</f>
        <v>0</v>
      </c>
      <c r="R143" s="26">
        <f>SUM('New Business AS'!Q143)</f>
        <v>0</v>
      </c>
      <c r="S143" s="26">
        <f>SUM('New Business AS'!R143)</f>
        <v>0</v>
      </c>
      <c r="T143" s="26"/>
      <c r="U143" s="26"/>
      <c r="V143" s="26"/>
      <c r="W143" s="26"/>
      <c r="X143" s="26">
        <f t="shared" si="13"/>
        <v>0</v>
      </c>
      <c r="Y143" s="9"/>
      <c r="Z143" s="47">
        <f>SUM('New Business AS'!Z143)</f>
        <v>0</v>
      </c>
      <c r="AA143" s="47">
        <f>SUM('New Business AS'!AA143)</f>
        <v>0</v>
      </c>
      <c r="AB143" s="47">
        <f>SUM('New Business AS'!AB143)</f>
        <v>0</v>
      </c>
      <c r="AC143" s="47">
        <f>SUM('New Business AS'!AC143)</f>
        <v>0</v>
      </c>
      <c r="AD143" s="47">
        <f>SUM('New Business AS'!AD143)</f>
        <v>0</v>
      </c>
      <c r="AE143" s="47">
        <f>SUM('New Business AS'!AE143)</f>
        <v>0</v>
      </c>
      <c r="AF143" s="47">
        <f>SUM('New Business AS'!AF143)</f>
        <v>0</v>
      </c>
      <c r="AG143" s="47">
        <f>SUM('New Business AS'!AG143)</f>
        <v>0</v>
      </c>
      <c r="AH143" s="47">
        <f>SUM('New Business AS'!AH143)</f>
        <v>0</v>
      </c>
      <c r="AI143" s="47">
        <f>SUM('New Business AS'!AI143)</f>
        <v>0</v>
      </c>
      <c r="AJ143" s="47">
        <f>SUM('New Business AS'!AJ143)</f>
        <v>0</v>
      </c>
      <c r="AK143" s="47">
        <f>SUM('New Business AS'!AK143)</f>
        <v>0</v>
      </c>
      <c r="AL143" s="47">
        <f>SUM('New Business AS'!AL143)</f>
        <v>0</v>
      </c>
      <c r="AM143" s="47">
        <f>SUM('New Business AS'!AM143)</f>
        <v>0</v>
      </c>
      <c r="AN143" s="47">
        <f>SUM('New Business AS'!AN143)</f>
        <v>0</v>
      </c>
      <c r="AO143" s="47">
        <f>SUM('New Business AS'!AO143)</f>
        <v>0</v>
      </c>
      <c r="AP143" s="47">
        <f t="shared" si="14"/>
        <v>0</v>
      </c>
    </row>
    <row r="144" spans="2:42" x14ac:dyDescent="0.35">
      <c r="B144" s="8">
        <f t="shared" si="12"/>
        <v>137</v>
      </c>
      <c r="C144" s="8" t="s">
        <v>106</v>
      </c>
      <c r="D144" s="8">
        <v>220004</v>
      </c>
      <c r="E144" s="8" t="s">
        <v>192</v>
      </c>
      <c r="F144" s="25">
        <v>0</v>
      </c>
      <c r="G144" s="25">
        <v>0</v>
      </c>
      <c r="H144" s="26">
        <f>SUM('New Business AS'!G144)</f>
        <v>0</v>
      </c>
      <c r="I144" s="26">
        <f>SUM('New Business AS'!H144)</f>
        <v>0</v>
      </c>
      <c r="J144" s="26">
        <f>SUM('New Business AS'!I144)</f>
        <v>0</v>
      </c>
      <c r="K144" s="26">
        <f>SUM('New Business AS'!J144)</f>
        <v>0</v>
      </c>
      <c r="L144" s="26">
        <f>SUM('New Business AS'!K144)</f>
        <v>0</v>
      </c>
      <c r="M144" s="26">
        <f>SUM('New Business AS'!L144)</f>
        <v>0</v>
      </c>
      <c r="N144" s="26">
        <f>SUM('New Business AS'!M144)</f>
        <v>0</v>
      </c>
      <c r="O144" s="26">
        <f>SUM('New Business AS'!N144)</f>
        <v>0</v>
      </c>
      <c r="P144" s="26">
        <f>SUM('New Business AS'!O144)</f>
        <v>0</v>
      </c>
      <c r="Q144" s="26">
        <f>SUM('New Business AS'!P144)</f>
        <v>0</v>
      </c>
      <c r="R144" s="26">
        <f>SUM('New Business AS'!Q144)</f>
        <v>0</v>
      </c>
      <c r="S144" s="26">
        <f>SUM('New Business AS'!R144)</f>
        <v>0</v>
      </c>
      <c r="T144" s="26"/>
      <c r="U144" s="26"/>
      <c r="V144" s="26"/>
      <c r="W144" s="26"/>
      <c r="X144" s="26">
        <f t="shared" si="13"/>
        <v>0</v>
      </c>
      <c r="Y144" s="9"/>
      <c r="Z144" s="47">
        <f>SUM('New Business AS'!Z144)</f>
        <v>0</v>
      </c>
      <c r="AA144" s="47">
        <f>SUM('New Business AS'!AA144)</f>
        <v>0</v>
      </c>
      <c r="AB144" s="47">
        <f>SUM('New Business AS'!AB144)</f>
        <v>0</v>
      </c>
      <c r="AC144" s="47">
        <f>SUM('New Business AS'!AC144)</f>
        <v>0</v>
      </c>
      <c r="AD144" s="47">
        <f>SUM('New Business AS'!AD144)</f>
        <v>0</v>
      </c>
      <c r="AE144" s="47">
        <f>SUM('New Business AS'!AE144)</f>
        <v>0</v>
      </c>
      <c r="AF144" s="47">
        <f>SUM('New Business AS'!AF144)</f>
        <v>0</v>
      </c>
      <c r="AG144" s="47">
        <f>SUM('New Business AS'!AG144)</f>
        <v>0</v>
      </c>
      <c r="AH144" s="47">
        <f>SUM('New Business AS'!AH144)</f>
        <v>0</v>
      </c>
      <c r="AI144" s="47">
        <f>SUM('New Business AS'!AI144)</f>
        <v>0</v>
      </c>
      <c r="AJ144" s="47">
        <f>SUM('New Business AS'!AJ144)</f>
        <v>0</v>
      </c>
      <c r="AK144" s="47">
        <f>SUM('New Business AS'!AK144)</f>
        <v>0</v>
      </c>
      <c r="AL144" s="47">
        <f>SUM('New Business AS'!AL144)</f>
        <v>0</v>
      </c>
      <c r="AM144" s="47">
        <f>SUM('New Business AS'!AM144)</f>
        <v>0</v>
      </c>
      <c r="AN144" s="47">
        <f>SUM('New Business AS'!AN144)</f>
        <v>0</v>
      </c>
      <c r="AO144" s="47">
        <f>SUM('New Business AS'!AO144)</f>
        <v>0</v>
      </c>
      <c r="AP144" s="47">
        <f t="shared" si="14"/>
        <v>0</v>
      </c>
    </row>
    <row r="145" spans="2:42" x14ac:dyDescent="0.35">
      <c r="B145" s="8">
        <f t="shared" si="12"/>
        <v>138</v>
      </c>
      <c r="C145" s="8" t="s">
        <v>46</v>
      </c>
      <c r="D145" s="8">
        <v>240001</v>
      </c>
      <c r="E145" s="8" t="s">
        <v>114</v>
      </c>
      <c r="F145" s="25">
        <v>0</v>
      </c>
      <c r="G145" s="25">
        <v>0</v>
      </c>
      <c r="H145" s="26">
        <f>SUM('New Business AS'!G145)</f>
        <v>0</v>
      </c>
      <c r="I145" s="26">
        <f>SUM('New Business AS'!H145)</f>
        <v>0</v>
      </c>
      <c r="J145" s="26">
        <f>SUM('New Business AS'!I145)</f>
        <v>0</v>
      </c>
      <c r="K145" s="26">
        <f>SUM('New Business AS'!J145)</f>
        <v>0</v>
      </c>
      <c r="L145" s="26">
        <f>SUM('New Business AS'!K145)</f>
        <v>0</v>
      </c>
      <c r="M145" s="26">
        <f>SUM('New Business AS'!L145)</f>
        <v>0</v>
      </c>
      <c r="N145" s="26">
        <f>SUM('New Business AS'!M145)</f>
        <v>0</v>
      </c>
      <c r="O145" s="26">
        <f>SUM('New Business AS'!N145)</f>
        <v>0</v>
      </c>
      <c r="P145" s="26">
        <f>SUM('New Business AS'!O145)</f>
        <v>0</v>
      </c>
      <c r="Q145" s="26">
        <f>SUM('New Business AS'!P145)</f>
        <v>0</v>
      </c>
      <c r="R145" s="26">
        <f>SUM('New Business AS'!Q145)</f>
        <v>0</v>
      </c>
      <c r="S145" s="26">
        <f>SUM('New Business AS'!R145)</f>
        <v>0</v>
      </c>
      <c r="T145" s="26"/>
      <c r="U145" s="26"/>
      <c r="V145" s="26"/>
      <c r="W145" s="26"/>
      <c r="X145" s="26">
        <f t="shared" si="13"/>
        <v>0</v>
      </c>
      <c r="Y145" s="9"/>
      <c r="Z145" s="47">
        <f>SUM('New Business AS'!Z145)</f>
        <v>0</v>
      </c>
      <c r="AA145" s="47">
        <f>SUM('New Business AS'!AA145)</f>
        <v>0</v>
      </c>
      <c r="AB145" s="47">
        <f>SUM('New Business AS'!AB145)</f>
        <v>0</v>
      </c>
      <c r="AC145" s="47">
        <f>SUM('New Business AS'!AC145)</f>
        <v>0</v>
      </c>
      <c r="AD145" s="47">
        <f>SUM('New Business AS'!AD145)</f>
        <v>0</v>
      </c>
      <c r="AE145" s="47">
        <f>SUM('New Business AS'!AE145)</f>
        <v>0</v>
      </c>
      <c r="AF145" s="47">
        <f>SUM('New Business AS'!AF145)</f>
        <v>0</v>
      </c>
      <c r="AG145" s="47">
        <f>SUM('New Business AS'!AG145)</f>
        <v>0</v>
      </c>
      <c r="AH145" s="47">
        <f>SUM('New Business AS'!AH145)</f>
        <v>0</v>
      </c>
      <c r="AI145" s="47">
        <f>SUM('New Business AS'!AI145)</f>
        <v>0</v>
      </c>
      <c r="AJ145" s="47">
        <f>SUM('New Business AS'!AJ145)</f>
        <v>0</v>
      </c>
      <c r="AK145" s="47">
        <f>SUM('New Business AS'!AK145)</f>
        <v>0</v>
      </c>
      <c r="AL145" s="47">
        <f>SUM('New Business AS'!AL145)</f>
        <v>0</v>
      </c>
      <c r="AM145" s="47">
        <f>SUM('New Business AS'!AM145)</f>
        <v>0</v>
      </c>
      <c r="AN145" s="47">
        <f>SUM('New Business AS'!AN145)</f>
        <v>0</v>
      </c>
      <c r="AO145" s="47">
        <f>SUM('New Business AS'!AO145)</f>
        <v>0</v>
      </c>
      <c r="AP145" s="47">
        <f t="shared" si="14"/>
        <v>0</v>
      </c>
    </row>
    <row r="146" spans="2:42" x14ac:dyDescent="0.35">
      <c r="B146" s="8">
        <f t="shared" si="12"/>
        <v>139</v>
      </c>
      <c r="C146" s="8" t="s">
        <v>106</v>
      </c>
      <c r="D146" s="8">
        <v>290001</v>
      </c>
      <c r="E146" s="8" t="s">
        <v>115</v>
      </c>
      <c r="F146" s="25">
        <v>0</v>
      </c>
      <c r="G146" s="25">
        <v>0</v>
      </c>
      <c r="H146" s="26">
        <f>SUM('New Business AS'!G146)</f>
        <v>0</v>
      </c>
      <c r="I146" s="26">
        <f>SUM('New Business AS'!H146)</f>
        <v>0</v>
      </c>
      <c r="J146" s="26">
        <f>SUM('New Business AS'!I146)</f>
        <v>0</v>
      </c>
      <c r="K146" s="26">
        <f>SUM('New Business AS'!J146)</f>
        <v>0</v>
      </c>
      <c r="L146" s="26">
        <f>SUM('New Business AS'!K146)</f>
        <v>0</v>
      </c>
      <c r="M146" s="26">
        <f>SUM('New Business AS'!L146)</f>
        <v>0</v>
      </c>
      <c r="N146" s="26">
        <f>SUM('New Business AS'!M146)</f>
        <v>0</v>
      </c>
      <c r="O146" s="26">
        <f>SUM('New Business AS'!N146)</f>
        <v>0</v>
      </c>
      <c r="P146" s="26">
        <f>SUM('New Business AS'!O146)</f>
        <v>0</v>
      </c>
      <c r="Q146" s="26">
        <f>SUM('New Business AS'!P146)</f>
        <v>0</v>
      </c>
      <c r="R146" s="26">
        <f>SUM('New Business AS'!Q146)</f>
        <v>0</v>
      </c>
      <c r="S146" s="26">
        <f>SUM('New Business AS'!R146)</f>
        <v>0</v>
      </c>
      <c r="T146" s="26"/>
      <c r="U146" s="26"/>
      <c r="V146" s="26"/>
      <c r="W146" s="26"/>
      <c r="X146" s="26">
        <f t="shared" si="13"/>
        <v>0</v>
      </c>
      <c r="Y146" s="9"/>
      <c r="Z146" s="47">
        <f>SUM('New Business AS'!Z146)</f>
        <v>0</v>
      </c>
      <c r="AA146" s="47">
        <f>SUM('New Business AS'!AA146)</f>
        <v>0</v>
      </c>
      <c r="AB146" s="47">
        <f>SUM('New Business AS'!AB146)</f>
        <v>0</v>
      </c>
      <c r="AC146" s="47">
        <f>SUM('New Business AS'!AC146)</f>
        <v>0</v>
      </c>
      <c r="AD146" s="47">
        <f>SUM('New Business AS'!AD146)</f>
        <v>0</v>
      </c>
      <c r="AE146" s="47">
        <f>SUM('New Business AS'!AE146)</f>
        <v>0</v>
      </c>
      <c r="AF146" s="47">
        <f>SUM('New Business AS'!AF146)</f>
        <v>0</v>
      </c>
      <c r="AG146" s="47">
        <f>SUM('New Business AS'!AG146)</f>
        <v>0</v>
      </c>
      <c r="AH146" s="47">
        <f>SUM('New Business AS'!AH146)</f>
        <v>0</v>
      </c>
      <c r="AI146" s="47">
        <f>SUM('New Business AS'!AI146)</f>
        <v>0</v>
      </c>
      <c r="AJ146" s="47">
        <f>SUM('New Business AS'!AJ146)</f>
        <v>0</v>
      </c>
      <c r="AK146" s="47">
        <f>SUM('New Business AS'!AK146)</f>
        <v>0</v>
      </c>
      <c r="AL146" s="47">
        <f>SUM('New Business AS'!AL146)</f>
        <v>0</v>
      </c>
      <c r="AM146" s="47">
        <f>SUM('New Business AS'!AM146)</f>
        <v>0</v>
      </c>
      <c r="AN146" s="47">
        <f>SUM('New Business AS'!AN146)</f>
        <v>0</v>
      </c>
      <c r="AO146" s="47">
        <f>SUM('New Business AS'!AO146)</f>
        <v>0</v>
      </c>
      <c r="AP146" s="47">
        <f t="shared" si="14"/>
        <v>0</v>
      </c>
    </row>
    <row r="147" spans="2:42" x14ac:dyDescent="0.35">
      <c r="B147" s="8">
        <f t="shared" si="12"/>
        <v>140</v>
      </c>
      <c r="C147" s="8" t="s">
        <v>116</v>
      </c>
      <c r="D147" s="8">
        <v>310001</v>
      </c>
      <c r="E147" s="8" t="s">
        <v>117</v>
      </c>
      <c r="F147" s="25">
        <v>0</v>
      </c>
      <c r="G147" s="25">
        <v>0</v>
      </c>
      <c r="H147" s="26">
        <f>SUM('New Business AS'!G147)</f>
        <v>0</v>
      </c>
      <c r="I147" s="26">
        <f>SUM('New Business AS'!H147)</f>
        <v>0</v>
      </c>
      <c r="J147" s="26">
        <f>SUM('New Business AS'!I147)</f>
        <v>0</v>
      </c>
      <c r="K147" s="26">
        <f>SUM('New Business AS'!J147)</f>
        <v>0</v>
      </c>
      <c r="L147" s="26">
        <f>SUM('New Business AS'!K147)</f>
        <v>0</v>
      </c>
      <c r="M147" s="26">
        <f>SUM('New Business AS'!L147)</f>
        <v>0</v>
      </c>
      <c r="N147" s="26">
        <f>SUM('New Business AS'!M147)</f>
        <v>0</v>
      </c>
      <c r="O147" s="26">
        <f>SUM('New Business AS'!N147)</f>
        <v>0</v>
      </c>
      <c r="P147" s="26">
        <f>SUM('New Business AS'!O147)</f>
        <v>0</v>
      </c>
      <c r="Q147" s="26">
        <f>SUM('New Business AS'!P147)</f>
        <v>0</v>
      </c>
      <c r="R147" s="26">
        <f>SUM('New Business AS'!Q147)</f>
        <v>0</v>
      </c>
      <c r="S147" s="26">
        <f>SUM('New Business AS'!R147)</f>
        <v>0</v>
      </c>
      <c r="T147" s="26"/>
      <c r="U147" s="26"/>
      <c r="V147" s="26"/>
      <c r="W147" s="26"/>
      <c r="X147" s="26">
        <f t="shared" si="13"/>
        <v>0</v>
      </c>
      <c r="Y147" s="9"/>
      <c r="Z147" s="47">
        <f>SUM('New Business AS'!Z147)</f>
        <v>0</v>
      </c>
      <c r="AA147" s="47">
        <f>SUM('New Business AS'!AA147)</f>
        <v>0</v>
      </c>
      <c r="AB147" s="47">
        <f>SUM('New Business AS'!AB147)</f>
        <v>0</v>
      </c>
      <c r="AC147" s="47">
        <f>SUM('New Business AS'!AC147)</f>
        <v>0</v>
      </c>
      <c r="AD147" s="47">
        <f>SUM('New Business AS'!AD147)</f>
        <v>0</v>
      </c>
      <c r="AE147" s="47">
        <f>SUM('New Business AS'!AE147)</f>
        <v>0</v>
      </c>
      <c r="AF147" s="47">
        <f>SUM('New Business AS'!AF147)</f>
        <v>0</v>
      </c>
      <c r="AG147" s="47">
        <f>SUM('New Business AS'!AG147)</f>
        <v>0</v>
      </c>
      <c r="AH147" s="47">
        <f>SUM('New Business AS'!AH147)</f>
        <v>0</v>
      </c>
      <c r="AI147" s="47">
        <f>SUM('New Business AS'!AI147)</f>
        <v>0</v>
      </c>
      <c r="AJ147" s="47">
        <f>SUM('New Business AS'!AJ147)</f>
        <v>0</v>
      </c>
      <c r="AK147" s="47">
        <f>SUM('New Business AS'!AK147)</f>
        <v>0</v>
      </c>
      <c r="AL147" s="47">
        <f>SUM('New Business AS'!AL147)</f>
        <v>0</v>
      </c>
      <c r="AM147" s="47">
        <f>SUM('New Business AS'!AM147)</f>
        <v>0</v>
      </c>
      <c r="AN147" s="47">
        <f>SUM('New Business AS'!AN147)</f>
        <v>0</v>
      </c>
      <c r="AO147" s="47">
        <f>SUM('New Business AS'!AO147)</f>
        <v>0</v>
      </c>
      <c r="AP147" s="47">
        <f t="shared" si="14"/>
        <v>0</v>
      </c>
    </row>
    <row r="148" spans="2:42" x14ac:dyDescent="0.35">
      <c r="B148" s="8">
        <f t="shared" si="12"/>
        <v>141</v>
      </c>
      <c r="C148" s="8" t="s">
        <v>116</v>
      </c>
      <c r="D148" s="8">
        <v>310002</v>
      </c>
      <c r="E148" s="8" t="s">
        <v>163</v>
      </c>
      <c r="F148" s="25">
        <v>0</v>
      </c>
      <c r="G148" s="25">
        <v>0</v>
      </c>
      <c r="H148" s="26">
        <f>SUM('New Business AS'!G148)</f>
        <v>0</v>
      </c>
      <c r="I148" s="26">
        <f>SUM('New Business AS'!H148)</f>
        <v>0</v>
      </c>
      <c r="J148" s="26">
        <f>SUM('New Business AS'!I148)</f>
        <v>0</v>
      </c>
      <c r="K148" s="26">
        <f>SUM('New Business AS'!J148)</f>
        <v>0</v>
      </c>
      <c r="L148" s="26">
        <f>SUM('New Business AS'!K148)</f>
        <v>0</v>
      </c>
      <c r="M148" s="26">
        <f>SUM('New Business AS'!L148)</f>
        <v>0</v>
      </c>
      <c r="N148" s="26">
        <f>SUM('New Business AS'!M148)</f>
        <v>0</v>
      </c>
      <c r="O148" s="26">
        <f>SUM('New Business AS'!N148)</f>
        <v>0</v>
      </c>
      <c r="P148" s="26">
        <f>SUM('New Business AS'!O148)</f>
        <v>0</v>
      </c>
      <c r="Q148" s="26">
        <f>SUM('New Business AS'!P148)</f>
        <v>0</v>
      </c>
      <c r="R148" s="26">
        <f>SUM('New Business AS'!Q148)</f>
        <v>0</v>
      </c>
      <c r="S148" s="26">
        <f>SUM('New Business AS'!R148)</f>
        <v>0</v>
      </c>
      <c r="T148" s="26"/>
      <c r="U148" s="26"/>
      <c r="V148" s="26"/>
      <c r="W148" s="26"/>
      <c r="X148" s="26">
        <f t="shared" si="13"/>
        <v>0</v>
      </c>
      <c r="Y148" s="9"/>
      <c r="Z148" s="47">
        <f>SUM('New Business AS'!Z148)</f>
        <v>0</v>
      </c>
      <c r="AA148" s="47">
        <f>SUM('New Business AS'!AA148)</f>
        <v>0</v>
      </c>
      <c r="AB148" s="47">
        <f>SUM('New Business AS'!AB148)</f>
        <v>0</v>
      </c>
      <c r="AC148" s="47">
        <f>SUM('New Business AS'!AC148)</f>
        <v>0</v>
      </c>
      <c r="AD148" s="47">
        <f>SUM('New Business AS'!AD148)</f>
        <v>0</v>
      </c>
      <c r="AE148" s="47">
        <f>SUM('New Business AS'!AE148)</f>
        <v>0</v>
      </c>
      <c r="AF148" s="47">
        <f>SUM('New Business AS'!AF148)</f>
        <v>0</v>
      </c>
      <c r="AG148" s="47">
        <f>SUM('New Business AS'!AG148)</f>
        <v>0</v>
      </c>
      <c r="AH148" s="47">
        <f>SUM('New Business AS'!AH148)</f>
        <v>0</v>
      </c>
      <c r="AI148" s="47">
        <f>SUM('New Business AS'!AI148)</f>
        <v>0</v>
      </c>
      <c r="AJ148" s="47">
        <f>SUM('New Business AS'!AJ148)</f>
        <v>0</v>
      </c>
      <c r="AK148" s="47">
        <f>SUM('New Business AS'!AK148)</f>
        <v>0</v>
      </c>
      <c r="AL148" s="47">
        <f>SUM('New Business AS'!AL148)</f>
        <v>0</v>
      </c>
      <c r="AM148" s="47">
        <f>SUM('New Business AS'!AM148)</f>
        <v>0</v>
      </c>
      <c r="AN148" s="47">
        <f>SUM('New Business AS'!AN148)</f>
        <v>0</v>
      </c>
      <c r="AO148" s="47">
        <f>SUM('New Business AS'!AO148)</f>
        <v>0</v>
      </c>
      <c r="AP148" s="47">
        <f t="shared" si="14"/>
        <v>0</v>
      </c>
    </row>
    <row r="149" spans="2:42" x14ac:dyDescent="0.35">
      <c r="B149" s="8">
        <f t="shared" si="12"/>
        <v>142</v>
      </c>
      <c r="C149" s="8" t="s">
        <v>116</v>
      </c>
      <c r="D149" s="8">
        <v>310003</v>
      </c>
      <c r="E149" s="8" t="s">
        <v>118</v>
      </c>
      <c r="F149" s="25">
        <v>0</v>
      </c>
      <c r="G149" s="25">
        <v>0</v>
      </c>
      <c r="H149" s="26">
        <f>SUM('New Business AS'!G149)</f>
        <v>0</v>
      </c>
      <c r="I149" s="26">
        <f>SUM('New Business AS'!H149)</f>
        <v>0</v>
      </c>
      <c r="J149" s="26">
        <f>SUM('New Business AS'!I149)</f>
        <v>0</v>
      </c>
      <c r="K149" s="26">
        <f>SUM('New Business AS'!J149)</f>
        <v>0</v>
      </c>
      <c r="L149" s="26">
        <f>SUM('New Business AS'!K149)</f>
        <v>0</v>
      </c>
      <c r="M149" s="26">
        <f>SUM('New Business AS'!L149)</f>
        <v>0</v>
      </c>
      <c r="N149" s="26">
        <f>SUM('New Business AS'!M149)</f>
        <v>0</v>
      </c>
      <c r="O149" s="26">
        <f>SUM('New Business AS'!N149)</f>
        <v>0</v>
      </c>
      <c r="P149" s="26">
        <f>SUM('New Business AS'!O149)</f>
        <v>0</v>
      </c>
      <c r="Q149" s="26">
        <f>SUM('New Business AS'!P149)</f>
        <v>0</v>
      </c>
      <c r="R149" s="26">
        <f>SUM('New Business AS'!Q149)</f>
        <v>0</v>
      </c>
      <c r="S149" s="26">
        <f>SUM('New Business AS'!R149)</f>
        <v>0</v>
      </c>
      <c r="T149" s="26"/>
      <c r="U149" s="26"/>
      <c r="V149" s="26"/>
      <c r="W149" s="26"/>
      <c r="X149" s="26">
        <f t="shared" si="13"/>
        <v>0</v>
      </c>
      <c r="Y149" s="9"/>
      <c r="Z149" s="47">
        <f>SUM('New Business AS'!Z149)</f>
        <v>0</v>
      </c>
      <c r="AA149" s="47">
        <f>SUM('New Business AS'!AA149)</f>
        <v>0</v>
      </c>
      <c r="AB149" s="47">
        <f>SUM('New Business AS'!AB149)</f>
        <v>0</v>
      </c>
      <c r="AC149" s="47">
        <f>SUM('New Business AS'!AC149)</f>
        <v>0</v>
      </c>
      <c r="AD149" s="47">
        <f>SUM('New Business AS'!AD149)</f>
        <v>0</v>
      </c>
      <c r="AE149" s="47">
        <f>SUM('New Business AS'!AE149)</f>
        <v>0</v>
      </c>
      <c r="AF149" s="47">
        <f>SUM('New Business AS'!AF149)</f>
        <v>0</v>
      </c>
      <c r="AG149" s="47">
        <f>SUM('New Business AS'!AG149)</f>
        <v>0</v>
      </c>
      <c r="AH149" s="47">
        <f>SUM('New Business AS'!AH149)</f>
        <v>0</v>
      </c>
      <c r="AI149" s="47">
        <f>SUM('New Business AS'!AI149)</f>
        <v>0</v>
      </c>
      <c r="AJ149" s="47">
        <f>SUM('New Business AS'!AJ149)</f>
        <v>0</v>
      </c>
      <c r="AK149" s="47">
        <f>SUM('New Business AS'!AK149)</f>
        <v>0</v>
      </c>
      <c r="AL149" s="47">
        <f>SUM('New Business AS'!AL149)</f>
        <v>0</v>
      </c>
      <c r="AM149" s="47">
        <f>SUM('New Business AS'!AM149)</f>
        <v>0</v>
      </c>
      <c r="AN149" s="47">
        <f>SUM('New Business AS'!AN149)</f>
        <v>0</v>
      </c>
      <c r="AO149" s="47">
        <f>SUM('New Business AS'!AO149)</f>
        <v>0</v>
      </c>
      <c r="AP149" s="47">
        <f t="shared" si="14"/>
        <v>0</v>
      </c>
    </row>
    <row r="150" spans="2:42" x14ac:dyDescent="0.35">
      <c r="B150" s="8">
        <f t="shared" si="12"/>
        <v>143</v>
      </c>
      <c r="C150" s="8" t="s">
        <v>116</v>
      </c>
      <c r="D150" s="8">
        <v>310004</v>
      </c>
      <c r="E150" s="8" t="s">
        <v>119</v>
      </c>
      <c r="F150" s="25">
        <v>0</v>
      </c>
      <c r="G150" s="25">
        <v>0</v>
      </c>
      <c r="H150" s="26">
        <f>SUM('New Business AS'!G150)</f>
        <v>0</v>
      </c>
      <c r="I150" s="26">
        <f>SUM('New Business AS'!H150)</f>
        <v>0</v>
      </c>
      <c r="J150" s="26">
        <f>SUM('New Business AS'!I150)</f>
        <v>0</v>
      </c>
      <c r="K150" s="26">
        <f>SUM('New Business AS'!J150)</f>
        <v>0</v>
      </c>
      <c r="L150" s="26">
        <f>SUM('New Business AS'!K150)</f>
        <v>0</v>
      </c>
      <c r="M150" s="26">
        <f>SUM('New Business AS'!L150)</f>
        <v>0</v>
      </c>
      <c r="N150" s="26">
        <f>SUM('New Business AS'!M150)</f>
        <v>0</v>
      </c>
      <c r="O150" s="26">
        <f>SUM('New Business AS'!N150)</f>
        <v>0</v>
      </c>
      <c r="P150" s="26">
        <f>SUM('New Business AS'!O150)</f>
        <v>0</v>
      </c>
      <c r="Q150" s="26">
        <f>SUM('New Business AS'!P150)</f>
        <v>0</v>
      </c>
      <c r="R150" s="26">
        <f>SUM('New Business AS'!Q150)</f>
        <v>0</v>
      </c>
      <c r="S150" s="26">
        <f>SUM('New Business AS'!R150)</f>
        <v>0</v>
      </c>
      <c r="T150" s="26"/>
      <c r="U150" s="26"/>
      <c r="V150" s="26"/>
      <c r="W150" s="26"/>
      <c r="X150" s="26">
        <f t="shared" si="13"/>
        <v>0</v>
      </c>
      <c r="Y150" s="9"/>
      <c r="Z150" s="47">
        <f>SUM('New Business AS'!Z150)</f>
        <v>0</v>
      </c>
      <c r="AA150" s="47">
        <f>SUM('New Business AS'!AA150)</f>
        <v>0</v>
      </c>
      <c r="AB150" s="47">
        <f>SUM('New Business AS'!AB150)</f>
        <v>0</v>
      </c>
      <c r="AC150" s="47">
        <f>SUM('New Business AS'!AC150)</f>
        <v>0</v>
      </c>
      <c r="AD150" s="47">
        <f>SUM('New Business AS'!AD150)</f>
        <v>0</v>
      </c>
      <c r="AE150" s="47">
        <f>SUM('New Business AS'!AE150)</f>
        <v>0</v>
      </c>
      <c r="AF150" s="47">
        <f>SUM('New Business AS'!AF150)</f>
        <v>0</v>
      </c>
      <c r="AG150" s="47">
        <f>SUM('New Business AS'!AG150)</f>
        <v>0</v>
      </c>
      <c r="AH150" s="47">
        <f>SUM('New Business AS'!AH150)</f>
        <v>0</v>
      </c>
      <c r="AI150" s="47">
        <f>SUM('New Business AS'!AI150)</f>
        <v>0</v>
      </c>
      <c r="AJ150" s="47">
        <f>SUM('New Business AS'!AJ150)</f>
        <v>0</v>
      </c>
      <c r="AK150" s="47">
        <f>SUM('New Business AS'!AK150)</f>
        <v>0</v>
      </c>
      <c r="AL150" s="47">
        <f>SUM('New Business AS'!AL150)</f>
        <v>0</v>
      </c>
      <c r="AM150" s="47">
        <f>SUM('New Business AS'!AM150)</f>
        <v>0</v>
      </c>
      <c r="AN150" s="47">
        <f>SUM('New Business AS'!AN150)</f>
        <v>0</v>
      </c>
      <c r="AO150" s="47">
        <f>SUM('New Business AS'!AO150)</f>
        <v>0</v>
      </c>
      <c r="AP150" s="47">
        <f t="shared" si="14"/>
        <v>0</v>
      </c>
    </row>
    <row r="151" spans="2:42" x14ac:dyDescent="0.35">
      <c r="B151" s="8">
        <f t="shared" si="12"/>
        <v>144</v>
      </c>
      <c r="C151" s="8" t="s">
        <v>116</v>
      </c>
      <c r="D151" s="8">
        <v>310006</v>
      </c>
      <c r="E151" s="8" t="s">
        <v>120</v>
      </c>
      <c r="F151" s="25">
        <v>0</v>
      </c>
      <c r="G151" s="25">
        <v>0</v>
      </c>
      <c r="H151" s="26">
        <f>SUM('New Business AS'!G151)</f>
        <v>0</v>
      </c>
      <c r="I151" s="26">
        <f>SUM('New Business AS'!H151)</f>
        <v>0</v>
      </c>
      <c r="J151" s="26">
        <f>SUM('New Business AS'!I151)</f>
        <v>0</v>
      </c>
      <c r="K151" s="26">
        <f>SUM('New Business AS'!J151)</f>
        <v>0</v>
      </c>
      <c r="L151" s="26">
        <f>SUM('New Business AS'!K151)</f>
        <v>0</v>
      </c>
      <c r="M151" s="26">
        <f>SUM('New Business AS'!L151)</f>
        <v>0</v>
      </c>
      <c r="N151" s="26">
        <f>SUM('New Business AS'!M151)</f>
        <v>0</v>
      </c>
      <c r="O151" s="26">
        <f>SUM('New Business AS'!N151)</f>
        <v>0</v>
      </c>
      <c r="P151" s="26">
        <f>SUM('New Business AS'!O151)</f>
        <v>0</v>
      </c>
      <c r="Q151" s="26">
        <f>SUM('New Business AS'!P151)</f>
        <v>0</v>
      </c>
      <c r="R151" s="26">
        <f>SUM('New Business AS'!Q151)</f>
        <v>0</v>
      </c>
      <c r="S151" s="26">
        <f>SUM('New Business AS'!R151)</f>
        <v>0</v>
      </c>
      <c r="T151" s="26"/>
      <c r="U151" s="26"/>
      <c r="V151" s="26"/>
      <c r="W151" s="26"/>
      <c r="X151" s="26">
        <f t="shared" si="13"/>
        <v>0</v>
      </c>
      <c r="Y151" s="9"/>
      <c r="Z151" s="47">
        <f>SUM('New Business AS'!Z151)</f>
        <v>0</v>
      </c>
      <c r="AA151" s="47">
        <f>SUM('New Business AS'!AA151)</f>
        <v>0</v>
      </c>
      <c r="AB151" s="47">
        <f>SUM('New Business AS'!AB151)</f>
        <v>0</v>
      </c>
      <c r="AC151" s="47">
        <f>SUM('New Business AS'!AC151)</f>
        <v>0</v>
      </c>
      <c r="AD151" s="47">
        <f>SUM('New Business AS'!AD151)</f>
        <v>0</v>
      </c>
      <c r="AE151" s="47">
        <f>SUM('New Business AS'!AE151)</f>
        <v>0</v>
      </c>
      <c r="AF151" s="47">
        <f>SUM('New Business AS'!AF151)</f>
        <v>0</v>
      </c>
      <c r="AG151" s="47">
        <f>SUM('New Business AS'!AG151)</f>
        <v>0</v>
      </c>
      <c r="AH151" s="47">
        <f>SUM('New Business AS'!AH151)</f>
        <v>0</v>
      </c>
      <c r="AI151" s="47">
        <f>SUM('New Business AS'!AI151)</f>
        <v>0</v>
      </c>
      <c r="AJ151" s="47">
        <f>SUM('New Business AS'!AJ151)</f>
        <v>0</v>
      </c>
      <c r="AK151" s="47">
        <f>SUM('New Business AS'!AK151)</f>
        <v>0</v>
      </c>
      <c r="AL151" s="47">
        <f>SUM('New Business AS'!AL151)</f>
        <v>0</v>
      </c>
      <c r="AM151" s="47">
        <f>SUM('New Business AS'!AM151)</f>
        <v>0</v>
      </c>
      <c r="AN151" s="47">
        <f>SUM('New Business AS'!AN151)</f>
        <v>0</v>
      </c>
      <c r="AO151" s="47">
        <f>SUM('New Business AS'!AO151)</f>
        <v>0</v>
      </c>
      <c r="AP151" s="47">
        <f t="shared" si="14"/>
        <v>0</v>
      </c>
    </row>
    <row r="152" spans="2:42" x14ac:dyDescent="0.35">
      <c r="B152" s="8">
        <f t="shared" si="12"/>
        <v>145</v>
      </c>
      <c r="C152" s="8" t="s">
        <v>116</v>
      </c>
      <c r="D152" s="8">
        <v>310010</v>
      </c>
      <c r="E152" s="8" t="s">
        <v>121</v>
      </c>
      <c r="F152" s="25">
        <v>0</v>
      </c>
      <c r="G152" s="25">
        <v>0</v>
      </c>
      <c r="H152" s="26">
        <f>SUM('New Business AS'!G152)</f>
        <v>0</v>
      </c>
      <c r="I152" s="26">
        <f>SUM('New Business AS'!H152)</f>
        <v>0</v>
      </c>
      <c r="J152" s="26">
        <f>SUM('New Business AS'!I152)</f>
        <v>0</v>
      </c>
      <c r="K152" s="26">
        <f>SUM('New Business AS'!J152)</f>
        <v>0</v>
      </c>
      <c r="L152" s="26">
        <f>SUM('New Business AS'!K152)</f>
        <v>0</v>
      </c>
      <c r="M152" s="26">
        <f>SUM('New Business AS'!L152)</f>
        <v>0</v>
      </c>
      <c r="N152" s="26">
        <f>SUM('New Business AS'!M152)</f>
        <v>0</v>
      </c>
      <c r="O152" s="26">
        <f>SUM('New Business AS'!N152)</f>
        <v>0</v>
      </c>
      <c r="P152" s="26">
        <f>SUM('New Business AS'!O152)</f>
        <v>0</v>
      </c>
      <c r="Q152" s="26">
        <f>SUM('New Business AS'!P152)</f>
        <v>0</v>
      </c>
      <c r="R152" s="26">
        <f>SUM('New Business AS'!Q152)</f>
        <v>0</v>
      </c>
      <c r="S152" s="26">
        <f>SUM('New Business AS'!R152)</f>
        <v>0</v>
      </c>
      <c r="T152" s="26"/>
      <c r="U152" s="26"/>
      <c r="V152" s="26"/>
      <c r="W152" s="26"/>
      <c r="X152" s="26">
        <f t="shared" si="13"/>
        <v>0</v>
      </c>
      <c r="Y152" s="9"/>
      <c r="Z152" s="47">
        <f>SUM('New Business AS'!Z152)</f>
        <v>0</v>
      </c>
      <c r="AA152" s="47">
        <f>SUM('New Business AS'!AA152)</f>
        <v>0</v>
      </c>
      <c r="AB152" s="47">
        <f>SUM('New Business AS'!AB152)</f>
        <v>0</v>
      </c>
      <c r="AC152" s="47">
        <f>SUM('New Business AS'!AC152)</f>
        <v>0</v>
      </c>
      <c r="AD152" s="47">
        <f>SUM('New Business AS'!AD152)</f>
        <v>0</v>
      </c>
      <c r="AE152" s="47">
        <f>SUM('New Business AS'!AE152)</f>
        <v>0</v>
      </c>
      <c r="AF152" s="47">
        <f>SUM('New Business AS'!AF152)</f>
        <v>0</v>
      </c>
      <c r="AG152" s="47">
        <f>SUM('New Business AS'!AG152)</f>
        <v>0</v>
      </c>
      <c r="AH152" s="47">
        <f>SUM('New Business AS'!AH152)</f>
        <v>0</v>
      </c>
      <c r="AI152" s="47">
        <f>SUM('New Business AS'!AI152)</f>
        <v>0</v>
      </c>
      <c r="AJ152" s="47">
        <f>SUM('New Business AS'!AJ152)</f>
        <v>0</v>
      </c>
      <c r="AK152" s="47">
        <f>SUM('New Business AS'!AK152)</f>
        <v>0</v>
      </c>
      <c r="AL152" s="47">
        <f>SUM('New Business AS'!AL152)</f>
        <v>0</v>
      </c>
      <c r="AM152" s="47">
        <f>SUM('New Business AS'!AM152)</f>
        <v>0</v>
      </c>
      <c r="AN152" s="47">
        <f>SUM('New Business AS'!AN152)</f>
        <v>0</v>
      </c>
      <c r="AO152" s="47">
        <f>SUM('New Business AS'!AO152)</f>
        <v>0</v>
      </c>
      <c r="AP152" s="47">
        <f t="shared" si="14"/>
        <v>0</v>
      </c>
    </row>
    <row r="153" spans="2:42" x14ac:dyDescent="0.35">
      <c r="B153" s="8">
        <f t="shared" si="12"/>
        <v>146</v>
      </c>
      <c r="C153" s="8" t="s">
        <v>116</v>
      </c>
      <c r="D153" s="8">
        <v>310011</v>
      </c>
      <c r="E153" s="8" t="s">
        <v>122</v>
      </c>
      <c r="F153" s="25">
        <v>0</v>
      </c>
      <c r="G153" s="25">
        <v>0</v>
      </c>
      <c r="H153" s="26">
        <f>SUM('New Business AS'!G153)</f>
        <v>0</v>
      </c>
      <c r="I153" s="26">
        <f>SUM('New Business AS'!H153)</f>
        <v>0</v>
      </c>
      <c r="J153" s="26">
        <f>SUM('New Business AS'!I153)</f>
        <v>0</v>
      </c>
      <c r="K153" s="26">
        <f>SUM('New Business AS'!J153)</f>
        <v>0</v>
      </c>
      <c r="L153" s="26">
        <f>SUM('New Business AS'!K153)</f>
        <v>0</v>
      </c>
      <c r="M153" s="26">
        <f>SUM('New Business AS'!L153)</f>
        <v>0</v>
      </c>
      <c r="N153" s="26">
        <f>SUM('New Business AS'!M153)</f>
        <v>0</v>
      </c>
      <c r="O153" s="26">
        <f>SUM('New Business AS'!N153)</f>
        <v>0</v>
      </c>
      <c r="P153" s="26">
        <f>SUM('New Business AS'!O153)</f>
        <v>0</v>
      </c>
      <c r="Q153" s="26">
        <f>SUM('New Business AS'!P153)</f>
        <v>0</v>
      </c>
      <c r="R153" s="26">
        <f>SUM('New Business AS'!Q153)</f>
        <v>0</v>
      </c>
      <c r="S153" s="26">
        <f>SUM('New Business AS'!R153)</f>
        <v>0</v>
      </c>
      <c r="T153" s="26"/>
      <c r="U153" s="26"/>
      <c r="V153" s="26"/>
      <c r="W153" s="26"/>
      <c r="X153" s="26">
        <f t="shared" si="13"/>
        <v>0</v>
      </c>
      <c r="Y153" s="9"/>
      <c r="Z153" s="47">
        <f>SUM('New Business AS'!Z153)</f>
        <v>0</v>
      </c>
      <c r="AA153" s="47">
        <f>SUM('New Business AS'!AA153)</f>
        <v>0</v>
      </c>
      <c r="AB153" s="47">
        <f>SUM('New Business AS'!AB153)</f>
        <v>0</v>
      </c>
      <c r="AC153" s="47">
        <f>SUM('New Business AS'!AC153)</f>
        <v>0</v>
      </c>
      <c r="AD153" s="47">
        <f>SUM('New Business AS'!AD153)</f>
        <v>0</v>
      </c>
      <c r="AE153" s="47">
        <f>SUM('New Business AS'!AE153)</f>
        <v>0</v>
      </c>
      <c r="AF153" s="47">
        <f>SUM('New Business AS'!AF153)</f>
        <v>0</v>
      </c>
      <c r="AG153" s="47">
        <f>SUM('New Business AS'!AG153)</f>
        <v>0</v>
      </c>
      <c r="AH153" s="47">
        <f>SUM('New Business AS'!AH153)</f>
        <v>0</v>
      </c>
      <c r="AI153" s="47">
        <f>SUM('New Business AS'!AI153)</f>
        <v>0</v>
      </c>
      <c r="AJ153" s="47">
        <f>SUM('New Business AS'!AJ153)</f>
        <v>0</v>
      </c>
      <c r="AK153" s="47">
        <f>SUM('New Business AS'!AK153)</f>
        <v>0</v>
      </c>
      <c r="AL153" s="47">
        <f>SUM('New Business AS'!AL153)</f>
        <v>0</v>
      </c>
      <c r="AM153" s="47">
        <f>SUM('New Business AS'!AM153)</f>
        <v>0</v>
      </c>
      <c r="AN153" s="47">
        <f>SUM('New Business AS'!AN153)</f>
        <v>0</v>
      </c>
      <c r="AO153" s="47">
        <f>SUM('New Business AS'!AO153)</f>
        <v>0</v>
      </c>
      <c r="AP153" s="47">
        <f t="shared" si="14"/>
        <v>0</v>
      </c>
    </row>
    <row r="154" spans="2:42" x14ac:dyDescent="0.35">
      <c r="B154" s="8">
        <f t="shared" si="12"/>
        <v>147</v>
      </c>
      <c r="C154" s="8" t="s">
        <v>116</v>
      </c>
      <c r="D154" s="8">
        <v>310012</v>
      </c>
      <c r="E154" s="8" t="s">
        <v>123</v>
      </c>
      <c r="F154" s="25">
        <v>0</v>
      </c>
      <c r="G154" s="25">
        <v>0</v>
      </c>
      <c r="H154" s="26">
        <f>SUM('New Business AS'!G154)</f>
        <v>0</v>
      </c>
      <c r="I154" s="26">
        <f>SUM('New Business AS'!H154)</f>
        <v>0</v>
      </c>
      <c r="J154" s="26">
        <f>SUM('New Business AS'!I154)</f>
        <v>0</v>
      </c>
      <c r="K154" s="26">
        <f>SUM('New Business AS'!J154)</f>
        <v>0</v>
      </c>
      <c r="L154" s="26">
        <f>SUM('New Business AS'!K154)</f>
        <v>0</v>
      </c>
      <c r="M154" s="26">
        <f>SUM('New Business AS'!L154)</f>
        <v>0</v>
      </c>
      <c r="N154" s="26">
        <f>SUM('New Business AS'!M154)</f>
        <v>0</v>
      </c>
      <c r="O154" s="26">
        <f>SUM('New Business AS'!N154)</f>
        <v>0</v>
      </c>
      <c r="P154" s="26">
        <f>SUM('New Business AS'!O154)</f>
        <v>0</v>
      </c>
      <c r="Q154" s="26">
        <f>SUM('New Business AS'!P154)</f>
        <v>0</v>
      </c>
      <c r="R154" s="26">
        <f>SUM('New Business AS'!Q154)</f>
        <v>0</v>
      </c>
      <c r="S154" s="26">
        <f>SUM('New Business AS'!R154)</f>
        <v>0</v>
      </c>
      <c r="T154" s="26"/>
      <c r="U154" s="26"/>
      <c r="V154" s="26"/>
      <c r="W154" s="26"/>
      <c r="X154" s="26">
        <f t="shared" si="13"/>
        <v>0</v>
      </c>
      <c r="Y154" s="9"/>
      <c r="Z154" s="47">
        <f>SUM('New Business AS'!Z154)</f>
        <v>0</v>
      </c>
      <c r="AA154" s="47">
        <f>SUM('New Business AS'!AA154)</f>
        <v>0</v>
      </c>
      <c r="AB154" s="47">
        <f>SUM('New Business AS'!AB154)</f>
        <v>0</v>
      </c>
      <c r="AC154" s="47">
        <f>SUM('New Business AS'!AC154)</f>
        <v>0</v>
      </c>
      <c r="AD154" s="47">
        <f>SUM('New Business AS'!AD154)</f>
        <v>0</v>
      </c>
      <c r="AE154" s="47">
        <f>SUM('New Business AS'!AE154)</f>
        <v>0</v>
      </c>
      <c r="AF154" s="47">
        <f>SUM('New Business AS'!AF154)</f>
        <v>0</v>
      </c>
      <c r="AG154" s="47">
        <f>SUM('New Business AS'!AG154)</f>
        <v>0</v>
      </c>
      <c r="AH154" s="47">
        <f>SUM('New Business AS'!AH154)</f>
        <v>0</v>
      </c>
      <c r="AI154" s="47">
        <f>SUM('New Business AS'!AI154)</f>
        <v>0</v>
      </c>
      <c r="AJ154" s="47">
        <f>SUM('New Business AS'!AJ154)</f>
        <v>0</v>
      </c>
      <c r="AK154" s="47">
        <f>SUM('New Business AS'!AK154)</f>
        <v>0</v>
      </c>
      <c r="AL154" s="47">
        <f>SUM('New Business AS'!AL154)</f>
        <v>0</v>
      </c>
      <c r="AM154" s="47">
        <f>SUM('New Business AS'!AM154)</f>
        <v>0</v>
      </c>
      <c r="AN154" s="47">
        <f>SUM('New Business AS'!AN154)</f>
        <v>0</v>
      </c>
      <c r="AO154" s="47">
        <f>SUM('New Business AS'!AO154)</f>
        <v>0</v>
      </c>
      <c r="AP154" s="47">
        <f t="shared" si="14"/>
        <v>0</v>
      </c>
    </row>
    <row r="155" spans="2:42" x14ac:dyDescent="0.35">
      <c r="B155" s="8">
        <f t="shared" si="12"/>
        <v>148</v>
      </c>
      <c r="C155" s="8" t="s">
        <v>116</v>
      </c>
      <c r="D155" s="8">
        <v>310013</v>
      </c>
      <c r="E155" s="8" t="s">
        <v>124</v>
      </c>
      <c r="F155" s="25">
        <v>0</v>
      </c>
      <c r="G155" s="25">
        <v>0</v>
      </c>
      <c r="H155" s="26">
        <f>SUM('New Business AS'!G155)</f>
        <v>0</v>
      </c>
      <c r="I155" s="26">
        <f>SUM('New Business AS'!H155)</f>
        <v>0</v>
      </c>
      <c r="J155" s="26">
        <f>SUM('New Business AS'!I155)</f>
        <v>0</v>
      </c>
      <c r="K155" s="26">
        <f>SUM('New Business AS'!J155)</f>
        <v>0</v>
      </c>
      <c r="L155" s="26">
        <f>SUM('New Business AS'!K155)</f>
        <v>0</v>
      </c>
      <c r="M155" s="26">
        <f>SUM('New Business AS'!L155)</f>
        <v>0</v>
      </c>
      <c r="N155" s="26">
        <f>SUM('New Business AS'!M155)</f>
        <v>0</v>
      </c>
      <c r="O155" s="26">
        <f>SUM('New Business AS'!N155)</f>
        <v>0</v>
      </c>
      <c r="P155" s="26">
        <f>SUM('New Business AS'!O155)</f>
        <v>0</v>
      </c>
      <c r="Q155" s="26">
        <f>SUM('New Business AS'!P155)</f>
        <v>0</v>
      </c>
      <c r="R155" s="26">
        <f>SUM('New Business AS'!Q155)</f>
        <v>0</v>
      </c>
      <c r="S155" s="26">
        <f>SUM('New Business AS'!R155)</f>
        <v>0</v>
      </c>
      <c r="T155" s="26"/>
      <c r="U155" s="26"/>
      <c r="V155" s="26"/>
      <c r="W155" s="26"/>
      <c r="X155" s="26">
        <f t="shared" si="13"/>
        <v>0</v>
      </c>
      <c r="Y155" s="9"/>
      <c r="Z155" s="47">
        <f>SUM('New Business AS'!Z155)</f>
        <v>0</v>
      </c>
      <c r="AA155" s="47">
        <f>SUM('New Business AS'!AA155)</f>
        <v>0</v>
      </c>
      <c r="AB155" s="47">
        <f>SUM('New Business AS'!AB155)</f>
        <v>0</v>
      </c>
      <c r="AC155" s="47">
        <f>SUM('New Business AS'!AC155)</f>
        <v>0</v>
      </c>
      <c r="AD155" s="47">
        <f>SUM('New Business AS'!AD155)</f>
        <v>0</v>
      </c>
      <c r="AE155" s="47">
        <f>SUM('New Business AS'!AE155)</f>
        <v>0</v>
      </c>
      <c r="AF155" s="47">
        <f>SUM('New Business AS'!AF155)</f>
        <v>0</v>
      </c>
      <c r="AG155" s="47">
        <f>SUM('New Business AS'!AG155)</f>
        <v>0</v>
      </c>
      <c r="AH155" s="47">
        <f>SUM('New Business AS'!AH155)</f>
        <v>0</v>
      </c>
      <c r="AI155" s="47">
        <f>SUM('New Business AS'!AI155)</f>
        <v>0</v>
      </c>
      <c r="AJ155" s="47">
        <f>SUM('New Business AS'!AJ155)</f>
        <v>0</v>
      </c>
      <c r="AK155" s="47">
        <f>SUM('New Business AS'!AK155)</f>
        <v>0</v>
      </c>
      <c r="AL155" s="47">
        <f>SUM('New Business AS'!AL155)</f>
        <v>0</v>
      </c>
      <c r="AM155" s="47">
        <f>SUM('New Business AS'!AM155)</f>
        <v>0</v>
      </c>
      <c r="AN155" s="47">
        <f>SUM('New Business AS'!AN155)</f>
        <v>0</v>
      </c>
      <c r="AO155" s="47">
        <f>SUM('New Business AS'!AO155)</f>
        <v>0</v>
      </c>
      <c r="AP155" s="47">
        <f t="shared" si="14"/>
        <v>0</v>
      </c>
    </row>
    <row r="156" spans="2:42" x14ac:dyDescent="0.35">
      <c r="B156" s="8">
        <f t="shared" si="12"/>
        <v>149</v>
      </c>
      <c r="C156" s="8" t="s">
        <v>116</v>
      </c>
      <c r="D156" s="8">
        <v>310020</v>
      </c>
      <c r="E156" s="8" t="s">
        <v>125</v>
      </c>
      <c r="F156" s="25">
        <v>0</v>
      </c>
      <c r="G156" s="25">
        <v>0</v>
      </c>
      <c r="H156" s="26">
        <f>SUM('New Business AS'!G156)</f>
        <v>0</v>
      </c>
      <c r="I156" s="26">
        <f>SUM('New Business AS'!H156)</f>
        <v>0</v>
      </c>
      <c r="J156" s="26">
        <f>SUM('New Business AS'!I156)</f>
        <v>0</v>
      </c>
      <c r="K156" s="26">
        <f>SUM('New Business AS'!J156)</f>
        <v>0</v>
      </c>
      <c r="L156" s="26">
        <f>SUM('New Business AS'!K156)</f>
        <v>0</v>
      </c>
      <c r="M156" s="26">
        <f>SUM('New Business AS'!L156)</f>
        <v>0</v>
      </c>
      <c r="N156" s="26">
        <f>SUM('New Business AS'!M156)</f>
        <v>0</v>
      </c>
      <c r="O156" s="26">
        <f>SUM('New Business AS'!N156)</f>
        <v>0</v>
      </c>
      <c r="P156" s="26">
        <f>SUM('New Business AS'!O156)</f>
        <v>0</v>
      </c>
      <c r="Q156" s="26">
        <f>SUM('New Business AS'!P156)</f>
        <v>0</v>
      </c>
      <c r="R156" s="26">
        <f>SUM('New Business AS'!Q156)</f>
        <v>0</v>
      </c>
      <c r="S156" s="26">
        <f>SUM('New Business AS'!R156)</f>
        <v>0</v>
      </c>
      <c r="T156" s="26"/>
      <c r="U156" s="26"/>
      <c r="V156" s="26"/>
      <c r="W156" s="26"/>
      <c r="X156" s="26">
        <f t="shared" si="13"/>
        <v>0</v>
      </c>
      <c r="Y156" s="9"/>
      <c r="Z156" s="47">
        <f>SUM('New Business AS'!Z156)</f>
        <v>0</v>
      </c>
      <c r="AA156" s="47">
        <f>SUM('New Business AS'!AA156)</f>
        <v>0</v>
      </c>
      <c r="AB156" s="47">
        <f>SUM('New Business AS'!AB156)</f>
        <v>0</v>
      </c>
      <c r="AC156" s="47">
        <f>SUM('New Business AS'!AC156)</f>
        <v>0</v>
      </c>
      <c r="AD156" s="47">
        <f>SUM('New Business AS'!AD156)</f>
        <v>0</v>
      </c>
      <c r="AE156" s="47">
        <f>SUM('New Business AS'!AE156)</f>
        <v>0</v>
      </c>
      <c r="AF156" s="47">
        <f>SUM('New Business AS'!AF156)</f>
        <v>0</v>
      </c>
      <c r="AG156" s="47">
        <f>SUM('New Business AS'!AG156)</f>
        <v>0</v>
      </c>
      <c r="AH156" s="47">
        <f>SUM('New Business AS'!AH156)</f>
        <v>0</v>
      </c>
      <c r="AI156" s="47">
        <f>SUM('New Business AS'!AI156)</f>
        <v>0</v>
      </c>
      <c r="AJ156" s="47">
        <f>SUM('New Business AS'!AJ156)</f>
        <v>0</v>
      </c>
      <c r="AK156" s="47">
        <f>SUM('New Business AS'!AK156)</f>
        <v>0</v>
      </c>
      <c r="AL156" s="47">
        <f>SUM('New Business AS'!AL156)</f>
        <v>0</v>
      </c>
      <c r="AM156" s="47">
        <f>SUM('New Business AS'!AM156)</f>
        <v>0</v>
      </c>
      <c r="AN156" s="47">
        <f>SUM('New Business AS'!AN156)</f>
        <v>0</v>
      </c>
      <c r="AO156" s="47">
        <f>SUM('New Business AS'!AO156)</f>
        <v>0</v>
      </c>
      <c r="AP156" s="47">
        <f t="shared" si="14"/>
        <v>0</v>
      </c>
    </row>
    <row r="157" spans="2:42" x14ac:dyDescent="0.35">
      <c r="B157" s="8">
        <f t="shared" si="12"/>
        <v>150</v>
      </c>
      <c r="C157" s="8" t="s">
        <v>116</v>
      </c>
      <c r="D157" s="8">
        <v>310022</v>
      </c>
      <c r="E157" s="8" t="s">
        <v>173</v>
      </c>
      <c r="F157" s="25">
        <v>0</v>
      </c>
      <c r="G157" s="25">
        <v>0</v>
      </c>
      <c r="H157" s="26">
        <f>SUM('New Business AS'!G157)</f>
        <v>0</v>
      </c>
      <c r="I157" s="26">
        <f>SUM('New Business AS'!H157)</f>
        <v>0</v>
      </c>
      <c r="J157" s="26">
        <f>SUM('New Business AS'!I157)</f>
        <v>0</v>
      </c>
      <c r="K157" s="26">
        <f>SUM('New Business AS'!J157)</f>
        <v>0</v>
      </c>
      <c r="L157" s="26">
        <f>SUM('New Business AS'!K157)</f>
        <v>0</v>
      </c>
      <c r="M157" s="26">
        <f>SUM('New Business AS'!L157)</f>
        <v>0</v>
      </c>
      <c r="N157" s="26">
        <f>SUM('New Business AS'!M157)</f>
        <v>0</v>
      </c>
      <c r="O157" s="26">
        <f>SUM('New Business AS'!N157)</f>
        <v>0</v>
      </c>
      <c r="P157" s="26">
        <f>SUM('New Business AS'!O157)</f>
        <v>0</v>
      </c>
      <c r="Q157" s="26">
        <f>SUM('New Business AS'!P157)</f>
        <v>0</v>
      </c>
      <c r="R157" s="26">
        <f>SUM('New Business AS'!Q157)</f>
        <v>0</v>
      </c>
      <c r="S157" s="26">
        <f>SUM('New Business AS'!R157)</f>
        <v>0</v>
      </c>
      <c r="T157" s="26"/>
      <c r="U157" s="26"/>
      <c r="V157" s="26"/>
      <c r="W157" s="26"/>
      <c r="X157" s="26">
        <f t="shared" si="13"/>
        <v>0</v>
      </c>
      <c r="Y157" s="9"/>
      <c r="Z157" s="47">
        <f>SUM('New Business AS'!Z157)</f>
        <v>0</v>
      </c>
      <c r="AA157" s="47">
        <f>SUM('New Business AS'!AA157)</f>
        <v>0</v>
      </c>
      <c r="AB157" s="47">
        <f>SUM('New Business AS'!AB157)</f>
        <v>0</v>
      </c>
      <c r="AC157" s="47">
        <f>SUM('New Business AS'!AC157)</f>
        <v>0</v>
      </c>
      <c r="AD157" s="47">
        <f>SUM('New Business AS'!AD157)</f>
        <v>0</v>
      </c>
      <c r="AE157" s="47">
        <f>SUM('New Business AS'!AE157)</f>
        <v>0</v>
      </c>
      <c r="AF157" s="47">
        <f>SUM('New Business AS'!AF157)</f>
        <v>0</v>
      </c>
      <c r="AG157" s="47">
        <f>SUM('New Business AS'!AG157)</f>
        <v>0</v>
      </c>
      <c r="AH157" s="47">
        <f>SUM('New Business AS'!AH157)</f>
        <v>0</v>
      </c>
      <c r="AI157" s="47">
        <f>SUM('New Business AS'!AI157)</f>
        <v>0</v>
      </c>
      <c r="AJ157" s="47">
        <f>SUM('New Business AS'!AJ157)</f>
        <v>0</v>
      </c>
      <c r="AK157" s="47">
        <f>SUM('New Business AS'!AK157)</f>
        <v>0</v>
      </c>
      <c r="AL157" s="47">
        <f>SUM('New Business AS'!AL157)</f>
        <v>0</v>
      </c>
      <c r="AM157" s="47">
        <f>SUM('New Business AS'!AM157)</f>
        <v>0</v>
      </c>
      <c r="AN157" s="47">
        <f>SUM('New Business AS'!AN157)</f>
        <v>0</v>
      </c>
      <c r="AO157" s="47">
        <f>SUM('New Business AS'!AO157)</f>
        <v>0</v>
      </c>
      <c r="AP157" s="47">
        <f t="shared" si="14"/>
        <v>0</v>
      </c>
    </row>
    <row r="158" spans="2:42" x14ac:dyDescent="0.35">
      <c r="B158" s="8">
        <f t="shared" si="12"/>
        <v>151</v>
      </c>
      <c r="C158" s="8" t="s">
        <v>116</v>
      </c>
      <c r="D158" s="8">
        <v>310023</v>
      </c>
      <c r="E158" s="8" t="s">
        <v>174</v>
      </c>
      <c r="F158" s="25">
        <v>0</v>
      </c>
      <c r="G158" s="25">
        <v>0</v>
      </c>
      <c r="H158" s="26">
        <f>SUM('New Business AS'!G158)</f>
        <v>0</v>
      </c>
      <c r="I158" s="26">
        <f>SUM('New Business AS'!H158)</f>
        <v>0</v>
      </c>
      <c r="J158" s="26">
        <f>SUM('New Business AS'!I158)</f>
        <v>0</v>
      </c>
      <c r="K158" s="26">
        <f>SUM('New Business AS'!J158)</f>
        <v>0</v>
      </c>
      <c r="L158" s="26">
        <f>SUM('New Business AS'!K158)</f>
        <v>0</v>
      </c>
      <c r="M158" s="26">
        <f>SUM('New Business AS'!L158)</f>
        <v>0</v>
      </c>
      <c r="N158" s="26">
        <f>SUM('New Business AS'!M158)</f>
        <v>0</v>
      </c>
      <c r="O158" s="26">
        <f>SUM('New Business AS'!N158)</f>
        <v>0</v>
      </c>
      <c r="P158" s="26">
        <f>SUM('New Business AS'!O158)</f>
        <v>0</v>
      </c>
      <c r="Q158" s="26">
        <f>SUM('New Business AS'!P158)</f>
        <v>0</v>
      </c>
      <c r="R158" s="26">
        <f>SUM('New Business AS'!Q158)</f>
        <v>0</v>
      </c>
      <c r="S158" s="26">
        <f>SUM('New Business AS'!R158)</f>
        <v>0</v>
      </c>
      <c r="T158" s="26"/>
      <c r="U158" s="26"/>
      <c r="V158" s="26"/>
      <c r="W158" s="26"/>
      <c r="X158" s="26">
        <f t="shared" si="13"/>
        <v>0</v>
      </c>
      <c r="Y158" s="9"/>
      <c r="Z158" s="47">
        <f>SUM('New Business AS'!Z158)</f>
        <v>0</v>
      </c>
      <c r="AA158" s="47">
        <f>SUM('New Business AS'!AA158)</f>
        <v>0</v>
      </c>
      <c r="AB158" s="47">
        <f>SUM('New Business AS'!AB158)</f>
        <v>0</v>
      </c>
      <c r="AC158" s="47">
        <f>SUM('New Business AS'!AC158)</f>
        <v>0</v>
      </c>
      <c r="AD158" s="47">
        <f>SUM('New Business AS'!AD158)</f>
        <v>0</v>
      </c>
      <c r="AE158" s="47">
        <f>SUM('New Business AS'!AE158)</f>
        <v>0</v>
      </c>
      <c r="AF158" s="47">
        <f>SUM('New Business AS'!AF158)</f>
        <v>0</v>
      </c>
      <c r="AG158" s="47">
        <f>SUM('New Business AS'!AG158)</f>
        <v>0</v>
      </c>
      <c r="AH158" s="47">
        <f>SUM('New Business AS'!AH158)</f>
        <v>0</v>
      </c>
      <c r="AI158" s="47">
        <f>SUM('New Business AS'!AI158)</f>
        <v>0</v>
      </c>
      <c r="AJ158" s="47">
        <f>SUM('New Business AS'!AJ158)</f>
        <v>0</v>
      </c>
      <c r="AK158" s="47">
        <f>SUM('New Business AS'!AK158)</f>
        <v>0</v>
      </c>
      <c r="AL158" s="47">
        <f>SUM('New Business AS'!AL158)</f>
        <v>0</v>
      </c>
      <c r="AM158" s="47">
        <f>SUM('New Business AS'!AM158)</f>
        <v>0</v>
      </c>
      <c r="AN158" s="47">
        <f>SUM('New Business AS'!AN158)</f>
        <v>0</v>
      </c>
      <c r="AO158" s="47">
        <f>SUM('New Business AS'!AO158)</f>
        <v>0</v>
      </c>
      <c r="AP158" s="47">
        <f t="shared" si="14"/>
        <v>0</v>
      </c>
    </row>
    <row r="159" spans="2:42" x14ac:dyDescent="0.35">
      <c r="B159" s="8">
        <f t="shared" si="12"/>
        <v>152</v>
      </c>
      <c r="C159" s="8" t="s">
        <v>116</v>
      </c>
      <c r="D159" s="8">
        <v>310024</v>
      </c>
      <c r="E159" s="8" t="s">
        <v>189</v>
      </c>
      <c r="F159" s="25">
        <v>0</v>
      </c>
      <c r="G159" s="25">
        <v>0</v>
      </c>
      <c r="H159" s="26">
        <f>SUM('New Business AS'!G159)</f>
        <v>0</v>
      </c>
      <c r="I159" s="26">
        <f>SUM('New Business AS'!H159)</f>
        <v>0</v>
      </c>
      <c r="J159" s="26">
        <f>SUM('New Business AS'!I159)</f>
        <v>0</v>
      </c>
      <c r="K159" s="26">
        <f>SUM('New Business AS'!J159)</f>
        <v>0</v>
      </c>
      <c r="L159" s="26">
        <f>SUM('New Business AS'!K159)</f>
        <v>0</v>
      </c>
      <c r="M159" s="26">
        <f>SUM('New Business AS'!L159)</f>
        <v>0</v>
      </c>
      <c r="N159" s="26">
        <f>SUM('New Business AS'!M159)</f>
        <v>0</v>
      </c>
      <c r="O159" s="26">
        <f>SUM('New Business AS'!N159)</f>
        <v>0</v>
      </c>
      <c r="P159" s="26">
        <f>SUM('New Business AS'!O159)</f>
        <v>0</v>
      </c>
      <c r="Q159" s="26">
        <f>SUM('New Business AS'!P159)</f>
        <v>0</v>
      </c>
      <c r="R159" s="26">
        <f>SUM('New Business AS'!Q159)</f>
        <v>0</v>
      </c>
      <c r="S159" s="26">
        <f>SUM('New Business AS'!R159)</f>
        <v>0</v>
      </c>
      <c r="T159" s="26"/>
      <c r="U159" s="26"/>
      <c r="V159" s="26"/>
      <c r="W159" s="26"/>
      <c r="X159" s="26">
        <f t="shared" si="13"/>
        <v>0</v>
      </c>
      <c r="Y159" s="9"/>
      <c r="Z159" s="47">
        <f>SUM('New Business AS'!Z159)</f>
        <v>0</v>
      </c>
      <c r="AA159" s="47">
        <f>SUM('New Business AS'!AA159)</f>
        <v>0</v>
      </c>
      <c r="AB159" s="47">
        <f>SUM('New Business AS'!AB159)</f>
        <v>0</v>
      </c>
      <c r="AC159" s="47">
        <f>SUM('New Business AS'!AC159)</f>
        <v>0</v>
      </c>
      <c r="AD159" s="47">
        <f>SUM('New Business AS'!AD159)</f>
        <v>0</v>
      </c>
      <c r="AE159" s="47">
        <f>SUM('New Business AS'!AE159)</f>
        <v>0</v>
      </c>
      <c r="AF159" s="47">
        <f>SUM('New Business AS'!AF159)</f>
        <v>0</v>
      </c>
      <c r="AG159" s="47">
        <f>SUM('New Business AS'!AG159)</f>
        <v>0</v>
      </c>
      <c r="AH159" s="47">
        <f>SUM('New Business AS'!AH159)</f>
        <v>0</v>
      </c>
      <c r="AI159" s="47">
        <f>SUM('New Business AS'!AI159)</f>
        <v>0</v>
      </c>
      <c r="AJ159" s="47">
        <f>SUM('New Business AS'!AJ159)</f>
        <v>0</v>
      </c>
      <c r="AK159" s="47">
        <f>SUM('New Business AS'!AK159)</f>
        <v>0</v>
      </c>
      <c r="AL159" s="47">
        <f>SUM('New Business AS'!AL159)</f>
        <v>0</v>
      </c>
      <c r="AM159" s="47">
        <f>SUM('New Business AS'!AM159)</f>
        <v>0</v>
      </c>
      <c r="AN159" s="47">
        <f>SUM('New Business AS'!AN159)</f>
        <v>0</v>
      </c>
      <c r="AO159" s="47">
        <f>SUM('New Business AS'!AO159)</f>
        <v>0</v>
      </c>
      <c r="AP159" s="47">
        <f t="shared" si="14"/>
        <v>0</v>
      </c>
    </row>
    <row r="160" spans="2:42" x14ac:dyDescent="0.35">
      <c r="B160" s="8">
        <f t="shared" si="12"/>
        <v>153</v>
      </c>
      <c r="C160" s="8" t="s">
        <v>116</v>
      </c>
      <c r="D160" s="8">
        <v>320001</v>
      </c>
      <c r="E160" s="8" t="s">
        <v>126</v>
      </c>
      <c r="F160" s="25">
        <v>0</v>
      </c>
      <c r="G160" s="25">
        <v>0</v>
      </c>
      <c r="H160" s="26">
        <f>SUM('New Business AS'!G160)</f>
        <v>0</v>
      </c>
      <c r="I160" s="26">
        <f>SUM('New Business AS'!H160)</f>
        <v>0</v>
      </c>
      <c r="J160" s="26">
        <f>SUM('New Business AS'!I160)</f>
        <v>0</v>
      </c>
      <c r="K160" s="26">
        <f>SUM('New Business AS'!J160)</f>
        <v>0</v>
      </c>
      <c r="L160" s="26">
        <f>SUM('New Business AS'!K160)</f>
        <v>0</v>
      </c>
      <c r="M160" s="26">
        <f>SUM('New Business AS'!L160)</f>
        <v>0</v>
      </c>
      <c r="N160" s="26">
        <f>SUM('New Business AS'!M160)</f>
        <v>0</v>
      </c>
      <c r="O160" s="26">
        <f>SUM('New Business AS'!N160)</f>
        <v>0</v>
      </c>
      <c r="P160" s="26">
        <f>SUM('New Business AS'!O160)</f>
        <v>0</v>
      </c>
      <c r="Q160" s="26">
        <f>SUM('New Business AS'!P160)</f>
        <v>0</v>
      </c>
      <c r="R160" s="26">
        <f>SUM('New Business AS'!Q160)</f>
        <v>0</v>
      </c>
      <c r="S160" s="26">
        <f>SUM('New Business AS'!R160)</f>
        <v>0</v>
      </c>
      <c r="T160" s="26"/>
      <c r="U160" s="26"/>
      <c r="V160" s="26"/>
      <c r="W160" s="26"/>
      <c r="X160" s="26">
        <f t="shared" si="13"/>
        <v>0</v>
      </c>
      <c r="Y160" s="9"/>
      <c r="Z160" s="47">
        <f>SUM('New Business AS'!Z160)</f>
        <v>0</v>
      </c>
      <c r="AA160" s="47">
        <f>SUM('New Business AS'!AA160)</f>
        <v>0</v>
      </c>
      <c r="AB160" s="47">
        <f>SUM('New Business AS'!AB160)</f>
        <v>0</v>
      </c>
      <c r="AC160" s="47">
        <f>SUM('New Business AS'!AC160)</f>
        <v>0</v>
      </c>
      <c r="AD160" s="47">
        <f>SUM('New Business AS'!AD160)</f>
        <v>0</v>
      </c>
      <c r="AE160" s="47">
        <f>SUM('New Business AS'!AE160)</f>
        <v>0</v>
      </c>
      <c r="AF160" s="47">
        <f>SUM('New Business AS'!AF160)</f>
        <v>0</v>
      </c>
      <c r="AG160" s="47">
        <f>SUM('New Business AS'!AG160)</f>
        <v>0</v>
      </c>
      <c r="AH160" s="47">
        <f>SUM('New Business AS'!AH160)</f>
        <v>0</v>
      </c>
      <c r="AI160" s="47">
        <f>SUM('New Business AS'!AI160)</f>
        <v>0</v>
      </c>
      <c r="AJ160" s="47">
        <f>SUM('New Business AS'!AJ160)</f>
        <v>0</v>
      </c>
      <c r="AK160" s="47">
        <f>SUM('New Business AS'!AK160)</f>
        <v>0</v>
      </c>
      <c r="AL160" s="47">
        <f>SUM('New Business AS'!AL160)</f>
        <v>0</v>
      </c>
      <c r="AM160" s="47">
        <f>SUM('New Business AS'!AM160)</f>
        <v>0</v>
      </c>
      <c r="AN160" s="47">
        <f>SUM('New Business AS'!AN160)</f>
        <v>0</v>
      </c>
      <c r="AO160" s="47">
        <f>SUM('New Business AS'!AO160)</f>
        <v>0</v>
      </c>
      <c r="AP160" s="47">
        <f t="shared" si="14"/>
        <v>0</v>
      </c>
    </row>
    <row r="161" spans="2:42" x14ac:dyDescent="0.35">
      <c r="B161" s="8">
        <f t="shared" si="12"/>
        <v>154</v>
      </c>
      <c r="C161" s="8" t="s">
        <v>116</v>
      </c>
      <c r="D161" s="8">
        <v>320002</v>
      </c>
      <c r="E161" s="8" t="s">
        <v>165</v>
      </c>
      <c r="F161" s="25">
        <v>0</v>
      </c>
      <c r="G161" s="25">
        <v>0</v>
      </c>
      <c r="H161" s="26">
        <f>SUM('New Business AS'!G161)</f>
        <v>0</v>
      </c>
      <c r="I161" s="26">
        <f>SUM('New Business AS'!H161)</f>
        <v>0</v>
      </c>
      <c r="J161" s="26">
        <f>SUM('New Business AS'!I161)</f>
        <v>0</v>
      </c>
      <c r="K161" s="26">
        <f>SUM('New Business AS'!J161)</f>
        <v>0</v>
      </c>
      <c r="L161" s="26">
        <f>SUM('New Business AS'!K161)</f>
        <v>0</v>
      </c>
      <c r="M161" s="26">
        <f>SUM('New Business AS'!L161)</f>
        <v>0</v>
      </c>
      <c r="N161" s="26">
        <f>SUM('New Business AS'!M161)</f>
        <v>0</v>
      </c>
      <c r="O161" s="26">
        <f>SUM('New Business AS'!N161)</f>
        <v>0</v>
      </c>
      <c r="P161" s="26">
        <f>SUM('New Business AS'!O161)</f>
        <v>0</v>
      </c>
      <c r="Q161" s="26">
        <f>SUM('New Business AS'!P161)</f>
        <v>0</v>
      </c>
      <c r="R161" s="26">
        <f>SUM('New Business AS'!Q161)</f>
        <v>0</v>
      </c>
      <c r="S161" s="26">
        <f>SUM('New Business AS'!R161)</f>
        <v>0</v>
      </c>
      <c r="T161" s="26"/>
      <c r="U161" s="26"/>
      <c r="V161" s="26"/>
      <c r="W161" s="26"/>
      <c r="X161" s="26">
        <f t="shared" si="13"/>
        <v>0</v>
      </c>
      <c r="Y161" s="9"/>
      <c r="Z161" s="47">
        <f>SUM('New Business AS'!Z161)</f>
        <v>0</v>
      </c>
      <c r="AA161" s="47">
        <f>SUM('New Business AS'!AA161)</f>
        <v>0</v>
      </c>
      <c r="AB161" s="47">
        <f>SUM('New Business AS'!AB161)</f>
        <v>0</v>
      </c>
      <c r="AC161" s="47">
        <f>SUM('New Business AS'!AC161)</f>
        <v>0</v>
      </c>
      <c r="AD161" s="47">
        <f>SUM('New Business AS'!AD161)</f>
        <v>0</v>
      </c>
      <c r="AE161" s="47">
        <f>SUM('New Business AS'!AE161)</f>
        <v>0</v>
      </c>
      <c r="AF161" s="47">
        <f>SUM('New Business AS'!AF161)</f>
        <v>0</v>
      </c>
      <c r="AG161" s="47">
        <f>SUM('New Business AS'!AG161)</f>
        <v>0</v>
      </c>
      <c r="AH161" s="47">
        <f>SUM('New Business AS'!AH161)</f>
        <v>0</v>
      </c>
      <c r="AI161" s="47">
        <f>SUM('New Business AS'!AI161)</f>
        <v>0</v>
      </c>
      <c r="AJ161" s="47">
        <f>SUM('New Business AS'!AJ161)</f>
        <v>0</v>
      </c>
      <c r="AK161" s="47">
        <f>SUM('New Business AS'!AK161)</f>
        <v>0</v>
      </c>
      <c r="AL161" s="47">
        <f>SUM('New Business AS'!AL161)</f>
        <v>0</v>
      </c>
      <c r="AM161" s="47">
        <f>SUM('New Business AS'!AM161)</f>
        <v>0</v>
      </c>
      <c r="AN161" s="47">
        <f>SUM('New Business AS'!AN161)</f>
        <v>0</v>
      </c>
      <c r="AO161" s="47">
        <f>SUM('New Business AS'!AO161)</f>
        <v>0</v>
      </c>
      <c r="AP161" s="47">
        <f t="shared" si="14"/>
        <v>0</v>
      </c>
    </row>
    <row r="162" spans="2:42" x14ac:dyDescent="0.35">
      <c r="B162" s="8">
        <f t="shared" si="12"/>
        <v>155</v>
      </c>
      <c r="C162" s="8" t="s">
        <v>116</v>
      </c>
      <c r="D162" s="8">
        <v>320004</v>
      </c>
      <c r="E162" s="8" t="s">
        <v>127</v>
      </c>
      <c r="F162" s="25">
        <v>0</v>
      </c>
      <c r="G162" s="25">
        <v>0</v>
      </c>
      <c r="H162" s="26">
        <f>SUM('New Business AS'!G162)</f>
        <v>0</v>
      </c>
      <c r="I162" s="26">
        <f>SUM('New Business AS'!H162)</f>
        <v>0</v>
      </c>
      <c r="J162" s="26">
        <f>SUM('New Business AS'!I162)</f>
        <v>0</v>
      </c>
      <c r="K162" s="26">
        <f>SUM('New Business AS'!J162)</f>
        <v>0</v>
      </c>
      <c r="L162" s="26">
        <f>SUM('New Business AS'!K162)</f>
        <v>0</v>
      </c>
      <c r="M162" s="26">
        <f>SUM('New Business AS'!L162)</f>
        <v>0</v>
      </c>
      <c r="N162" s="26">
        <f>SUM('New Business AS'!M162)</f>
        <v>0</v>
      </c>
      <c r="O162" s="26">
        <f>SUM('New Business AS'!N162)</f>
        <v>0</v>
      </c>
      <c r="P162" s="26">
        <f>SUM('New Business AS'!O162)</f>
        <v>0</v>
      </c>
      <c r="Q162" s="26">
        <f>SUM('New Business AS'!P162)</f>
        <v>0</v>
      </c>
      <c r="R162" s="26">
        <f>SUM('New Business AS'!Q162)</f>
        <v>0</v>
      </c>
      <c r="S162" s="26">
        <f>SUM('New Business AS'!R162)</f>
        <v>0</v>
      </c>
      <c r="T162" s="26"/>
      <c r="U162" s="26"/>
      <c r="V162" s="26"/>
      <c r="W162" s="26"/>
      <c r="X162" s="26">
        <f t="shared" si="13"/>
        <v>0</v>
      </c>
      <c r="Y162" s="9"/>
      <c r="Z162" s="47">
        <f>SUM('New Business AS'!Z162)</f>
        <v>0</v>
      </c>
      <c r="AA162" s="47">
        <f>SUM('New Business AS'!AA162)</f>
        <v>0</v>
      </c>
      <c r="AB162" s="47">
        <f>SUM('New Business AS'!AB162)</f>
        <v>0</v>
      </c>
      <c r="AC162" s="47">
        <f>SUM('New Business AS'!AC162)</f>
        <v>0</v>
      </c>
      <c r="AD162" s="47">
        <f>SUM('New Business AS'!AD162)</f>
        <v>0</v>
      </c>
      <c r="AE162" s="47">
        <f>SUM('New Business AS'!AE162)</f>
        <v>0</v>
      </c>
      <c r="AF162" s="47">
        <f>SUM('New Business AS'!AF162)</f>
        <v>0</v>
      </c>
      <c r="AG162" s="47">
        <f>SUM('New Business AS'!AG162)</f>
        <v>0</v>
      </c>
      <c r="AH162" s="47">
        <f>SUM('New Business AS'!AH162)</f>
        <v>0</v>
      </c>
      <c r="AI162" s="47">
        <f>SUM('New Business AS'!AI162)</f>
        <v>0</v>
      </c>
      <c r="AJ162" s="47">
        <f>SUM('New Business AS'!AJ162)</f>
        <v>0</v>
      </c>
      <c r="AK162" s="47">
        <f>SUM('New Business AS'!AK162)</f>
        <v>0</v>
      </c>
      <c r="AL162" s="47">
        <f>SUM('New Business AS'!AL162)</f>
        <v>0</v>
      </c>
      <c r="AM162" s="47">
        <f>SUM('New Business AS'!AM162)</f>
        <v>0</v>
      </c>
      <c r="AN162" s="47">
        <f>SUM('New Business AS'!AN162)</f>
        <v>0</v>
      </c>
      <c r="AO162" s="47">
        <f>SUM('New Business AS'!AO162)</f>
        <v>0</v>
      </c>
      <c r="AP162" s="47">
        <f t="shared" si="14"/>
        <v>0</v>
      </c>
    </row>
    <row r="163" spans="2:42" x14ac:dyDescent="0.35">
      <c r="B163" s="8">
        <f t="shared" si="12"/>
        <v>156</v>
      </c>
      <c r="C163" s="8" t="s">
        <v>116</v>
      </c>
      <c r="D163" s="8">
        <v>330002</v>
      </c>
      <c r="E163" s="8" t="s">
        <v>164</v>
      </c>
      <c r="F163" s="25">
        <v>0</v>
      </c>
      <c r="G163" s="25">
        <v>0</v>
      </c>
      <c r="H163" s="26">
        <f>SUM('New Business AS'!G163)</f>
        <v>0</v>
      </c>
      <c r="I163" s="26">
        <f>SUM('New Business AS'!H163)</f>
        <v>0</v>
      </c>
      <c r="J163" s="26">
        <f>SUM('New Business AS'!I163)</f>
        <v>0</v>
      </c>
      <c r="K163" s="26">
        <f>SUM('New Business AS'!J163)</f>
        <v>0</v>
      </c>
      <c r="L163" s="26">
        <f>SUM('New Business AS'!K163)</f>
        <v>0</v>
      </c>
      <c r="M163" s="26">
        <f>SUM('New Business AS'!L163)</f>
        <v>0</v>
      </c>
      <c r="N163" s="26">
        <f>SUM('New Business AS'!M163)</f>
        <v>0</v>
      </c>
      <c r="O163" s="26">
        <f>SUM('New Business AS'!N163)</f>
        <v>0</v>
      </c>
      <c r="P163" s="26">
        <f>SUM('New Business AS'!O163)</f>
        <v>0</v>
      </c>
      <c r="Q163" s="26">
        <f>SUM('New Business AS'!P163)</f>
        <v>0</v>
      </c>
      <c r="R163" s="26">
        <f>SUM('New Business AS'!Q163)</f>
        <v>0</v>
      </c>
      <c r="S163" s="26">
        <f>SUM('New Business AS'!R163)</f>
        <v>0</v>
      </c>
      <c r="T163" s="26"/>
      <c r="U163" s="26"/>
      <c r="V163" s="26"/>
      <c r="W163" s="26"/>
      <c r="X163" s="26">
        <f t="shared" si="13"/>
        <v>0</v>
      </c>
      <c r="Y163" s="9"/>
      <c r="Z163" s="47">
        <f>SUM('New Business AS'!Z163)</f>
        <v>0</v>
      </c>
      <c r="AA163" s="47">
        <f>SUM('New Business AS'!AA163)</f>
        <v>0</v>
      </c>
      <c r="AB163" s="47">
        <f>SUM('New Business AS'!AB163)</f>
        <v>0</v>
      </c>
      <c r="AC163" s="47">
        <f>SUM('New Business AS'!AC163)</f>
        <v>0</v>
      </c>
      <c r="AD163" s="47">
        <f>SUM('New Business AS'!AD163)</f>
        <v>0</v>
      </c>
      <c r="AE163" s="47">
        <f>SUM('New Business AS'!AE163)</f>
        <v>0</v>
      </c>
      <c r="AF163" s="47">
        <f>SUM('New Business AS'!AF163)</f>
        <v>0</v>
      </c>
      <c r="AG163" s="47">
        <f>SUM('New Business AS'!AG163)</f>
        <v>0</v>
      </c>
      <c r="AH163" s="47">
        <f>SUM('New Business AS'!AH163)</f>
        <v>0</v>
      </c>
      <c r="AI163" s="47">
        <f>SUM('New Business AS'!AI163)</f>
        <v>0</v>
      </c>
      <c r="AJ163" s="47">
        <f>SUM('New Business AS'!AJ163)</f>
        <v>0</v>
      </c>
      <c r="AK163" s="47">
        <f>SUM('New Business AS'!AK163)</f>
        <v>0</v>
      </c>
      <c r="AL163" s="47">
        <f>SUM('New Business AS'!AL163)</f>
        <v>0</v>
      </c>
      <c r="AM163" s="47">
        <f>SUM('New Business AS'!AM163)</f>
        <v>0</v>
      </c>
      <c r="AN163" s="47">
        <f>SUM('New Business AS'!AN163)</f>
        <v>0</v>
      </c>
      <c r="AO163" s="47">
        <f>SUM('New Business AS'!AO163)</f>
        <v>0</v>
      </c>
      <c r="AP163" s="47">
        <f t="shared" si="14"/>
        <v>0</v>
      </c>
    </row>
    <row r="164" spans="2:42" x14ac:dyDescent="0.35">
      <c r="B164" s="8">
        <f t="shared" si="12"/>
        <v>157</v>
      </c>
      <c r="C164" s="8" t="s">
        <v>116</v>
      </c>
      <c r="D164" s="8">
        <v>330003</v>
      </c>
      <c r="E164" s="8" t="s">
        <v>128</v>
      </c>
      <c r="F164" s="25">
        <v>0</v>
      </c>
      <c r="G164" s="25">
        <v>0</v>
      </c>
      <c r="H164" s="26">
        <f>SUM('New Business AS'!G164)</f>
        <v>0</v>
      </c>
      <c r="I164" s="26">
        <f>SUM('New Business AS'!H164)</f>
        <v>0</v>
      </c>
      <c r="J164" s="26">
        <f>SUM('New Business AS'!I164)</f>
        <v>0</v>
      </c>
      <c r="K164" s="26">
        <f>SUM('New Business AS'!J164)</f>
        <v>0</v>
      </c>
      <c r="L164" s="26">
        <f>SUM('New Business AS'!K164)</f>
        <v>0</v>
      </c>
      <c r="M164" s="26">
        <f>SUM('New Business AS'!L164)</f>
        <v>0</v>
      </c>
      <c r="N164" s="26">
        <f>SUM('New Business AS'!M164)</f>
        <v>0</v>
      </c>
      <c r="O164" s="26">
        <f>SUM('New Business AS'!N164)</f>
        <v>0</v>
      </c>
      <c r="P164" s="26">
        <f>SUM('New Business AS'!O164)</f>
        <v>0</v>
      </c>
      <c r="Q164" s="26">
        <f>SUM('New Business AS'!P164)</f>
        <v>0</v>
      </c>
      <c r="R164" s="26">
        <f>SUM('New Business AS'!Q164)</f>
        <v>0</v>
      </c>
      <c r="S164" s="26">
        <f>SUM('New Business AS'!R164)</f>
        <v>0</v>
      </c>
      <c r="T164" s="26"/>
      <c r="U164" s="26"/>
      <c r="V164" s="26"/>
      <c r="W164" s="26"/>
      <c r="X164" s="26">
        <f t="shared" si="13"/>
        <v>0</v>
      </c>
      <c r="Y164" s="9"/>
      <c r="Z164" s="47">
        <f>SUM('New Business AS'!Z164)</f>
        <v>0</v>
      </c>
      <c r="AA164" s="47">
        <f>SUM('New Business AS'!AA164)</f>
        <v>0</v>
      </c>
      <c r="AB164" s="47">
        <f>SUM('New Business AS'!AB164)</f>
        <v>0</v>
      </c>
      <c r="AC164" s="47">
        <f>SUM('New Business AS'!AC164)</f>
        <v>0</v>
      </c>
      <c r="AD164" s="47">
        <f>SUM('New Business AS'!AD164)</f>
        <v>0</v>
      </c>
      <c r="AE164" s="47">
        <f>SUM('New Business AS'!AE164)</f>
        <v>0</v>
      </c>
      <c r="AF164" s="47">
        <f>SUM('New Business AS'!AF164)</f>
        <v>0</v>
      </c>
      <c r="AG164" s="47">
        <f>SUM('New Business AS'!AG164)</f>
        <v>0</v>
      </c>
      <c r="AH164" s="47">
        <f>SUM('New Business AS'!AH164)</f>
        <v>0</v>
      </c>
      <c r="AI164" s="47">
        <f>SUM('New Business AS'!AI164)</f>
        <v>0</v>
      </c>
      <c r="AJ164" s="47">
        <f>SUM('New Business AS'!AJ164)</f>
        <v>0</v>
      </c>
      <c r="AK164" s="47">
        <f>SUM('New Business AS'!AK164)</f>
        <v>0</v>
      </c>
      <c r="AL164" s="47">
        <f>SUM('New Business AS'!AL164)</f>
        <v>0</v>
      </c>
      <c r="AM164" s="47">
        <f>SUM('New Business AS'!AM164)</f>
        <v>0</v>
      </c>
      <c r="AN164" s="47">
        <f>SUM('New Business AS'!AN164)</f>
        <v>0</v>
      </c>
      <c r="AO164" s="47">
        <f>SUM('New Business AS'!AO164)</f>
        <v>0</v>
      </c>
      <c r="AP164" s="47">
        <f t="shared" si="14"/>
        <v>0</v>
      </c>
    </row>
    <row r="165" spans="2:42" x14ac:dyDescent="0.35">
      <c r="B165" s="8">
        <f t="shared" si="12"/>
        <v>158</v>
      </c>
      <c r="C165" s="8" t="s">
        <v>116</v>
      </c>
      <c r="D165" s="8">
        <v>330004</v>
      </c>
      <c r="E165" s="8" t="s">
        <v>162</v>
      </c>
      <c r="F165" s="25">
        <v>0</v>
      </c>
      <c r="G165" s="25">
        <v>0</v>
      </c>
      <c r="H165" s="26">
        <f>SUM('New Business AS'!G165)</f>
        <v>0</v>
      </c>
      <c r="I165" s="26">
        <f>SUM('New Business AS'!H165)</f>
        <v>0</v>
      </c>
      <c r="J165" s="26">
        <f>SUM('New Business AS'!I165)</f>
        <v>0</v>
      </c>
      <c r="K165" s="26">
        <f>SUM('New Business AS'!J165)</f>
        <v>0</v>
      </c>
      <c r="L165" s="26">
        <f>SUM('New Business AS'!K165)</f>
        <v>0</v>
      </c>
      <c r="M165" s="26">
        <f>SUM('New Business AS'!L165)</f>
        <v>0</v>
      </c>
      <c r="N165" s="26">
        <f>SUM('New Business AS'!M165)</f>
        <v>0</v>
      </c>
      <c r="O165" s="26">
        <f>SUM('New Business AS'!N165)</f>
        <v>0</v>
      </c>
      <c r="P165" s="26">
        <f>SUM('New Business AS'!O165)</f>
        <v>0</v>
      </c>
      <c r="Q165" s="26">
        <f>SUM('New Business AS'!P165)</f>
        <v>0</v>
      </c>
      <c r="R165" s="26">
        <f>SUM('New Business AS'!Q165)</f>
        <v>0</v>
      </c>
      <c r="S165" s="26">
        <f>SUM('New Business AS'!R165)</f>
        <v>0</v>
      </c>
      <c r="T165" s="26"/>
      <c r="U165" s="26"/>
      <c r="V165" s="26"/>
      <c r="W165" s="26"/>
      <c r="X165" s="26">
        <f t="shared" si="13"/>
        <v>0</v>
      </c>
      <c r="Y165" s="9"/>
      <c r="Z165" s="47">
        <f>SUM('New Business AS'!Z165)</f>
        <v>0</v>
      </c>
      <c r="AA165" s="47">
        <f>SUM('New Business AS'!AA165)</f>
        <v>0</v>
      </c>
      <c r="AB165" s="47">
        <f>SUM('New Business AS'!AB165)</f>
        <v>0</v>
      </c>
      <c r="AC165" s="47">
        <f>SUM('New Business AS'!AC165)</f>
        <v>0</v>
      </c>
      <c r="AD165" s="47">
        <f>SUM('New Business AS'!AD165)</f>
        <v>0</v>
      </c>
      <c r="AE165" s="47">
        <f>SUM('New Business AS'!AE165)</f>
        <v>0</v>
      </c>
      <c r="AF165" s="47">
        <f>SUM('New Business AS'!AF165)</f>
        <v>0</v>
      </c>
      <c r="AG165" s="47">
        <f>SUM('New Business AS'!AG165)</f>
        <v>0</v>
      </c>
      <c r="AH165" s="47">
        <f>SUM('New Business AS'!AH165)</f>
        <v>0</v>
      </c>
      <c r="AI165" s="47">
        <f>SUM('New Business AS'!AI165)</f>
        <v>0</v>
      </c>
      <c r="AJ165" s="47">
        <f>SUM('New Business AS'!AJ165)</f>
        <v>0</v>
      </c>
      <c r="AK165" s="47">
        <f>SUM('New Business AS'!AK165)</f>
        <v>0</v>
      </c>
      <c r="AL165" s="47">
        <f>SUM('New Business AS'!AL165)</f>
        <v>0</v>
      </c>
      <c r="AM165" s="47">
        <f>SUM('New Business AS'!AM165)</f>
        <v>0</v>
      </c>
      <c r="AN165" s="47">
        <f>SUM('New Business AS'!AN165)</f>
        <v>0</v>
      </c>
      <c r="AO165" s="47">
        <f>SUM('New Business AS'!AO165)</f>
        <v>0</v>
      </c>
      <c r="AP165" s="47">
        <f t="shared" si="14"/>
        <v>0</v>
      </c>
    </row>
    <row r="166" spans="2:42" x14ac:dyDescent="0.35">
      <c r="B166" s="8">
        <f t="shared" si="12"/>
        <v>159</v>
      </c>
      <c r="C166" s="8" t="s">
        <v>116</v>
      </c>
      <c r="D166" s="8">
        <v>330005</v>
      </c>
      <c r="E166" s="8" t="s">
        <v>157</v>
      </c>
      <c r="F166" s="25">
        <v>0</v>
      </c>
      <c r="G166" s="25">
        <v>0</v>
      </c>
      <c r="H166" s="26">
        <f>SUM('New Business AS'!G166)</f>
        <v>0</v>
      </c>
      <c r="I166" s="26">
        <f>SUM('New Business AS'!H166)</f>
        <v>0</v>
      </c>
      <c r="J166" s="26">
        <f>SUM('New Business AS'!I166)</f>
        <v>0</v>
      </c>
      <c r="K166" s="26">
        <f>SUM('New Business AS'!J166)</f>
        <v>0</v>
      </c>
      <c r="L166" s="26">
        <f>SUM('New Business AS'!K166)</f>
        <v>0</v>
      </c>
      <c r="M166" s="26">
        <f>SUM('New Business AS'!L166)</f>
        <v>0</v>
      </c>
      <c r="N166" s="26">
        <f>SUM('New Business AS'!M166)</f>
        <v>0</v>
      </c>
      <c r="O166" s="26">
        <f>SUM('New Business AS'!N166)</f>
        <v>0</v>
      </c>
      <c r="P166" s="26">
        <f>SUM('New Business AS'!O166)</f>
        <v>0</v>
      </c>
      <c r="Q166" s="26">
        <f>SUM('New Business AS'!P166)</f>
        <v>0</v>
      </c>
      <c r="R166" s="26">
        <f>SUM('New Business AS'!Q166)</f>
        <v>0</v>
      </c>
      <c r="S166" s="26">
        <f>SUM('New Business AS'!R166)</f>
        <v>0</v>
      </c>
      <c r="T166" s="26"/>
      <c r="U166" s="26"/>
      <c r="V166" s="26"/>
      <c r="W166" s="26"/>
      <c r="X166" s="26">
        <f t="shared" si="13"/>
        <v>0</v>
      </c>
      <c r="Y166" s="9"/>
      <c r="Z166" s="47">
        <f>SUM('New Business AS'!Z166)</f>
        <v>0</v>
      </c>
      <c r="AA166" s="47">
        <f>SUM('New Business AS'!AA166)</f>
        <v>0</v>
      </c>
      <c r="AB166" s="47">
        <f>SUM('New Business AS'!AB166)</f>
        <v>0</v>
      </c>
      <c r="AC166" s="47">
        <f>SUM('New Business AS'!AC166)</f>
        <v>0</v>
      </c>
      <c r="AD166" s="47">
        <f>SUM('New Business AS'!AD166)</f>
        <v>0</v>
      </c>
      <c r="AE166" s="47">
        <f>SUM('New Business AS'!AE166)</f>
        <v>0</v>
      </c>
      <c r="AF166" s="47">
        <f>SUM('New Business AS'!AF166)</f>
        <v>0</v>
      </c>
      <c r="AG166" s="47">
        <f>SUM('New Business AS'!AG166)</f>
        <v>0</v>
      </c>
      <c r="AH166" s="47">
        <f>SUM('New Business AS'!AH166)</f>
        <v>0</v>
      </c>
      <c r="AI166" s="47">
        <f>SUM('New Business AS'!AI166)</f>
        <v>0</v>
      </c>
      <c r="AJ166" s="47">
        <f>SUM('New Business AS'!AJ166)</f>
        <v>0</v>
      </c>
      <c r="AK166" s="47">
        <f>SUM('New Business AS'!AK166)</f>
        <v>0</v>
      </c>
      <c r="AL166" s="47">
        <f>SUM('New Business AS'!AL166)</f>
        <v>0</v>
      </c>
      <c r="AM166" s="47">
        <f>SUM('New Business AS'!AM166)</f>
        <v>0</v>
      </c>
      <c r="AN166" s="47">
        <f>SUM('New Business AS'!AN166)</f>
        <v>0</v>
      </c>
      <c r="AO166" s="47">
        <f>SUM('New Business AS'!AO166)</f>
        <v>0</v>
      </c>
      <c r="AP166" s="47">
        <f t="shared" si="14"/>
        <v>0</v>
      </c>
    </row>
    <row r="167" spans="2:42" x14ac:dyDescent="0.35">
      <c r="B167" s="8">
        <f t="shared" si="12"/>
        <v>160</v>
      </c>
      <c r="C167" s="8" t="s">
        <v>116</v>
      </c>
      <c r="D167" s="8">
        <v>330007</v>
      </c>
      <c r="E167" s="8" t="s">
        <v>158</v>
      </c>
      <c r="F167" s="25">
        <v>0</v>
      </c>
      <c r="G167" s="25">
        <v>0</v>
      </c>
      <c r="H167" s="26">
        <f>SUM('New Business AS'!G167)</f>
        <v>0</v>
      </c>
      <c r="I167" s="26">
        <f>SUM('New Business AS'!H167)</f>
        <v>0</v>
      </c>
      <c r="J167" s="26">
        <f>SUM('New Business AS'!I167)</f>
        <v>0</v>
      </c>
      <c r="K167" s="26">
        <f>SUM('New Business AS'!J167)</f>
        <v>0</v>
      </c>
      <c r="L167" s="26">
        <f>SUM('New Business AS'!K167)</f>
        <v>0</v>
      </c>
      <c r="M167" s="26">
        <f>SUM('New Business AS'!L167)</f>
        <v>0</v>
      </c>
      <c r="N167" s="26">
        <f>SUM('New Business AS'!M167)</f>
        <v>0</v>
      </c>
      <c r="O167" s="26">
        <f>SUM('New Business AS'!N167)</f>
        <v>0</v>
      </c>
      <c r="P167" s="26">
        <f>SUM('New Business AS'!O167)</f>
        <v>0</v>
      </c>
      <c r="Q167" s="26">
        <f>SUM('New Business AS'!P167)</f>
        <v>0</v>
      </c>
      <c r="R167" s="26">
        <f>SUM('New Business AS'!Q167)</f>
        <v>0</v>
      </c>
      <c r="S167" s="26">
        <f>SUM('New Business AS'!R167)</f>
        <v>0</v>
      </c>
      <c r="T167" s="26"/>
      <c r="U167" s="26"/>
      <c r="V167" s="26"/>
      <c r="W167" s="26"/>
      <c r="X167" s="26">
        <f t="shared" si="13"/>
        <v>0</v>
      </c>
      <c r="Y167" s="9"/>
      <c r="Z167" s="47">
        <f>SUM('New Business AS'!Z167)</f>
        <v>0</v>
      </c>
      <c r="AA167" s="47">
        <f>SUM('New Business AS'!AA167)</f>
        <v>0</v>
      </c>
      <c r="AB167" s="47">
        <f>SUM('New Business AS'!AB167)</f>
        <v>0</v>
      </c>
      <c r="AC167" s="47">
        <f>SUM('New Business AS'!AC167)</f>
        <v>0</v>
      </c>
      <c r="AD167" s="47">
        <f>SUM('New Business AS'!AD167)</f>
        <v>0</v>
      </c>
      <c r="AE167" s="47">
        <f>SUM('New Business AS'!AE167)</f>
        <v>0</v>
      </c>
      <c r="AF167" s="47">
        <f>SUM('New Business AS'!AF167)</f>
        <v>0</v>
      </c>
      <c r="AG167" s="47">
        <f>SUM('New Business AS'!AG167)</f>
        <v>0</v>
      </c>
      <c r="AH167" s="47">
        <f>SUM('New Business AS'!AH167)</f>
        <v>0</v>
      </c>
      <c r="AI167" s="47">
        <f>SUM('New Business AS'!AI167)</f>
        <v>0</v>
      </c>
      <c r="AJ167" s="47">
        <f>SUM('New Business AS'!AJ167)</f>
        <v>0</v>
      </c>
      <c r="AK167" s="47">
        <f>SUM('New Business AS'!AK167)</f>
        <v>0</v>
      </c>
      <c r="AL167" s="47">
        <f>SUM('New Business AS'!AL167)</f>
        <v>0</v>
      </c>
      <c r="AM167" s="47">
        <f>SUM('New Business AS'!AM167)</f>
        <v>0</v>
      </c>
      <c r="AN167" s="47">
        <f>SUM('New Business AS'!AN167)</f>
        <v>0</v>
      </c>
      <c r="AO167" s="47">
        <f>SUM('New Business AS'!AO167)</f>
        <v>0</v>
      </c>
      <c r="AP167" s="47">
        <f t="shared" si="14"/>
        <v>0</v>
      </c>
    </row>
    <row r="168" spans="2:42" x14ac:dyDescent="0.35">
      <c r="B168" s="8">
        <f t="shared" si="12"/>
        <v>161</v>
      </c>
      <c r="C168" s="8" t="s">
        <v>116</v>
      </c>
      <c r="D168" s="8">
        <v>330008</v>
      </c>
      <c r="E168" s="8" t="s">
        <v>129</v>
      </c>
      <c r="F168" s="25">
        <v>0</v>
      </c>
      <c r="G168" s="25">
        <v>0</v>
      </c>
      <c r="H168" s="26">
        <f>SUM('New Business AS'!G168)</f>
        <v>0</v>
      </c>
      <c r="I168" s="26">
        <f>SUM('New Business AS'!H168)</f>
        <v>0</v>
      </c>
      <c r="J168" s="26">
        <f>SUM('New Business AS'!I168)</f>
        <v>0</v>
      </c>
      <c r="K168" s="26">
        <f>SUM('New Business AS'!J168)</f>
        <v>0</v>
      </c>
      <c r="L168" s="26">
        <f>SUM('New Business AS'!K168)</f>
        <v>0</v>
      </c>
      <c r="M168" s="26">
        <f>SUM('New Business AS'!L168)</f>
        <v>0</v>
      </c>
      <c r="N168" s="26">
        <f>SUM('New Business AS'!M168)</f>
        <v>0</v>
      </c>
      <c r="O168" s="26">
        <f>SUM('New Business AS'!N168)</f>
        <v>0</v>
      </c>
      <c r="P168" s="26">
        <f>SUM('New Business AS'!O168)</f>
        <v>0</v>
      </c>
      <c r="Q168" s="26">
        <f>SUM('New Business AS'!P168)</f>
        <v>0</v>
      </c>
      <c r="R168" s="26">
        <f>SUM('New Business AS'!Q168)</f>
        <v>0</v>
      </c>
      <c r="S168" s="26">
        <f>SUM('New Business AS'!R168)</f>
        <v>0</v>
      </c>
      <c r="T168" s="26"/>
      <c r="U168" s="26"/>
      <c r="V168" s="26"/>
      <c r="W168" s="26"/>
      <c r="X168" s="26">
        <f t="shared" si="13"/>
        <v>0</v>
      </c>
      <c r="Y168" s="9"/>
      <c r="Z168" s="47">
        <f>SUM('New Business AS'!Z168)</f>
        <v>0</v>
      </c>
      <c r="AA168" s="47">
        <f>SUM('New Business AS'!AA168)</f>
        <v>0</v>
      </c>
      <c r="AB168" s="47">
        <f>SUM('New Business AS'!AB168)</f>
        <v>0</v>
      </c>
      <c r="AC168" s="47">
        <f>SUM('New Business AS'!AC168)</f>
        <v>0</v>
      </c>
      <c r="AD168" s="47">
        <f>SUM('New Business AS'!AD168)</f>
        <v>0</v>
      </c>
      <c r="AE168" s="47">
        <f>SUM('New Business AS'!AE168)</f>
        <v>0</v>
      </c>
      <c r="AF168" s="47">
        <f>SUM('New Business AS'!AF168)</f>
        <v>0</v>
      </c>
      <c r="AG168" s="47">
        <f>SUM('New Business AS'!AG168)</f>
        <v>0</v>
      </c>
      <c r="AH168" s="47">
        <f>SUM('New Business AS'!AH168)</f>
        <v>0</v>
      </c>
      <c r="AI168" s="47">
        <f>SUM('New Business AS'!AI168)</f>
        <v>0</v>
      </c>
      <c r="AJ168" s="47">
        <f>SUM('New Business AS'!AJ168)</f>
        <v>0</v>
      </c>
      <c r="AK168" s="47">
        <f>SUM('New Business AS'!AK168)</f>
        <v>0</v>
      </c>
      <c r="AL168" s="47">
        <f>SUM('New Business AS'!AL168)</f>
        <v>0</v>
      </c>
      <c r="AM168" s="47">
        <f>SUM('New Business AS'!AM168)</f>
        <v>0</v>
      </c>
      <c r="AN168" s="47">
        <f>SUM('New Business AS'!AN168)</f>
        <v>0</v>
      </c>
      <c r="AO168" s="47">
        <f>SUM('New Business AS'!AO168)</f>
        <v>0</v>
      </c>
      <c r="AP168" s="47">
        <f t="shared" si="14"/>
        <v>0</v>
      </c>
    </row>
    <row r="169" spans="2:42" x14ac:dyDescent="0.35">
      <c r="B169" s="8">
        <f t="shared" si="12"/>
        <v>162</v>
      </c>
      <c r="C169" s="8" t="s">
        <v>116</v>
      </c>
      <c r="D169" s="8">
        <v>330009</v>
      </c>
      <c r="E169" s="8" t="s">
        <v>130</v>
      </c>
      <c r="F169" s="25">
        <v>0</v>
      </c>
      <c r="G169" s="25">
        <v>0</v>
      </c>
      <c r="H169" s="26">
        <f>SUM('New Business AS'!G169)</f>
        <v>0</v>
      </c>
      <c r="I169" s="26">
        <f>SUM('New Business AS'!H169)</f>
        <v>0</v>
      </c>
      <c r="J169" s="26">
        <f>SUM('New Business AS'!I169)</f>
        <v>0</v>
      </c>
      <c r="K169" s="26">
        <f>SUM('New Business AS'!J169)</f>
        <v>0</v>
      </c>
      <c r="L169" s="26">
        <f>SUM('New Business AS'!K169)</f>
        <v>0</v>
      </c>
      <c r="M169" s="26">
        <f>SUM('New Business AS'!L169)</f>
        <v>0</v>
      </c>
      <c r="N169" s="26">
        <f>SUM('New Business AS'!M169)</f>
        <v>0</v>
      </c>
      <c r="O169" s="26">
        <f>SUM('New Business AS'!N169)</f>
        <v>0</v>
      </c>
      <c r="P169" s="26">
        <f>SUM('New Business AS'!O169)</f>
        <v>0</v>
      </c>
      <c r="Q169" s="26">
        <f>SUM('New Business AS'!P169)</f>
        <v>0</v>
      </c>
      <c r="R169" s="26">
        <f>SUM('New Business AS'!Q169)</f>
        <v>0</v>
      </c>
      <c r="S169" s="26">
        <f>SUM('New Business AS'!R169)</f>
        <v>0</v>
      </c>
      <c r="T169" s="26"/>
      <c r="U169" s="26"/>
      <c r="V169" s="26"/>
      <c r="W169" s="26"/>
      <c r="X169" s="26">
        <f t="shared" si="13"/>
        <v>0</v>
      </c>
      <c r="Y169" s="9"/>
      <c r="Z169" s="47">
        <f>SUM('New Business AS'!Z169)</f>
        <v>0</v>
      </c>
      <c r="AA169" s="47">
        <f>SUM('New Business AS'!AA169)</f>
        <v>0</v>
      </c>
      <c r="AB169" s="47">
        <f>SUM('New Business AS'!AB169)</f>
        <v>0</v>
      </c>
      <c r="AC169" s="47">
        <f>SUM('New Business AS'!AC169)</f>
        <v>0</v>
      </c>
      <c r="AD169" s="47">
        <f>SUM('New Business AS'!AD169)</f>
        <v>0</v>
      </c>
      <c r="AE169" s="47">
        <f>SUM('New Business AS'!AE169)</f>
        <v>0</v>
      </c>
      <c r="AF169" s="47">
        <f>SUM('New Business AS'!AF169)</f>
        <v>0</v>
      </c>
      <c r="AG169" s="47">
        <f>SUM('New Business AS'!AG169)</f>
        <v>0</v>
      </c>
      <c r="AH169" s="47">
        <f>SUM('New Business AS'!AH169)</f>
        <v>0</v>
      </c>
      <c r="AI169" s="47">
        <f>SUM('New Business AS'!AI169)</f>
        <v>0</v>
      </c>
      <c r="AJ169" s="47">
        <f>SUM('New Business AS'!AJ169)</f>
        <v>0</v>
      </c>
      <c r="AK169" s="47">
        <f>SUM('New Business AS'!AK169)</f>
        <v>0</v>
      </c>
      <c r="AL169" s="47">
        <f>SUM('New Business AS'!AL169)</f>
        <v>0</v>
      </c>
      <c r="AM169" s="47">
        <f>SUM('New Business AS'!AM169)</f>
        <v>0</v>
      </c>
      <c r="AN169" s="47">
        <f>SUM('New Business AS'!AN169)</f>
        <v>0</v>
      </c>
      <c r="AO169" s="47">
        <f>SUM('New Business AS'!AO169)</f>
        <v>0</v>
      </c>
      <c r="AP169" s="47">
        <f t="shared" si="14"/>
        <v>0</v>
      </c>
    </row>
    <row r="170" spans="2:42" x14ac:dyDescent="0.35">
      <c r="B170" s="8">
        <f t="shared" si="12"/>
        <v>163</v>
      </c>
      <c r="C170" s="8" t="s">
        <v>116</v>
      </c>
      <c r="D170" s="8">
        <v>330011</v>
      </c>
      <c r="E170" s="8" t="s">
        <v>131</v>
      </c>
      <c r="F170" s="25">
        <v>0</v>
      </c>
      <c r="G170" s="25">
        <v>0</v>
      </c>
      <c r="H170" s="26">
        <f>SUM('New Business AS'!G170)</f>
        <v>0</v>
      </c>
      <c r="I170" s="26">
        <f>SUM('New Business AS'!H170)</f>
        <v>0</v>
      </c>
      <c r="J170" s="26">
        <f>SUM('New Business AS'!I170)</f>
        <v>0</v>
      </c>
      <c r="K170" s="26">
        <f>SUM('New Business AS'!J170)</f>
        <v>0</v>
      </c>
      <c r="L170" s="26">
        <f>SUM('New Business AS'!K170)</f>
        <v>0</v>
      </c>
      <c r="M170" s="26">
        <f>SUM('New Business AS'!L170)</f>
        <v>0</v>
      </c>
      <c r="N170" s="26">
        <f>SUM('New Business AS'!M170)</f>
        <v>0</v>
      </c>
      <c r="O170" s="26">
        <f>SUM('New Business AS'!N170)</f>
        <v>0</v>
      </c>
      <c r="P170" s="26">
        <f>SUM('New Business AS'!O170)</f>
        <v>0</v>
      </c>
      <c r="Q170" s="26">
        <f>SUM('New Business AS'!P170)</f>
        <v>0</v>
      </c>
      <c r="R170" s="26">
        <f>SUM('New Business AS'!Q170)</f>
        <v>0</v>
      </c>
      <c r="S170" s="26">
        <f>SUM('New Business AS'!R170)</f>
        <v>0</v>
      </c>
      <c r="T170" s="26"/>
      <c r="U170" s="26"/>
      <c r="V170" s="26"/>
      <c r="W170" s="26"/>
      <c r="X170" s="26">
        <f t="shared" si="13"/>
        <v>0</v>
      </c>
      <c r="Y170" s="9"/>
      <c r="Z170" s="47">
        <f>SUM('New Business AS'!Z170)</f>
        <v>0</v>
      </c>
      <c r="AA170" s="47">
        <f>SUM('New Business AS'!AA170)</f>
        <v>0</v>
      </c>
      <c r="AB170" s="47">
        <f>SUM('New Business AS'!AB170)</f>
        <v>0</v>
      </c>
      <c r="AC170" s="47">
        <f>SUM('New Business AS'!AC170)</f>
        <v>0</v>
      </c>
      <c r="AD170" s="47">
        <f>SUM('New Business AS'!AD170)</f>
        <v>0</v>
      </c>
      <c r="AE170" s="47">
        <f>SUM('New Business AS'!AE170)</f>
        <v>0</v>
      </c>
      <c r="AF170" s="47">
        <f>SUM('New Business AS'!AF170)</f>
        <v>0</v>
      </c>
      <c r="AG170" s="47">
        <f>SUM('New Business AS'!AG170)</f>
        <v>0</v>
      </c>
      <c r="AH170" s="47">
        <f>SUM('New Business AS'!AH170)</f>
        <v>0</v>
      </c>
      <c r="AI170" s="47">
        <f>SUM('New Business AS'!AI170)</f>
        <v>0</v>
      </c>
      <c r="AJ170" s="47">
        <f>SUM('New Business AS'!AJ170)</f>
        <v>0</v>
      </c>
      <c r="AK170" s="47">
        <f>SUM('New Business AS'!AK170)</f>
        <v>0</v>
      </c>
      <c r="AL170" s="47">
        <f>SUM('New Business AS'!AL170)</f>
        <v>0</v>
      </c>
      <c r="AM170" s="47">
        <f>SUM('New Business AS'!AM170)</f>
        <v>0</v>
      </c>
      <c r="AN170" s="47">
        <f>SUM('New Business AS'!AN170)</f>
        <v>0</v>
      </c>
      <c r="AO170" s="47">
        <f>SUM('New Business AS'!AO170)</f>
        <v>0</v>
      </c>
      <c r="AP170" s="47">
        <f t="shared" si="14"/>
        <v>0</v>
      </c>
    </row>
    <row r="171" spans="2:42" x14ac:dyDescent="0.35">
      <c r="B171" s="8">
        <f t="shared" si="12"/>
        <v>164</v>
      </c>
      <c r="C171" s="8" t="s">
        <v>116</v>
      </c>
      <c r="D171" s="8">
        <v>330012</v>
      </c>
      <c r="E171" s="8" t="s">
        <v>132</v>
      </c>
      <c r="F171" s="25">
        <v>0</v>
      </c>
      <c r="G171" s="25">
        <v>0</v>
      </c>
      <c r="H171" s="26">
        <f>SUM('New Business AS'!G171)</f>
        <v>0</v>
      </c>
      <c r="I171" s="26">
        <f>SUM('New Business AS'!H171)</f>
        <v>0</v>
      </c>
      <c r="J171" s="26">
        <f>SUM('New Business AS'!I171)</f>
        <v>0</v>
      </c>
      <c r="K171" s="26">
        <f>SUM('New Business AS'!J171)</f>
        <v>0</v>
      </c>
      <c r="L171" s="26">
        <f>SUM('New Business AS'!K171)</f>
        <v>0</v>
      </c>
      <c r="M171" s="26">
        <f>SUM('New Business AS'!L171)</f>
        <v>0</v>
      </c>
      <c r="N171" s="26">
        <f>SUM('New Business AS'!M171)</f>
        <v>0</v>
      </c>
      <c r="O171" s="26">
        <f>SUM('New Business AS'!N171)</f>
        <v>0</v>
      </c>
      <c r="P171" s="26">
        <f>SUM('New Business AS'!O171)</f>
        <v>0</v>
      </c>
      <c r="Q171" s="26">
        <f>SUM('New Business AS'!P171)</f>
        <v>0</v>
      </c>
      <c r="R171" s="26">
        <f>SUM('New Business AS'!Q171)</f>
        <v>0</v>
      </c>
      <c r="S171" s="26">
        <f>SUM('New Business AS'!R171)</f>
        <v>0</v>
      </c>
      <c r="T171" s="26"/>
      <c r="U171" s="26"/>
      <c r="V171" s="26"/>
      <c r="W171" s="26"/>
      <c r="X171" s="26">
        <f t="shared" si="13"/>
        <v>0</v>
      </c>
      <c r="Y171" s="9"/>
      <c r="Z171" s="47">
        <f>SUM('New Business AS'!Z171)</f>
        <v>0</v>
      </c>
      <c r="AA171" s="47">
        <f>SUM('New Business AS'!AA171)</f>
        <v>0</v>
      </c>
      <c r="AB171" s="47">
        <f>SUM('New Business AS'!AB171)</f>
        <v>0</v>
      </c>
      <c r="AC171" s="47">
        <f>SUM('New Business AS'!AC171)</f>
        <v>0</v>
      </c>
      <c r="AD171" s="47">
        <f>SUM('New Business AS'!AD171)</f>
        <v>0</v>
      </c>
      <c r="AE171" s="47">
        <f>SUM('New Business AS'!AE171)</f>
        <v>0</v>
      </c>
      <c r="AF171" s="47">
        <f>SUM('New Business AS'!AF171)</f>
        <v>0</v>
      </c>
      <c r="AG171" s="47">
        <f>SUM('New Business AS'!AG171)</f>
        <v>0</v>
      </c>
      <c r="AH171" s="47">
        <f>SUM('New Business AS'!AH171)</f>
        <v>0</v>
      </c>
      <c r="AI171" s="47">
        <f>SUM('New Business AS'!AI171)</f>
        <v>0</v>
      </c>
      <c r="AJ171" s="47">
        <f>SUM('New Business AS'!AJ171)</f>
        <v>0</v>
      </c>
      <c r="AK171" s="47">
        <f>SUM('New Business AS'!AK171)</f>
        <v>0</v>
      </c>
      <c r="AL171" s="47">
        <f>SUM('New Business AS'!AL171)</f>
        <v>0</v>
      </c>
      <c r="AM171" s="47">
        <f>SUM('New Business AS'!AM171)</f>
        <v>0</v>
      </c>
      <c r="AN171" s="47">
        <f>SUM('New Business AS'!AN171)</f>
        <v>0</v>
      </c>
      <c r="AO171" s="47">
        <f>SUM('New Business AS'!AO171)</f>
        <v>0</v>
      </c>
      <c r="AP171" s="47">
        <f t="shared" si="14"/>
        <v>0</v>
      </c>
    </row>
    <row r="172" spans="2:42" x14ac:dyDescent="0.35">
      <c r="B172" s="8">
        <f t="shared" si="12"/>
        <v>165</v>
      </c>
      <c r="C172" s="8" t="s">
        <v>116</v>
      </c>
      <c r="D172" s="8">
        <v>330015</v>
      </c>
      <c r="E172" s="8" t="s">
        <v>133</v>
      </c>
      <c r="F172" s="25">
        <v>0</v>
      </c>
      <c r="G172" s="25">
        <v>0</v>
      </c>
      <c r="H172" s="26">
        <f>SUM('New Business AS'!G172)</f>
        <v>0</v>
      </c>
      <c r="I172" s="26">
        <f>SUM('New Business AS'!H172)</f>
        <v>0</v>
      </c>
      <c r="J172" s="26">
        <f>SUM('New Business AS'!I172)</f>
        <v>0</v>
      </c>
      <c r="K172" s="26">
        <f>SUM('New Business AS'!J172)</f>
        <v>0</v>
      </c>
      <c r="L172" s="26">
        <f>SUM('New Business AS'!K172)</f>
        <v>0</v>
      </c>
      <c r="M172" s="26">
        <f>SUM('New Business AS'!L172)</f>
        <v>0</v>
      </c>
      <c r="N172" s="26">
        <f>SUM('New Business AS'!M172)</f>
        <v>0</v>
      </c>
      <c r="O172" s="26">
        <f>SUM('New Business AS'!N172)</f>
        <v>0</v>
      </c>
      <c r="P172" s="26">
        <f>SUM('New Business AS'!O172)</f>
        <v>0</v>
      </c>
      <c r="Q172" s="26">
        <f>SUM('New Business AS'!P172)</f>
        <v>0</v>
      </c>
      <c r="R172" s="26">
        <f>SUM('New Business AS'!Q172)</f>
        <v>0</v>
      </c>
      <c r="S172" s="26">
        <f>SUM('New Business AS'!R172)</f>
        <v>0</v>
      </c>
      <c r="T172" s="26"/>
      <c r="U172" s="26"/>
      <c r="V172" s="26"/>
      <c r="W172" s="26"/>
      <c r="X172" s="26">
        <f t="shared" si="13"/>
        <v>0</v>
      </c>
      <c r="Y172" s="9"/>
      <c r="Z172" s="47">
        <f>SUM('New Business AS'!Z172)</f>
        <v>0</v>
      </c>
      <c r="AA172" s="47">
        <f>SUM('New Business AS'!AA172)</f>
        <v>0</v>
      </c>
      <c r="AB172" s="47">
        <f>SUM('New Business AS'!AB172)</f>
        <v>0</v>
      </c>
      <c r="AC172" s="47">
        <f>SUM('New Business AS'!AC172)</f>
        <v>0</v>
      </c>
      <c r="AD172" s="47">
        <f>SUM('New Business AS'!AD172)</f>
        <v>0</v>
      </c>
      <c r="AE172" s="47">
        <f>SUM('New Business AS'!AE172)</f>
        <v>0</v>
      </c>
      <c r="AF172" s="47">
        <f>SUM('New Business AS'!AF172)</f>
        <v>0</v>
      </c>
      <c r="AG172" s="47">
        <f>SUM('New Business AS'!AG172)</f>
        <v>0</v>
      </c>
      <c r="AH172" s="47">
        <f>SUM('New Business AS'!AH172)</f>
        <v>0</v>
      </c>
      <c r="AI172" s="47">
        <f>SUM('New Business AS'!AI172)</f>
        <v>0</v>
      </c>
      <c r="AJ172" s="47">
        <f>SUM('New Business AS'!AJ172)</f>
        <v>0</v>
      </c>
      <c r="AK172" s="47">
        <f>SUM('New Business AS'!AK172)</f>
        <v>0</v>
      </c>
      <c r="AL172" s="47">
        <f>SUM('New Business AS'!AL172)</f>
        <v>0</v>
      </c>
      <c r="AM172" s="47">
        <f>SUM('New Business AS'!AM172)</f>
        <v>0</v>
      </c>
      <c r="AN172" s="47">
        <f>SUM('New Business AS'!AN172)</f>
        <v>0</v>
      </c>
      <c r="AO172" s="47">
        <f>SUM('New Business AS'!AO172)</f>
        <v>0</v>
      </c>
      <c r="AP172" s="47">
        <f t="shared" si="14"/>
        <v>0</v>
      </c>
    </row>
    <row r="173" spans="2:42" x14ac:dyDescent="0.35">
      <c r="B173" s="8">
        <f t="shared" si="12"/>
        <v>166</v>
      </c>
      <c r="C173" s="8" t="s">
        <v>116</v>
      </c>
      <c r="D173" s="8">
        <v>330016</v>
      </c>
      <c r="E173" s="8" t="s">
        <v>134</v>
      </c>
      <c r="F173" s="25">
        <v>0</v>
      </c>
      <c r="G173" s="25">
        <v>0</v>
      </c>
      <c r="H173" s="26">
        <f>SUM('New Business AS'!G173)</f>
        <v>0</v>
      </c>
      <c r="I173" s="26">
        <f>SUM('New Business AS'!H173)</f>
        <v>0</v>
      </c>
      <c r="J173" s="26">
        <f>SUM('New Business AS'!I173)</f>
        <v>0</v>
      </c>
      <c r="K173" s="26">
        <f>SUM('New Business AS'!J173)</f>
        <v>0</v>
      </c>
      <c r="L173" s="26">
        <f>SUM('New Business AS'!K173)</f>
        <v>0</v>
      </c>
      <c r="M173" s="26">
        <f>SUM('New Business AS'!L173)</f>
        <v>0</v>
      </c>
      <c r="N173" s="26">
        <f>SUM('New Business AS'!M173)</f>
        <v>0</v>
      </c>
      <c r="O173" s="26">
        <f>SUM('New Business AS'!N173)</f>
        <v>0</v>
      </c>
      <c r="P173" s="26">
        <f>SUM('New Business AS'!O173)</f>
        <v>0</v>
      </c>
      <c r="Q173" s="26">
        <f>SUM('New Business AS'!P173)</f>
        <v>0</v>
      </c>
      <c r="R173" s="26">
        <f>SUM('New Business AS'!Q173)</f>
        <v>0</v>
      </c>
      <c r="S173" s="26">
        <f>SUM('New Business AS'!R173)</f>
        <v>0</v>
      </c>
      <c r="T173" s="26"/>
      <c r="U173" s="26"/>
      <c r="V173" s="26"/>
      <c r="W173" s="26"/>
      <c r="X173" s="26">
        <f t="shared" si="13"/>
        <v>0</v>
      </c>
      <c r="Y173" s="9"/>
      <c r="Z173" s="47">
        <f>SUM('New Business AS'!Z173)</f>
        <v>0</v>
      </c>
      <c r="AA173" s="47">
        <f>SUM('New Business AS'!AA173)</f>
        <v>0</v>
      </c>
      <c r="AB173" s="47">
        <f>SUM('New Business AS'!AB173)</f>
        <v>0</v>
      </c>
      <c r="AC173" s="47">
        <f>SUM('New Business AS'!AC173)</f>
        <v>0</v>
      </c>
      <c r="AD173" s="47">
        <f>SUM('New Business AS'!AD173)</f>
        <v>0</v>
      </c>
      <c r="AE173" s="47">
        <f>SUM('New Business AS'!AE173)</f>
        <v>0</v>
      </c>
      <c r="AF173" s="47">
        <f>SUM('New Business AS'!AF173)</f>
        <v>0</v>
      </c>
      <c r="AG173" s="47">
        <f>SUM('New Business AS'!AG173)</f>
        <v>0</v>
      </c>
      <c r="AH173" s="47">
        <f>SUM('New Business AS'!AH173)</f>
        <v>0</v>
      </c>
      <c r="AI173" s="47">
        <f>SUM('New Business AS'!AI173)</f>
        <v>0</v>
      </c>
      <c r="AJ173" s="47">
        <f>SUM('New Business AS'!AJ173)</f>
        <v>0</v>
      </c>
      <c r="AK173" s="47">
        <f>SUM('New Business AS'!AK173)</f>
        <v>0</v>
      </c>
      <c r="AL173" s="47">
        <f>SUM('New Business AS'!AL173)</f>
        <v>0</v>
      </c>
      <c r="AM173" s="47">
        <f>SUM('New Business AS'!AM173)</f>
        <v>0</v>
      </c>
      <c r="AN173" s="47">
        <f>SUM('New Business AS'!AN173)</f>
        <v>0</v>
      </c>
      <c r="AO173" s="47">
        <f>SUM('New Business AS'!AO173)</f>
        <v>0</v>
      </c>
      <c r="AP173" s="47">
        <f t="shared" si="14"/>
        <v>0</v>
      </c>
    </row>
    <row r="174" spans="2:42" x14ac:dyDescent="0.35">
      <c r="B174" s="8">
        <f t="shared" si="12"/>
        <v>167</v>
      </c>
      <c r="C174" s="8" t="s">
        <v>116</v>
      </c>
      <c r="D174" s="8">
        <v>330017</v>
      </c>
      <c r="E174" s="8" t="s">
        <v>135</v>
      </c>
      <c r="F174" s="25">
        <v>0</v>
      </c>
      <c r="G174" s="25">
        <v>0</v>
      </c>
      <c r="H174" s="26">
        <f>SUM('New Business AS'!G174)</f>
        <v>0</v>
      </c>
      <c r="I174" s="26">
        <f>SUM('New Business AS'!H174)</f>
        <v>0</v>
      </c>
      <c r="J174" s="26">
        <f>SUM('New Business AS'!I174)</f>
        <v>0</v>
      </c>
      <c r="K174" s="26">
        <f>SUM('New Business AS'!J174)</f>
        <v>0</v>
      </c>
      <c r="L174" s="26">
        <f>SUM('New Business AS'!K174)</f>
        <v>0</v>
      </c>
      <c r="M174" s="26">
        <f>SUM('New Business AS'!L174)</f>
        <v>0</v>
      </c>
      <c r="N174" s="26">
        <f>SUM('New Business AS'!M174)</f>
        <v>0</v>
      </c>
      <c r="O174" s="26">
        <f>SUM('New Business AS'!N174)</f>
        <v>0</v>
      </c>
      <c r="P174" s="26">
        <f>SUM('New Business AS'!O174)</f>
        <v>0</v>
      </c>
      <c r="Q174" s="26">
        <f>SUM('New Business AS'!P174)</f>
        <v>0</v>
      </c>
      <c r="R174" s="26">
        <f>SUM('New Business AS'!Q174)</f>
        <v>0</v>
      </c>
      <c r="S174" s="26">
        <f>SUM('New Business AS'!R174)</f>
        <v>0</v>
      </c>
      <c r="T174" s="26"/>
      <c r="U174" s="26"/>
      <c r="V174" s="26"/>
      <c r="W174" s="26"/>
      <c r="X174" s="26">
        <f t="shared" si="13"/>
        <v>0</v>
      </c>
      <c r="Y174" s="9"/>
      <c r="Z174" s="47">
        <f>SUM('New Business AS'!Z174)</f>
        <v>0</v>
      </c>
      <c r="AA174" s="47">
        <f>SUM('New Business AS'!AA174)</f>
        <v>0</v>
      </c>
      <c r="AB174" s="47">
        <f>SUM('New Business AS'!AB174)</f>
        <v>0</v>
      </c>
      <c r="AC174" s="47">
        <f>SUM('New Business AS'!AC174)</f>
        <v>0</v>
      </c>
      <c r="AD174" s="47">
        <f>SUM('New Business AS'!AD174)</f>
        <v>0</v>
      </c>
      <c r="AE174" s="47">
        <f>SUM('New Business AS'!AE174)</f>
        <v>0</v>
      </c>
      <c r="AF174" s="47">
        <f>SUM('New Business AS'!AF174)</f>
        <v>0</v>
      </c>
      <c r="AG174" s="47">
        <f>SUM('New Business AS'!AG174)</f>
        <v>0</v>
      </c>
      <c r="AH174" s="47">
        <f>SUM('New Business AS'!AH174)</f>
        <v>0</v>
      </c>
      <c r="AI174" s="47">
        <f>SUM('New Business AS'!AI174)</f>
        <v>0</v>
      </c>
      <c r="AJ174" s="47">
        <f>SUM('New Business AS'!AJ174)</f>
        <v>0</v>
      </c>
      <c r="AK174" s="47">
        <f>SUM('New Business AS'!AK174)</f>
        <v>0</v>
      </c>
      <c r="AL174" s="47">
        <f>SUM('New Business AS'!AL174)</f>
        <v>0</v>
      </c>
      <c r="AM174" s="47">
        <f>SUM('New Business AS'!AM174)</f>
        <v>0</v>
      </c>
      <c r="AN174" s="47">
        <f>SUM('New Business AS'!AN174)</f>
        <v>0</v>
      </c>
      <c r="AO174" s="47">
        <f>SUM('New Business AS'!AO174)</f>
        <v>0</v>
      </c>
      <c r="AP174" s="47">
        <f t="shared" si="14"/>
        <v>0</v>
      </c>
    </row>
    <row r="175" spans="2:42" x14ac:dyDescent="0.35">
      <c r="B175" s="8">
        <f t="shared" si="12"/>
        <v>168</v>
      </c>
      <c r="C175" s="8" t="s">
        <v>116</v>
      </c>
      <c r="D175" s="8">
        <v>330024</v>
      </c>
      <c r="E175" s="8" t="s">
        <v>136</v>
      </c>
      <c r="F175" s="25">
        <v>0</v>
      </c>
      <c r="G175" s="25">
        <v>0</v>
      </c>
      <c r="H175" s="26">
        <f>SUM('New Business AS'!G175)</f>
        <v>0</v>
      </c>
      <c r="I175" s="26">
        <f>SUM('New Business AS'!H175)</f>
        <v>0</v>
      </c>
      <c r="J175" s="26">
        <f>SUM('New Business AS'!I175)</f>
        <v>0</v>
      </c>
      <c r="K175" s="26">
        <f>SUM('New Business AS'!J175)</f>
        <v>0</v>
      </c>
      <c r="L175" s="26">
        <f>SUM('New Business AS'!K175)</f>
        <v>0</v>
      </c>
      <c r="M175" s="26">
        <f>SUM('New Business AS'!L175)</f>
        <v>0</v>
      </c>
      <c r="N175" s="26">
        <f>SUM('New Business AS'!M175)</f>
        <v>0</v>
      </c>
      <c r="O175" s="26">
        <f>SUM('New Business AS'!N175)</f>
        <v>0</v>
      </c>
      <c r="P175" s="26">
        <f>SUM('New Business AS'!O175)</f>
        <v>0</v>
      </c>
      <c r="Q175" s="26">
        <f>SUM('New Business AS'!P175)</f>
        <v>0</v>
      </c>
      <c r="R175" s="26">
        <f>SUM('New Business AS'!Q175)</f>
        <v>0</v>
      </c>
      <c r="S175" s="26">
        <f>SUM('New Business AS'!R175)</f>
        <v>0</v>
      </c>
      <c r="T175" s="26"/>
      <c r="U175" s="26"/>
      <c r="V175" s="26"/>
      <c r="W175" s="26"/>
      <c r="X175" s="26">
        <f t="shared" si="13"/>
        <v>0</v>
      </c>
      <c r="Y175" s="9"/>
      <c r="Z175" s="47">
        <f>SUM('New Business AS'!Z175)</f>
        <v>0</v>
      </c>
      <c r="AA175" s="47">
        <f>SUM('New Business AS'!AA175)</f>
        <v>0</v>
      </c>
      <c r="AB175" s="47">
        <f>SUM('New Business AS'!AB175)</f>
        <v>0</v>
      </c>
      <c r="AC175" s="47">
        <f>SUM('New Business AS'!AC175)</f>
        <v>0</v>
      </c>
      <c r="AD175" s="47">
        <f>SUM('New Business AS'!AD175)</f>
        <v>0</v>
      </c>
      <c r="AE175" s="47">
        <f>SUM('New Business AS'!AE175)</f>
        <v>0</v>
      </c>
      <c r="AF175" s="47">
        <f>SUM('New Business AS'!AF175)</f>
        <v>0</v>
      </c>
      <c r="AG175" s="47">
        <f>SUM('New Business AS'!AG175)</f>
        <v>0</v>
      </c>
      <c r="AH175" s="47">
        <f>SUM('New Business AS'!AH175)</f>
        <v>0</v>
      </c>
      <c r="AI175" s="47">
        <f>SUM('New Business AS'!AI175)</f>
        <v>0</v>
      </c>
      <c r="AJ175" s="47">
        <f>SUM('New Business AS'!AJ175)</f>
        <v>0</v>
      </c>
      <c r="AK175" s="47">
        <f>SUM('New Business AS'!AK175)</f>
        <v>0</v>
      </c>
      <c r="AL175" s="47">
        <f>SUM('New Business AS'!AL175)</f>
        <v>0</v>
      </c>
      <c r="AM175" s="47">
        <f>SUM('New Business AS'!AM175)</f>
        <v>0</v>
      </c>
      <c r="AN175" s="47">
        <f>SUM('New Business AS'!AN175)</f>
        <v>0</v>
      </c>
      <c r="AO175" s="47">
        <f>SUM('New Business AS'!AO175)</f>
        <v>0</v>
      </c>
      <c r="AP175" s="47">
        <f t="shared" si="14"/>
        <v>0</v>
      </c>
    </row>
    <row r="176" spans="2:42" x14ac:dyDescent="0.35">
      <c r="B176" s="8">
        <f t="shared" si="12"/>
        <v>169</v>
      </c>
      <c r="C176" s="8" t="s">
        <v>116</v>
      </c>
      <c r="D176" s="8">
        <v>330026</v>
      </c>
      <c r="E176" s="8" t="s">
        <v>137</v>
      </c>
      <c r="F176" s="25">
        <v>0</v>
      </c>
      <c r="G176" s="25">
        <v>0</v>
      </c>
      <c r="H176" s="26">
        <f>SUM('New Business AS'!G176)</f>
        <v>0</v>
      </c>
      <c r="I176" s="26">
        <f>SUM('New Business AS'!H176)</f>
        <v>0</v>
      </c>
      <c r="J176" s="26">
        <f>SUM('New Business AS'!I176)</f>
        <v>0</v>
      </c>
      <c r="K176" s="26">
        <f>SUM('New Business AS'!J176)</f>
        <v>0</v>
      </c>
      <c r="L176" s="26">
        <f>SUM('New Business AS'!K176)</f>
        <v>0</v>
      </c>
      <c r="M176" s="26">
        <f>SUM('New Business AS'!L176)</f>
        <v>0</v>
      </c>
      <c r="N176" s="26">
        <f>SUM('New Business AS'!M176)</f>
        <v>0</v>
      </c>
      <c r="O176" s="26">
        <f>SUM('New Business AS'!N176)</f>
        <v>0</v>
      </c>
      <c r="P176" s="26">
        <f>SUM('New Business AS'!O176)</f>
        <v>0</v>
      </c>
      <c r="Q176" s="26">
        <f>SUM('New Business AS'!P176)</f>
        <v>0</v>
      </c>
      <c r="R176" s="26">
        <f>SUM('New Business AS'!Q176)</f>
        <v>0</v>
      </c>
      <c r="S176" s="26">
        <f>SUM('New Business AS'!R176)</f>
        <v>0</v>
      </c>
      <c r="T176" s="26"/>
      <c r="U176" s="26"/>
      <c r="V176" s="26"/>
      <c r="W176" s="26"/>
      <c r="X176" s="26">
        <f t="shared" si="13"/>
        <v>0</v>
      </c>
      <c r="Y176" s="9"/>
      <c r="Z176" s="47">
        <f>SUM('New Business AS'!Z176)</f>
        <v>0</v>
      </c>
      <c r="AA176" s="47">
        <f>SUM('New Business AS'!AA176)</f>
        <v>0</v>
      </c>
      <c r="AB176" s="47">
        <f>SUM('New Business AS'!AB176)</f>
        <v>0</v>
      </c>
      <c r="AC176" s="47">
        <f>SUM('New Business AS'!AC176)</f>
        <v>0</v>
      </c>
      <c r="AD176" s="47">
        <f>SUM('New Business AS'!AD176)</f>
        <v>0</v>
      </c>
      <c r="AE176" s="47">
        <f>SUM('New Business AS'!AE176)</f>
        <v>0</v>
      </c>
      <c r="AF176" s="47">
        <f>SUM('New Business AS'!AF176)</f>
        <v>0</v>
      </c>
      <c r="AG176" s="47">
        <f>SUM('New Business AS'!AG176)</f>
        <v>0</v>
      </c>
      <c r="AH176" s="47">
        <f>SUM('New Business AS'!AH176)</f>
        <v>0</v>
      </c>
      <c r="AI176" s="47">
        <f>SUM('New Business AS'!AI176)</f>
        <v>0</v>
      </c>
      <c r="AJ176" s="47">
        <f>SUM('New Business AS'!AJ176)</f>
        <v>0</v>
      </c>
      <c r="AK176" s="47">
        <f>SUM('New Business AS'!AK176)</f>
        <v>0</v>
      </c>
      <c r="AL176" s="47">
        <f>SUM('New Business AS'!AL176)</f>
        <v>0</v>
      </c>
      <c r="AM176" s="47">
        <f>SUM('New Business AS'!AM176)</f>
        <v>0</v>
      </c>
      <c r="AN176" s="47">
        <f>SUM('New Business AS'!AN176)</f>
        <v>0</v>
      </c>
      <c r="AO176" s="47">
        <f>SUM('New Business AS'!AO176)</f>
        <v>0</v>
      </c>
      <c r="AP176" s="47">
        <f t="shared" si="14"/>
        <v>0</v>
      </c>
    </row>
    <row r="177" spans="2:42" x14ac:dyDescent="0.35">
      <c r="B177" s="8">
        <f t="shared" si="12"/>
        <v>170</v>
      </c>
      <c r="C177" s="8" t="s">
        <v>116</v>
      </c>
      <c r="D177" s="8">
        <v>330030</v>
      </c>
      <c r="E177" s="8" t="s">
        <v>210</v>
      </c>
      <c r="F177" s="25">
        <v>0</v>
      </c>
      <c r="G177" s="25">
        <v>0</v>
      </c>
      <c r="H177" s="26">
        <f>SUM('New Business AS'!G177)</f>
        <v>0</v>
      </c>
      <c r="I177" s="26">
        <f>SUM('New Business AS'!H177)</f>
        <v>0</v>
      </c>
      <c r="J177" s="26">
        <f>SUM('New Business AS'!I177)</f>
        <v>0</v>
      </c>
      <c r="K177" s="26">
        <f>SUM('New Business AS'!J177)</f>
        <v>0</v>
      </c>
      <c r="L177" s="26">
        <f>SUM('New Business AS'!K177)</f>
        <v>0</v>
      </c>
      <c r="M177" s="26">
        <f>SUM('New Business AS'!L177)</f>
        <v>0</v>
      </c>
      <c r="N177" s="26">
        <f>SUM('New Business AS'!M177)</f>
        <v>0</v>
      </c>
      <c r="O177" s="26">
        <f>SUM('New Business AS'!N177)</f>
        <v>0</v>
      </c>
      <c r="P177" s="26">
        <f>SUM('New Business AS'!O177)</f>
        <v>0</v>
      </c>
      <c r="Q177" s="26">
        <f>SUM('New Business AS'!P177)</f>
        <v>0</v>
      </c>
      <c r="R177" s="26">
        <f>SUM('New Business AS'!Q177)</f>
        <v>0</v>
      </c>
      <c r="S177" s="26">
        <f>SUM('New Business AS'!R177)</f>
        <v>0</v>
      </c>
      <c r="T177" s="26"/>
      <c r="U177" s="26"/>
      <c r="V177" s="26"/>
      <c r="W177" s="26"/>
      <c r="X177" s="26">
        <f t="shared" si="13"/>
        <v>0</v>
      </c>
      <c r="Y177" s="9"/>
      <c r="Z177" s="47">
        <f>SUM('New Business AS'!Z177)</f>
        <v>0</v>
      </c>
      <c r="AA177" s="47">
        <f>SUM('New Business AS'!AA177)</f>
        <v>0</v>
      </c>
      <c r="AB177" s="47">
        <f>SUM('New Business AS'!AB177)</f>
        <v>0</v>
      </c>
      <c r="AC177" s="47">
        <f>SUM('New Business AS'!AC177)</f>
        <v>0</v>
      </c>
      <c r="AD177" s="47">
        <f>SUM('New Business AS'!AD177)</f>
        <v>0</v>
      </c>
      <c r="AE177" s="47">
        <f>SUM('New Business AS'!AE177)</f>
        <v>0</v>
      </c>
      <c r="AF177" s="47">
        <f>SUM('New Business AS'!AF177)</f>
        <v>0</v>
      </c>
      <c r="AG177" s="47">
        <f>SUM('New Business AS'!AG177)</f>
        <v>0</v>
      </c>
      <c r="AH177" s="47">
        <f>SUM('New Business AS'!AH177)</f>
        <v>0</v>
      </c>
      <c r="AI177" s="47">
        <f>SUM('New Business AS'!AI177)</f>
        <v>0</v>
      </c>
      <c r="AJ177" s="47">
        <f>SUM('New Business AS'!AJ177)</f>
        <v>0</v>
      </c>
      <c r="AK177" s="47">
        <f>SUM('New Business AS'!AK177)</f>
        <v>0</v>
      </c>
      <c r="AL177" s="47">
        <f>SUM('New Business AS'!AL177)</f>
        <v>0</v>
      </c>
      <c r="AM177" s="47">
        <f>SUM('New Business AS'!AM177)</f>
        <v>0</v>
      </c>
      <c r="AN177" s="47">
        <f>SUM('New Business AS'!AN177)</f>
        <v>0</v>
      </c>
      <c r="AO177" s="47">
        <f>SUM('New Business AS'!AO177)</f>
        <v>0</v>
      </c>
      <c r="AP177" s="47">
        <f t="shared" si="14"/>
        <v>0</v>
      </c>
    </row>
    <row r="178" spans="2:42" x14ac:dyDescent="0.35">
      <c r="B178" s="8">
        <f t="shared" si="12"/>
        <v>171</v>
      </c>
      <c r="C178" s="8" t="s">
        <v>116</v>
      </c>
      <c r="D178" s="8">
        <v>330031</v>
      </c>
      <c r="E178" s="8" t="s">
        <v>188</v>
      </c>
      <c r="F178" s="25">
        <v>0</v>
      </c>
      <c r="G178" s="25">
        <v>0</v>
      </c>
      <c r="H178" s="26">
        <f>SUM('New Business AS'!G178)</f>
        <v>0</v>
      </c>
      <c r="I178" s="26">
        <f>SUM('New Business AS'!H178)</f>
        <v>0</v>
      </c>
      <c r="J178" s="26">
        <f>SUM('New Business AS'!I178)</f>
        <v>0</v>
      </c>
      <c r="K178" s="26">
        <f>SUM('New Business AS'!J178)</f>
        <v>0</v>
      </c>
      <c r="L178" s="26">
        <f>SUM('New Business AS'!K178)</f>
        <v>0</v>
      </c>
      <c r="M178" s="26">
        <f>SUM('New Business AS'!L178)</f>
        <v>0</v>
      </c>
      <c r="N178" s="26">
        <f>SUM('New Business AS'!M178)</f>
        <v>0</v>
      </c>
      <c r="O178" s="26">
        <f>SUM('New Business AS'!N178)</f>
        <v>0</v>
      </c>
      <c r="P178" s="26">
        <f>SUM('New Business AS'!O178)</f>
        <v>0</v>
      </c>
      <c r="Q178" s="26">
        <f>SUM('New Business AS'!P178)</f>
        <v>0</v>
      </c>
      <c r="R178" s="26">
        <f>SUM('New Business AS'!Q178)</f>
        <v>0</v>
      </c>
      <c r="S178" s="26">
        <f>SUM('New Business AS'!R178)</f>
        <v>0</v>
      </c>
      <c r="T178" s="26"/>
      <c r="U178" s="26"/>
      <c r="V178" s="26"/>
      <c r="W178" s="26"/>
      <c r="X178" s="26">
        <f t="shared" si="13"/>
        <v>0</v>
      </c>
      <c r="Y178" s="9"/>
      <c r="Z178" s="47">
        <f>SUM('New Business AS'!Z178)</f>
        <v>0</v>
      </c>
      <c r="AA178" s="47">
        <f>SUM('New Business AS'!AA178)</f>
        <v>0</v>
      </c>
      <c r="AB178" s="47">
        <f>SUM('New Business AS'!AB178)</f>
        <v>0</v>
      </c>
      <c r="AC178" s="47">
        <f>SUM('New Business AS'!AC178)</f>
        <v>0</v>
      </c>
      <c r="AD178" s="47">
        <f>SUM('New Business AS'!AD178)</f>
        <v>0</v>
      </c>
      <c r="AE178" s="47">
        <f>SUM('New Business AS'!AE178)</f>
        <v>0</v>
      </c>
      <c r="AF178" s="47">
        <f>SUM('New Business AS'!AF178)</f>
        <v>0</v>
      </c>
      <c r="AG178" s="47">
        <f>SUM('New Business AS'!AG178)</f>
        <v>0</v>
      </c>
      <c r="AH178" s="47">
        <f>SUM('New Business AS'!AH178)</f>
        <v>0</v>
      </c>
      <c r="AI178" s="47">
        <f>SUM('New Business AS'!AI178)</f>
        <v>0</v>
      </c>
      <c r="AJ178" s="47">
        <f>SUM('New Business AS'!AJ178)</f>
        <v>0</v>
      </c>
      <c r="AK178" s="47">
        <f>SUM('New Business AS'!AK178)</f>
        <v>0</v>
      </c>
      <c r="AL178" s="47">
        <f>SUM('New Business AS'!AL178)</f>
        <v>0</v>
      </c>
      <c r="AM178" s="47">
        <f>SUM('New Business AS'!AM178)</f>
        <v>0</v>
      </c>
      <c r="AN178" s="47">
        <f>SUM('New Business AS'!AN178)</f>
        <v>0</v>
      </c>
      <c r="AO178" s="47">
        <f>SUM('New Business AS'!AO178)</f>
        <v>0</v>
      </c>
      <c r="AP178" s="47">
        <f t="shared" si="14"/>
        <v>0</v>
      </c>
    </row>
    <row r="179" spans="2:42" x14ac:dyDescent="0.35">
      <c r="B179" s="8">
        <f>B178+1</f>
        <v>172</v>
      </c>
      <c r="C179" s="8" t="s">
        <v>116</v>
      </c>
      <c r="D179" s="27">
        <v>360001</v>
      </c>
      <c r="E179" t="s">
        <v>221</v>
      </c>
      <c r="F179" s="25">
        <v>0</v>
      </c>
      <c r="G179" s="25">
        <v>0</v>
      </c>
      <c r="H179" s="26">
        <f>SUM('New Business AS'!G179)</f>
        <v>0</v>
      </c>
      <c r="I179" s="26">
        <f>SUM('New Business AS'!H179)</f>
        <v>0</v>
      </c>
      <c r="J179" s="26">
        <f>SUM('New Business AS'!I179)</f>
        <v>0</v>
      </c>
      <c r="K179" s="26">
        <f>SUM('New Business AS'!J179)</f>
        <v>0</v>
      </c>
      <c r="L179" s="26">
        <f>SUM('New Business AS'!K179)</f>
        <v>0</v>
      </c>
      <c r="M179" s="26">
        <f>SUM('New Business AS'!L179)</f>
        <v>0</v>
      </c>
      <c r="N179" s="26">
        <f>SUM('New Business AS'!M179)</f>
        <v>0</v>
      </c>
      <c r="O179" s="26">
        <f>SUM('New Business AS'!N179)</f>
        <v>0</v>
      </c>
      <c r="P179" s="26">
        <f>SUM('New Business AS'!O179)</f>
        <v>0</v>
      </c>
      <c r="Q179" s="26">
        <f>SUM('New Business AS'!P179)</f>
        <v>0</v>
      </c>
      <c r="R179" s="26">
        <f>SUM('New Business AS'!Q179)</f>
        <v>0</v>
      </c>
      <c r="S179" s="26">
        <f>SUM('New Business AS'!R179)</f>
        <v>0</v>
      </c>
      <c r="T179" s="26"/>
      <c r="U179" s="26"/>
      <c r="V179" s="26"/>
      <c r="W179" s="26"/>
      <c r="X179" s="26">
        <f t="shared" si="13"/>
        <v>0</v>
      </c>
      <c r="Y179" s="9"/>
      <c r="Z179" s="47">
        <f>SUM('New Business AS'!Z179)</f>
        <v>0</v>
      </c>
      <c r="AA179" s="47">
        <f>SUM('New Business AS'!AA179)</f>
        <v>0</v>
      </c>
      <c r="AB179" s="47">
        <f>SUM('New Business AS'!AB179)</f>
        <v>0</v>
      </c>
      <c r="AC179" s="47">
        <f>SUM('New Business AS'!AC179)</f>
        <v>0</v>
      </c>
      <c r="AD179" s="47">
        <f>SUM('New Business AS'!AD179)</f>
        <v>0</v>
      </c>
      <c r="AE179" s="47">
        <f>SUM('New Business AS'!AE179)</f>
        <v>0</v>
      </c>
      <c r="AF179" s="47">
        <f>SUM('New Business AS'!AF179)</f>
        <v>0</v>
      </c>
      <c r="AG179" s="47">
        <f>SUM('New Business AS'!AG179)</f>
        <v>0</v>
      </c>
      <c r="AH179" s="47">
        <f>SUM('New Business AS'!AH179)</f>
        <v>0</v>
      </c>
      <c r="AI179" s="47">
        <f>SUM('New Business AS'!AI179)</f>
        <v>0</v>
      </c>
      <c r="AJ179" s="47">
        <f>SUM('New Business AS'!AJ179)</f>
        <v>0</v>
      </c>
      <c r="AK179" s="47">
        <f>SUM('New Business AS'!AK179)</f>
        <v>0</v>
      </c>
      <c r="AL179" s="47">
        <f>SUM('New Business AS'!AL179)</f>
        <v>0</v>
      </c>
      <c r="AM179" s="47">
        <f>SUM('New Business AS'!AM179)</f>
        <v>0</v>
      </c>
      <c r="AN179" s="47">
        <f>SUM('New Business AS'!AN179)</f>
        <v>0</v>
      </c>
      <c r="AO179" s="47">
        <f>SUM('New Business AS'!AO179)</f>
        <v>0</v>
      </c>
      <c r="AP179" s="47">
        <f t="shared" si="14"/>
        <v>0</v>
      </c>
    </row>
    <row r="180" spans="2:42" x14ac:dyDescent="0.35">
      <c r="B180" s="8">
        <f>B179+1</f>
        <v>173</v>
      </c>
      <c r="C180" s="8" t="s">
        <v>116</v>
      </c>
      <c r="D180" s="8">
        <v>370002</v>
      </c>
      <c r="E180" s="8" t="s">
        <v>138</v>
      </c>
      <c r="F180" s="25">
        <v>0</v>
      </c>
      <c r="G180" s="25">
        <v>0</v>
      </c>
      <c r="H180" s="26">
        <f>SUM('New Business AS'!G180)</f>
        <v>0</v>
      </c>
      <c r="I180" s="26">
        <f>SUM('New Business AS'!H180)</f>
        <v>0</v>
      </c>
      <c r="J180" s="26">
        <f>SUM('New Business AS'!I180)</f>
        <v>0</v>
      </c>
      <c r="K180" s="26">
        <f>SUM('New Business AS'!J180)</f>
        <v>0</v>
      </c>
      <c r="L180" s="26">
        <f>SUM('New Business AS'!K180)</f>
        <v>0</v>
      </c>
      <c r="M180" s="26">
        <f>SUM('New Business AS'!L180)</f>
        <v>0</v>
      </c>
      <c r="N180" s="26">
        <f>SUM('New Business AS'!M180)</f>
        <v>0</v>
      </c>
      <c r="O180" s="26">
        <f>SUM('New Business AS'!N180)</f>
        <v>0</v>
      </c>
      <c r="P180" s="26">
        <f>SUM('New Business AS'!O180)</f>
        <v>0</v>
      </c>
      <c r="Q180" s="26">
        <f>SUM('New Business AS'!P180)</f>
        <v>0</v>
      </c>
      <c r="R180" s="26">
        <f>SUM('New Business AS'!Q180)</f>
        <v>0</v>
      </c>
      <c r="S180" s="26">
        <f>SUM('New Business AS'!R180)</f>
        <v>0</v>
      </c>
      <c r="T180" s="26"/>
      <c r="U180" s="26"/>
      <c r="V180" s="26"/>
      <c r="W180" s="26"/>
      <c r="X180" s="26">
        <f t="shared" si="13"/>
        <v>0</v>
      </c>
      <c r="Y180" s="9"/>
      <c r="Z180" s="47">
        <f>SUM('New Business AS'!Z180)</f>
        <v>0</v>
      </c>
      <c r="AA180" s="47">
        <f>SUM('New Business AS'!AA180)</f>
        <v>0</v>
      </c>
      <c r="AB180" s="47">
        <f>SUM('New Business AS'!AB180)</f>
        <v>0</v>
      </c>
      <c r="AC180" s="47">
        <f>SUM('New Business AS'!AC180)</f>
        <v>0</v>
      </c>
      <c r="AD180" s="47">
        <f>SUM('New Business AS'!AD180)</f>
        <v>0</v>
      </c>
      <c r="AE180" s="47">
        <f>SUM('New Business AS'!AE180)</f>
        <v>0</v>
      </c>
      <c r="AF180" s="47">
        <f>SUM('New Business AS'!AF180)</f>
        <v>0</v>
      </c>
      <c r="AG180" s="47">
        <f>SUM('New Business AS'!AG180)</f>
        <v>0</v>
      </c>
      <c r="AH180" s="47">
        <f>SUM('New Business AS'!AH180)</f>
        <v>0</v>
      </c>
      <c r="AI180" s="47">
        <f>SUM('New Business AS'!AI180)</f>
        <v>0</v>
      </c>
      <c r="AJ180" s="47">
        <f>SUM('New Business AS'!AJ180)</f>
        <v>0</v>
      </c>
      <c r="AK180" s="47">
        <f>SUM('New Business AS'!AK180)</f>
        <v>0</v>
      </c>
      <c r="AL180" s="47">
        <f>SUM('New Business AS'!AL180)</f>
        <v>0</v>
      </c>
      <c r="AM180" s="47">
        <f>SUM('New Business AS'!AM180)</f>
        <v>0</v>
      </c>
      <c r="AN180" s="47">
        <f>SUM('New Business AS'!AN180)</f>
        <v>0</v>
      </c>
      <c r="AO180" s="47">
        <f>SUM('New Business AS'!AO180)</f>
        <v>0</v>
      </c>
      <c r="AP180" s="47">
        <f t="shared" si="14"/>
        <v>0</v>
      </c>
    </row>
    <row r="181" spans="2:42" x14ac:dyDescent="0.35">
      <c r="B181" s="8">
        <f t="shared" si="12"/>
        <v>174</v>
      </c>
      <c r="C181" s="8" t="s">
        <v>116</v>
      </c>
      <c r="D181" s="8">
        <v>370003</v>
      </c>
      <c r="E181" s="8" t="s">
        <v>160</v>
      </c>
      <c r="F181" s="25">
        <v>0</v>
      </c>
      <c r="G181" s="25">
        <v>0</v>
      </c>
      <c r="H181" s="26">
        <f>SUM('New Business AS'!G181)</f>
        <v>0</v>
      </c>
      <c r="I181" s="26">
        <f>SUM('New Business AS'!H181)</f>
        <v>0</v>
      </c>
      <c r="J181" s="26">
        <f>SUM('New Business AS'!I181)</f>
        <v>0</v>
      </c>
      <c r="K181" s="26">
        <f>SUM('New Business AS'!J181)</f>
        <v>0</v>
      </c>
      <c r="L181" s="26">
        <f>SUM('New Business AS'!K181)</f>
        <v>0</v>
      </c>
      <c r="M181" s="26">
        <f>SUM('New Business AS'!L181)</f>
        <v>0</v>
      </c>
      <c r="N181" s="26">
        <f>SUM('New Business AS'!M181)</f>
        <v>0</v>
      </c>
      <c r="O181" s="26">
        <f>SUM('New Business AS'!N181)</f>
        <v>0</v>
      </c>
      <c r="P181" s="26">
        <f>SUM('New Business AS'!O181)</f>
        <v>0</v>
      </c>
      <c r="Q181" s="26">
        <f>SUM('New Business AS'!P181)</f>
        <v>0</v>
      </c>
      <c r="R181" s="26">
        <f>SUM('New Business AS'!Q181)</f>
        <v>0</v>
      </c>
      <c r="S181" s="26">
        <f>SUM('New Business AS'!R181)</f>
        <v>0</v>
      </c>
      <c r="T181" s="26"/>
      <c r="U181" s="26"/>
      <c r="V181" s="26"/>
      <c r="W181" s="26"/>
      <c r="X181" s="26">
        <f t="shared" si="13"/>
        <v>0</v>
      </c>
      <c r="Y181" s="9"/>
      <c r="Z181" s="47">
        <f>SUM('New Business AS'!Z181)</f>
        <v>0</v>
      </c>
      <c r="AA181" s="47">
        <f>SUM('New Business AS'!AA181)</f>
        <v>0</v>
      </c>
      <c r="AB181" s="47">
        <f>SUM('New Business AS'!AB181)</f>
        <v>0</v>
      </c>
      <c r="AC181" s="47">
        <f>SUM('New Business AS'!AC181)</f>
        <v>0</v>
      </c>
      <c r="AD181" s="47">
        <f>SUM('New Business AS'!AD181)</f>
        <v>0</v>
      </c>
      <c r="AE181" s="47">
        <f>SUM('New Business AS'!AE181)</f>
        <v>0</v>
      </c>
      <c r="AF181" s="47">
        <f>SUM('New Business AS'!AF181)</f>
        <v>0</v>
      </c>
      <c r="AG181" s="47">
        <f>SUM('New Business AS'!AG181)</f>
        <v>0</v>
      </c>
      <c r="AH181" s="47">
        <f>SUM('New Business AS'!AH181)</f>
        <v>0</v>
      </c>
      <c r="AI181" s="47">
        <f>SUM('New Business AS'!AI181)</f>
        <v>0</v>
      </c>
      <c r="AJ181" s="47">
        <f>SUM('New Business AS'!AJ181)</f>
        <v>0</v>
      </c>
      <c r="AK181" s="47">
        <f>SUM('New Business AS'!AK181)</f>
        <v>0</v>
      </c>
      <c r="AL181" s="47">
        <f>SUM('New Business AS'!AL181)</f>
        <v>0</v>
      </c>
      <c r="AM181" s="47">
        <f>SUM('New Business AS'!AM181)</f>
        <v>0</v>
      </c>
      <c r="AN181" s="47">
        <f>SUM('New Business AS'!AN181)</f>
        <v>0</v>
      </c>
      <c r="AO181" s="47">
        <f>SUM('New Business AS'!AO181)</f>
        <v>0</v>
      </c>
      <c r="AP181" s="47">
        <f t="shared" si="14"/>
        <v>0</v>
      </c>
    </row>
    <row r="182" spans="2:42" x14ac:dyDescent="0.35">
      <c r="B182" s="8">
        <f t="shared" si="12"/>
        <v>175</v>
      </c>
      <c r="C182" s="8" t="s">
        <v>116</v>
      </c>
      <c r="D182" s="8">
        <v>370004</v>
      </c>
      <c r="E182" s="8" t="s">
        <v>139</v>
      </c>
      <c r="F182" s="25">
        <v>0</v>
      </c>
      <c r="G182" s="25">
        <v>0</v>
      </c>
      <c r="H182" s="26">
        <f>SUM('New Business AS'!G182)</f>
        <v>0</v>
      </c>
      <c r="I182" s="26">
        <f>SUM('New Business AS'!H182)</f>
        <v>0</v>
      </c>
      <c r="J182" s="26">
        <f>SUM('New Business AS'!I182)</f>
        <v>0</v>
      </c>
      <c r="K182" s="26">
        <f>SUM('New Business AS'!J182)</f>
        <v>0</v>
      </c>
      <c r="L182" s="26">
        <f>SUM('New Business AS'!K182)</f>
        <v>0</v>
      </c>
      <c r="M182" s="26">
        <f>SUM('New Business AS'!L182)</f>
        <v>0</v>
      </c>
      <c r="N182" s="26">
        <f>SUM('New Business AS'!M182)</f>
        <v>0</v>
      </c>
      <c r="O182" s="26">
        <f>SUM('New Business AS'!N182)</f>
        <v>0</v>
      </c>
      <c r="P182" s="26">
        <f>SUM('New Business AS'!O182)</f>
        <v>0</v>
      </c>
      <c r="Q182" s="26">
        <f>SUM('New Business AS'!P182)</f>
        <v>0</v>
      </c>
      <c r="R182" s="26">
        <f>SUM('New Business AS'!Q182)</f>
        <v>0</v>
      </c>
      <c r="S182" s="26">
        <f>SUM('New Business AS'!R182)</f>
        <v>0</v>
      </c>
      <c r="T182" s="26"/>
      <c r="U182" s="26"/>
      <c r="V182" s="26"/>
      <c r="W182" s="26"/>
      <c r="X182" s="26">
        <f t="shared" si="13"/>
        <v>0</v>
      </c>
      <c r="Y182" s="9"/>
      <c r="Z182" s="47">
        <f>SUM('New Business AS'!Z182)</f>
        <v>0</v>
      </c>
      <c r="AA182" s="47">
        <f>SUM('New Business AS'!AA182)</f>
        <v>0</v>
      </c>
      <c r="AB182" s="47">
        <f>SUM('New Business AS'!AB182)</f>
        <v>0</v>
      </c>
      <c r="AC182" s="47">
        <f>SUM('New Business AS'!AC182)</f>
        <v>0</v>
      </c>
      <c r="AD182" s="47">
        <f>SUM('New Business AS'!AD182)</f>
        <v>0</v>
      </c>
      <c r="AE182" s="47">
        <f>SUM('New Business AS'!AE182)</f>
        <v>0</v>
      </c>
      <c r="AF182" s="47">
        <f>SUM('New Business AS'!AF182)</f>
        <v>0</v>
      </c>
      <c r="AG182" s="47">
        <f>SUM('New Business AS'!AG182)</f>
        <v>0</v>
      </c>
      <c r="AH182" s="47">
        <f>SUM('New Business AS'!AH182)</f>
        <v>0</v>
      </c>
      <c r="AI182" s="47">
        <f>SUM('New Business AS'!AI182)</f>
        <v>0</v>
      </c>
      <c r="AJ182" s="47">
        <f>SUM('New Business AS'!AJ182)</f>
        <v>0</v>
      </c>
      <c r="AK182" s="47">
        <f>SUM('New Business AS'!AK182)</f>
        <v>0</v>
      </c>
      <c r="AL182" s="47">
        <f>SUM('New Business AS'!AL182)</f>
        <v>0</v>
      </c>
      <c r="AM182" s="47">
        <f>SUM('New Business AS'!AM182)</f>
        <v>0</v>
      </c>
      <c r="AN182" s="47">
        <f>SUM('New Business AS'!AN182)</f>
        <v>0</v>
      </c>
      <c r="AO182" s="47">
        <f>SUM('New Business AS'!AO182)</f>
        <v>0</v>
      </c>
      <c r="AP182" s="47">
        <f t="shared" si="14"/>
        <v>0</v>
      </c>
    </row>
    <row r="183" spans="2:42" x14ac:dyDescent="0.35">
      <c r="B183" s="8">
        <f t="shared" si="12"/>
        <v>176</v>
      </c>
      <c r="C183" s="8" t="s">
        <v>39</v>
      </c>
      <c r="D183" s="8">
        <v>370005</v>
      </c>
      <c r="E183" s="8" t="s">
        <v>211</v>
      </c>
      <c r="F183" s="25">
        <v>0</v>
      </c>
      <c r="G183" s="25">
        <v>0</v>
      </c>
      <c r="H183" s="26">
        <f>SUM('New Business AS'!G183)</f>
        <v>0</v>
      </c>
      <c r="I183" s="26">
        <f>SUM('New Business AS'!H183)</f>
        <v>0</v>
      </c>
      <c r="J183" s="26">
        <f>SUM('New Business AS'!I183)</f>
        <v>0</v>
      </c>
      <c r="K183" s="26">
        <f>SUM('New Business AS'!J183)</f>
        <v>0</v>
      </c>
      <c r="L183" s="26">
        <f>SUM('New Business AS'!K183)</f>
        <v>0</v>
      </c>
      <c r="M183" s="26">
        <f>SUM('New Business AS'!L183)</f>
        <v>0</v>
      </c>
      <c r="N183" s="26">
        <f>SUM('New Business AS'!M183)</f>
        <v>0</v>
      </c>
      <c r="O183" s="26">
        <f>SUM('New Business AS'!N183)</f>
        <v>0</v>
      </c>
      <c r="P183" s="26">
        <f>SUM('New Business AS'!O183)</f>
        <v>0</v>
      </c>
      <c r="Q183" s="26">
        <f>SUM('New Business AS'!P183)</f>
        <v>0</v>
      </c>
      <c r="R183" s="26">
        <f>SUM('New Business AS'!Q183)</f>
        <v>0</v>
      </c>
      <c r="S183" s="26">
        <f>SUM('New Business AS'!R183)</f>
        <v>0</v>
      </c>
      <c r="T183" s="26"/>
      <c r="U183" s="26"/>
      <c r="V183" s="26"/>
      <c r="W183" s="26"/>
      <c r="X183" s="26">
        <f t="shared" si="13"/>
        <v>0</v>
      </c>
      <c r="Y183" s="9"/>
      <c r="Z183" s="47">
        <f>SUM('New Business AS'!Z183)</f>
        <v>0</v>
      </c>
      <c r="AA183" s="47">
        <f>SUM('New Business AS'!AA183)</f>
        <v>0</v>
      </c>
      <c r="AB183" s="47">
        <f>SUM('New Business AS'!AB183)</f>
        <v>0</v>
      </c>
      <c r="AC183" s="47">
        <f>SUM('New Business AS'!AC183)</f>
        <v>0</v>
      </c>
      <c r="AD183" s="47">
        <f>SUM('New Business AS'!AD183)</f>
        <v>0</v>
      </c>
      <c r="AE183" s="47">
        <f>SUM('New Business AS'!AE183)</f>
        <v>0</v>
      </c>
      <c r="AF183" s="47">
        <f>SUM('New Business AS'!AF183)</f>
        <v>0</v>
      </c>
      <c r="AG183" s="47">
        <f>SUM('New Business AS'!AG183)</f>
        <v>0</v>
      </c>
      <c r="AH183" s="47">
        <f>SUM('New Business AS'!AH183)</f>
        <v>0</v>
      </c>
      <c r="AI183" s="47">
        <f>SUM('New Business AS'!AI183)</f>
        <v>0</v>
      </c>
      <c r="AJ183" s="47">
        <f>SUM('New Business AS'!AJ183)</f>
        <v>0</v>
      </c>
      <c r="AK183" s="47">
        <f>SUM('New Business AS'!AK183)</f>
        <v>0</v>
      </c>
      <c r="AL183" s="47">
        <f>SUM('New Business AS'!AL183)</f>
        <v>0</v>
      </c>
      <c r="AM183" s="47">
        <f>SUM('New Business AS'!AM183)</f>
        <v>0</v>
      </c>
      <c r="AN183" s="47">
        <f>SUM('New Business AS'!AN183)</f>
        <v>0</v>
      </c>
      <c r="AO183" s="47">
        <f>SUM('New Business AS'!AO183)</f>
        <v>0</v>
      </c>
      <c r="AP183" s="47">
        <f t="shared" si="14"/>
        <v>0</v>
      </c>
    </row>
    <row r="184" spans="2:42" x14ac:dyDescent="0.35">
      <c r="B184" s="8">
        <f t="shared" si="12"/>
        <v>177</v>
      </c>
      <c r="C184" s="8" t="s">
        <v>116</v>
      </c>
      <c r="D184" s="8">
        <v>390001</v>
      </c>
      <c r="E184" s="8" t="s">
        <v>140</v>
      </c>
      <c r="F184" s="25">
        <v>0</v>
      </c>
      <c r="G184" s="25">
        <v>0</v>
      </c>
      <c r="H184" s="26">
        <f>SUM('New Business AS'!G184)</f>
        <v>0</v>
      </c>
      <c r="I184" s="26">
        <f>SUM('New Business AS'!H184)</f>
        <v>0</v>
      </c>
      <c r="J184" s="26">
        <f>SUM('New Business AS'!I184)</f>
        <v>0</v>
      </c>
      <c r="K184" s="26">
        <f>SUM('New Business AS'!J184)</f>
        <v>0</v>
      </c>
      <c r="L184" s="26">
        <f>SUM('New Business AS'!K184)</f>
        <v>0</v>
      </c>
      <c r="M184" s="26">
        <f>SUM('New Business AS'!L184)</f>
        <v>0</v>
      </c>
      <c r="N184" s="26">
        <f>SUM('New Business AS'!M184)</f>
        <v>0</v>
      </c>
      <c r="O184" s="26">
        <f>SUM('New Business AS'!N184)</f>
        <v>0</v>
      </c>
      <c r="P184" s="26">
        <f>SUM('New Business AS'!O184)</f>
        <v>0</v>
      </c>
      <c r="Q184" s="26">
        <f>SUM('New Business AS'!P184)</f>
        <v>0</v>
      </c>
      <c r="R184" s="26">
        <f>SUM('New Business AS'!Q184)</f>
        <v>0</v>
      </c>
      <c r="S184" s="26">
        <f>SUM('New Business AS'!R184)</f>
        <v>0</v>
      </c>
      <c r="T184" s="26"/>
      <c r="U184" s="26"/>
      <c r="V184" s="26"/>
      <c r="W184" s="26"/>
      <c r="X184" s="26">
        <f t="shared" si="13"/>
        <v>0</v>
      </c>
      <c r="Z184" s="47">
        <f>SUM('New Business AS'!Z184)</f>
        <v>0</v>
      </c>
      <c r="AA184" s="47">
        <f>SUM('New Business AS'!AA184)</f>
        <v>0</v>
      </c>
      <c r="AB184" s="47">
        <f>SUM('New Business AS'!AB184)</f>
        <v>0</v>
      </c>
      <c r="AC184" s="47">
        <f>SUM('New Business AS'!AC184)</f>
        <v>0</v>
      </c>
      <c r="AD184" s="47">
        <f>SUM('New Business AS'!AD184)</f>
        <v>0</v>
      </c>
      <c r="AE184" s="47">
        <f>SUM('New Business AS'!AE184)</f>
        <v>0</v>
      </c>
      <c r="AF184" s="47">
        <f>SUM('New Business AS'!AF184)</f>
        <v>0</v>
      </c>
      <c r="AG184" s="47">
        <f>SUM('New Business AS'!AG184)</f>
        <v>0</v>
      </c>
      <c r="AH184" s="47">
        <f>SUM('New Business AS'!AH184)</f>
        <v>0</v>
      </c>
      <c r="AI184" s="47">
        <f>SUM('New Business AS'!AI184)</f>
        <v>0</v>
      </c>
      <c r="AJ184" s="47">
        <f>SUM('New Business AS'!AJ184)</f>
        <v>0</v>
      </c>
      <c r="AK184" s="47">
        <f>SUM('New Business AS'!AK184)</f>
        <v>0</v>
      </c>
      <c r="AL184" s="47">
        <f>SUM('New Business AS'!AL184)</f>
        <v>0</v>
      </c>
      <c r="AM184" s="47">
        <f>SUM('New Business AS'!AM184)</f>
        <v>0</v>
      </c>
      <c r="AN184" s="47">
        <f>SUM('New Business AS'!AN184)</f>
        <v>0</v>
      </c>
      <c r="AO184" s="47">
        <f>SUM('New Business AS'!AO184)</f>
        <v>0</v>
      </c>
      <c r="AP184" s="47">
        <f t="shared" si="14"/>
        <v>0</v>
      </c>
    </row>
    <row r="185" spans="2:42" x14ac:dyDescent="0.35">
      <c r="B185" s="8">
        <f t="shared" si="12"/>
        <v>178</v>
      </c>
      <c r="C185" s="8" t="s">
        <v>116</v>
      </c>
      <c r="D185" s="8">
        <v>390002</v>
      </c>
      <c r="E185" s="8" t="s">
        <v>177</v>
      </c>
      <c r="F185" s="25">
        <v>0</v>
      </c>
      <c r="G185" s="25">
        <v>0</v>
      </c>
      <c r="H185" s="26">
        <f>SUM('New Business AS'!G185)</f>
        <v>0</v>
      </c>
      <c r="I185" s="26">
        <f>SUM('New Business AS'!H185)</f>
        <v>0</v>
      </c>
      <c r="J185" s="26">
        <f>SUM('New Business AS'!I185)</f>
        <v>0</v>
      </c>
      <c r="K185" s="26">
        <f>SUM('New Business AS'!J185)</f>
        <v>0</v>
      </c>
      <c r="L185" s="26">
        <f>SUM('New Business AS'!K185)</f>
        <v>0</v>
      </c>
      <c r="M185" s="26">
        <f>SUM('New Business AS'!L185)</f>
        <v>0</v>
      </c>
      <c r="N185" s="26">
        <f>SUM('New Business AS'!M185)</f>
        <v>0</v>
      </c>
      <c r="O185" s="26">
        <f>SUM('New Business AS'!N185)</f>
        <v>0</v>
      </c>
      <c r="P185" s="26">
        <f>SUM('New Business AS'!O185)</f>
        <v>0</v>
      </c>
      <c r="Q185" s="26">
        <f>SUM('New Business AS'!P185)</f>
        <v>0</v>
      </c>
      <c r="R185" s="26">
        <f>SUM('New Business AS'!Q185)</f>
        <v>0</v>
      </c>
      <c r="S185" s="26">
        <f>SUM('New Business AS'!R185)</f>
        <v>0</v>
      </c>
      <c r="T185" s="26"/>
      <c r="U185" s="26"/>
      <c r="V185" s="26"/>
      <c r="W185" s="26"/>
      <c r="X185" s="26">
        <f t="shared" si="13"/>
        <v>0</v>
      </c>
      <c r="Z185" s="47">
        <f>SUM('New Business AS'!Z185)</f>
        <v>0</v>
      </c>
      <c r="AA185" s="47">
        <f>SUM('New Business AS'!AA185)</f>
        <v>0</v>
      </c>
      <c r="AB185" s="47">
        <f>SUM('New Business AS'!AB185)</f>
        <v>0</v>
      </c>
      <c r="AC185" s="47">
        <f>SUM('New Business AS'!AC185)</f>
        <v>0</v>
      </c>
      <c r="AD185" s="47">
        <f>SUM('New Business AS'!AD185)</f>
        <v>0</v>
      </c>
      <c r="AE185" s="47">
        <f>SUM('New Business AS'!AE185)</f>
        <v>0</v>
      </c>
      <c r="AF185" s="47">
        <f>SUM('New Business AS'!AF185)</f>
        <v>0</v>
      </c>
      <c r="AG185" s="47">
        <f>SUM('New Business AS'!AG185)</f>
        <v>0</v>
      </c>
      <c r="AH185" s="47">
        <f>SUM('New Business AS'!AH185)</f>
        <v>0</v>
      </c>
      <c r="AI185" s="47">
        <f>SUM('New Business AS'!AI185)</f>
        <v>0</v>
      </c>
      <c r="AJ185" s="47">
        <f>SUM('New Business AS'!AJ185)</f>
        <v>0</v>
      </c>
      <c r="AK185" s="47">
        <f>SUM('New Business AS'!AK185)</f>
        <v>0</v>
      </c>
      <c r="AL185" s="47">
        <f>SUM('New Business AS'!AL185)</f>
        <v>0</v>
      </c>
      <c r="AM185" s="47">
        <f>SUM('New Business AS'!AM185)</f>
        <v>0</v>
      </c>
      <c r="AN185" s="47">
        <f>SUM('New Business AS'!AN185)</f>
        <v>0</v>
      </c>
      <c r="AO185" s="47">
        <f>SUM('New Business AS'!AO185)</f>
        <v>0</v>
      </c>
      <c r="AP185" s="47">
        <f t="shared" si="14"/>
        <v>0</v>
      </c>
    </row>
    <row r="186" spans="2:42" x14ac:dyDescent="0.35">
      <c r="B186" s="8">
        <f t="shared" si="12"/>
        <v>179</v>
      </c>
      <c r="C186" s="8" t="s">
        <v>116</v>
      </c>
      <c r="D186" s="8">
        <v>390003</v>
      </c>
      <c r="E186" s="8" t="s">
        <v>141</v>
      </c>
      <c r="F186" s="25">
        <v>0</v>
      </c>
      <c r="G186" s="25">
        <v>0</v>
      </c>
      <c r="H186" s="26">
        <f>SUM('New Business AS'!G186)</f>
        <v>0</v>
      </c>
      <c r="I186" s="26">
        <f>SUM('New Business AS'!H186)</f>
        <v>0</v>
      </c>
      <c r="J186" s="26">
        <f>SUM('New Business AS'!I186)</f>
        <v>0</v>
      </c>
      <c r="K186" s="26">
        <f>SUM('New Business AS'!J186)</f>
        <v>0</v>
      </c>
      <c r="L186" s="26">
        <f>SUM('New Business AS'!K186)</f>
        <v>0</v>
      </c>
      <c r="M186" s="26">
        <f>SUM('New Business AS'!L186)</f>
        <v>0</v>
      </c>
      <c r="N186" s="26">
        <f>SUM('New Business AS'!M186)</f>
        <v>0</v>
      </c>
      <c r="O186" s="26">
        <f>SUM('New Business AS'!N186)</f>
        <v>0</v>
      </c>
      <c r="P186" s="26">
        <f>SUM('New Business AS'!O186)</f>
        <v>0</v>
      </c>
      <c r="Q186" s="26">
        <f>SUM('New Business AS'!P186)</f>
        <v>0</v>
      </c>
      <c r="R186" s="26">
        <f>SUM('New Business AS'!Q186)</f>
        <v>0</v>
      </c>
      <c r="S186" s="26">
        <f>SUM('New Business AS'!R186)</f>
        <v>0</v>
      </c>
      <c r="T186" s="26"/>
      <c r="U186" s="26"/>
      <c r="V186" s="26"/>
      <c r="W186" s="26"/>
      <c r="X186" s="26">
        <f t="shared" si="13"/>
        <v>0</v>
      </c>
      <c r="Z186" s="47">
        <f>SUM('New Business AS'!Z186)</f>
        <v>0</v>
      </c>
      <c r="AA186" s="47">
        <f>SUM('New Business AS'!AA186)</f>
        <v>0</v>
      </c>
      <c r="AB186" s="47">
        <f>SUM('New Business AS'!AB186)</f>
        <v>0</v>
      </c>
      <c r="AC186" s="47">
        <f>SUM('New Business AS'!AC186)</f>
        <v>0</v>
      </c>
      <c r="AD186" s="47">
        <f>SUM('New Business AS'!AD186)</f>
        <v>0</v>
      </c>
      <c r="AE186" s="47">
        <f>SUM('New Business AS'!AE186)</f>
        <v>0</v>
      </c>
      <c r="AF186" s="47">
        <f>SUM('New Business AS'!AF186)</f>
        <v>0</v>
      </c>
      <c r="AG186" s="47">
        <f>SUM('New Business AS'!AG186)</f>
        <v>0</v>
      </c>
      <c r="AH186" s="47">
        <f>SUM('New Business AS'!AH186)</f>
        <v>0</v>
      </c>
      <c r="AI186" s="47">
        <f>SUM('New Business AS'!AI186)</f>
        <v>0</v>
      </c>
      <c r="AJ186" s="47">
        <f>SUM('New Business AS'!AJ186)</f>
        <v>0</v>
      </c>
      <c r="AK186" s="47">
        <f>SUM('New Business AS'!AK186)</f>
        <v>0</v>
      </c>
      <c r="AL186" s="47">
        <f>SUM('New Business AS'!AL186)</f>
        <v>0</v>
      </c>
      <c r="AM186" s="47">
        <f>SUM('New Business AS'!AM186)</f>
        <v>0</v>
      </c>
      <c r="AN186" s="47">
        <f>SUM('New Business AS'!AN186)</f>
        <v>0</v>
      </c>
      <c r="AO186" s="47">
        <f>SUM('New Business AS'!AO186)</f>
        <v>0</v>
      </c>
      <c r="AP186" s="47">
        <f t="shared" si="14"/>
        <v>0</v>
      </c>
    </row>
    <row r="187" spans="2:42" x14ac:dyDescent="0.35">
      <c r="B187" s="8">
        <f t="shared" ref="B187:B216" si="15">B186+1</f>
        <v>180</v>
      </c>
      <c r="C187" s="8" t="s">
        <v>116</v>
      </c>
      <c r="D187" s="8">
        <v>390004</v>
      </c>
      <c r="E187" s="8" t="s">
        <v>167</v>
      </c>
      <c r="F187" s="25">
        <v>0</v>
      </c>
      <c r="G187" s="25">
        <v>0</v>
      </c>
      <c r="H187" s="26">
        <f>SUM('New Business AS'!G187)</f>
        <v>0</v>
      </c>
      <c r="I187" s="26">
        <f>SUM('New Business AS'!H187)</f>
        <v>0</v>
      </c>
      <c r="J187" s="26">
        <f>SUM('New Business AS'!I187)</f>
        <v>0</v>
      </c>
      <c r="K187" s="26">
        <f>SUM('New Business AS'!J187)</f>
        <v>0</v>
      </c>
      <c r="L187" s="26">
        <f>SUM('New Business AS'!K187)</f>
        <v>0</v>
      </c>
      <c r="M187" s="26">
        <f>SUM('New Business AS'!L187)</f>
        <v>0</v>
      </c>
      <c r="N187" s="26">
        <f>SUM('New Business AS'!M187)</f>
        <v>0</v>
      </c>
      <c r="O187" s="26">
        <f>SUM('New Business AS'!N187)</f>
        <v>0</v>
      </c>
      <c r="P187" s="26">
        <f>SUM('New Business AS'!O187)</f>
        <v>0</v>
      </c>
      <c r="Q187" s="26">
        <f>SUM('New Business AS'!P187)</f>
        <v>0</v>
      </c>
      <c r="R187" s="26">
        <f>SUM('New Business AS'!Q187)</f>
        <v>0</v>
      </c>
      <c r="S187" s="26">
        <f>SUM('New Business AS'!R187)</f>
        <v>0</v>
      </c>
      <c r="T187" s="26"/>
      <c r="U187" s="26"/>
      <c r="V187" s="26"/>
      <c r="W187" s="26"/>
      <c r="X187" s="26">
        <f t="shared" si="13"/>
        <v>0</v>
      </c>
      <c r="Z187" s="47">
        <f>SUM('New Business AS'!Z187)</f>
        <v>0</v>
      </c>
      <c r="AA187" s="47">
        <f>SUM('New Business AS'!AA187)</f>
        <v>0</v>
      </c>
      <c r="AB187" s="47">
        <f>SUM('New Business AS'!AB187)</f>
        <v>0</v>
      </c>
      <c r="AC187" s="47">
        <f>SUM('New Business AS'!AC187)</f>
        <v>0</v>
      </c>
      <c r="AD187" s="47">
        <f>SUM('New Business AS'!AD187)</f>
        <v>0</v>
      </c>
      <c r="AE187" s="47">
        <f>SUM('New Business AS'!AE187)</f>
        <v>0</v>
      </c>
      <c r="AF187" s="47">
        <f>SUM('New Business AS'!AF187)</f>
        <v>0</v>
      </c>
      <c r="AG187" s="47">
        <f>SUM('New Business AS'!AG187)</f>
        <v>0</v>
      </c>
      <c r="AH187" s="47">
        <f>SUM('New Business AS'!AH187)</f>
        <v>0</v>
      </c>
      <c r="AI187" s="47">
        <f>SUM('New Business AS'!AI187)</f>
        <v>0</v>
      </c>
      <c r="AJ187" s="47">
        <f>SUM('New Business AS'!AJ187)</f>
        <v>0</v>
      </c>
      <c r="AK187" s="47">
        <f>SUM('New Business AS'!AK187)</f>
        <v>0</v>
      </c>
      <c r="AL187" s="47">
        <f>SUM('New Business AS'!AL187)</f>
        <v>0</v>
      </c>
      <c r="AM187" s="47">
        <f>SUM('New Business AS'!AM187)</f>
        <v>0</v>
      </c>
      <c r="AN187" s="47">
        <f>SUM('New Business AS'!AN187)</f>
        <v>0</v>
      </c>
      <c r="AO187" s="47">
        <f>SUM('New Business AS'!AO187)</f>
        <v>0</v>
      </c>
      <c r="AP187" s="47">
        <f t="shared" si="14"/>
        <v>0</v>
      </c>
    </row>
    <row r="188" spans="2:42" x14ac:dyDescent="0.35">
      <c r="B188" s="8">
        <f t="shared" si="15"/>
        <v>181</v>
      </c>
      <c r="C188" s="8" t="s">
        <v>116</v>
      </c>
      <c r="D188" s="8">
        <v>390005</v>
      </c>
      <c r="E188" s="8" t="s">
        <v>169</v>
      </c>
      <c r="F188" s="25">
        <v>0</v>
      </c>
      <c r="G188" s="25">
        <v>0</v>
      </c>
      <c r="H188" s="26">
        <f>SUM('New Business AS'!G188)</f>
        <v>0</v>
      </c>
      <c r="I188" s="26">
        <f>SUM('New Business AS'!H188)</f>
        <v>0</v>
      </c>
      <c r="J188" s="26">
        <f>SUM('New Business AS'!I188)</f>
        <v>0</v>
      </c>
      <c r="K188" s="26">
        <f>SUM('New Business AS'!J188)</f>
        <v>0</v>
      </c>
      <c r="L188" s="26">
        <f>SUM('New Business AS'!K188)</f>
        <v>0</v>
      </c>
      <c r="M188" s="26">
        <f>SUM('New Business AS'!L188)</f>
        <v>0</v>
      </c>
      <c r="N188" s="26">
        <f>SUM('New Business AS'!M188)</f>
        <v>0</v>
      </c>
      <c r="O188" s="26">
        <f>SUM('New Business AS'!N188)</f>
        <v>0</v>
      </c>
      <c r="P188" s="26">
        <f>SUM('New Business AS'!O188)</f>
        <v>0</v>
      </c>
      <c r="Q188" s="26">
        <f>SUM('New Business AS'!P188)</f>
        <v>0</v>
      </c>
      <c r="R188" s="26">
        <f>SUM('New Business AS'!Q188)</f>
        <v>0</v>
      </c>
      <c r="S188" s="26">
        <f>SUM('New Business AS'!R188)</f>
        <v>0</v>
      </c>
      <c r="T188" s="26"/>
      <c r="U188" s="26"/>
      <c r="V188" s="26"/>
      <c r="W188" s="26"/>
      <c r="X188" s="26">
        <f t="shared" si="13"/>
        <v>0</v>
      </c>
      <c r="Z188" s="47">
        <f>SUM('New Business AS'!Z188)</f>
        <v>0</v>
      </c>
      <c r="AA188" s="47">
        <f>SUM('New Business AS'!AA188)</f>
        <v>0</v>
      </c>
      <c r="AB188" s="47">
        <f>SUM('New Business AS'!AB188)</f>
        <v>0</v>
      </c>
      <c r="AC188" s="47">
        <f>SUM('New Business AS'!AC188)</f>
        <v>0</v>
      </c>
      <c r="AD188" s="47">
        <f>SUM('New Business AS'!AD188)</f>
        <v>0</v>
      </c>
      <c r="AE188" s="47">
        <f>SUM('New Business AS'!AE188)</f>
        <v>0</v>
      </c>
      <c r="AF188" s="47">
        <f>SUM('New Business AS'!AF188)</f>
        <v>0</v>
      </c>
      <c r="AG188" s="47">
        <f>SUM('New Business AS'!AG188)</f>
        <v>0</v>
      </c>
      <c r="AH188" s="47">
        <f>SUM('New Business AS'!AH188)</f>
        <v>0</v>
      </c>
      <c r="AI188" s="47">
        <f>SUM('New Business AS'!AI188)</f>
        <v>0</v>
      </c>
      <c r="AJ188" s="47">
        <f>SUM('New Business AS'!AJ188)</f>
        <v>0</v>
      </c>
      <c r="AK188" s="47">
        <f>SUM('New Business AS'!AK188)</f>
        <v>0</v>
      </c>
      <c r="AL188" s="47">
        <f>SUM('New Business AS'!AL188)</f>
        <v>0</v>
      </c>
      <c r="AM188" s="47">
        <f>SUM('New Business AS'!AM188)</f>
        <v>0</v>
      </c>
      <c r="AN188" s="47">
        <f>SUM('New Business AS'!AN188)</f>
        <v>0</v>
      </c>
      <c r="AO188" s="47">
        <f>SUM('New Business AS'!AO188)</f>
        <v>0</v>
      </c>
      <c r="AP188" s="47">
        <f t="shared" si="14"/>
        <v>0</v>
      </c>
    </row>
    <row r="189" spans="2:42" x14ac:dyDescent="0.35">
      <c r="B189" s="8">
        <f t="shared" si="15"/>
        <v>182</v>
      </c>
      <c r="C189" s="8" t="s">
        <v>116</v>
      </c>
      <c r="D189" s="8">
        <v>390006</v>
      </c>
      <c r="E189" s="8" t="s">
        <v>170</v>
      </c>
      <c r="F189" s="25">
        <v>0</v>
      </c>
      <c r="G189" s="25">
        <v>0</v>
      </c>
      <c r="H189" s="26">
        <f>SUM('New Business AS'!G189)</f>
        <v>0</v>
      </c>
      <c r="I189" s="26">
        <f>SUM('New Business AS'!H189)</f>
        <v>0</v>
      </c>
      <c r="J189" s="26">
        <f>SUM('New Business AS'!I189)</f>
        <v>0</v>
      </c>
      <c r="K189" s="26">
        <f>SUM('New Business AS'!J189)</f>
        <v>0</v>
      </c>
      <c r="L189" s="26">
        <f>SUM('New Business AS'!K189)</f>
        <v>0</v>
      </c>
      <c r="M189" s="26">
        <f>SUM('New Business AS'!L189)</f>
        <v>0</v>
      </c>
      <c r="N189" s="26">
        <f>SUM('New Business AS'!M189)</f>
        <v>0</v>
      </c>
      <c r="O189" s="26">
        <f>SUM('New Business AS'!N189)</f>
        <v>0</v>
      </c>
      <c r="P189" s="26">
        <f>SUM('New Business AS'!O189)</f>
        <v>0</v>
      </c>
      <c r="Q189" s="26">
        <f>SUM('New Business AS'!P189)</f>
        <v>0</v>
      </c>
      <c r="R189" s="26">
        <f>SUM('New Business AS'!Q189)</f>
        <v>0</v>
      </c>
      <c r="S189" s="26">
        <f>SUM('New Business AS'!R189)</f>
        <v>0</v>
      </c>
      <c r="T189" s="26"/>
      <c r="U189" s="26"/>
      <c r="V189" s="26"/>
      <c r="W189" s="26"/>
      <c r="X189" s="26">
        <f t="shared" si="13"/>
        <v>0</v>
      </c>
      <c r="Z189" s="47">
        <f>SUM('New Business AS'!Z189)</f>
        <v>0</v>
      </c>
      <c r="AA189" s="47">
        <f>SUM('New Business AS'!AA189)</f>
        <v>0</v>
      </c>
      <c r="AB189" s="47">
        <f>SUM('New Business AS'!AB189)</f>
        <v>0</v>
      </c>
      <c r="AC189" s="47">
        <f>SUM('New Business AS'!AC189)</f>
        <v>0</v>
      </c>
      <c r="AD189" s="47">
        <f>SUM('New Business AS'!AD189)</f>
        <v>0</v>
      </c>
      <c r="AE189" s="47">
        <f>SUM('New Business AS'!AE189)</f>
        <v>0</v>
      </c>
      <c r="AF189" s="47">
        <f>SUM('New Business AS'!AF189)</f>
        <v>0</v>
      </c>
      <c r="AG189" s="47">
        <f>SUM('New Business AS'!AG189)</f>
        <v>0</v>
      </c>
      <c r="AH189" s="47">
        <f>SUM('New Business AS'!AH189)</f>
        <v>0</v>
      </c>
      <c r="AI189" s="47">
        <f>SUM('New Business AS'!AI189)</f>
        <v>0</v>
      </c>
      <c r="AJ189" s="47">
        <f>SUM('New Business AS'!AJ189)</f>
        <v>0</v>
      </c>
      <c r="AK189" s="47">
        <f>SUM('New Business AS'!AK189)</f>
        <v>0</v>
      </c>
      <c r="AL189" s="47">
        <f>SUM('New Business AS'!AL189)</f>
        <v>0</v>
      </c>
      <c r="AM189" s="47">
        <f>SUM('New Business AS'!AM189)</f>
        <v>0</v>
      </c>
      <c r="AN189" s="47">
        <f>SUM('New Business AS'!AN189)</f>
        <v>0</v>
      </c>
      <c r="AO189" s="47">
        <f>SUM('New Business AS'!AO189)</f>
        <v>0</v>
      </c>
      <c r="AP189" s="47">
        <f t="shared" si="14"/>
        <v>0</v>
      </c>
    </row>
    <row r="190" spans="2:42" x14ac:dyDescent="0.35">
      <c r="B190" s="8">
        <f t="shared" si="15"/>
        <v>183</v>
      </c>
      <c r="C190" s="8" t="s">
        <v>116</v>
      </c>
      <c r="D190" s="8">
        <v>390007</v>
      </c>
      <c r="E190" s="8" t="s">
        <v>166</v>
      </c>
      <c r="F190" s="25">
        <v>0</v>
      </c>
      <c r="G190" s="25">
        <v>0</v>
      </c>
      <c r="H190" s="26">
        <f>SUM('New Business AS'!G190)</f>
        <v>0</v>
      </c>
      <c r="I190" s="26">
        <f>SUM('New Business AS'!H190)</f>
        <v>0</v>
      </c>
      <c r="J190" s="26">
        <f>SUM('New Business AS'!I190)</f>
        <v>0</v>
      </c>
      <c r="K190" s="26">
        <f>SUM('New Business AS'!J190)</f>
        <v>0</v>
      </c>
      <c r="L190" s="26">
        <f>SUM('New Business AS'!K190)</f>
        <v>0</v>
      </c>
      <c r="M190" s="26">
        <f>SUM('New Business AS'!L190)</f>
        <v>0</v>
      </c>
      <c r="N190" s="26">
        <f>SUM('New Business AS'!M190)</f>
        <v>0</v>
      </c>
      <c r="O190" s="26">
        <f>SUM('New Business AS'!N190)</f>
        <v>0</v>
      </c>
      <c r="P190" s="26">
        <f>SUM('New Business AS'!O190)</f>
        <v>0</v>
      </c>
      <c r="Q190" s="26">
        <f>SUM('New Business AS'!P190)</f>
        <v>0</v>
      </c>
      <c r="R190" s="26">
        <f>SUM('New Business AS'!Q190)</f>
        <v>0</v>
      </c>
      <c r="S190" s="26">
        <f>SUM('New Business AS'!R190)</f>
        <v>0</v>
      </c>
      <c r="T190" s="26"/>
      <c r="U190" s="26"/>
      <c r="V190" s="26"/>
      <c r="W190" s="26"/>
      <c r="X190" s="26">
        <f t="shared" si="13"/>
        <v>0</v>
      </c>
      <c r="Z190" s="47">
        <f>SUM('New Business AS'!Z190)</f>
        <v>0</v>
      </c>
      <c r="AA190" s="47">
        <f>SUM('New Business AS'!AA190)</f>
        <v>0</v>
      </c>
      <c r="AB190" s="47">
        <f>SUM('New Business AS'!AB190)</f>
        <v>0</v>
      </c>
      <c r="AC190" s="47">
        <f>SUM('New Business AS'!AC190)</f>
        <v>0</v>
      </c>
      <c r="AD190" s="47">
        <f>SUM('New Business AS'!AD190)</f>
        <v>0</v>
      </c>
      <c r="AE190" s="47">
        <f>SUM('New Business AS'!AE190)</f>
        <v>0</v>
      </c>
      <c r="AF190" s="47">
        <f>SUM('New Business AS'!AF190)</f>
        <v>0</v>
      </c>
      <c r="AG190" s="47">
        <f>SUM('New Business AS'!AG190)</f>
        <v>0</v>
      </c>
      <c r="AH190" s="47">
        <f>SUM('New Business AS'!AH190)</f>
        <v>0</v>
      </c>
      <c r="AI190" s="47">
        <f>SUM('New Business AS'!AI190)</f>
        <v>0</v>
      </c>
      <c r="AJ190" s="47">
        <f>SUM('New Business AS'!AJ190)</f>
        <v>0</v>
      </c>
      <c r="AK190" s="47">
        <f>SUM('New Business AS'!AK190)</f>
        <v>0</v>
      </c>
      <c r="AL190" s="47">
        <f>SUM('New Business AS'!AL190)</f>
        <v>0</v>
      </c>
      <c r="AM190" s="47">
        <f>SUM('New Business AS'!AM190)</f>
        <v>0</v>
      </c>
      <c r="AN190" s="47">
        <f>SUM('New Business AS'!AN190)</f>
        <v>0</v>
      </c>
      <c r="AO190" s="47">
        <f>SUM('New Business AS'!AO190)</f>
        <v>0</v>
      </c>
      <c r="AP190" s="47">
        <f t="shared" si="14"/>
        <v>0</v>
      </c>
    </row>
    <row r="191" spans="2:42" x14ac:dyDescent="0.35">
      <c r="B191" s="8">
        <f t="shared" si="15"/>
        <v>184</v>
      </c>
      <c r="C191" s="8" t="s">
        <v>116</v>
      </c>
      <c r="D191" s="8">
        <v>390010</v>
      </c>
      <c r="E191" s="8" t="s">
        <v>168</v>
      </c>
      <c r="F191" s="25">
        <v>0</v>
      </c>
      <c r="G191" s="25">
        <v>0</v>
      </c>
      <c r="H191" s="26">
        <f>SUM('New Business AS'!G191)</f>
        <v>0</v>
      </c>
      <c r="I191" s="26">
        <f>SUM('New Business AS'!H191)</f>
        <v>0</v>
      </c>
      <c r="J191" s="26">
        <f>SUM('New Business AS'!I191)</f>
        <v>0</v>
      </c>
      <c r="K191" s="26">
        <f>SUM('New Business AS'!J191)</f>
        <v>0</v>
      </c>
      <c r="L191" s="26">
        <f>SUM('New Business AS'!K191)</f>
        <v>0</v>
      </c>
      <c r="M191" s="26">
        <f>SUM('New Business AS'!L191)</f>
        <v>0</v>
      </c>
      <c r="N191" s="26">
        <f>SUM('New Business AS'!M191)</f>
        <v>0</v>
      </c>
      <c r="O191" s="26">
        <f>SUM('New Business AS'!N191)</f>
        <v>0</v>
      </c>
      <c r="P191" s="26">
        <f>SUM('New Business AS'!O191)</f>
        <v>0</v>
      </c>
      <c r="Q191" s="26">
        <f>SUM('New Business AS'!P191)</f>
        <v>0</v>
      </c>
      <c r="R191" s="26">
        <f>SUM('New Business AS'!Q191)</f>
        <v>0</v>
      </c>
      <c r="S191" s="26">
        <f>SUM('New Business AS'!R191)</f>
        <v>0</v>
      </c>
      <c r="T191" s="26"/>
      <c r="U191" s="26"/>
      <c r="V191" s="26"/>
      <c r="W191" s="26"/>
      <c r="X191" s="26">
        <f t="shared" si="13"/>
        <v>0</v>
      </c>
      <c r="Z191" s="47">
        <f>SUM('New Business AS'!Z191)</f>
        <v>0</v>
      </c>
      <c r="AA191" s="47">
        <f>SUM('New Business AS'!AA191)</f>
        <v>0</v>
      </c>
      <c r="AB191" s="47">
        <f>SUM('New Business AS'!AB191)</f>
        <v>0</v>
      </c>
      <c r="AC191" s="47">
        <f>SUM('New Business AS'!AC191)</f>
        <v>0</v>
      </c>
      <c r="AD191" s="47">
        <f>SUM('New Business AS'!AD191)</f>
        <v>0</v>
      </c>
      <c r="AE191" s="47">
        <f>SUM('New Business AS'!AE191)</f>
        <v>0</v>
      </c>
      <c r="AF191" s="47">
        <f>SUM('New Business AS'!AF191)</f>
        <v>0</v>
      </c>
      <c r="AG191" s="47">
        <f>SUM('New Business AS'!AG191)</f>
        <v>0</v>
      </c>
      <c r="AH191" s="47">
        <f>SUM('New Business AS'!AH191)</f>
        <v>0</v>
      </c>
      <c r="AI191" s="47">
        <f>SUM('New Business AS'!AI191)</f>
        <v>0</v>
      </c>
      <c r="AJ191" s="47">
        <f>SUM('New Business AS'!AJ191)</f>
        <v>0</v>
      </c>
      <c r="AK191" s="47">
        <f>SUM('New Business AS'!AK191)</f>
        <v>0</v>
      </c>
      <c r="AL191" s="47">
        <f>SUM('New Business AS'!AL191)</f>
        <v>0</v>
      </c>
      <c r="AM191" s="47">
        <f>SUM('New Business AS'!AM191)</f>
        <v>0</v>
      </c>
      <c r="AN191" s="47">
        <f>SUM('New Business AS'!AN191)</f>
        <v>0</v>
      </c>
      <c r="AO191" s="47">
        <f>SUM('New Business AS'!AO191)</f>
        <v>0</v>
      </c>
      <c r="AP191" s="47">
        <f t="shared" si="14"/>
        <v>0</v>
      </c>
    </row>
    <row r="192" spans="2:42" x14ac:dyDescent="0.35">
      <c r="B192" s="8">
        <f t="shared" si="15"/>
        <v>185</v>
      </c>
      <c r="C192" s="8" t="s">
        <v>116</v>
      </c>
      <c r="D192" s="8">
        <v>390011</v>
      </c>
      <c r="E192" s="8" t="s">
        <v>176</v>
      </c>
      <c r="F192" s="25">
        <v>0</v>
      </c>
      <c r="G192" s="25">
        <v>0</v>
      </c>
      <c r="H192" s="26">
        <f>SUM('New Business AS'!G192)</f>
        <v>0</v>
      </c>
      <c r="I192" s="26">
        <f>SUM('New Business AS'!H192)</f>
        <v>0</v>
      </c>
      <c r="J192" s="26">
        <f>SUM('New Business AS'!I192)</f>
        <v>0</v>
      </c>
      <c r="K192" s="26">
        <f>SUM('New Business AS'!J192)</f>
        <v>0</v>
      </c>
      <c r="L192" s="26">
        <f>SUM('New Business AS'!K192)</f>
        <v>0</v>
      </c>
      <c r="M192" s="26">
        <f>SUM('New Business AS'!L192)</f>
        <v>0</v>
      </c>
      <c r="N192" s="26">
        <f>SUM('New Business AS'!M192)</f>
        <v>0</v>
      </c>
      <c r="O192" s="26">
        <f>SUM('New Business AS'!N192)</f>
        <v>0</v>
      </c>
      <c r="P192" s="26">
        <f>SUM('New Business AS'!O192)</f>
        <v>0</v>
      </c>
      <c r="Q192" s="26">
        <f>SUM('New Business AS'!P192)</f>
        <v>0</v>
      </c>
      <c r="R192" s="26">
        <f>SUM('New Business AS'!Q192)</f>
        <v>0</v>
      </c>
      <c r="S192" s="26">
        <f>SUM('New Business AS'!R192)</f>
        <v>0</v>
      </c>
      <c r="T192" s="26"/>
      <c r="U192" s="26"/>
      <c r="V192" s="26"/>
      <c r="W192" s="26"/>
      <c r="X192" s="26">
        <f t="shared" si="13"/>
        <v>0</v>
      </c>
      <c r="Z192" s="47">
        <f>SUM('New Business AS'!Z192)</f>
        <v>0</v>
      </c>
      <c r="AA192" s="47">
        <f>SUM('New Business AS'!AA192)</f>
        <v>0</v>
      </c>
      <c r="AB192" s="47">
        <f>SUM('New Business AS'!AB192)</f>
        <v>0</v>
      </c>
      <c r="AC192" s="47">
        <f>SUM('New Business AS'!AC192)</f>
        <v>0</v>
      </c>
      <c r="AD192" s="47">
        <f>SUM('New Business AS'!AD192)</f>
        <v>0</v>
      </c>
      <c r="AE192" s="47">
        <f>SUM('New Business AS'!AE192)</f>
        <v>0</v>
      </c>
      <c r="AF192" s="47">
        <f>SUM('New Business AS'!AF192)</f>
        <v>0</v>
      </c>
      <c r="AG192" s="47">
        <f>SUM('New Business AS'!AG192)</f>
        <v>0</v>
      </c>
      <c r="AH192" s="47">
        <f>SUM('New Business AS'!AH192)</f>
        <v>0</v>
      </c>
      <c r="AI192" s="47">
        <f>SUM('New Business AS'!AI192)</f>
        <v>0</v>
      </c>
      <c r="AJ192" s="47">
        <f>SUM('New Business AS'!AJ192)</f>
        <v>0</v>
      </c>
      <c r="AK192" s="47">
        <f>SUM('New Business AS'!AK192)</f>
        <v>0</v>
      </c>
      <c r="AL192" s="47">
        <f>SUM('New Business AS'!AL192)</f>
        <v>0</v>
      </c>
      <c r="AM192" s="47">
        <f>SUM('New Business AS'!AM192)</f>
        <v>0</v>
      </c>
      <c r="AN192" s="47">
        <f>SUM('New Business AS'!AN192)</f>
        <v>0</v>
      </c>
      <c r="AO192" s="47">
        <f>SUM('New Business AS'!AO192)</f>
        <v>0</v>
      </c>
      <c r="AP192" s="47">
        <f t="shared" si="14"/>
        <v>0</v>
      </c>
    </row>
    <row r="193" spans="2:42" x14ac:dyDescent="0.35">
      <c r="B193" s="8">
        <f t="shared" si="15"/>
        <v>186</v>
      </c>
      <c r="C193" s="8" t="s">
        <v>116</v>
      </c>
      <c r="D193" s="8">
        <v>390014</v>
      </c>
      <c r="E193" s="8" t="s">
        <v>184</v>
      </c>
      <c r="F193" s="25">
        <v>0</v>
      </c>
      <c r="G193" s="25">
        <v>0</v>
      </c>
      <c r="H193" s="26">
        <f>SUM('New Business AS'!G193)</f>
        <v>0</v>
      </c>
      <c r="I193" s="26">
        <f>SUM('New Business AS'!H193)</f>
        <v>0</v>
      </c>
      <c r="J193" s="26">
        <f>SUM('New Business AS'!I193)</f>
        <v>0</v>
      </c>
      <c r="K193" s="26">
        <f>SUM('New Business AS'!J193)</f>
        <v>0</v>
      </c>
      <c r="L193" s="26">
        <f>SUM('New Business AS'!K193)</f>
        <v>0</v>
      </c>
      <c r="M193" s="26">
        <f>SUM('New Business AS'!L193)</f>
        <v>0</v>
      </c>
      <c r="N193" s="26">
        <f>SUM('New Business AS'!M193)</f>
        <v>0</v>
      </c>
      <c r="O193" s="26">
        <f>SUM('New Business AS'!N193)</f>
        <v>0</v>
      </c>
      <c r="P193" s="26">
        <f>SUM('New Business AS'!O193)</f>
        <v>0</v>
      </c>
      <c r="Q193" s="26">
        <f>SUM('New Business AS'!P193)</f>
        <v>0</v>
      </c>
      <c r="R193" s="26">
        <f>SUM('New Business AS'!Q193)</f>
        <v>0</v>
      </c>
      <c r="S193" s="26">
        <f>SUM('New Business AS'!R193)</f>
        <v>0</v>
      </c>
      <c r="T193" s="26"/>
      <c r="U193" s="26"/>
      <c r="V193" s="26"/>
      <c r="W193" s="26"/>
      <c r="X193" s="26">
        <f t="shared" si="13"/>
        <v>0</v>
      </c>
      <c r="Z193" s="47">
        <f>SUM('New Business AS'!Z193)</f>
        <v>0</v>
      </c>
      <c r="AA193" s="47">
        <f>SUM('New Business AS'!AA193)</f>
        <v>0</v>
      </c>
      <c r="AB193" s="47">
        <f>SUM('New Business AS'!AB193)</f>
        <v>0</v>
      </c>
      <c r="AC193" s="47">
        <f>SUM('New Business AS'!AC193)</f>
        <v>0</v>
      </c>
      <c r="AD193" s="47">
        <f>SUM('New Business AS'!AD193)</f>
        <v>0</v>
      </c>
      <c r="AE193" s="47">
        <f>SUM('New Business AS'!AE193)</f>
        <v>0</v>
      </c>
      <c r="AF193" s="47">
        <f>SUM('New Business AS'!AF193)</f>
        <v>0</v>
      </c>
      <c r="AG193" s="47">
        <f>SUM('New Business AS'!AG193)</f>
        <v>0</v>
      </c>
      <c r="AH193" s="47">
        <f>SUM('New Business AS'!AH193)</f>
        <v>0</v>
      </c>
      <c r="AI193" s="47">
        <f>SUM('New Business AS'!AI193)</f>
        <v>0</v>
      </c>
      <c r="AJ193" s="47">
        <f>SUM('New Business AS'!AJ193)</f>
        <v>0</v>
      </c>
      <c r="AK193" s="47">
        <f>SUM('New Business AS'!AK193)</f>
        <v>0</v>
      </c>
      <c r="AL193" s="47">
        <f>SUM('New Business AS'!AL193)</f>
        <v>0</v>
      </c>
      <c r="AM193" s="47">
        <f>SUM('New Business AS'!AM193)</f>
        <v>0</v>
      </c>
      <c r="AN193" s="47">
        <f>SUM('New Business AS'!AN193)</f>
        <v>0</v>
      </c>
      <c r="AO193" s="47">
        <f>SUM('New Business AS'!AO193)</f>
        <v>0</v>
      </c>
      <c r="AP193" s="47">
        <f t="shared" si="14"/>
        <v>0</v>
      </c>
    </row>
    <row r="194" spans="2:42" x14ac:dyDescent="0.35">
      <c r="B194" s="8">
        <f t="shared" si="15"/>
        <v>187</v>
      </c>
      <c r="C194" s="8" t="s">
        <v>116</v>
      </c>
      <c r="D194" s="8">
        <v>390015</v>
      </c>
      <c r="E194" s="8" t="s">
        <v>185</v>
      </c>
      <c r="F194" s="25">
        <v>0</v>
      </c>
      <c r="G194" s="25">
        <v>0</v>
      </c>
      <c r="H194" s="26">
        <f>SUM('New Business AS'!G194)</f>
        <v>0</v>
      </c>
      <c r="I194" s="26">
        <f>SUM('New Business AS'!H194)</f>
        <v>0</v>
      </c>
      <c r="J194" s="26">
        <f>SUM('New Business AS'!I194)</f>
        <v>0</v>
      </c>
      <c r="K194" s="26">
        <f>SUM('New Business AS'!J194)</f>
        <v>0</v>
      </c>
      <c r="L194" s="26">
        <f>SUM('New Business AS'!K194)</f>
        <v>0</v>
      </c>
      <c r="M194" s="26">
        <f>SUM('New Business AS'!L194)</f>
        <v>0</v>
      </c>
      <c r="N194" s="26">
        <f>SUM('New Business AS'!M194)</f>
        <v>0</v>
      </c>
      <c r="O194" s="26">
        <f>SUM('New Business AS'!N194)</f>
        <v>0</v>
      </c>
      <c r="P194" s="26">
        <f>SUM('New Business AS'!O194)</f>
        <v>0</v>
      </c>
      <c r="Q194" s="26">
        <f>SUM('New Business AS'!P194)</f>
        <v>0</v>
      </c>
      <c r="R194" s="26">
        <f>SUM('New Business AS'!Q194)</f>
        <v>0</v>
      </c>
      <c r="S194" s="26">
        <f>SUM('New Business AS'!R194)</f>
        <v>0</v>
      </c>
      <c r="T194" s="26"/>
      <c r="U194" s="26"/>
      <c r="V194" s="26"/>
      <c r="W194" s="26"/>
      <c r="X194" s="26">
        <f t="shared" si="13"/>
        <v>0</v>
      </c>
      <c r="Z194" s="47">
        <f>SUM('New Business AS'!Z194)</f>
        <v>0</v>
      </c>
      <c r="AA194" s="47">
        <f>SUM('New Business AS'!AA194)</f>
        <v>0</v>
      </c>
      <c r="AB194" s="47">
        <f>SUM('New Business AS'!AB194)</f>
        <v>0</v>
      </c>
      <c r="AC194" s="47">
        <f>SUM('New Business AS'!AC194)</f>
        <v>0</v>
      </c>
      <c r="AD194" s="47">
        <f>SUM('New Business AS'!AD194)</f>
        <v>0</v>
      </c>
      <c r="AE194" s="47">
        <f>SUM('New Business AS'!AE194)</f>
        <v>0</v>
      </c>
      <c r="AF194" s="47">
        <f>SUM('New Business AS'!AF194)</f>
        <v>0</v>
      </c>
      <c r="AG194" s="47">
        <f>SUM('New Business AS'!AG194)</f>
        <v>0</v>
      </c>
      <c r="AH194" s="47">
        <f>SUM('New Business AS'!AH194)</f>
        <v>0</v>
      </c>
      <c r="AI194" s="47">
        <f>SUM('New Business AS'!AI194)</f>
        <v>0</v>
      </c>
      <c r="AJ194" s="47">
        <f>SUM('New Business AS'!AJ194)</f>
        <v>0</v>
      </c>
      <c r="AK194" s="47">
        <f>SUM('New Business AS'!AK194)</f>
        <v>0</v>
      </c>
      <c r="AL194" s="47">
        <f>SUM('New Business AS'!AL194)</f>
        <v>0</v>
      </c>
      <c r="AM194" s="47">
        <f>SUM('New Business AS'!AM194)</f>
        <v>0</v>
      </c>
      <c r="AN194" s="47">
        <f>SUM('New Business AS'!AN194)</f>
        <v>0</v>
      </c>
      <c r="AO194" s="47">
        <f>SUM('New Business AS'!AO194)</f>
        <v>0</v>
      </c>
      <c r="AP194" s="47">
        <f t="shared" si="14"/>
        <v>0</v>
      </c>
    </row>
    <row r="195" spans="2:42" x14ac:dyDescent="0.35">
      <c r="B195" s="8">
        <f t="shared" si="15"/>
        <v>188</v>
      </c>
      <c r="C195" s="8" t="s">
        <v>116</v>
      </c>
      <c r="D195" s="8">
        <v>390016</v>
      </c>
      <c r="E195" s="8" t="s">
        <v>186</v>
      </c>
      <c r="F195" s="25">
        <v>0</v>
      </c>
      <c r="G195" s="25">
        <v>0</v>
      </c>
      <c r="H195" s="26">
        <f>SUM('New Business AS'!G195)</f>
        <v>0</v>
      </c>
      <c r="I195" s="26">
        <f>SUM('New Business AS'!H195)</f>
        <v>0</v>
      </c>
      <c r="J195" s="26">
        <f>SUM('New Business AS'!I195)</f>
        <v>0</v>
      </c>
      <c r="K195" s="26">
        <f>SUM('New Business AS'!J195)</f>
        <v>0</v>
      </c>
      <c r="L195" s="26">
        <f>SUM('New Business AS'!K195)</f>
        <v>0</v>
      </c>
      <c r="M195" s="26">
        <f>SUM('New Business AS'!L195)</f>
        <v>0</v>
      </c>
      <c r="N195" s="26">
        <f>SUM('New Business AS'!M195)</f>
        <v>0</v>
      </c>
      <c r="O195" s="26">
        <f>SUM('New Business AS'!N195)</f>
        <v>0</v>
      </c>
      <c r="P195" s="26">
        <f>SUM('New Business AS'!O195)</f>
        <v>0</v>
      </c>
      <c r="Q195" s="26">
        <f>SUM('New Business AS'!P195)</f>
        <v>0</v>
      </c>
      <c r="R195" s="26">
        <f>SUM('New Business AS'!Q195)</f>
        <v>0</v>
      </c>
      <c r="S195" s="26">
        <f>SUM('New Business AS'!R195)</f>
        <v>0</v>
      </c>
      <c r="T195" s="26"/>
      <c r="U195" s="26"/>
      <c r="V195" s="26"/>
      <c r="W195" s="26"/>
      <c r="X195" s="26">
        <f t="shared" si="13"/>
        <v>0</v>
      </c>
      <c r="Z195" s="47">
        <f>SUM('New Business AS'!Z195)</f>
        <v>0</v>
      </c>
      <c r="AA195" s="47">
        <f>SUM('New Business AS'!AA195)</f>
        <v>0</v>
      </c>
      <c r="AB195" s="47">
        <f>SUM('New Business AS'!AB195)</f>
        <v>0</v>
      </c>
      <c r="AC195" s="47">
        <f>SUM('New Business AS'!AC195)</f>
        <v>0</v>
      </c>
      <c r="AD195" s="47">
        <f>SUM('New Business AS'!AD195)</f>
        <v>0</v>
      </c>
      <c r="AE195" s="47">
        <f>SUM('New Business AS'!AE195)</f>
        <v>0</v>
      </c>
      <c r="AF195" s="47">
        <f>SUM('New Business AS'!AF195)</f>
        <v>0</v>
      </c>
      <c r="AG195" s="47">
        <f>SUM('New Business AS'!AG195)</f>
        <v>0</v>
      </c>
      <c r="AH195" s="47">
        <f>SUM('New Business AS'!AH195)</f>
        <v>0</v>
      </c>
      <c r="AI195" s="47">
        <f>SUM('New Business AS'!AI195)</f>
        <v>0</v>
      </c>
      <c r="AJ195" s="47">
        <f>SUM('New Business AS'!AJ195)</f>
        <v>0</v>
      </c>
      <c r="AK195" s="47">
        <f>SUM('New Business AS'!AK195)</f>
        <v>0</v>
      </c>
      <c r="AL195" s="47">
        <f>SUM('New Business AS'!AL195)</f>
        <v>0</v>
      </c>
      <c r="AM195" s="47">
        <f>SUM('New Business AS'!AM195)</f>
        <v>0</v>
      </c>
      <c r="AN195" s="47">
        <f>SUM('New Business AS'!AN195)</f>
        <v>0</v>
      </c>
      <c r="AO195" s="47">
        <f>SUM('New Business AS'!AO195)</f>
        <v>0</v>
      </c>
      <c r="AP195" s="47">
        <f t="shared" si="14"/>
        <v>0</v>
      </c>
    </row>
    <row r="196" spans="2:42" x14ac:dyDescent="0.35">
      <c r="B196" s="8">
        <f t="shared" si="15"/>
        <v>189</v>
      </c>
      <c r="C196" s="8" t="s">
        <v>116</v>
      </c>
      <c r="D196" s="8">
        <v>390017</v>
      </c>
      <c r="E196" s="8" t="s">
        <v>187</v>
      </c>
      <c r="F196" s="25">
        <v>0</v>
      </c>
      <c r="G196" s="25">
        <v>0</v>
      </c>
      <c r="H196" s="26">
        <f>SUM('New Business AS'!G196)</f>
        <v>0</v>
      </c>
      <c r="I196" s="26">
        <f>SUM('New Business AS'!H196)</f>
        <v>0</v>
      </c>
      <c r="J196" s="26">
        <f>SUM('New Business AS'!I196)</f>
        <v>0</v>
      </c>
      <c r="K196" s="26">
        <f>SUM('New Business AS'!J196)</f>
        <v>0</v>
      </c>
      <c r="L196" s="26">
        <f>SUM('New Business AS'!K196)</f>
        <v>0</v>
      </c>
      <c r="M196" s="26">
        <f>SUM('New Business AS'!L196)</f>
        <v>0</v>
      </c>
      <c r="N196" s="26">
        <f>SUM('New Business AS'!M196)</f>
        <v>0</v>
      </c>
      <c r="O196" s="26">
        <f>SUM('New Business AS'!N196)</f>
        <v>0</v>
      </c>
      <c r="P196" s="26">
        <f>SUM('New Business AS'!O196)</f>
        <v>0</v>
      </c>
      <c r="Q196" s="26">
        <f>SUM('New Business AS'!P196)</f>
        <v>0</v>
      </c>
      <c r="R196" s="26">
        <f>SUM('New Business AS'!Q196)</f>
        <v>0</v>
      </c>
      <c r="S196" s="26">
        <f>SUM('New Business AS'!R196)</f>
        <v>0</v>
      </c>
      <c r="T196" s="26"/>
      <c r="U196" s="26"/>
      <c r="V196" s="26"/>
      <c r="W196" s="26"/>
      <c r="X196" s="26">
        <f t="shared" si="13"/>
        <v>0</v>
      </c>
      <c r="Z196" s="47">
        <f>SUM('New Business AS'!Z196)</f>
        <v>0</v>
      </c>
      <c r="AA196" s="47">
        <f>SUM('New Business AS'!AA196)</f>
        <v>0</v>
      </c>
      <c r="AB196" s="47">
        <f>SUM('New Business AS'!AB196)</f>
        <v>0</v>
      </c>
      <c r="AC196" s="47">
        <f>SUM('New Business AS'!AC196)</f>
        <v>0</v>
      </c>
      <c r="AD196" s="47">
        <f>SUM('New Business AS'!AD196)</f>
        <v>0</v>
      </c>
      <c r="AE196" s="47">
        <f>SUM('New Business AS'!AE196)</f>
        <v>0</v>
      </c>
      <c r="AF196" s="47">
        <f>SUM('New Business AS'!AF196)</f>
        <v>0</v>
      </c>
      <c r="AG196" s="47">
        <f>SUM('New Business AS'!AG196)</f>
        <v>0</v>
      </c>
      <c r="AH196" s="47">
        <f>SUM('New Business AS'!AH196)</f>
        <v>0</v>
      </c>
      <c r="AI196" s="47">
        <f>SUM('New Business AS'!AI196)</f>
        <v>0</v>
      </c>
      <c r="AJ196" s="47">
        <f>SUM('New Business AS'!AJ196)</f>
        <v>0</v>
      </c>
      <c r="AK196" s="47">
        <f>SUM('New Business AS'!AK196)</f>
        <v>0</v>
      </c>
      <c r="AL196" s="47">
        <f>SUM('New Business AS'!AL196)</f>
        <v>0</v>
      </c>
      <c r="AM196" s="47">
        <f>SUM('New Business AS'!AM196)</f>
        <v>0</v>
      </c>
      <c r="AN196" s="47">
        <f>SUM('New Business AS'!AN196)</f>
        <v>0</v>
      </c>
      <c r="AO196" s="47">
        <f>SUM('New Business AS'!AO196)</f>
        <v>0</v>
      </c>
      <c r="AP196" s="47">
        <f t="shared" si="14"/>
        <v>0</v>
      </c>
    </row>
    <row r="197" spans="2:42" x14ac:dyDescent="0.35">
      <c r="B197" s="8">
        <f t="shared" si="15"/>
        <v>190</v>
      </c>
      <c r="C197" s="8" t="s">
        <v>106</v>
      </c>
      <c r="D197" s="8">
        <v>440003</v>
      </c>
      <c r="E197" s="8" t="s">
        <v>172</v>
      </c>
      <c r="F197" s="25">
        <v>0</v>
      </c>
      <c r="G197" s="25">
        <v>0</v>
      </c>
      <c r="H197" s="26">
        <f>SUM('New Business AS'!G197)</f>
        <v>0</v>
      </c>
      <c r="I197" s="26">
        <f>SUM('New Business AS'!H197)</f>
        <v>0</v>
      </c>
      <c r="J197" s="26">
        <f>SUM('New Business AS'!I197)</f>
        <v>0</v>
      </c>
      <c r="K197" s="26">
        <f>SUM('New Business AS'!J197)</f>
        <v>0</v>
      </c>
      <c r="L197" s="26">
        <f>SUM('New Business AS'!K197)</f>
        <v>0</v>
      </c>
      <c r="M197" s="26">
        <f>SUM('New Business AS'!L197)</f>
        <v>0</v>
      </c>
      <c r="N197" s="26">
        <f>SUM('New Business AS'!M197)</f>
        <v>0</v>
      </c>
      <c r="O197" s="26">
        <f>SUM('New Business AS'!N197)</f>
        <v>0</v>
      </c>
      <c r="P197" s="26">
        <f>SUM('New Business AS'!O197)</f>
        <v>0</v>
      </c>
      <c r="Q197" s="26">
        <f>SUM('New Business AS'!P197)</f>
        <v>0</v>
      </c>
      <c r="R197" s="26">
        <f>SUM('New Business AS'!Q197)</f>
        <v>0</v>
      </c>
      <c r="S197" s="26">
        <f>SUM('New Business AS'!R197)</f>
        <v>0</v>
      </c>
      <c r="T197" s="26"/>
      <c r="U197" s="26"/>
      <c r="V197" s="26"/>
      <c r="W197" s="26"/>
      <c r="X197" s="26">
        <f t="shared" si="13"/>
        <v>0</v>
      </c>
      <c r="Z197" s="47">
        <f>SUM('New Business AS'!Z197)</f>
        <v>0</v>
      </c>
      <c r="AA197" s="47">
        <f>SUM('New Business AS'!AA197)</f>
        <v>0</v>
      </c>
      <c r="AB197" s="47">
        <f>SUM('New Business AS'!AB197)</f>
        <v>0</v>
      </c>
      <c r="AC197" s="47">
        <f>SUM('New Business AS'!AC197)</f>
        <v>0</v>
      </c>
      <c r="AD197" s="47">
        <f>SUM('New Business AS'!AD197)</f>
        <v>0</v>
      </c>
      <c r="AE197" s="47">
        <f>SUM('New Business AS'!AE197)</f>
        <v>0</v>
      </c>
      <c r="AF197" s="47">
        <f>SUM('New Business AS'!AF197)</f>
        <v>0</v>
      </c>
      <c r="AG197" s="47">
        <f>SUM('New Business AS'!AG197)</f>
        <v>0</v>
      </c>
      <c r="AH197" s="47">
        <f>SUM('New Business AS'!AH197)</f>
        <v>0</v>
      </c>
      <c r="AI197" s="47">
        <f>SUM('New Business AS'!AI197)</f>
        <v>0</v>
      </c>
      <c r="AJ197" s="47">
        <f>SUM('New Business AS'!AJ197)</f>
        <v>0</v>
      </c>
      <c r="AK197" s="47">
        <f>SUM('New Business AS'!AK197)</f>
        <v>0</v>
      </c>
      <c r="AL197" s="47">
        <f>SUM('New Business AS'!AL197)</f>
        <v>0</v>
      </c>
      <c r="AM197" s="47">
        <f>SUM('New Business AS'!AM197)</f>
        <v>0</v>
      </c>
      <c r="AN197" s="47">
        <f>SUM('New Business AS'!AN197)</f>
        <v>0</v>
      </c>
      <c r="AO197" s="47">
        <f>SUM('New Business AS'!AO197)</f>
        <v>0</v>
      </c>
      <c r="AP197" s="47">
        <f t="shared" si="14"/>
        <v>0</v>
      </c>
    </row>
    <row r="198" spans="2:42" x14ac:dyDescent="0.35">
      <c r="B198" s="8">
        <f t="shared" si="15"/>
        <v>191</v>
      </c>
      <c r="C198" s="8" t="s">
        <v>46</v>
      </c>
      <c r="D198" s="8">
        <v>470002</v>
      </c>
      <c r="E198" s="8" t="s">
        <v>142</v>
      </c>
      <c r="F198" s="25">
        <v>0</v>
      </c>
      <c r="G198" s="25">
        <v>0</v>
      </c>
      <c r="H198" s="26">
        <f>SUM('New Business AS'!G198)</f>
        <v>0</v>
      </c>
      <c r="I198" s="26">
        <f>SUM('New Business AS'!H198)</f>
        <v>0</v>
      </c>
      <c r="J198" s="26">
        <f>SUM('New Business AS'!I198)</f>
        <v>0</v>
      </c>
      <c r="K198" s="26">
        <f>SUM('New Business AS'!J198)</f>
        <v>0</v>
      </c>
      <c r="L198" s="26">
        <f>SUM('New Business AS'!K198)</f>
        <v>0</v>
      </c>
      <c r="M198" s="26">
        <f>SUM('New Business AS'!L198)</f>
        <v>0</v>
      </c>
      <c r="N198" s="26">
        <f>SUM('New Business AS'!M198)</f>
        <v>0</v>
      </c>
      <c r="O198" s="26">
        <f>SUM('New Business AS'!N198)</f>
        <v>0</v>
      </c>
      <c r="P198" s="26">
        <f>SUM('New Business AS'!O198)</f>
        <v>0</v>
      </c>
      <c r="Q198" s="26">
        <f>SUM('New Business AS'!P198)</f>
        <v>0</v>
      </c>
      <c r="R198" s="26">
        <f>SUM('New Business AS'!Q198)</f>
        <v>0</v>
      </c>
      <c r="S198" s="26">
        <f>SUM('New Business AS'!R198)</f>
        <v>0</v>
      </c>
      <c r="T198" s="26"/>
      <c r="U198" s="26"/>
      <c r="V198" s="26"/>
      <c r="W198" s="26"/>
      <c r="X198" s="26">
        <f t="shared" si="13"/>
        <v>0</v>
      </c>
      <c r="Z198" s="47">
        <f>SUM('New Business AS'!Z198)</f>
        <v>0</v>
      </c>
      <c r="AA198" s="47">
        <f>SUM('New Business AS'!AA198)</f>
        <v>0</v>
      </c>
      <c r="AB198" s="47">
        <f>SUM('New Business AS'!AB198)</f>
        <v>0</v>
      </c>
      <c r="AC198" s="47">
        <f>SUM('New Business AS'!AC198)</f>
        <v>0</v>
      </c>
      <c r="AD198" s="47">
        <f>SUM('New Business AS'!AD198)</f>
        <v>0</v>
      </c>
      <c r="AE198" s="47">
        <f>SUM('New Business AS'!AE198)</f>
        <v>0</v>
      </c>
      <c r="AF198" s="47">
        <f>SUM('New Business AS'!AF198)</f>
        <v>0</v>
      </c>
      <c r="AG198" s="47">
        <f>SUM('New Business AS'!AG198)</f>
        <v>0</v>
      </c>
      <c r="AH198" s="47">
        <f>SUM('New Business AS'!AH198)</f>
        <v>0</v>
      </c>
      <c r="AI198" s="47">
        <f>SUM('New Business AS'!AI198)</f>
        <v>0</v>
      </c>
      <c r="AJ198" s="47">
        <f>SUM('New Business AS'!AJ198)</f>
        <v>0</v>
      </c>
      <c r="AK198" s="47">
        <f>SUM('New Business AS'!AK198)</f>
        <v>0</v>
      </c>
      <c r="AL198" s="47">
        <f>SUM('New Business AS'!AL198)</f>
        <v>0</v>
      </c>
      <c r="AM198" s="47">
        <f>SUM('New Business AS'!AM198)</f>
        <v>0</v>
      </c>
      <c r="AN198" s="47">
        <f>SUM('New Business AS'!AN198)</f>
        <v>0</v>
      </c>
      <c r="AO198" s="47">
        <f>SUM('New Business AS'!AO198)</f>
        <v>0</v>
      </c>
      <c r="AP198" s="47">
        <f t="shared" si="14"/>
        <v>0</v>
      </c>
    </row>
    <row r="199" spans="2:42" x14ac:dyDescent="0.35">
      <c r="B199" s="8">
        <f t="shared" si="15"/>
        <v>192</v>
      </c>
      <c r="C199" s="8" t="s">
        <v>46</v>
      </c>
      <c r="D199" s="8">
        <v>510010</v>
      </c>
      <c r="E199" s="8" t="s">
        <v>212</v>
      </c>
      <c r="F199" s="25">
        <v>0</v>
      </c>
      <c r="G199" s="25">
        <v>0</v>
      </c>
      <c r="H199" s="26">
        <f>SUM('New Business AS'!G199)</f>
        <v>0</v>
      </c>
      <c r="I199" s="26">
        <f>SUM('New Business AS'!H199)</f>
        <v>0</v>
      </c>
      <c r="J199" s="26">
        <f>SUM('New Business AS'!I199)</f>
        <v>0</v>
      </c>
      <c r="K199" s="26">
        <f>SUM('New Business AS'!J199)</f>
        <v>0</v>
      </c>
      <c r="L199" s="26">
        <f>SUM('New Business AS'!K199)</f>
        <v>0</v>
      </c>
      <c r="M199" s="26">
        <f>SUM('New Business AS'!L199)</f>
        <v>0</v>
      </c>
      <c r="N199" s="26">
        <f>SUM('New Business AS'!M199)</f>
        <v>0</v>
      </c>
      <c r="O199" s="26">
        <f>SUM('New Business AS'!N199)</f>
        <v>0</v>
      </c>
      <c r="P199" s="26">
        <f>SUM('New Business AS'!O199)</f>
        <v>0</v>
      </c>
      <c r="Q199" s="26">
        <f>SUM('New Business AS'!P199)</f>
        <v>0</v>
      </c>
      <c r="R199" s="26">
        <f>SUM('New Business AS'!Q199)</f>
        <v>0</v>
      </c>
      <c r="S199" s="26">
        <f>SUM('New Business AS'!R199)</f>
        <v>0</v>
      </c>
      <c r="T199" s="26"/>
      <c r="U199" s="26"/>
      <c r="V199" s="26"/>
      <c r="W199" s="26"/>
      <c r="X199" s="26">
        <f t="shared" si="13"/>
        <v>0</v>
      </c>
      <c r="Z199" s="47">
        <f>SUM('New Business AS'!Z199)</f>
        <v>0</v>
      </c>
      <c r="AA199" s="47">
        <f>SUM('New Business AS'!AA199)</f>
        <v>0</v>
      </c>
      <c r="AB199" s="47">
        <f>SUM('New Business AS'!AB199)</f>
        <v>0</v>
      </c>
      <c r="AC199" s="47">
        <f>SUM('New Business AS'!AC199)</f>
        <v>0</v>
      </c>
      <c r="AD199" s="47">
        <f>SUM('New Business AS'!AD199)</f>
        <v>0</v>
      </c>
      <c r="AE199" s="47">
        <f>SUM('New Business AS'!AE199)</f>
        <v>0</v>
      </c>
      <c r="AF199" s="47">
        <f>SUM('New Business AS'!AF199)</f>
        <v>0</v>
      </c>
      <c r="AG199" s="47">
        <f>SUM('New Business AS'!AG199)</f>
        <v>0</v>
      </c>
      <c r="AH199" s="47">
        <f>SUM('New Business AS'!AH199)</f>
        <v>0</v>
      </c>
      <c r="AI199" s="47">
        <f>SUM('New Business AS'!AI199)</f>
        <v>0</v>
      </c>
      <c r="AJ199" s="47">
        <f>SUM('New Business AS'!AJ199)</f>
        <v>0</v>
      </c>
      <c r="AK199" s="47">
        <f>SUM('New Business AS'!AK199)</f>
        <v>0</v>
      </c>
      <c r="AL199" s="47">
        <f>SUM('New Business AS'!AL199)</f>
        <v>0</v>
      </c>
      <c r="AM199" s="47">
        <f>SUM('New Business AS'!AM199)</f>
        <v>0</v>
      </c>
      <c r="AN199" s="47">
        <f>SUM('New Business AS'!AN199)</f>
        <v>0</v>
      </c>
      <c r="AO199" s="47">
        <f>SUM('New Business AS'!AO199)</f>
        <v>0</v>
      </c>
      <c r="AP199" s="47">
        <f t="shared" si="14"/>
        <v>0</v>
      </c>
    </row>
    <row r="200" spans="2:42" x14ac:dyDescent="0.35">
      <c r="B200" s="8">
        <f t="shared" si="15"/>
        <v>193</v>
      </c>
      <c r="C200" s="8" t="s">
        <v>46</v>
      </c>
      <c r="D200" s="8">
        <v>520001</v>
      </c>
      <c r="E200" s="8" t="s">
        <v>143</v>
      </c>
      <c r="F200" s="25">
        <v>0</v>
      </c>
      <c r="G200" s="25">
        <v>0</v>
      </c>
      <c r="H200" s="26">
        <f>SUM('New Business AS'!G200)</f>
        <v>0</v>
      </c>
      <c r="I200" s="26">
        <f>SUM('New Business AS'!H200)</f>
        <v>0</v>
      </c>
      <c r="J200" s="26">
        <f>SUM('New Business AS'!I200)</f>
        <v>0</v>
      </c>
      <c r="K200" s="26">
        <f>SUM('New Business AS'!J200)</f>
        <v>0</v>
      </c>
      <c r="L200" s="26">
        <f>SUM('New Business AS'!K200)</f>
        <v>0</v>
      </c>
      <c r="M200" s="26">
        <f>SUM('New Business AS'!L200)</f>
        <v>0</v>
      </c>
      <c r="N200" s="26">
        <f>SUM('New Business AS'!M200)</f>
        <v>0</v>
      </c>
      <c r="O200" s="26">
        <f>SUM('New Business AS'!N200)</f>
        <v>0</v>
      </c>
      <c r="P200" s="26">
        <f>SUM('New Business AS'!O200)</f>
        <v>0</v>
      </c>
      <c r="Q200" s="26">
        <f>SUM('New Business AS'!P200)</f>
        <v>0</v>
      </c>
      <c r="R200" s="26">
        <f>SUM('New Business AS'!Q200)</f>
        <v>0</v>
      </c>
      <c r="S200" s="26">
        <f>SUM('New Business AS'!R200)</f>
        <v>0</v>
      </c>
      <c r="T200" s="26"/>
      <c r="U200" s="26"/>
      <c r="V200" s="26"/>
      <c r="W200" s="26"/>
      <c r="X200" s="26">
        <f t="shared" si="13"/>
        <v>0</v>
      </c>
      <c r="Z200" s="47">
        <f>SUM('New Business AS'!Z200)</f>
        <v>0</v>
      </c>
      <c r="AA200" s="47">
        <f>SUM('New Business AS'!AA200)</f>
        <v>0</v>
      </c>
      <c r="AB200" s="47">
        <f>SUM('New Business AS'!AB200)</f>
        <v>0</v>
      </c>
      <c r="AC200" s="47">
        <f>SUM('New Business AS'!AC200)</f>
        <v>0</v>
      </c>
      <c r="AD200" s="47">
        <f>SUM('New Business AS'!AD200)</f>
        <v>0</v>
      </c>
      <c r="AE200" s="47">
        <f>SUM('New Business AS'!AE200)</f>
        <v>0</v>
      </c>
      <c r="AF200" s="47">
        <f>SUM('New Business AS'!AF200)</f>
        <v>0</v>
      </c>
      <c r="AG200" s="47">
        <f>SUM('New Business AS'!AG200)</f>
        <v>0</v>
      </c>
      <c r="AH200" s="47">
        <f>SUM('New Business AS'!AH200)</f>
        <v>0</v>
      </c>
      <c r="AI200" s="47">
        <f>SUM('New Business AS'!AI200)</f>
        <v>0</v>
      </c>
      <c r="AJ200" s="47">
        <f>SUM('New Business AS'!AJ200)</f>
        <v>0</v>
      </c>
      <c r="AK200" s="47">
        <f>SUM('New Business AS'!AK200)</f>
        <v>0</v>
      </c>
      <c r="AL200" s="47">
        <f>SUM('New Business AS'!AL200)</f>
        <v>0</v>
      </c>
      <c r="AM200" s="47">
        <f>SUM('New Business AS'!AM200)</f>
        <v>0</v>
      </c>
      <c r="AN200" s="47">
        <f>SUM('New Business AS'!AN200)</f>
        <v>0</v>
      </c>
      <c r="AO200" s="47">
        <f>SUM('New Business AS'!AO200)</f>
        <v>0</v>
      </c>
      <c r="AP200" s="47">
        <f t="shared" si="14"/>
        <v>0</v>
      </c>
    </row>
    <row r="201" spans="2:42" x14ac:dyDescent="0.35">
      <c r="B201" s="8">
        <f t="shared" si="15"/>
        <v>194</v>
      </c>
      <c r="C201" s="8" t="s">
        <v>46</v>
      </c>
      <c r="D201" s="32">
        <v>510011</v>
      </c>
      <c r="E201" t="s">
        <v>224</v>
      </c>
      <c r="F201" s="25">
        <v>0</v>
      </c>
      <c r="G201" s="25">
        <v>0</v>
      </c>
      <c r="H201" s="26">
        <f>SUM('New Business AS'!G201)</f>
        <v>0</v>
      </c>
      <c r="I201" s="26">
        <f>SUM('New Business AS'!H201)</f>
        <v>0</v>
      </c>
      <c r="J201" s="26">
        <f>SUM('New Business AS'!I201)</f>
        <v>0</v>
      </c>
      <c r="K201" s="26">
        <f>SUM('New Business AS'!J201)</f>
        <v>0</v>
      </c>
      <c r="L201" s="26">
        <f>SUM('New Business AS'!K201)</f>
        <v>0</v>
      </c>
      <c r="M201" s="26">
        <f>SUM('New Business AS'!L201)</f>
        <v>0</v>
      </c>
      <c r="N201" s="26">
        <f>SUM('New Business AS'!M201)</f>
        <v>0</v>
      </c>
      <c r="O201" s="26">
        <f>SUM('New Business AS'!N201)</f>
        <v>0</v>
      </c>
      <c r="P201" s="26">
        <f>SUM('New Business AS'!O201)</f>
        <v>0</v>
      </c>
      <c r="Q201" s="26">
        <f>SUM('New Business AS'!P201)</f>
        <v>0</v>
      </c>
      <c r="R201" s="26">
        <f>SUM('New Business AS'!Q201)</f>
        <v>0</v>
      </c>
      <c r="S201" s="26">
        <f>SUM('New Business AS'!R201)</f>
        <v>0</v>
      </c>
      <c r="T201" s="26"/>
      <c r="U201" s="26"/>
      <c r="V201" s="26"/>
      <c r="W201" s="26"/>
      <c r="X201" s="26">
        <f t="shared" ref="X201:X216" si="16">SUM(H201:S201)</f>
        <v>0</v>
      </c>
      <c r="Z201" s="47">
        <f>SUM('New Business AS'!Z201)</f>
        <v>0</v>
      </c>
      <c r="AA201" s="47">
        <f>SUM('New Business AS'!AA201)</f>
        <v>0</v>
      </c>
      <c r="AB201" s="47">
        <f>SUM('New Business AS'!AB201)</f>
        <v>0</v>
      </c>
      <c r="AC201" s="47">
        <f>SUM('New Business AS'!AC201)</f>
        <v>0</v>
      </c>
      <c r="AD201" s="47">
        <f>SUM('New Business AS'!AD201)</f>
        <v>0</v>
      </c>
      <c r="AE201" s="47">
        <f>SUM('New Business AS'!AE201)</f>
        <v>0</v>
      </c>
      <c r="AF201" s="47">
        <f>SUM('New Business AS'!AF201)</f>
        <v>0</v>
      </c>
      <c r="AG201" s="47">
        <f>SUM('New Business AS'!AG201)</f>
        <v>0</v>
      </c>
      <c r="AH201" s="47">
        <f>SUM('New Business AS'!AH201)</f>
        <v>0</v>
      </c>
      <c r="AI201" s="47">
        <f>SUM('New Business AS'!AI201)</f>
        <v>0</v>
      </c>
      <c r="AJ201" s="47">
        <f>SUM('New Business AS'!AJ201)</f>
        <v>0</v>
      </c>
      <c r="AK201" s="47">
        <f>SUM('New Business AS'!AK201)</f>
        <v>0</v>
      </c>
      <c r="AL201" s="47">
        <f>SUM('New Business AS'!AL201)</f>
        <v>0</v>
      </c>
      <c r="AM201" s="47">
        <f>SUM('New Business AS'!AM201)</f>
        <v>0</v>
      </c>
      <c r="AN201" s="47">
        <f>SUM('New Business AS'!AN201)</f>
        <v>0</v>
      </c>
      <c r="AO201" s="47">
        <f>SUM('New Business AS'!AO201)</f>
        <v>0</v>
      </c>
      <c r="AP201" s="47">
        <f t="shared" ref="AP201:AP216" si="17">SUM(Z201:AK201)</f>
        <v>0</v>
      </c>
    </row>
    <row r="202" spans="2:42" x14ac:dyDescent="0.35">
      <c r="B202" s="8">
        <f t="shared" si="15"/>
        <v>195</v>
      </c>
      <c r="C202" s="8" t="s">
        <v>46</v>
      </c>
      <c r="D202" s="8">
        <v>520002</v>
      </c>
      <c r="E202" s="8" t="s">
        <v>144</v>
      </c>
      <c r="F202" s="25">
        <v>0</v>
      </c>
      <c r="G202" s="25">
        <v>0</v>
      </c>
      <c r="H202" s="26">
        <f>SUM('New Business AS'!G202)</f>
        <v>0</v>
      </c>
      <c r="I202" s="26">
        <f>SUM('New Business AS'!H202)</f>
        <v>0</v>
      </c>
      <c r="J202" s="26">
        <f>SUM('New Business AS'!I202)</f>
        <v>0</v>
      </c>
      <c r="K202" s="26">
        <f>SUM('New Business AS'!J202)</f>
        <v>0</v>
      </c>
      <c r="L202" s="26">
        <f>SUM('New Business AS'!K202)</f>
        <v>0</v>
      </c>
      <c r="M202" s="26">
        <f>SUM('New Business AS'!L202)</f>
        <v>0</v>
      </c>
      <c r="N202" s="26">
        <f>SUM('New Business AS'!M202)</f>
        <v>0</v>
      </c>
      <c r="O202" s="26">
        <f>SUM('New Business AS'!N202)</f>
        <v>0</v>
      </c>
      <c r="P202" s="26">
        <f>SUM('New Business AS'!O202)</f>
        <v>0</v>
      </c>
      <c r="Q202" s="26">
        <f>SUM('New Business AS'!P202)</f>
        <v>0</v>
      </c>
      <c r="R202" s="26">
        <f>SUM('New Business AS'!Q202)</f>
        <v>0</v>
      </c>
      <c r="S202" s="26">
        <f>SUM('New Business AS'!R202)</f>
        <v>0</v>
      </c>
      <c r="T202" s="26"/>
      <c r="U202" s="26"/>
      <c r="V202" s="26"/>
      <c r="W202" s="26"/>
      <c r="X202" s="26">
        <f t="shared" si="16"/>
        <v>0</v>
      </c>
      <c r="Z202" s="47">
        <f>SUM('New Business AS'!Z202)</f>
        <v>0</v>
      </c>
      <c r="AA202" s="47">
        <f>SUM('New Business AS'!AA202)</f>
        <v>0</v>
      </c>
      <c r="AB202" s="47">
        <f>SUM('New Business AS'!AB202)</f>
        <v>0</v>
      </c>
      <c r="AC202" s="47">
        <f>SUM('New Business AS'!AC202)</f>
        <v>0</v>
      </c>
      <c r="AD202" s="47">
        <f>SUM('New Business AS'!AD202)</f>
        <v>0</v>
      </c>
      <c r="AE202" s="47">
        <f>SUM('New Business AS'!AE202)</f>
        <v>0</v>
      </c>
      <c r="AF202" s="47">
        <f>SUM('New Business AS'!AF202)</f>
        <v>0</v>
      </c>
      <c r="AG202" s="47">
        <f>SUM('New Business AS'!AG202)</f>
        <v>0</v>
      </c>
      <c r="AH202" s="47">
        <f>SUM('New Business AS'!AH202)</f>
        <v>0</v>
      </c>
      <c r="AI202" s="47">
        <f>SUM('New Business AS'!AI202)</f>
        <v>0</v>
      </c>
      <c r="AJ202" s="47">
        <f>SUM('New Business AS'!AJ202)</f>
        <v>0</v>
      </c>
      <c r="AK202" s="47">
        <f>SUM('New Business AS'!AK202)</f>
        <v>0</v>
      </c>
      <c r="AL202" s="47">
        <f>SUM('New Business AS'!AL202)</f>
        <v>0</v>
      </c>
      <c r="AM202" s="47">
        <f>SUM('New Business AS'!AM202)</f>
        <v>0</v>
      </c>
      <c r="AN202" s="47">
        <f>SUM('New Business AS'!AN202)</f>
        <v>0</v>
      </c>
      <c r="AO202" s="47">
        <f>SUM('New Business AS'!AO202)</f>
        <v>0</v>
      </c>
      <c r="AP202" s="47">
        <f t="shared" si="17"/>
        <v>0</v>
      </c>
    </row>
    <row r="203" spans="2:42" x14ac:dyDescent="0.35">
      <c r="B203" s="8">
        <f t="shared" si="15"/>
        <v>196</v>
      </c>
      <c r="C203" s="8" t="s">
        <v>46</v>
      </c>
      <c r="D203" s="8">
        <v>520005</v>
      </c>
      <c r="E203" s="8" t="s">
        <v>145</v>
      </c>
      <c r="F203" s="25">
        <v>0</v>
      </c>
      <c r="G203" s="25">
        <v>0</v>
      </c>
      <c r="H203" s="26">
        <f>SUM('New Business AS'!G203)</f>
        <v>0</v>
      </c>
      <c r="I203" s="26">
        <f>SUM('New Business AS'!H203)</f>
        <v>0</v>
      </c>
      <c r="J203" s="26">
        <f>SUM('New Business AS'!I203)</f>
        <v>0</v>
      </c>
      <c r="K203" s="26">
        <f>SUM('New Business AS'!J203)</f>
        <v>0</v>
      </c>
      <c r="L203" s="26">
        <f>SUM('New Business AS'!K203)</f>
        <v>0</v>
      </c>
      <c r="M203" s="26">
        <f>SUM('New Business AS'!L203)</f>
        <v>0</v>
      </c>
      <c r="N203" s="26">
        <f>SUM('New Business AS'!M203)</f>
        <v>0</v>
      </c>
      <c r="O203" s="26">
        <f>SUM('New Business AS'!N203)</f>
        <v>0</v>
      </c>
      <c r="P203" s="26">
        <f>SUM('New Business AS'!O203)</f>
        <v>0</v>
      </c>
      <c r="Q203" s="26">
        <f>SUM('New Business AS'!P203)</f>
        <v>0</v>
      </c>
      <c r="R203" s="26">
        <f>SUM('New Business AS'!Q203)</f>
        <v>0</v>
      </c>
      <c r="S203" s="26">
        <f>SUM('New Business AS'!R203)</f>
        <v>0</v>
      </c>
      <c r="T203" s="26"/>
      <c r="U203" s="26"/>
      <c r="V203" s="26"/>
      <c r="W203" s="26"/>
      <c r="X203" s="26">
        <f t="shared" si="16"/>
        <v>0</v>
      </c>
      <c r="Z203" s="47">
        <f>SUM('New Business AS'!Z203)</f>
        <v>0</v>
      </c>
      <c r="AA203" s="47">
        <f>SUM('New Business AS'!AA203)</f>
        <v>0</v>
      </c>
      <c r="AB203" s="47">
        <f>SUM('New Business AS'!AB203)</f>
        <v>0</v>
      </c>
      <c r="AC203" s="47">
        <f>SUM('New Business AS'!AC203)</f>
        <v>0</v>
      </c>
      <c r="AD203" s="47">
        <f>SUM('New Business AS'!AD203)</f>
        <v>0</v>
      </c>
      <c r="AE203" s="47">
        <f>SUM('New Business AS'!AE203)</f>
        <v>0</v>
      </c>
      <c r="AF203" s="47">
        <f>SUM('New Business AS'!AF203)</f>
        <v>0</v>
      </c>
      <c r="AG203" s="47">
        <f>SUM('New Business AS'!AG203)</f>
        <v>0</v>
      </c>
      <c r="AH203" s="47">
        <f>SUM('New Business AS'!AH203)</f>
        <v>0</v>
      </c>
      <c r="AI203" s="47">
        <f>SUM('New Business AS'!AI203)</f>
        <v>0</v>
      </c>
      <c r="AJ203" s="47">
        <f>SUM('New Business AS'!AJ203)</f>
        <v>0</v>
      </c>
      <c r="AK203" s="47">
        <f>SUM('New Business AS'!AK203)</f>
        <v>0</v>
      </c>
      <c r="AL203" s="47">
        <f>SUM('New Business AS'!AL203)</f>
        <v>0</v>
      </c>
      <c r="AM203" s="47">
        <f>SUM('New Business AS'!AM203)</f>
        <v>0</v>
      </c>
      <c r="AN203" s="47">
        <f>SUM('New Business AS'!AN203)</f>
        <v>0</v>
      </c>
      <c r="AO203" s="47">
        <f>SUM('New Business AS'!AO203)</f>
        <v>0</v>
      </c>
      <c r="AP203" s="47">
        <f t="shared" si="17"/>
        <v>0</v>
      </c>
    </row>
    <row r="204" spans="2:42" x14ac:dyDescent="0.35">
      <c r="B204" s="8">
        <f t="shared" si="15"/>
        <v>197</v>
      </c>
      <c r="C204" s="8" t="s">
        <v>46</v>
      </c>
      <c r="D204" s="8">
        <v>520009</v>
      </c>
      <c r="E204" s="8" t="s">
        <v>146</v>
      </c>
      <c r="F204" s="25">
        <v>0</v>
      </c>
      <c r="G204" s="25">
        <v>0</v>
      </c>
      <c r="H204" s="26">
        <f>SUM('New Business AS'!G204)</f>
        <v>0</v>
      </c>
      <c r="I204" s="26">
        <f>SUM('New Business AS'!H204)</f>
        <v>0</v>
      </c>
      <c r="J204" s="26">
        <f>SUM('New Business AS'!I204)</f>
        <v>0</v>
      </c>
      <c r="K204" s="26">
        <f>SUM('New Business AS'!J204)</f>
        <v>0</v>
      </c>
      <c r="L204" s="26">
        <f>SUM('New Business AS'!K204)</f>
        <v>0</v>
      </c>
      <c r="M204" s="26">
        <f>SUM('New Business AS'!L204)</f>
        <v>0</v>
      </c>
      <c r="N204" s="26">
        <f>SUM('New Business AS'!M204)</f>
        <v>0</v>
      </c>
      <c r="O204" s="26">
        <f>SUM('New Business AS'!N204)</f>
        <v>0</v>
      </c>
      <c r="P204" s="26">
        <f>SUM('New Business AS'!O204)</f>
        <v>0</v>
      </c>
      <c r="Q204" s="26">
        <f>SUM('New Business AS'!P204)</f>
        <v>0</v>
      </c>
      <c r="R204" s="26">
        <f>SUM('New Business AS'!Q204)</f>
        <v>0</v>
      </c>
      <c r="S204" s="26">
        <f>SUM('New Business AS'!R204)</f>
        <v>0</v>
      </c>
      <c r="T204" s="26"/>
      <c r="U204" s="26"/>
      <c r="V204" s="26"/>
      <c r="W204" s="26"/>
      <c r="X204" s="26">
        <f t="shared" si="16"/>
        <v>0</v>
      </c>
      <c r="Z204" s="47">
        <f>SUM('New Business AS'!Z204)</f>
        <v>0</v>
      </c>
      <c r="AA204" s="47">
        <f>SUM('New Business AS'!AA204)</f>
        <v>0</v>
      </c>
      <c r="AB204" s="47">
        <f>SUM('New Business AS'!AB204)</f>
        <v>0</v>
      </c>
      <c r="AC204" s="47">
        <f>SUM('New Business AS'!AC204)</f>
        <v>0</v>
      </c>
      <c r="AD204" s="47">
        <f>SUM('New Business AS'!AD204)</f>
        <v>0</v>
      </c>
      <c r="AE204" s="47">
        <f>SUM('New Business AS'!AE204)</f>
        <v>0</v>
      </c>
      <c r="AF204" s="47">
        <f>SUM('New Business AS'!AF204)</f>
        <v>0</v>
      </c>
      <c r="AG204" s="47">
        <f>SUM('New Business AS'!AG204)</f>
        <v>0</v>
      </c>
      <c r="AH204" s="47">
        <f>SUM('New Business AS'!AH204)</f>
        <v>0</v>
      </c>
      <c r="AI204" s="47">
        <f>SUM('New Business AS'!AI204)</f>
        <v>0</v>
      </c>
      <c r="AJ204" s="47">
        <f>SUM('New Business AS'!AJ204)</f>
        <v>0</v>
      </c>
      <c r="AK204" s="47">
        <f>SUM('New Business AS'!AK204)</f>
        <v>0</v>
      </c>
      <c r="AL204" s="47">
        <f>SUM('New Business AS'!AL204)</f>
        <v>0</v>
      </c>
      <c r="AM204" s="47">
        <f>SUM('New Business AS'!AM204)</f>
        <v>0</v>
      </c>
      <c r="AN204" s="47">
        <f>SUM('New Business AS'!AN204)</f>
        <v>0</v>
      </c>
      <c r="AO204" s="47">
        <f>SUM('New Business AS'!AO204)</f>
        <v>0</v>
      </c>
      <c r="AP204" s="47">
        <f t="shared" si="17"/>
        <v>0</v>
      </c>
    </row>
    <row r="205" spans="2:42" x14ac:dyDescent="0.35">
      <c r="B205" s="8">
        <f t="shared" si="15"/>
        <v>198</v>
      </c>
      <c r="C205" s="8" t="s">
        <v>46</v>
      </c>
      <c r="D205" s="8">
        <v>520010</v>
      </c>
      <c r="E205" s="8" t="s">
        <v>213</v>
      </c>
      <c r="F205" s="25">
        <v>0</v>
      </c>
      <c r="G205" s="25">
        <v>0</v>
      </c>
      <c r="H205" s="26">
        <f>SUM('New Business AS'!G205)</f>
        <v>0</v>
      </c>
      <c r="I205" s="26">
        <f>SUM('New Business AS'!H205)</f>
        <v>0</v>
      </c>
      <c r="J205" s="26">
        <f>SUM('New Business AS'!I205)</f>
        <v>0</v>
      </c>
      <c r="K205" s="26">
        <f>SUM('New Business AS'!J205)</f>
        <v>0</v>
      </c>
      <c r="L205" s="26">
        <f>SUM('New Business AS'!K205)</f>
        <v>0</v>
      </c>
      <c r="M205" s="26">
        <f>SUM('New Business AS'!L205)</f>
        <v>0</v>
      </c>
      <c r="N205" s="26">
        <f>SUM('New Business AS'!M205)</f>
        <v>0</v>
      </c>
      <c r="O205" s="26">
        <f>SUM('New Business AS'!N205)</f>
        <v>0</v>
      </c>
      <c r="P205" s="26">
        <f>SUM('New Business AS'!O205)</f>
        <v>0</v>
      </c>
      <c r="Q205" s="26">
        <f>SUM('New Business AS'!P205)</f>
        <v>0</v>
      </c>
      <c r="R205" s="26">
        <f>SUM('New Business AS'!Q205)</f>
        <v>0</v>
      </c>
      <c r="S205" s="26">
        <f>SUM('New Business AS'!R205)</f>
        <v>0</v>
      </c>
      <c r="T205" s="26"/>
      <c r="U205" s="26"/>
      <c r="V205" s="26"/>
      <c r="W205" s="26"/>
      <c r="X205" s="26">
        <f t="shared" si="16"/>
        <v>0</v>
      </c>
      <c r="Z205" s="47">
        <f>SUM('New Business AS'!Z205)</f>
        <v>0</v>
      </c>
      <c r="AA205" s="47">
        <f>SUM('New Business AS'!AA205)</f>
        <v>0</v>
      </c>
      <c r="AB205" s="47">
        <f>SUM('New Business AS'!AB205)</f>
        <v>0</v>
      </c>
      <c r="AC205" s="47">
        <f>SUM('New Business AS'!AC205)</f>
        <v>0</v>
      </c>
      <c r="AD205" s="47">
        <f>SUM('New Business AS'!AD205)</f>
        <v>0</v>
      </c>
      <c r="AE205" s="47">
        <f>SUM('New Business AS'!AE205)</f>
        <v>0</v>
      </c>
      <c r="AF205" s="47">
        <f>SUM('New Business AS'!AF205)</f>
        <v>0</v>
      </c>
      <c r="AG205" s="47">
        <f>SUM('New Business AS'!AG205)</f>
        <v>0</v>
      </c>
      <c r="AH205" s="47">
        <f>SUM('New Business AS'!AH205)</f>
        <v>0</v>
      </c>
      <c r="AI205" s="47">
        <f>SUM('New Business AS'!AI205)</f>
        <v>0</v>
      </c>
      <c r="AJ205" s="47">
        <f>SUM('New Business AS'!AJ205)</f>
        <v>0</v>
      </c>
      <c r="AK205" s="47">
        <f>SUM('New Business AS'!AK205)</f>
        <v>0</v>
      </c>
      <c r="AL205" s="47">
        <f>SUM('New Business AS'!AL205)</f>
        <v>0</v>
      </c>
      <c r="AM205" s="47">
        <f>SUM('New Business AS'!AM205)</f>
        <v>0</v>
      </c>
      <c r="AN205" s="47">
        <f>SUM('New Business AS'!AN205)</f>
        <v>0</v>
      </c>
      <c r="AO205" s="47">
        <f>SUM('New Business AS'!AO205)</f>
        <v>0</v>
      </c>
      <c r="AP205" s="47">
        <f t="shared" si="17"/>
        <v>0</v>
      </c>
    </row>
    <row r="206" spans="2:42" x14ac:dyDescent="0.35">
      <c r="B206" s="8">
        <f t="shared" si="15"/>
        <v>199</v>
      </c>
      <c r="C206" s="8" t="s">
        <v>46</v>
      </c>
      <c r="D206" s="8">
        <v>520011</v>
      </c>
      <c r="E206" s="8" t="s">
        <v>195</v>
      </c>
      <c r="F206" s="25">
        <v>0</v>
      </c>
      <c r="G206" s="25">
        <v>0</v>
      </c>
      <c r="H206" s="26">
        <f>SUM('New Business AS'!G206)</f>
        <v>0</v>
      </c>
      <c r="I206" s="26">
        <f>SUM('New Business AS'!H206)</f>
        <v>0</v>
      </c>
      <c r="J206" s="26">
        <f>SUM('New Business AS'!I206)</f>
        <v>0</v>
      </c>
      <c r="K206" s="26">
        <f>SUM('New Business AS'!J206)</f>
        <v>0</v>
      </c>
      <c r="L206" s="26">
        <f>SUM('New Business AS'!K206)</f>
        <v>0</v>
      </c>
      <c r="M206" s="26">
        <f>SUM('New Business AS'!L206)</f>
        <v>0</v>
      </c>
      <c r="N206" s="26">
        <f>SUM('New Business AS'!M206)</f>
        <v>0</v>
      </c>
      <c r="O206" s="26">
        <f>SUM('New Business AS'!N206)</f>
        <v>0</v>
      </c>
      <c r="P206" s="26">
        <f>SUM('New Business AS'!O206)</f>
        <v>0</v>
      </c>
      <c r="Q206" s="26">
        <f>SUM('New Business AS'!P206)</f>
        <v>0</v>
      </c>
      <c r="R206" s="26">
        <f>SUM('New Business AS'!Q206)</f>
        <v>0</v>
      </c>
      <c r="S206" s="26">
        <f>SUM('New Business AS'!R206)</f>
        <v>0</v>
      </c>
      <c r="T206" s="26"/>
      <c r="U206" s="26"/>
      <c r="V206" s="26"/>
      <c r="W206" s="26"/>
      <c r="X206" s="26">
        <f t="shared" si="16"/>
        <v>0</v>
      </c>
      <c r="Z206" s="47">
        <f>SUM('New Business AS'!Z206)</f>
        <v>0</v>
      </c>
      <c r="AA206" s="47">
        <f>SUM('New Business AS'!AA206)</f>
        <v>0</v>
      </c>
      <c r="AB206" s="47">
        <f>SUM('New Business AS'!AB206)</f>
        <v>0</v>
      </c>
      <c r="AC206" s="47">
        <f>SUM('New Business AS'!AC206)</f>
        <v>0</v>
      </c>
      <c r="AD206" s="47">
        <f>SUM('New Business AS'!AD206)</f>
        <v>0</v>
      </c>
      <c r="AE206" s="47">
        <f>SUM('New Business AS'!AE206)</f>
        <v>0</v>
      </c>
      <c r="AF206" s="47">
        <f>SUM('New Business AS'!AF206)</f>
        <v>0</v>
      </c>
      <c r="AG206" s="47">
        <f>SUM('New Business AS'!AG206)</f>
        <v>0</v>
      </c>
      <c r="AH206" s="47">
        <f>SUM('New Business AS'!AH206)</f>
        <v>0</v>
      </c>
      <c r="AI206" s="47">
        <f>SUM('New Business AS'!AI206)</f>
        <v>0</v>
      </c>
      <c r="AJ206" s="47">
        <f>SUM('New Business AS'!AJ206)</f>
        <v>0</v>
      </c>
      <c r="AK206" s="47">
        <f>SUM('New Business AS'!AK206)</f>
        <v>0</v>
      </c>
      <c r="AL206" s="47">
        <f>SUM('New Business AS'!AL206)</f>
        <v>0</v>
      </c>
      <c r="AM206" s="47">
        <f>SUM('New Business AS'!AM206)</f>
        <v>0</v>
      </c>
      <c r="AN206" s="47">
        <f>SUM('New Business AS'!AN206)</f>
        <v>0</v>
      </c>
      <c r="AO206" s="47">
        <f>SUM('New Business AS'!AO206)</f>
        <v>0</v>
      </c>
      <c r="AP206" s="47">
        <f t="shared" si="17"/>
        <v>0</v>
      </c>
    </row>
    <row r="207" spans="2:42" x14ac:dyDescent="0.35">
      <c r="B207" s="8">
        <f t="shared" si="15"/>
        <v>200</v>
      </c>
      <c r="C207" s="8" t="s">
        <v>39</v>
      </c>
      <c r="D207" s="8">
        <v>810002</v>
      </c>
      <c r="E207" s="8" t="s">
        <v>147</v>
      </c>
      <c r="F207" s="25">
        <v>0</v>
      </c>
      <c r="G207" s="25">
        <v>0</v>
      </c>
      <c r="H207" s="26">
        <f>SUM('New Business AS'!G207)</f>
        <v>0</v>
      </c>
      <c r="I207" s="26">
        <f>SUM('New Business AS'!H207)</f>
        <v>0</v>
      </c>
      <c r="J207" s="26">
        <f>SUM('New Business AS'!I207)</f>
        <v>0</v>
      </c>
      <c r="K207" s="26">
        <f>SUM('New Business AS'!J207)</f>
        <v>0</v>
      </c>
      <c r="L207" s="26">
        <f>SUM('New Business AS'!K207)</f>
        <v>0</v>
      </c>
      <c r="M207" s="26">
        <f>SUM('New Business AS'!L207)</f>
        <v>0</v>
      </c>
      <c r="N207" s="26">
        <f>SUM('New Business AS'!M207)</f>
        <v>0</v>
      </c>
      <c r="O207" s="26">
        <f>SUM('New Business AS'!N207)</f>
        <v>0</v>
      </c>
      <c r="P207" s="26">
        <f>SUM('New Business AS'!O207)</f>
        <v>0</v>
      </c>
      <c r="Q207" s="26">
        <f>SUM('New Business AS'!P207)</f>
        <v>0</v>
      </c>
      <c r="R207" s="26">
        <f>SUM('New Business AS'!Q207)</f>
        <v>0</v>
      </c>
      <c r="S207" s="26">
        <f>SUM('New Business AS'!R207)</f>
        <v>0</v>
      </c>
      <c r="T207" s="26"/>
      <c r="U207" s="26"/>
      <c r="V207" s="26"/>
      <c r="W207" s="26"/>
      <c r="X207" s="26">
        <f t="shared" si="16"/>
        <v>0</v>
      </c>
      <c r="Z207" s="47">
        <f>SUM('New Business AS'!Z207)</f>
        <v>0</v>
      </c>
      <c r="AA207" s="47">
        <f>SUM('New Business AS'!AA207)</f>
        <v>0</v>
      </c>
      <c r="AB207" s="47">
        <f>SUM('New Business AS'!AB207)</f>
        <v>0</v>
      </c>
      <c r="AC207" s="47">
        <f>SUM('New Business AS'!AC207)</f>
        <v>0</v>
      </c>
      <c r="AD207" s="47">
        <f>SUM('New Business AS'!AD207)</f>
        <v>0</v>
      </c>
      <c r="AE207" s="47">
        <f>SUM('New Business AS'!AE207)</f>
        <v>0</v>
      </c>
      <c r="AF207" s="47">
        <f>SUM('New Business AS'!AF207)</f>
        <v>0</v>
      </c>
      <c r="AG207" s="47">
        <f>SUM('New Business AS'!AG207)</f>
        <v>0</v>
      </c>
      <c r="AH207" s="47">
        <f>SUM('New Business AS'!AH207)</f>
        <v>0</v>
      </c>
      <c r="AI207" s="47">
        <f>SUM('New Business AS'!AI207)</f>
        <v>0</v>
      </c>
      <c r="AJ207" s="47">
        <f>SUM('New Business AS'!AJ207)</f>
        <v>0</v>
      </c>
      <c r="AK207" s="47">
        <f>SUM('New Business AS'!AK207)</f>
        <v>0</v>
      </c>
      <c r="AL207" s="47">
        <f>SUM('New Business AS'!AL207)</f>
        <v>0</v>
      </c>
      <c r="AM207" s="47">
        <f>SUM('New Business AS'!AM207)</f>
        <v>0</v>
      </c>
      <c r="AN207" s="47">
        <f>SUM('New Business AS'!AN207)</f>
        <v>0</v>
      </c>
      <c r="AO207" s="47">
        <f>SUM('New Business AS'!AO207)</f>
        <v>0</v>
      </c>
      <c r="AP207" s="47">
        <f t="shared" si="17"/>
        <v>0</v>
      </c>
    </row>
    <row r="208" spans="2:42" x14ac:dyDescent="0.35">
      <c r="B208" s="8">
        <f t="shared" si="15"/>
        <v>201</v>
      </c>
      <c r="C208" s="8" t="s">
        <v>106</v>
      </c>
      <c r="D208" s="8">
        <v>810006</v>
      </c>
      <c r="E208" s="8" t="s">
        <v>148</v>
      </c>
      <c r="F208" s="25">
        <v>0</v>
      </c>
      <c r="G208" s="25">
        <v>0</v>
      </c>
      <c r="H208" s="26">
        <f>SUM('New Business AS'!G208)</f>
        <v>0</v>
      </c>
      <c r="I208" s="26">
        <f>SUM('New Business AS'!H208)</f>
        <v>0</v>
      </c>
      <c r="J208" s="26">
        <f>SUM('New Business AS'!I208)</f>
        <v>0</v>
      </c>
      <c r="K208" s="26">
        <f>SUM('New Business AS'!J208)</f>
        <v>0</v>
      </c>
      <c r="L208" s="26">
        <f>SUM('New Business AS'!K208)</f>
        <v>0</v>
      </c>
      <c r="M208" s="26">
        <f>SUM('New Business AS'!L208)</f>
        <v>0</v>
      </c>
      <c r="N208" s="26">
        <f>SUM('New Business AS'!M208)</f>
        <v>0</v>
      </c>
      <c r="O208" s="26">
        <f>SUM('New Business AS'!N208)</f>
        <v>0</v>
      </c>
      <c r="P208" s="26">
        <f>SUM('New Business AS'!O208)</f>
        <v>0</v>
      </c>
      <c r="Q208" s="26">
        <f>SUM('New Business AS'!P208)</f>
        <v>0</v>
      </c>
      <c r="R208" s="26">
        <f>SUM('New Business AS'!Q208)</f>
        <v>0</v>
      </c>
      <c r="S208" s="26">
        <f>SUM('New Business AS'!R208)</f>
        <v>0</v>
      </c>
      <c r="T208" s="26"/>
      <c r="U208" s="26"/>
      <c r="V208" s="26"/>
      <c r="W208" s="26"/>
      <c r="X208" s="26">
        <f t="shared" si="16"/>
        <v>0</v>
      </c>
      <c r="Z208" s="47">
        <f>SUM('New Business AS'!Z208)</f>
        <v>0</v>
      </c>
      <c r="AA208" s="47">
        <f>SUM('New Business AS'!AA208)</f>
        <v>0</v>
      </c>
      <c r="AB208" s="47">
        <f>SUM('New Business AS'!AB208)</f>
        <v>0</v>
      </c>
      <c r="AC208" s="47">
        <f>SUM('New Business AS'!AC208)</f>
        <v>0</v>
      </c>
      <c r="AD208" s="47">
        <f>SUM('New Business AS'!AD208)</f>
        <v>0</v>
      </c>
      <c r="AE208" s="47">
        <f>SUM('New Business AS'!AE208)</f>
        <v>0</v>
      </c>
      <c r="AF208" s="47">
        <f>SUM('New Business AS'!AF208)</f>
        <v>0</v>
      </c>
      <c r="AG208" s="47">
        <f>SUM('New Business AS'!AG208)</f>
        <v>0</v>
      </c>
      <c r="AH208" s="47">
        <f>SUM('New Business AS'!AH208)</f>
        <v>0</v>
      </c>
      <c r="AI208" s="47">
        <f>SUM('New Business AS'!AI208)</f>
        <v>0</v>
      </c>
      <c r="AJ208" s="47">
        <f>SUM('New Business AS'!AJ208)</f>
        <v>0</v>
      </c>
      <c r="AK208" s="47">
        <f>SUM('New Business AS'!AK208)</f>
        <v>0</v>
      </c>
      <c r="AL208" s="47">
        <f>SUM('New Business AS'!AL208)</f>
        <v>0</v>
      </c>
      <c r="AM208" s="47">
        <f>SUM('New Business AS'!AM208)</f>
        <v>0</v>
      </c>
      <c r="AN208" s="47">
        <f>SUM('New Business AS'!AN208)</f>
        <v>0</v>
      </c>
      <c r="AO208" s="47">
        <f>SUM('New Business AS'!AO208)</f>
        <v>0</v>
      </c>
      <c r="AP208" s="47">
        <f t="shared" si="17"/>
        <v>0</v>
      </c>
    </row>
    <row r="209" spans="2:42" x14ac:dyDescent="0.35">
      <c r="B209" s="8">
        <f t="shared" si="15"/>
        <v>202</v>
      </c>
      <c r="C209" s="8" t="s">
        <v>5</v>
      </c>
      <c r="D209" s="8">
        <v>810007</v>
      </c>
      <c r="E209" s="8" t="s">
        <v>149</v>
      </c>
      <c r="F209" s="25">
        <v>0</v>
      </c>
      <c r="G209" s="25">
        <v>0</v>
      </c>
      <c r="H209" s="26">
        <f>SUM('New Business AS'!G209)</f>
        <v>0</v>
      </c>
      <c r="I209" s="26">
        <f>SUM('New Business AS'!H209)</f>
        <v>0</v>
      </c>
      <c r="J209" s="26">
        <f>SUM('New Business AS'!I209)</f>
        <v>0</v>
      </c>
      <c r="K209" s="26">
        <f>SUM('New Business AS'!J209)</f>
        <v>0</v>
      </c>
      <c r="L209" s="26">
        <f>SUM('New Business AS'!K209)</f>
        <v>0</v>
      </c>
      <c r="M209" s="26">
        <f>SUM('New Business AS'!L209)</f>
        <v>0</v>
      </c>
      <c r="N209" s="26">
        <f>SUM('New Business AS'!M209)</f>
        <v>0</v>
      </c>
      <c r="O209" s="26">
        <f>SUM('New Business AS'!N209)</f>
        <v>0</v>
      </c>
      <c r="P209" s="26">
        <f>SUM('New Business AS'!O209)</f>
        <v>0</v>
      </c>
      <c r="Q209" s="26">
        <f>SUM('New Business AS'!P209)</f>
        <v>0</v>
      </c>
      <c r="R209" s="26">
        <f>SUM('New Business AS'!Q209)</f>
        <v>0</v>
      </c>
      <c r="S209" s="26">
        <f>SUM('New Business AS'!R209)</f>
        <v>0</v>
      </c>
      <c r="T209" s="26"/>
      <c r="U209" s="26"/>
      <c r="V209" s="26"/>
      <c r="W209" s="26"/>
      <c r="X209" s="26">
        <f t="shared" si="16"/>
        <v>0</v>
      </c>
      <c r="Z209" s="47">
        <f>SUM('New Business AS'!Z209)</f>
        <v>0</v>
      </c>
      <c r="AA209" s="47">
        <f>SUM('New Business AS'!AA209)</f>
        <v>0</v>
      </c>
      <c r="AB209" s="47">
        <f>SUM('New Business AS'!AB209)</f>
        <v>0</v>
      </c>
      <c r="AC209" s="47">
        <f>SUM('New Business AS'!AC209)</f>
        <v>0</v>
      </c>
      <c r="AD209" s="47">
        <f>SUM('New Business AS'!AD209)</f>
        <v>0</v>
      </c>
      <c r="AE209" s="47">
        <f>SUM('New Business AS'!AE209)</f>
        <v>0</v>
      </c>
      <c r="AF209" s="47">
        <f>SUM('New Business AS'!AF209)</f>
        <v>0</v>
      </c>
      <c r="AG209" s="47">
        <f>SUM('New Business AS'!AG209)</f>
        <v>0</v>
      </c>
      <c r="AH209" s="47">
        <f>SUM('New Business AS'!AH209)</f>
        <v>0</v>
      </c>
      <c r="AI209" s="47">
        <f>SUM('New Business AS'!AI209)</f>
        <v>0</v>
      </c>
      <c r="AJ209" s="47">
        <f>SUM('New Business AS'!AJ209)</f>
        <v>0</v>
      </c>
      <c r="AK209" s="47">
        <f>SUM('New Business AS'!AK209)</f>
        <v>0</v>
      </c>
      <c r="AL209" s="47">
        <f>SUM('New Business AS'!AL209)</f>
        <v>0</v>
      </c>
      <c r="AM209" s="47">
        <f>SUM('New Business AS'!AM209)</f>
        <v>0</v>
      </c>
      <c r="AN209" s="47">
        <f>SUM('New Business AS'!AN209)</f>
        <v>0</v>
      </c>
      <c r="AO209" s="47">
        <f>SUM('New Business AS'!AO209)</f>
        <v>0</v>
      </c>
      <c r="AP209" s="47">
        <f t="shared" si="17"/>
        <v>0</v>
      </c>
    </row>
    <row r="210" spans="2:42" x14ac:dyDescent="0.35">
      <c r="B210" s="8">
        <f t="shared" si="15"/>
        <v>203</v>
      </c>
      <c r="C210" s="8" t="s">
        <v>39</v>
      </c>
      <c r="D210" s="8">
        <v>810008</v>
      </c>
      <c r="E210" s="8" t="s">
        <v>150</v>
      </c>
      <c r="F210" s="25">
        <v>0</v>
      </c>
      <c r="G210" s="25">
        <v>0</v>
      </c>
      <c r="H210" s="26">
        <f>SUM('New Business AS'!G210)</f>
        <v>0</v>
      </c>
      <c r="I210" s="26">
        <f>SUM('New Business AS'!H210)</f>
        <v>0</v>
      </c>
      <c r="J210" s="26">
        <f>SUM('New Business AS'!I210)</f>
        <v>0</v>
      </c>
      <c r="K210" s="26">
        <f>SUM('New Business AS'!J210)</f>
        <v>0</v>
      </c>
      <c r="L210" s="26">
        <f>SUM('New Business AS'!K210)</f>
        <v>0</v>
      </c>
      <c r="M210" s="26">
        <f>SUM('New Business AS'!L210)</f>
        <v>0</v>
      </c>
      <c r="N210" s="26">
        <f>SUM('New Business AS'!M210)</f>
        <v>0</v>
      </c>
      <c r="O210" s="26">
        <f>SUM('New Business AS'!N210)</f>
        <v>0</v>
      </c>
      <c r="P210" s="26">
        <f>SUM('New Business AS'!O210)</f>
        <v>0</v>
      </c>
      <c r="Q210" s="26">
        <f>SUM('New Business AS'!P210)</f>
        <v>0</v>
      </c>
      <c r="R210" s="26">
        <f>SUM('New Business AS'!Q210)</f>
        <v>0</v>
      </c>
      <c r="S210" s="26">
        <f>SUM('New Business AS'!R210)</f>
        <v>0</v>
      </c>
      <c r="T210" s="26"/>
      <c r="U210" s="26"/>
      <c r="V210" s="26"/>
      <c r="W210" s="26"/>
      <c r="X210" s="26">
        <f t="shared" si="16"/>
        <v>0</v>
      </c>
      <c r="Z210" s="47">
        <f>SUM('New Business AS'!Z210)</f>
        <v>0</v>
      </c>
      <c r="AA210" s="47">
        <f>SUM('New Business AS'!AA210)</f>
        <v>0</v>
      </c>
      <c r="AB210" s="47">
        <f>SUM('New Business AS'!AB210)</f>
        <v>0</v>
      </c>
      <c r="AC210" s="47">
        <f>SUM('New Business AS'!AC210)</f>
        <v>0</v>
      </c>
      <c r="AD210" s="47">
        <f>SUM('New Business AS'!AD210)</f>
        <v>0</v>
      </c>
      <c r="AE210" s="47">
        <f>SUM('New Business AS'!AE210)</f>
        <v>0</v>
      </c>
      <c r="AF210" s="47">
        <f>SUM('New Business AS'!AF210)</f>
        <v>0</v>
      </c>
      <c r="AG210" s="47">
        <f>SUM('New Business AS'!AG210)</f>
        <v>0</v>
      </c>
      <c r="AH210" s="47">
        <f>SUM('New Business AS'!AH210)</f>
        <v>0</v>
      </c>
      <c r="AI210" s="47">
        <f>SUM('New Business AS'!AI210)</f>
        <v>0</v>
      </c>
      <c r="AJ210" s="47">
        <f>SUM('New Business AS'!AJ210)</f>
        <v>0</v>
      </c>
      <c r="AK210" s="47">
        <f>SUM('New Business AS'!AK210)</f>
        <v>0</v>
      </c>
      <c r="AL210" s="47">
        <f>SUM('New Business AS'!AL210)</f>
        <v>0</v>
      </c>
      <c r="AM210" s="47">
        <f>SUM('New Business AS'!AM210)</f>
        <v>0</v>
      </c>
      <c r="AN210" s="47">
        <f>SUM('New Business AS'!AN210)</f>
        <v>0</v>
      </c>
      <c r="AO210" s="47">
        <f>SUM('New Business AS'!AO210)</f>
        <v>0</v>
      </c>
      <c r="AP210" s="47">
        <f t="shared" si="17"/>
        <v>0</v>
      </c>
    </row>
    <row r="211" spans="2:42" x14ac:dyDescent="0.35">
      <c r="B211" s="8">
        <f t="shared" si="15"/>
        <v>204</v>
      </c>
      <c r="C211" s="8" t="s">
        <v>39</v>
      </c>
      <c r="D211" s="8">
        <v>810009</v>
      </c>
      <c r="E211" s="8" t="s">
        <v>151</v>
      </c>
      <c r="F211" s="25">
        <v>0</v>
      </c>
      <c r="G211" s="25">
        <v>0</v>
      </c>
      <c r="H211" s="26">
        <f>SUM('New Business AS'!G211)</f>
        <v>0</v>
      </c>
      <c r="I211" s="26">
        <f>SUM('New Business AS'!H211)</f>
        <v>0</v>
      </c>
      <c r="J211" s="26">
        <f>SUM('New Business AS'!I211)</f>
        <v>0</v>
      </c>
      <c r="K211" s="26">
        <f>SUM('New Business AS'!J211)</f>
        <v>0</v>
      </c>
      <c r="L211" s="26">
        <f>SUM('New Business AS'!K211)</f>
        <v>0</v>
      </c>
      <c r="M211" s="26">
        <f>SUM('New Business AS'!L211)</f>
        <v>0</v>
      </c>
      <c r="N211" s="26">
        <f>SUM('New Business AS'!M211)</f>
        <v>0</v>
      </c>
      <c r="O211" s="26">
        <f>SUM('New Business AS'!N211)</f>
        <v>0</v>
      </c>
      <c r="P211" s="26">
        <f>SUM('New Business AS'!O211)</f>
        <v>0</v>
      </c>
      <c r="Q211" s="26">
        <f>SUM('New Business AS'!P211)</f>
        <v>0</v>
      </c>
      <c r="R211" s="26">
        <f>SUM('New Business AS'!Q211)</f>
        <v>0</v>
      </c>
      <c r="S211" s="26">
        <f>SUM('New Business AS'!R211)</f>
        <v>0</v>
      </c>
      <c r="T211" s="26"/>
      <c r="U211" s="26"/>
      <c r="V211" s="26"/>
      <c r="W211" s="26"/>
      <c r="X211" s="26">
        <f t="shared" si="16"/>
        <v>0</v>
      </c>
      <c r="Z211" s="47">
        <f>SUM('New Business AS'!Z211)</f>
        <v>0</v>
      </c>
      <c r="AA211" s="47">
        <f>SUM('New Business AS'!AA211)</f>
        <v>0</v>
      </c>
      <c r="AB211" s="47">
        <f>SUM('New Business AS'!AB211)</f>
        <v>0</v>
      </c>
      <c r="AC211" s="47">
        <f>SUM('New Business AS'!AC211)</f>
        <v>0</v>
      </c>
      <c r="AD211" s="47">
        <f>SUM('New Business AS'!AD211)</f>
        <v>0</v>
      </c>
      <c r="AE211" s="47">
        <f>SUM('New Business AS'!AE211)</f>
        <v>0</v>
      </c>
      <c r="AF211" s="47">
        <f>SUM('New Business AS'!AF211)</f>
        <v>0</v>
      </c>
      <c r="AG211" s="47">
        <f>SUM('New Business AS'!AG211)</f>
        <v>0</v>
      </c>
      <c r="AH211" s="47">
        <f>SUM('New Business AS'!AH211)</f>
        <v>0</v>
      </c>
      <c r="AI211" s="47">
        <f>SUM('New Business AS'!AI211)</f>
        <v>0</v>
      </c>
      <c r="AJ211" s="47">
        <f>SUM('New Business AS'!AJ211)</f>
        <v>0</v>
      </c>
      <c r="AK211" s="47">
        <f>SUM('New Business AS'!AK211)</f>
        <v>0</v>
      </c>
      <c r="AL211" s="47">
        <f>SUM('New Business AS'!AL211)</f>
        <v>0</v>
      </c>
      <c r="AM211" s="47">
        <f>SUM('New Business AS'!AM211)</f>
        <v>0</v>
      </c>
      <c r="AN211" s="47">
        <f>SUM('New Business AS'!AN211)</f>
        <v>0</v>
      </c>
      <c r="AO211" s="47">
        <f>SUM('New Business AS'!AO211)</f>
        <v>0</v>
      </c>
      <c r="AP211" s="47">
        <f t="shared" si="17"/>
        <v>0</v>
      </c>
    </row>
    <row r="212" spans="2:42" x14ac:dyDescent="0.35">
      <c r="B212" s="8">
        <f t="shared" si="15"/>
        <v>205</v>
      </c>
      <c r="C212" s="8" t="s">
        <v>39</v>
      </c>
      <c r="D212" s="8">
        <v>810010</v>
      </c>
      <c r="E212" s="8" t="s">
        <v>152</v>
      </c>
      <c r="F212" s="25">
        <v>0</v>
      </c>
      <c r="G212" s="25">
        <v>0</v>
      </c>
      <c r="H212" s="26">
        <f>SUM('New Business AS'!G212)</f>
        <v>0</v>
      </c>
      <c r="I212" s="26">
        <f>SUM('New Business AS'!H212)</f>
        <v>0</v>
      </c>
      <c r="J212" s="26">
        <f>SUM('New Business AS'!I212)</f>
        <v>0</v>
      </c>
      <c r="K212" s="26">
        <f>SUM('New Business AS'!J212)</f>
        <v>0</v>
      </c>
      <c r="L212" s="26">
        <f>SUM('New Business AS'!K212)</f>
        <v>0</v>
      </c>
      <c r="M212" s="26">
        <f>SUM('New Business AS'!L212)</f>
        <v>0</v>
      </c>
      <c r="N212" s="26">
        <f>SUM('New Business AS'!M212)</f>
        <v>0</v>
      </c>
      <c r="O212" s="26">
        <f>SUM('New Business AS'!N212)</f>
        <v>0</v>
      </c>
      <c r="P212" s="26">
        <f>SUM('New Business AS'!O212)</f>
        <v>0</v>
      </c>
      <c r="Q212" s="26">
        <f>SUM('New Business AS'!P212)</f>
        <v>0</v>
      </c>
      <c r="R212" s="26">
        <f>SUM('New Business AS'!Q212)</f>
        <v>0</v>
      </c>
      <c r="S212" s="26">
        <f>SUM('New Business AS'!R212)</f>
        <v>0</v>
      </c>
      <c r="T212" s="26"/>
      <c r="U212" s="26"/>
      <c r="V212" s="26"/>
      <c r="W212" s="26"/>
      <c r="X212" s="26">
        <f t="shared" si="16"/>
        <v>0</v>
      </c>
      <c r="Z212" s="47">
        <f>SUM('New Business AS'!Z212)</f>
        <v>0</v>
      </c>
      <c r="AA212" s="47">
        <f>SUM('New Business AS'!AA212)</f>
        <v>0</v>
      </c>
      <c r="AB212" s="47">
        <f>SUM('New Business AS'!AB212)</f>
        <v>0</v>
      </c>
      <c r="AC212" s="47">
        <f>SUM('New Business AS'!AC212)</f>
        <v>0</v>
      </c>
      <c r="AD212" s="47">
        <f>SUM('New Business AS'!AD212)</f>
        <v>0</v>
      </c>
      <c r="AE212" s="47">
        <f>SUM('New Business AS'!AE212)</f>
        <v>0</v>
      </c>
      <c r="AF212" s="47">
        <f>SUM('New Business AS'!AF212)</f>
        <v>0</v>
      </c>
      <c r="AG212" s="47">
        <f>SUM('New Business AS'!AG212)</f>
        <v>0</v>
      </c>
      <c r="AH212" s="47">
        <f>SUM('New Business AS'!AH212)</f>
        <v>0</v>
      </c>
      <c r="AI212" s="47">
        <f>SUM('New Business AS'!AI212)</f>
        <v>0</v>
      </c>
      <c r="AJ212" s="47">
        <f>SUM('New Business AS'!AJ212)</f>
        <v>0</v>
      </c>
      <c r="AK212" s="47">
        <f>SUM('New Business AS'!AK212)</f>
        <v>0</v>
      </c>
      <c r="AL212" s="47">
        <f>SUM('New Business AS'!AL212)</f>
        <v>0</v>
      </c>
      <c r="AM212" s="47">
        <f>SUM('New Business AS'!AM212)</f>
        <v>0</v>
      </c>
      <c r="AN212" s="47">
        <f>SUM('New Business AS'!AN212)</f>
        <v>0</v>
      </c>
      <c r="AO212" s="47">
        <f>SUM('New Business AS'!AO212)</f>
        <v>0</v>
      </c>
      <c r="AP212" s="47">
        <f t="shared" si="17"/>
        <v>0</v>
      </c>
    </row>
    <row r="213" spans="2:42" x14ac:dyDescent="0.35">
      <c r="B213" s="8">
        <f t="shared" si="15"/>
        <v>206</v>
      </c>
      <c r="C213" s="8" t="s">
        <v>106</v>
      </c>
      <c r="D213" s="8">
        <v>810011</v>
      </c>
      <c r="E213" s="8" t="s">
        <v>153</v>
      </c>
      <c r="F213" s="25">
        <v>0</v>
      </c>
      <c r="G213" s="25">
        <v>0</v>
      </c>
      <c r="H213" s="26">
        <f>SUM('New Business AS'!G213)</f>
        <v>0</v>
      </c>
      <c r="I213" s="26">
        <f>SUM('New Business AS'!H213)</f>
        <v>0</v>
      </c>
      <c r="J213" s="26">
        <f>SUM('New Business AS'!I213)</f>
        <v>0</v>
      </c>
      <c r="K213" s="26">
        <f>SUM('New Business AS'!J213)</f>
        <v>0</v>
      </c>
      <c r="L213" s="26">
        <f>SUM('New Business AS'!K213)</f>
        <v>0</v>
      </c>
      <c r="M213" s="26">
        <f>SUM('New Business AS'!L213)</f>
        <v>0</v>
      </c>
      <c r="N213" s="26">
        <f>SUM('New Business AS'!M213)</f>
        <v>0</v>
      </c>
      <c r="O213" s="26">
        <f>SUM('New Business AS'!N213)</f>
        <v>0</v>
      </c>
      <c r="P213" s="26">
        <f>SUM('New Business AS'!O213)</f>
        <v>0</v>
      </c>
      <c r="Q213" s="26">
        <f>SUM('New Business AS'!P213)</f>
        <v>0</v>
      </c>
      <c r="R213" s="26">
        <f>SUM('New Business AS'!Q213)</f>
        <v>0</v>
      </c>
      <c r="S213" s="26">
        <f>SUM('New Business AS'!R213)</f>
        <v>0</v>
      </c>
      <c r="T213" s="26"/>
      <c r="U213" s="26"/>
      <c r="V213" s="26"/>
      <c r="W213" s="26"/>
      <c r="X213" s="26">
        <f t="shared" si="16"/>
        <v>0</v>
      </c>
      <c r="Z213" s="47">
        <f>SUM('New Business AS'!Z213)</f>
        <v>0</v>
      </c>
      <c r="AA213" s="47">
        <f>SUM('New Business AS'!AA213)</f>
        <v>0</v>
      </c>
      <c r="AB213" s="47">
        <f>SUM('New Business AS'!AB213)</f>
        <v>0</v>
      </c>
      <c r="AC213" s="47">
        <f>SUM('New Business AS'!AC213)</f>
        <v>0</v>
      </c>
      <c r="AD213" s="47">
        <f>SUM('New Business AS'!AD213)</f>
        <v>0</v>
      </c>
      <c r="AE213" s="47">
        <f>SUM('New Business AS'!AE213)</f>
        <v>0</v>
      </c>
      <c r="AF213" s="47">
        <f>SUM('New Business AS'!AF213)</f>
        <v>0</v>
      </c>
      <c r="AG213" s="47">
        <f>SUM('New Business AS'!AG213)</f>
        <v>0</v>
      </c>
      <c r="AH213" s="47">
        <f>SUM('New Business AS'!AH213)</f>
        <v>0</v>
      </c>
      <c r="AI213" s="47">
        <f>SUM('New Business AS'!AI213)</f>
        <v>0</v>
      </c>
      <c r="AJ213" s="47">
        <f>SUM('New Business AS'!AJ213)</f>
        <v>0</v>
      </c>
      <c r="AK213" s="47">
        <f>SUM('New Business AS'!AK213)</f>
        <v>0</v>
      </c>
      <c r="AL213" s="47">
        <f>SUM('New Business AS'!AL213)</f>
        <v>0</v>
      </c>
      <c r="AM213" s="47">
        <f>SUM('New Business AS'!AM213)</f>
        <v>0</v>
      </c>
      <c r="AN213" s="47">
        <f>SUM('New Business AS'!AN213)</f>
        <v>0</v>
      </c>
      <c r="AO213" s="47">
        <f>SUM('New Business AS'!AO213)</f>
        <v>0</v>
      </c>
      <c r="AP213" s="47">
        <f t="shared" si="17"/>
        <v>0</v>
      </c>
    </row>
    <row r="214" spans="2:42" ht="14.5" customHeight="1" x14ac:dyDescent="0.35">
      <c r="B214" s="8">
        <f t="shared" si="15"/>
        <v>207</v>
      </c>
      <c r="C214" s="8" t="s">
        <v>106</v>
      </c>
      <c r="D214" s="8">
        <v>810012</v>
      </c>
      <c r="E214" s="8" t="s">
        <v>175</v>
      </c>
      <c r="F214" s="25">
        <v>0</v>
      </c>
      <c r="G214" s="25">
        <v>0</v>
      </c>
      <c r="H214" s="26">
        <f>SUM('New Business AS'!G214)</f>
        <v>0</v>
      </c>
      <c r="I214" s="26">
        <f>SUM('New Business AS'!H214)</f>
        <v>0</v>
      </c>
      <c r="J214" s="26">
        <f>SUM('New Business AS'!I214)</f>
        <v>0</v>
      </c>
      <c r="K214" s="26">
        <f>SUM('New Business AS'!J214)</f>
        <v>0</v>
      </c>
      <c r="L214" s="26">
        <f>SUM('New Business AS'!K214)</f>
        <v>0</v>
      </c>
      <c r="M214" s="26">
        <f>SUM('New Business AS'!L214)</f>
        <v>0</v>
      </c>
      <c r="N214" s="26">
        <f>SUM('New Business AS'!M214)</f>
        <v>0</v>
      </c>
      <c r="O214" s="26">
        <f>SUM('New Business AS'!N214)</f>
        <v>0</v>
      </c>
      <c r="P214" s="26">
        <f>SUM('New Business AS'!O214)</f>
        <v>0</v>
      </c>
      <c r="Q214" s="26">
        <f>SUM('New Business AS'!P214)</f>
        <v>0</v>
      </c>
      <c r="R214" s="26">
        <f>SUM('New Business AS'!Q214)</f>
        <v>0</v>
      </c>
      <c r="S214" s="26">
        <f>SUM('New Business AS'!R214)</f>
        <v>0</v>
      </c>
      <c r="T214" s="26"/>
      <c r="U214" s="26"/>
      <c r="V214" s="26"/>
      <c r="W214" s="26"/>
      <c r="X214" s="26">
        <f t="shared" si="16"/>
        <v>0</v>
      </c>
      <c r="Z214" s="47">
        <f>SUM('New Business AS'!Z214)</f>
        <v>0</v>
      </c>
      <c r="AA214" s="47">
        <f>SUM('New Business AS'!AA214)</f>
        <v>0</v>
      </c>
      <c r="AB214" s="47">
        <f>SUM('New Business AS'!AB214)</f>
        <v>0</v>
      </c>
      <c r="AC214" s="47">
        <f>SUM('New Business AS'!AC214)</f>
        <v>0</v>
      </c>
      <c r="AD214" s="47">
        <f>SUM('New Business AS'!AD214)</f>
        <v>0</v>
      </c>
      <c r="AE214" s="47">
        <f>SUM('New Business AS'!AE214)</f>
        <v>0</v>
      </c>
      <c r="AF214" s="47">
        <f>SUM('New Business AS'!AF214)</f>
        <v>0</v>
      </c>
      <c r="AG214" s="47">
        <f>SUM('New Business AS'!AG214)</f>
        <v>0</v>
      </c>
      <c r="AH214" s="47">
        <f>SUM('New Business AS'!AH214)</f>
        <v>0</v>
      </c>
      <c r="AI214" s="47">
        <f>SUM('New Business AS'!AI214)</f>
        <v>0</v>
      </c>
      <c r="AJ214" s="47">
        <f>SUM('New Business AS'!AJ214)</f>
        <v>0</v>
      </c>
      <c r="AK214" s="47">
        <f>SUM('New Business AS'!AK214)</f>
        <v>0</v>
      </c>
      <c r="AL214" s="47">
        <f>SUM('New Business AS'!AL214)</f>
        <v>0</v>
      </c>
      <c r="AM214" s="47">
        <f>SUM('New Business AS'!AM214)</f>
        <v>0</v>
      </c>
      <c r="AN214" s="47">
        <f>SUM('New Business AS'!AN214)</f>
        <v>0</v>
      </c>
      <c r="AO214" s="47">
        <f>SUM('New Business AS'!AO214)</f>
        <v>0</v>
      </c>
      <c r="AP214" s="47">
        <f t="shared" si="17"/>
        <v>0</v>
      </c>
    </row>
    <row r="215" spans="2:42" ht="14.5" customHeight="1" x14ac:dyDescent="0.35">
      <c r="B215" s="8">
        <f t="shared" si="15"/>
        <v>208</v>
      </c>
      <c r="C215" s="8" t="s">
        <v>46</v>
      </c>
      <c r="D215" s="8">
        <v>820015</v>
      </c>
      <c r="E215" s="8" t="s">
        <v>154</v>
      </c>
      <c r="F215" s="25">
        <v>0</v>
      </c>
      <c r="G215" s="25">
        <v>0</v>
      </c>
      <c r="H215" s="26">
        <f>SUM('New Business AS'!G215)</f>
        <v>0</v>
      </c>
      <c r="I215" s="26">
        <f>SUM('New Business AS'!H215)</f>
        <v>0</v>
      </c>
      <c r="J215" s="26">
        <f>SUM('New Business AS'!I215)</f>
        <v>0</v>
      </c>
      <c r="K215" s="26">
        <f>SUM('New Business AS'!J215)</f>
        <v>0</v>
      </c>
      <c r="L215" s="26">
        <f>SUM('New Business AS'!K215)</f>
        <v>0</v>
      </c>
      <c r="M215" s="26">
        <f>SUM('New Business AS'!L215)</f>
        <v>0</v>
      </c>
      <c r="N215" s="26">
        <f>SUM('New Business AS'!M215)</f>
        <v>0</v>
      </c>
      <c r="O215" s="26">
        <f>SUM('New Business AS'!N215)</f>
        <v>0</v>
      </c>
      <c r="P215" s="26">
        <f>SUM('New Business AS'!O215)</f>
        <v>0</v>
      </c>
      <c r="Q215" s="26">
        <f>SUM('New Business AS'!P215)</f>
        <v>0</v>
      </c>
      <c r="R215" s="26">
        <f>SUM('New Business AS'!Q215)</f>
        <v>0</v>
      </c>
      <c r="S215" s="26">
        <f>SUM('New Business AS'!R215)</f>
        <v>0</v>
      </c>
      <c r="T215" s="26"/>
      <c r="U215" s="26"/>
      <c r="V215" s="26"/>
      <c r="W215" s="26"/>
      <c r="X215" s="26">
        <f t="shared" si="16"/>
        <v>0</v>
      </c>
      <c r="Z215" s="47">
        <f>SUM('New Business AS'!Z215)</f>
        <v>0</v>
      </c>
      <c r="AA215" s="47">
        <f>SUM('New Business AS'!AA215)</f>
        <v>0</v>
      </c>
      <c r="AB215" s="47">
        <f>SUM('New Business AS'!AB215)</f>
        <v>0</v>
      </c>
      <c r="AC215" s="47">
        <f>SUM('New Business AS'!AC215)</f>
        <v>0</v>
      </c>
      <c r="AD215" s="47">
        <f>SUM('New Business AS'!AD215)</f>
        <v>0</v>
      </c>
      <c r="AE215" s="47">
        <f>SUM('New Business AS'!AE215)</f>
        <v>0</v>
      </c>
      <c r="AF215" s="47">
        <f>SUM('New Business AS'!AF215)</f>
        <v>0</v>
      </c>
      <c r="AG215" s="47">
        <f>SUM('New Business AS'!AG215)</f>
        <v>0</v>
      </c>
      <c r="AH215" s="47">
        <f>SUM('New Business AS'!AH215)</f>
        <v>0</v>
      </c>
      <c r="AI215" s="47">
        <f>SUM('New Business AS'!AI215)</f>
        <v>0</v>
      </c>
      <c r="AJ215" s="47">
        <f>SUM('New Business AS'!AJ215)</f>
        <v>0</v>
      </c>
      <c r="AK215" s="47">
        <f>SUM('New Business AS'!AK215)</f>
        <v>0</v>
      </c>
      <c r="AL215" s="47">
        <f>SUM('New Business AS'!AL215)</f>
        <v>0</v>
      </c>
      <c r="AM215" s="47">
        <f>SUM('New Business AS'!AM215)</f>
        <v>0</v>
      </c>
      <c r="AN215" s="47">
        <f>SUM('New Business AS'!AN215)</f>
        <v>0</v>
      </c>
      <c r="AO215" s="47">
        <f>SUM('New Business AS'!AO215)</f>
        <v>0</v>
      </c>
      <c r="AP215" s="47">
        <f t="shared" si="17"/>
        <v>0</v>
      </c>
    </row>
    <row r="216" spans="2:42" s="24" customFormat="1" ht="14.5" customHeight="1" x14ac:dyDescent="0.35">
      <c r="B216" s="8">
        <f t="shared" si="15"/>
        <v>209</v>
      </c>
      <c r="C216" s="8" t="s">
        <v>39</v>
      </c>
      <c r="D216" s="8">
        <v>820023</v>
      </c>
      <c r="E216" s="8" t="s">
        <v>214</v>
      </c>
      <c r="F216" s="25">
        <v>0</v>
      </c>
      <c r="G216" s="25">
        <v>0</v>
      </c>
      <c r="H216" s="26">
        <f>SUM('New Business AS'!G216)</f>
        <v>0</v>
      </c>
      <c r="I216" s="26">
        <f>SUM('New Business AS'!H216)</f>
        <v>0</v>
      </c>
      <c r="J216" s="26">
        <f>SUM('New Business AS'!I216)</f>
        <v>0</v>
      </c>
      <c r="K216" s="26">
        <f>SUM('New Business AS'!J216)</f>
        <v>0</v>
      </c>
      <c r="L216" s="26">
        <f>SUM('New Business AS'!K216)</f>
        <v>0</v>
      </c>
      <c r="M216" s="26">
        <f>SUM('New Business AS'!L216)</f>
        <v>0</v>
      </c>
      <c r="N216" s="26">
        <f>SUM('New Business AS'!M216)</f>
        <v>0</v>
      </c>
      <c r="O216" s="26">
        <f>SUM('New Business AS'!N216)</f>
        <v>0</v>
      </c>
      <c r="P216" s="26">
        <f>SUM('New Business AS'!O216)</f>
        <v>0</v>
      </c>
      <c r="Q216" s="26">
        <f>SUM('New Business AS'!P216)</f>
        <v>0</v>
      </c>
      <c r="R216" s="26">
        <f>SUM('New Business AS'!Q216)</f>
        <v>0</v>
      </c>
      <c r="S216" s="26">
        <f>SUM('New Business AS'!R216)</f>
        <v>0</v>
      </c>
      <c r="T216" s="26"/>
      <c r="U216" s="26"/>
      <c r="V216" s="26"/>
      <c r="W216" s="26"/>
      <c r="X216" s="26">
        <f t="shared" si="16"/>
        <v>0</v>
      </c>
      <c r="Z216" s="47">
        <f>SUM('New Business AS'!Z216)</f>
        <v>0</v>
      </c>
      <c r="AA216" s="47">
        <f>SUM('New Business AS'!AA216)</f>
        <v>0</v>
      </c>
      <c r="AB216" s="47">
        <f>SUM('New Business AS'!AB216)</f>
        <v>0</v>
      </c>
      <c r="AC216" s="47">
        <f>SUM('New Business AS'!AC216)</f>
        <v>0</v>
      </c>
      <c r="AD216" s="47">
        <f>SUM('New Business AS'!AD216)</f>
        <v>0</v>
      </c>
      <c r="AE216" s="47">
        <f>SUM('New Business AS'!AE216)</f>
        <v>0</v>
      </c>
      <c r="AF216" s="47">
        <f>SUM('New Business AS'!AF216)</f>
        <v>0</v>
      </c>
      <c r="AG216" s="47">
        <f>SUM('New Business AS'!AG216)</f>
        <v>0</v>
      </c>
      <c r="AH216" s="47">
        <f>SUM('New Business AS'!AH216)</f>
        <v>0</v>
      </c>
      <c r="AI216" s="47">
        <f>SUM('New Business AS'!AI216)</f>
        <v>0</v>
      </c>
      <c r="AJ216" s="47">
        <f>SUM('New Business AS'!AJ216)</f>
        <v>0</v>
      </c>
      <c r="AK216" s="47">
        <f>SUM('New Business AS'!AK216)</f>
        <v>0</v>
      </c>
      <c r="AL216" s="47">
        <f>SUM('New Business AS'!AL216)</f>
        <v>0</v>
      </c>
      <c r="AM216" s="47">
        <f>SUM('New Business AS'!AM216)</f>
        <v>0</v>
      </c>
      <c r="AN216" s="47">
        <f>SUM('New Business AS'!AN216)</f>
        <v>0</v>
      </c>
      <c r="AO216" s="47">
        <f>SUM('New Business AS'!AO216)</f>
        <v>0</v>
      </c>
      <c r="AP216" s="47">
        <f t="shared" si="17"/>
        <v>0</v>
      </c>
    </row>
    <row r="217" spans="2:42" s="24" customFormat="1" ht="14.5" customHeight="1" x14ac:dyDescent="0.35">
      <c r="B217" s="8"/>
      <c r="C217" s="8"/>
      <c r="D217" s="8"/>
      <c r="E217" s="8"/>
      <c r="F217" s="25"/>
      <c r="G217" s="25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X217" s="26"/>
      <c r="Z217" s="48"/>
      <c r="AA217" s="48"/>
      <c r="AB217" s="48"/>
      <c r="AC217" s="48"/>
      <c r="AD217" s="48"/>
      <c r="AE217" s="48"/>
      <c r="AF217" s="48"/>
      <c r="AG217" s="48"/>
      <c r="AH217" s="48"/>
      <c r="AI217" s="48"/>
      <c r="AJ217" s="48"/>
      <c r="AK217" s="48"/>
      <c r="AL217" s="48"/>
      <c r="AM217" s="48"/>
      <c r="AN217" s="48"/>
      <c r="AO217" s="48"/>
      <c r="AP217" s="48"/>
    </row>
    <row r="218" spans="2:42" ht="21.5" thickBot="1" x14ac:dyDescent="0.55000000000000004">
      <c r="C218" s="71" t="s">
        <v>178</v>
      </c>
      <c r="D218" s="71"/>
      <c r="E218" s="71"/>
      <c r="F218" s="33">
        <f>SUM(F8:F217)</f>
        <v>0</v>
      </c>
      <c r="G218" s="33">
        <f t="shared" ref="G218:X218" si="18">SUM(G8:G217)</f>
        <v>0</v>
      </c>
      <c r="H218" s="33">
        <f t="shared" si="18"/>
        <v>0</v>
      </c>
      <c r="I218" s="33">
        <f t="shared" si="18"/>
        <v>0</v>
      </c>
      <c r="J218" s="33">
        <f t="shared" si="18"/>
        <v>0</v>
      </c>
      <c r="K218" s="33">
        <f t="shared" si="18"/>
        <v>0</v>
      </c>
      <c r="L218" s="33">
        <f t="shared" si="18"/>
        <v>0</v>
      </c>
      <c r="M218" s="33">
        <f t="shared" si="18"/>
        <v>0</v>
      </c>
      <c r="N218" s="33">
        <f t="shared" si="18"/>
        <v>0</v>
      </c>
      <c r="O218" s="33">
        <f t="shared" si="18"/>
        <v>0</v>
      </c>
      <c r="P218" s="33">
        <f t="shared" si="18"/>
        <v>0</v>
      </c>
      <c r="Q218" s="33">
        <f t="shared" si="18"/>
        <v>0</v>
      </c>
      <c r="R218" s="33">
        <f t="shared" si="18"/>
        <v>0</v>
      </c>
      <c r="S218" s="33">
        <f t="shared" si="18"/>
        <v>0</v>
      </c>
      <c r="T218" s="33">
        <f t="shared" si="18"/>
        <v>0</v>
      </c>
      <c r="U218" s="33">
        <f t="shared" si="18"/>
        <v>0</v>
      </c>
      <c r="V218" s="33">
        <f t="shared" si="18"/>
        <v>0</v>
      </c>
      <c r="W218" s="33">
        <f t="shared" si="18"/>
        <v>0</v>
      </c>
      <c r="X218" s="33">
        <f t="shared" si="18"/>
        <v>0</v>
      </c>
      <c r="Z218" s="49">
        <f t="shared" ref="Z218" si="19">SUM(Z8:Z217)</f>
        <v>0</v>
      </c>
      <c r="AA218" s="49">
        <f t="shared" ref="AA218" si="20">SUM(AA8:AA217)</f>
        <v>0</v>
      </c>
      <c r="AB218" s="49">
        <f t="shared" ref="AB218" si="21">SUM(AB8:AB217)</f>
        <v>0</v>
      </c>
      <c r="AC218" s="49">
        <f t="shared" ref="AC218" si="22">SUM(AC8:AC217)</f>
        <v>0</v>
      </c>
      <c r="AD218" s="49">
        <f t="shared" ref="AD218" si="23">SUM(AD8:AD217)</f>
        <v>0</v>
      </c>
      <c r="AE218" s="49">
        <f t="shared" ref="AE218" si="24">SUM(AE8:AE217)</f>
        <v>0</v>
      </c>
      <c r="AF218" s="49">
        <f t="shared" ref="AF218" si="25">SUM(AF8:AF217)</f>
        <v>0</v>
      </c>
      <c r="AG218" s="49">
        <f t="shared" ref="AG218" si="26">SUM(AG8:AG217)</f>
        <v>0</v>
      </c>
      <c r="AH218" s="49">
        <f t="shared" ref="AH218" si="27">SUM(AH8:AH217)</f>
        <v>0</v>
      </c>
      <c r="AI218" s="49">
        <f t="shared" ref="AI218" si="28">SUM(AI8:AI217)</f>
        <v>0</v>
      </c>
      <c r="AJ218" s="49">
        <f t="shared" ref="AJ218" si="29">SUM(AJ8:AJ217)</f>
        <v>0</v>
      </c>
      <c r="AK218" s="49">
        <f t="shared" ref="AK218" si="30">SUM(AK8:AK217)</f>
        <v>0</v>
      </c>
      <c r="AL218" s="49">
        <f t="shared" ref="AL218" si="31">SUM(AL8:AL217)</f>
        <v>0</v>
      </c>
      <c r="AM218" s="49">
        <f t="shared" ref="AM218" si="32">SUM(AM8:AM217)</f>
        <v>0</v>
      </c>
      <c r="AN218" s="49">
        <f t="shared" ref="AN218" si="33">SUM(AN8:AN217)</f>
        <v>0</v>
      </c>
      <c r="AO218" s="49">
        <f t="shared" ref="AO218" si="34">SUM(AO8:AO217)</f>
        <v>0</v>
      </c>
      <c r="AP218" s="49">
        <f t="shared" ref="AP218" si="35">SUM(AP8:AP217)</f>
        <v>0</v>
      </c>
    </row>
    <row r="219" spans="2:42" ht="19" thickBot="1" x14ac:dyDescent="0.5"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</row>
    <row r="220" spans="2:42" ht="29.5" thickBot="1" x14ac:dyDescent="0.4">
      <c r="B220" s="4" t="s">
        <v>0</v>
      </c>
      <c r="C220" s="4" t="s">
        <v>1</v>
      </c>
      <c r="D220" s="5" t="s">
        <v>179</v>
      </c>
      <c r="E220" s="6" t="s">
        <v>3</v>
      </c>
      <c r="F220" s="6"/>
      <c r="G220" s="6"/>
      <c r="H220" s="23">
        <f>H7</f>
        <v>45980</v>
      </c>
      <c r="I220" s="23">
        <f t="shared" ref="I220:W220" si="36">I7</f>
        <v>46010</v>
      </c>
      <c r="J220" s="23">
        <f t="shared" si="36"/>
        <v>46040</v>
      </c>
      <c r="K220" s="23">
        <f t="shared" si="36"/>
        <v>46070</v>
      </c>
      <c r="L220" s="23">
        <f t="shared" si="36"/>
        <v>46100</v>
      </c>
      <c r="M220" s="23">
        <f t="shared" si="36"/>
        <v>46130</v>
      </c>
      <c r="N220" s="23">
        <f t="shared" si="36"/>
        <v>46160</v>
      </c>
      <c r="O220" s="23">
        <f t="shared" si="36"/>
        <v>46190</v>
      </c>
      <c r="P220" s="23">
        <f t="shared" si="36"/>
        <v>46220</v>
      </c>
      <c r="Q220" s="23">
        <f t="shared" si="36"/>
        <v>46250</v>
      </c>
      <c r="R220" s="23">
        <f t="shared" si="36"/>
        <v>46280</v>
      </c>
      <c r="S220" s="23">
        <f t="shared" si="36"/>
        <v>46310</v>
      </c>
      <c r="T220" s="23">
        <f t="shared" si="36"/>
        <v>46340</v>
      </c>
      <c r="U220" s="23">
        <f t="shared" si="36"/>
        <v>46370</v>
      </c>
      <c r="V220" s="23">
        <f t="shared" si="36"/>
        <v>46400</v>
      </c>
      <c r="W220" s="23">
        <f t="shared" si="36"/>
        <v>46430</v>
      </c>
      <c r="X220" s="7" t="s">
        <v>4</v>
      </c>
    </row>
    <row r="221" spans="2:42" ht="14.25" customHeight="1" x14ac:dyDescent="0.35">
      <c r="D221" s="10"/>
      <c r="E221" s="10"/>
      <c r="F221" s="10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26"/>
      <c r="Y221" s="54"/>
      <c r="AA221" s="50"/>
      <c r="AC221" s="50"/>
      <c r="AD221" s="50"/>
      <c r="AE221" s="50"/>
      <c r="AF221" s="50"/>
      <c r="AG221" s="50"/>
      <c r="AH221" s="50"/>
      <c r="AI221" s="50"/>
      <c r="AJ221" s="50"/>
      <c r="AK221" s="50"/>
      <c r="AL221" s="50"/>
    </row>
    <row r="222" spans="2:42" x14ac:dyDescent="0.35"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26"/>
      <c r="Y222" s="53"/>
    </row>
    <row r="223" spans="2:42" x14ac:dyDescent="0.35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26"/>
      <c r="Y223" s="53"/>
    </row>
    <row r="224" spans="2:42" x14ac:dyDescent="0.35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26"/>
      <c r="Y224" s="53"/>
    </row>
  </sheetData>
  <autoFilter ref="D7:X218" xr:uid="{00000000-0001-0000-0100-000000000000}"/>
  <dataConsolidate>
    <dataRefs count="1">
      <dataRef ref="G186" sheet="CDS Foods" r:id="rId1"/>
    </dataRefs>
  </dataConsolidate>
  <mergeCells count="9">
    <mergeCell ref="H219:K219"/>
    <mergeCell ref="L219:W219"/>
    <mergeCell ref="Z4:AP5"/>
    <mergeCell ref="Z6:AC6"/>
    <mergeCell ref="AD6:AP6"/>
    <mergeCell ref="C218:E218"/>
    <mergeCell ref="H4:W5"/>
    <mergeCell ref="H6:K6"/>
    <mergeCell ref="L6:W6"/>
  </mergeCells>
  <pageMargins left="0.7" right="0.7" top="0.75" bottom="0.75" header="0.3" footer="0.3"/>
  <pageSetup scale="41" fitToHeight="2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5DA02-5D20-4663-B64F-E21C790769E6}">
  <sheetPr>
    <tabColor theme="5" tint="0.79998168889431442"/>
  </sheetPr>
  <dimension ref="B3:BF228"/>
  <sheetViews>
    <sheetView tabSelected="1" zoomScale="80" zoomScaleNormal="80" workbookViewId="0">
      <pane ySplit="7" topLeftCell="A8" activePane="bottomLeft" state="frozen"/>
      <selection activeCell="AQ223" sqref="AQ223:AT228"/>
      <selection pane="bottomLeft" activeCell="Z228" sqref="Z228"/>
    </sheetView>
  </sheetViews>
  <sheetFormatPr defaultColWidth="8.54296875" defaultRowHeight="14.5" x14ac:dyDescent="0.35"/>
  <cols>
    <col min="1" max="1" width="2.1796875" style="10" customWidth="1"/>
    <col min="2" max="2" width="4.81640625" style="10" bestFit="1" customWidth="1"/>
    <col min="3" max="3" width="19.81640625" style="10" customWidth="1"/>
    <col min="4" max="4" width="9.453125" style="10" customWidth="1"/>
    <col min="5" max="5" width="48.54296875" style="10" bestFit="1" customWidth="1"/>
    <col min="6" max="6" width="16" style="10" customWidth="1"/>
    <col min="7" max="8" width="10.453125" style="11" bestFit="1" customWidth="1"/>
    <col min="9" max="9" width="7.1796875" style="11" bestFit="1" customWidth="1"/>
    <col min="10" max="16" width="10.453125" style="11" bestFit="1" customWidth="1"/>
    <col min="17" max="23" width="10.453125" style="11" customWidth="1"/>
    <col min="24" max="24" width="10.453125" style="11" hidden="1" customWidth="1"/>
    <col min="25" max="25" width="3.1796875" style="60" customWidth="1"/>
    <col min="26" max="26" width="7.453125" style="89" bestFit="1" customWidth="1"/>
    <col min="27" max="27" width="11.54296875" style="10" bestFit="1" customWidth="1"/>
    <col min="28" max="30" width="9.7265625" style="10" bestFit="1" customWidth="1"/>
    <col min="31" max="43" width="8.54296875" style="10"/>
    <col min="44" max="44" width="14.26953125" style="10" bestFit="1" customWidth="1"/>
    <col min="45" max="46" width="10.81640625" style="10" bestFit="1" customWidth="1"/>
    <col min="47" max="16384" width="8.54296875" style="10"/>
  </cols>
  <sheetData>
    <row r="3" spans="2:58" ht="15" thickBot="1" x14ac:dyDescent="0.4"/>
    <row r="4" spans="2:58" s="1" customFormat="1" ht="14.5" customHeight="1" x14ac:dyDescent="0.35">
      <c r="G4" s="81" t="s">
        <v>183</v>
      </c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3"/>
      <c r="W4" s="2"/>
      <c r="X4" s="2"/>
      <c r="Y4" s="26"/>
      <c r="Z4" s="75" t="s">
        <v>180</v>
      </c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10"/>
      <c r="AQ4" s="75" t="s">
        <v>225</v>
      </c>
      <c r="AR4" s="75"/>
      <c r="AS4" s="75"/>
      <c r="AT4" s="75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</row>
    <row r="5" spans="2:58" s="1" customFormat="1" ht="15" customHeight="1" thickBot="1" x14ac:dyDescent="0.4">
      <c r="G5" s="84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6"/>
      <c r="W5" s="2"/>
      <c r="X5" s="2"/>
      <c r="Y5" s="26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10"/>
      <c r="AQ5" s="75"/>
      <c r="AR5" s="75"/>
      <c r="AS5" s="75"/>
      <c r="AT5" s="75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</row>
    <row r="6" spans="2:58" s="1" customFormat="1" ht="19" customHeight="1" thickBot="1" x14ac:dyDescent="0.5">
      <c r="G6" s="78"/>
      <c r="H6" s="79"/>
      <c r="I6" s="79"/>
      <c r="J6" s="79"/>
      <c r="K6" s="78"/>
      <c r="L6" s="79"/>
      <c r="M6" s="79"/>
      <c r="N6" s="79"/>
      <c r="O6" s="79"/>
      <c r="P6" s="79"/>
      <c r="Q6" s="79"/>
      <c r="R6" s="79"/>
      <c r="S6" s="79"/>
      <c r="T6" s="79"/>
      <c r="U6" s="79"/>
      <c r="V6" s="80"/>
      <c r="W6" s="3"/>
      <c r="X6" s="3"/>
      <c r="Y6" s="25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10"/>
      <c r="AQ6" s="76"/>
      <c r="AR6" s="76"/>
      <c r="AS6" s="76"/>
      <c r="AT6" s="76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</row>
    <row r="7" spans="2:58" s="1" customFormat="1" ht="29.5" thickBot="1" x14ac:dyDescent="0.4">
      <c r="B7" s="15" t="s">
        <v>0</v>
      </c>
      <c r="C7" s="15" t="s">
        <v>1</v>
      </c>
      <c r="D7" s="16" t="s">
        <v>2</v>
      </c>
      <c r="E7" s="17" t="s">
        <v>3</v>
      </c>
      <c r="F7" s="29" t="s">
        <v>222</v>
      </c>
      <c r="G7" s="52">
        <v>45984</v>
      </c>
      <c r="H7" s="52">
        <f>G7+30</f>
        <v>46014</v>
      </c>
      <c r="I7" s="52">
        <f t="shared" ref="I7:V7" si="0">H7+30</f>
        <v>46044</v>
      </c>
      <c r="J7" s="19">
        <f t="shared" si="0"/>
        <v>46074</v>
      </c>
      <c r="K7" s="19">
        <f t="shared" si="0"/>
        <v>46104</v>
      </c>
      <c r="L7" s="19">
        <f t="shared" si="0"/>
        <v>46134</v>
      </c>
      <c r="M7" s="19">
        <f t="shared" si="0"/>
        <v>46164</v>
      </c>
      <c r="N7" s="19">
        <f t="shared" si="0"/>
        <v>46194</v>
      </c>
      <c r="O7" s="19">
        <f t="shared" si="0"/>
        <v>46224</v>
      </c>
      <c r="P7" s="19">
        <f t="shared" si="0"/>
        <v>46254</v>
      </c>
      <c r="Q7" s="19">
        <f t="shared" si="0"/>
        <v>46284</v>
      </c>
      <c r="R7" s="19">
        <f t="shared" si="0"/>
        <v>46314</v>
      </c>
      <c r="S7" s="19"/>
      <c r="T7" s="19"/>
      <c r="U7" s="19"/>
      <c r="V7" s="19"/>
      <c r="W7" s="18" t="s">
        <v>4</v>
      </c>
      <c r="X7" s="57"/>
      <c r="Y7" s="90"/>
      <c r="Z7" s="92">
        <f>G7</f>
        <v>45984</v>
      </c>
      <c r="AA7" s="19">
        <f>+Z7+30</f>
        <v>46014</v>
      </c>
      <c r="AB7" s="19">
        <f t="shared" ref="AB7:AO7" si="1">+AA7+30</f>
        <v>46044</v>
      </c>
      <c r="AC7" s="19">
        <f t="shared" si="1"/>
        <v>46074</v>
      </c>
      <c r="AD7" s="19">
        <f t="shared" si="1"/>
        <v>46104</v>
      </c>
      <c r="AE7" s="19">
        <f t="shared" si="1"/>
        <v>46134</v>
      </c>
      <c r="AF7" s="19">
        <f t="shared" si="1"/>
        <v>46164</v>
      </c>
      <c r="AG7" s="19">
        <f t="shared" si="1"/>
        <v>46194</v>
      </c>
      <c r="AH7" s="19">
        <f t="shared" si="1"/>
        <v>46224</v>
      </c>
      <c r="AI7" s="19">
        <f t="shared" si="1"/>
        <v>46254</v>
      </c>
      <c r="AJ7" s="19">
        <f t="shared" si="1"/>
        <v>46284</v>
      </c>
      <c r="AK7" s="19">
        <f t="shared" si="1"/>
        <v>46314</v>
      </c>
      <c r="AL7" s="19">
        <f t="shared" si="1"/>
        <v>46344</v>
      </c>
      <c r="AM7" s="19">
        <f t="shared" si="1"/>
        <v>46374</v>
      </c>
      <c r="AN7" s="19">
        <f t="shared" si="1"/>
        <v>46404</v>
      </c>
      <c r="AO7" s="19">
        <f t="shared" si="1"/>
        <v>46434</v>
      </c>
      <c r="AP7" s="10"/>
      <c r="AQ7" s="19">
        <f>+Z7</f>
        <v>45984</v>
      </c>
      <c r="AR7" s="19">
        <f>+AA7</f>
        <v>46014</v>
      </c>
      <c r="AS7" s="19">
        <f t="shared" ref="AS7:AT7" si="2">+AB7</f>
        <v>46044</v>
      </c>
      <c r="AT7" s="19">
        <f t="shared" si="2"/>
        <v>46074</v>
      </c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</row>
    <row r="8" spans="2:58" x14ac:dyDescent="0.35">
      <c r="B8" s="8">
        <v>1</v>
      </c>
      <c r="C8" s="8" t="s">
        <v>5</v>
      </c>
      <c r="D8" s="39">
        <v>110001</v>
      </c>
      <c r="E8" s="39" t="s">
        <v>6</v>
      </c>
      <c r="F8" s="8"/>
      <c r="G8" s="37">
        <v>0</v>
      </c>
      <c r="H8" s="37">
        <v>0</v>
      </c>
      <c r="I8" s="37">
        <v>0</v>
      </c>
      <c r="J8" s="37">
        <v>0</v>
      </c>
      <c r="K8" s="37">
        <v>0</v>
      </c>
      <c r="L8" s="37">
        <v>0</v>
      </c>
      <c r="M8" s="37">
        <v>0</v>
      </c>
      <c r="N8" s="37">
        <v>0</v>
      </c>
      <c r="O8" s="37">
        <v>0</v>
      </c>
      <c r="P8" s="37">
        <v>0</v>
      </c>
      <c r="Q8" s="37">
        <v>0</v>
      </c>
      <c r="R8" s="37">
        <v>0</v>
      </c>
      <c r="W8" s="37">
        <f>SUM(G8:R8)</f>
        <v>0</v>
      </c>
      <c r="X8" s="37"/>
      <c r="Z8" s="36">
        <v>0</v>
      </c>
      <c r="AA8" s="36">
        <v>0</v>
      </c>
      <c r="AB8" s="36">
        <v>0</v>
      </c>
      <c r="AC8" s="36">
        <v>0</v>
      </c>
      <c r="AD8" s="36">
        <v>0</v>
      </c>
      <c r="AE8" s="36">
        <v>0</v>
      </c>
      <c r="AF8" s="36">
        <v>0</v>
      </c>
      <c r="AG8" s="36">
        <v>0</v>
      </c>
      <c r="AH8" s="36">
        <v>0</v>
      </c>
      <c r="AI8" s="36">
        <v>0</v>
      </c>
      <c r="AJ8" s="36">
        <v>0</v>
      </c>
      <c r="AK8" s="36">
        <v>0</v>
      </c>
      <c r="AL8" s="36">
        <v>0</v>
      </c>
      <c r="AM8" s="36">
        <v>0</v>
      </c>
      <c r="AN8" s="36">
        <v>0</v>
      </c>
      <c r="AO8" s="36">
        <v>0</v>
      </c>
      <c r="AQ8" s="45">
        <f>+Z8*G8</f>
        <v>0</v>
      </c>
      <c r="AR8" s="45">
        <f t="shared" ref="AR8:AR71" si="3">+AA8*H8</f>
        <v>0</v>
      </c>
      <c r="AS8" s="45">
        <f t="shared" ref="AS8:AS71" si="4">+AB8*I8</f>
        <v>0</v>
      </c>
      <c r="AT8" s="45">
        <f t="shared" ref="AT8:AT71" si="5">+AC8*J8</f>
        <v>0</v>
      </c>
    </row>
    <row r="9" spans="2:58" x14ac:dyDescent="0.35">
      <c r="B9" s="8">
        <v>2</v>
      </c>
      <c r="C9" s="8" t="s">
        <v>5</v>
      </c>
      <c r="D9" s="8">
        <v>110002</v>
      </c>
      <c r="E9" s="8" t="s">
        <v>159</v>
      </c>
      <c r="F9" s="8"/>
      <c r="G9" s="37">
        <v>0</v>
      </c>
      <c r="H9" s="37">
        <v>0</v>
      </c>
      <c r="I9" s="37">
        <v>0</v>
      </c>
      <c r="J9" s="37">
        <v>0</v>
      </c>
      <c r="K9" s="37">
        <v>0</v>
      </c>
      <c r="L9" s="37">
        <v>0</v>
      </c>
      <c r="M9" s="37">
        <v>0</v>
      </c>
      <c r="N9" s="37">
        <v>0</v>
      </c>
      <c r="O9" s="37">
        <v>0</v>
      </c>
      <c r="P9" s="37">
        <v>0</v>
      </c>
      <c r="Q9" s="37">
        <v>0</v>
      </c>
      <c r="R9" s="37">
        <v>0</v>
      </c>
      <c r="W9" s="37">
        <f t="shared" ref="W9:W72" si="6">SUM(G9:R9)</f>
        <v>0</v>
      </c>
      <c r="X9" s="37"/>
      <c r="Z9" s="36">
        <v>0</v>
      </c>
      <c r="AA9" s="36">
        <v>0</v>
      </c>
      <c r="AB9" s="36">
        <v>0</v>
      </c>
      <c r="AC9" s="36">
        <v>0</v>
      </c>
      <c r="AD9" s="36">
        <v>0</v>
      </c>
      <c r="AE9" s="36">
        <v>0</v>
      </c>
      <c r="AF9" s="36">
        <v>0</v>
      </c>
      <c r="AG9" s="36">
        <v>0</v>
      </c>
      <c r="AH9" s="36">
        <v>0</v>
      </c>
      <c r="AI9" s="36">
        <v>0</v>
      </c>
      <c r="AJ9" s="36">
        <v>0</v>
      </c>
      <c r="AK9" s="36">
        <v>0</v>
      </c>
      <c r="AL9" s="36">
        <v>0</v>
      </c>
      <c r="AM9" s="36">
        <v>0</v>
      </c>
      <c r="AN9" s="36">
        <v>0</v>
      </c>
      <c r="AO9" s="36">
        <v>0</v>
      </c>
      <c r="AQ9" s="45">
        <f t="shared" ref="AQ9:AQ72" si="7">+Z9*G9</f>
        <v>0</v>
      </c>
      <c r="AR9" s="45">
        <f t="shared" si="3"/>
        <v>0</v>
      </c>
      <c r="AS9" s="45">
        <f t="shared" si="4"/>
        <v>0</v>
      </c>
      <c r="AT9" s="45">
        <f t="shared" si="5"/>
        <v>0</v>
      </c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</row>
    <row r="10" spans="2:58" x14ac:dyDescent="0.35">
      <c r="B10" s="8">
        <v>3</v>
      </c>
      <c r="C10" s="8" t="s">
        <v>5</v>
      </c>
      <c r="D10" s="8">
        <v>110003</v>
      </c>
      <c r="E10" s="8" t="s">
        <v>7</v>
      </c>
      <c r="F10" s="8"/>
      <c r="G10" s="37">
        <v>0</v>
      </c>
      <c r="H10" s="37">
        <v>0</v>
      </c>
      <c r="I10" s="37">
        <v>0</v>
      </c>
      <c r="J10" s="37">
        <v>0</v>
      </c>
      <c r="K10" s="37">
        <v>0</v>
      </c>
      <c r="L10" s="37">
        <v>0</v>
      </c>
      <c r="M10" s="37">
        <v>0</v>
      </c>
      <c r="N10" s="37">
        <v>0</v>
      </c>
      <c r="O10" s="37">
        <v>0</v>
      </c>
      <c r="P10" s="37">
        <v>0</v>
      </c>
      <c r="Q10" s="37">
        <v>0</v>
      </c>
      <c r="R10" s="37">
        <v>0</v>
      </c>
      <c r="W10" s="37">
        <f t="shared" si="6"/>
        <v>0</v>
      </c>
      <c r="X10" s="37"/>
      <c r="Z10" s="36">
        <v>0</v>
      </c>
      <c r="AA10" s="36">
        <v>0</v>
      </c>
      <c r="AB10" s="36">
        <v>0</v>
      </c>
      <c r="AC10" s="36">
        <v>0</v>
      </c>
      <c r="AD10" s="36">
        <v>0</v>
      </c>
      <c r="AE10" s="36">
        <v>0</v>
      </c>
      <c r="AF10" s="36">
        <v>0</v>
      </c>
      <c r="AG10" s="36">
        <v>0</v>
      </c>
      <c r="AH10" s="36">
        <v>0</v>
      </c>
      <c r="AI10" s="36">
        <v>0</v>
      </c>
      <c r="AJ10" s="36">
        <v>0</v>
      </c>
      <c r="AK10" s="36">
        <v>0</v>
      </c>
      <c r="AL10" s="36">
        <v>0</v>
      </c>
      <c r="AM10" s="36">
        <v>0</v>
      </c>
      <c r="AN10" s="36">
        <v>0</v>
      </c>
      <c r="AO10" s="36">
        <v>0</v>
      </c>
      <c r="AQ10" s="45">
        <f t="shared" si="7"/>
        <v>0</v>
      </c>
      <c r="AR10" s="45">
        <f t="shared" si="3"/>
        <v>0</v>
      </c>
      <c r="AS10" s="45">
        <f t="shared" si="4"/>
        <v>0</v>
      </c>
      <c r="AT10" s="45">
        <f t="shared" si="5"/>
        <v>0</v>
      </c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</row>
    <row r="11" spans="2:58" x14ac:dyDescent="0.35">
      <c r="B11" s="8">
        <v>4</v>
      </c>
      <c r="C11" s="8" t="s">
        <v>5</v>
      </c>
      <c r="D11" s="8">
        <v>110004</v>
      </c>
      <c r="E11" s="8" t="s">
        <v>8</v>
      </c>
      <c r="F11" s="8"/>
      <c r="G11" s="37">
        <v>0</v>
      </c>
      <c r="H11" s="37">
        <v>0</v>
      </c>
      <c r="I11" s="37">
        <v>0</v>
      </c>
      <c r="J11" s="37">
        <v>0</v>
      </c>
      <c r="K11" s="37">
        <v>0</v>
      </c>
      <c r="L11" s="37">
        <v>0</v>
      </c>
      <c r="M11" s="37">
        <v>0</v>
      </c>
      <c r="N11" s="37">
        <v>0</v>
      </c>
      <c r="O11" s="37">
        <v>0</v>
      </c>
      <c r="P11" s="37">
        <v>0</v>
      </c>
      <c r="Q11" s="37">
        <v>0</v>
      </c>
      <c r="R11" s="37">
        <v>0</v>
      </c>
      <c r="W11" s="37">
        <f t="shared" si="6"/>
        <v>0</v>
      </c>
      <c r="X11" s="37"/>
      <c r="Z11" s="36">
        <v>0</v>
      </c>
      <c r="AA11" s="36">
        <v>0</v>
      </c>
      <c r="AB11" s="36">
        <v>0</v>
      </c>
      <c r="AC11" s="36">
        <v>0</v>
      </c>
      <c r="AD11" s="36">
        <v>0</v>
      </c>
      <c r="AE11" s="36">
        <v>0</v>
      </c>
      <c r="AF11" s="36">
        <v>0</v>
      </c>
      <c r="AG11" s="36">
        <v>0</v>
      </c>
      <c r="AH11" s="36">
        <v>0</v>
      </c>
      <c r="AI11" s="36">
        <v>0</v>
      </c>
      <c r="AJ11" s="36">
        <v>0</v>
      </c>
      <c r="AK11" s="36">
        <v>0</v>
      </c>
      <c r="AL11" s="36">
        <v>0</v>
      </c>
      <c r="AM11" s="36">
        <v>0</v>
      </c>
      <c r="AN11" s="36">
        <v>0</v>
      </c>
      <c r="AO11" s="36">
        <v>0</v>
      </c>
      <c r="AQ11" s="45">
        <f t="shared" si="7"/>
        <v>0</v>
      </c>
      <c r="AR11" s="45">
        <f t="shared" si="3"/>
        <v>0</v>
      </c>
      <c r="AS11" s="45">
        <f t="shared" si="4"/>
        <v>0</v>
      </c>
      <c r="AT11" s="45">
        <f t="shared" si="5"/>
        <v>0</v>
      </c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</row>
    <row r="12" spans="2:58" x14ac:dyDescent="0.35">
      <c r="B12" s="8">
        <v>5</v>
      </c>
      <c r="C12" s="8" t="s">
        <v>5</v>
      </c>
      <c r="D12" s="8">
        <v>110005</v>
      </c>
      <c r="E12" s="8" t="s">
        <v>9</v>
      </c>
      <c r="F12" s="8"/>
      <c r="G12" s="37">
        <v>0</v>
      </c>
      <c r="H12" s="37">
        <v>0</v>
      </c>
      <c r="I12" s="37">
        <v>0</v>
      </c>
      <c r="J12" s="37">
        <v>0</v>
      </c>
      <c r="K12" s="37">
        <v>0</v>
      </c>
      <c r="L12" s="37">
        <v>0</v>
      </c>
      <c r="M12" s="37">
        <v>0</v>
      </c>
      <c r="N12" s="37">
        <v>0</v>
      </c>
      <c r="O12" s="37">
        <v>0</v>
      </c>
      <c r="P12" s="37">
        <v>0</v>
      </c>
      <c r="Q12" s="37">
        <v>0</v>
      </c>
      <c r="R12" s="37">
        <v>0</v>
      </c>
      <c r="W12" s="37">
        <f t="shared" si="6"/>
        <v>0</v>
      </c>
      <c r="X12" s="37"/>
      <c r="Z12" s="36">
        <v>0</v>
      </c>
      <c r="AA12" s="36">
        <v>0</v>
      </c>
      <c r="AB12" s="36">
        <v>0</v>
      </c>
      <c r="AC12" s="36">
        <v>0</v>
      </c>
      <c r="AD12" s="36">
        <v>0</v>
      </c>
      <c r="AE12" s="36">
        <v>0</v>
      </c>
      <c r="AF12" s="36">
        <v>0</v>
      </c>
      <c r="AG12" s="36">
        <v>0</v>
      </c>
      <c r="AH12" s="36">
        <v>0</v>
      </c>
      <c r="AI12" s="36">
        <v>0</v>
      </c>
      <c r="AJ12" s="36">
        <v>0</v>
      </c>
      <c r="AK12" s="36">
        <v>0</v>
      </c>
      <c r="AL12" s="36">
        <v>0</v>
      </c>
      <c r="AM12" s="36">
        <v>0</v>
      </c>
      <c r="AN12" s="36">
        <v>0</v>
      </c>
      <c r="AO12" s="36">
        <v>0</v>
      </c>
      <c r="AQ12" s="45">
        <f t="shared" si="7"/>
        <v>0</v>
      </c>
      <c r="AR12" s="45">
        <f t="shared" si="3"/>
        <v>0</v>
      </c>
      <c r="AS12" s="45">
        <f t="shared" si="4"/>
        <v>0</v>
      </c>
      <c r="AT12" s="45">
        <f t="shared" si="5"/>
        <v>0</v>
      </c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</row>
    <row r="13" spans="2:58" x14ac:dyDescent="0.35">
      <c r="B13" s="8">
        <v>6</v>
      </c>
      <c r="C13" s="8" t="s">
        <v>5</v>
      </c>
      <c r="D13" s="8">
        <v>110007</v>
      </c>
      <c r="E13" s="8" t="s">
        <v>10</v>
      </c>
      <c r="F13" s="8"/>
      <c r="G13" s="37">
        <v>0</v>
      </c>
      <c r="H13" s="37">
        <v>0</v>
      </c>
      <c r="I13" s="37">
        <v>0</v>
      </c>
      <c r="J13" s="37">
        <v>0</v>
      </c>
      <c r="K13" s="37">
        <v>0</v>
      </c>
      <c r="L13" s="37">
        <v>0</v>
      </c>
      <c r="M13" s="37">
        <v>0</v>
      </c>
      <c r="N13" s="37">
        <v>0</v>
      </c>
      <c r="O13" s="37">
        <v>0</v>
      </c>
      <c r="P13" s="37">
        <v>0</v>
      </c>
      <c r="Q13" s="37">
        <v>0</v>
      </c>
      <c r="R13" s="37">
        <v>0</v>
      </c>
      <c r="W13" s="37">
        <f t="shared" si="6"/>
        <v>0</v>
      </c>
      <c r="X13" s="37"/>
      <c r="Z13" s="36">
        <v>0</v>
      </c>
      <c r="AA13" s="36">
        <v>0</v>
      </c>
      <c r="AB13" s="36">
        <v>0</v>
      </c>
      <c r="AC13" s="36">
        <v>0</v>
      </c>
      <c r="AD13" s="36">
        <v>0</v>
      </c>
      <c r="AE13" s="36">
        <v>0</v>
      </c>
      <c r="AF13" s="36">
        <v>0</v>
      </c>
      <c r="AG13" s="36">
        <v>0</v>
      </c>
      <c r="AH13" s="36">
        <v>0</v>
      </c>
      <c r="AI13" s="36">
        <v>0</v>
      </c>
      <c r="AJ13" s="36">
        <v>0</v>
      </c>
      <c r="AK13" s="36">
        <v>0</v>
      </c>
      <c r="AL13" s="36">
        <v>0</v>
      </c>
      <c r="AM13" s="36">
        <v>0</v>
      </c>
      <c r="AN13" s="36">
        <v>0</v>
      </c>
      <c r="AO13" s="36">
        <v>0</v>
      </c>
      <c r="AQ13" s="45">
        <f t="shared" si="7"/>
        <v>0</v>
      </c>
      <c r="AR13" s="45">
        <f t="shared" si="3"/>
        <v>0</v>
      </c>
      <c r="AS13" s="45">
        <f t="shared" si="4"/>
        <v>0</v>
      </c>
      <c r="AT13" s="45">
        <f t="shared" si="5"/>
        <v>0</v>
      </c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</row>
    <row r="14" spans="2:58" x14ac:dyDescent="0.35">
      <c r="B14" s="8">
        <v>7</v>
      </c>
      <c r="C14" s="8" t="s">
        <v>5</v>
      </c>
      <c r="D14" s="8">
        <v>110009</v>
      </c>
      <c r="E14" s="8" t="s">
        <v>11</v>
      </c>
      <c r="F14" s="8"/>
      <c r="G14" s="37">
        <v>0</v>
      </c>
      <c r="H14" s="37">
        <v>0</v>
      </c>
      <c r="I14" s="37">
        <v>0</v>
      </c>
      <c r="J14" s="37">
        <v>0</v>
      </c>
      <c r="K14" s="37">
        <v>0</v>
      </c>
      <c r="L14" s="37">
        <v>0</v>
      </c>
      <c r="M14" s="37">
        <v>0</v>
      </c>
      <c r="N14" s="37">
        <v>0</v>
      </c>
      <c r="O14" s="37">
        <v>0</v>
      </c>
      <c r="P14" s="37">
        <v>0</v>
      </c>
      <c r="Q14" s="37">
        <v>0</v>
      </c>
      <c r="R14" s="37">
        <v>0</v>
      </c>
      <c r="W14" s="37">
        <f t="shared" si="6"/>
        <v>0</v>
      </c>
      <c r="X14" s="37"/>
      <c r="Z14" s="36">
        <v>0</v>
      </c>
      <c r="AA14" s="36">
        <v>0</v>
      </c>
      <c r="AB14" s="36">
        <v>0</v>
      </c>
      <c r="AC14" s="36">
        <v>0</v>
      </c>
      <c r="AD14" s="36">
        <v>0</v>
      </c>
      <c r="AE14" s="36">
        <v>0</v>
      </c>
      <c r="AF14" s="36">
        <v>0</v>
      </c>
      <c r="AG14" s="36">
        <v>0</v>
      </c>
      <c r="AH14" s="36">
        <v>0</v>
      </c>
      <c r="AI14" s="36">
        <v>0</v>
      </c>
      <c r="AJ14" s="36">
        <v>0</v>
      </c>
      <c r="AK14" s="36">
        <v>0</v>
      </c>
      <c r="AL14" s="36">
        <v>0</v>
      </c>
      <c r="AM14" s="36">
        <v>0</v>
      </c>
      <c r="AN14" s="36">
        <v>0</v>
      </c>
      <c r="AO14" s="36">
        <v>0</v>
      </c>
      <c r="AQ14" s="45">
        <f t="shared" si="7"/>
        <v>0</v>
      </c>
      <c r="AR14" s="45">
        <f t="shared" si="3"/>
        <v>0</v>
      </c>
      <c r="AS14" s="45">
        <f t="shared" si="4"/>
        <v>0</v>
      </c>
      <c r="AT14" s="45">
        <f t="shared" si="5"/>
        <v>0</v>
      </c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</row>
    <row r="15" spans="2:58" x14ac:dyDescent="0.35">
      <c r="B15" s="8">
        <v>8</v>
      </c>
      <c r="C15" s="8" t="s">
        <v>5</v>
      </c>
      <c r="D15" s="8">
        <v>110010</v>
      </c>
      <c r="E15" s="8" t="s">
        <v>161</v>
      </c>
      <c r="F15" s="8"/>
      <c r="G15" s="37">
        <v>0</v>
      </c>
      <c r="H15" s="37">
        <v>0</v>
      </c>
      <c r="I15" s="37">
        <v>0</v>
      </c>
      <c r="J15" s="37">
        <v>0</v>
      </c>
      <c r="K15" s="37">
        <v>0</v>
      </c>
      <c r="L15" s="37">
        <v>0</v>
      </c>
      <c r="M15" s="37">
        <v>0</v>
      </c>
      <c r="N15" s="37">
        <v>0</v>
      </c>
      <c r="O15" s="37">
        <v>0</v>
      </c>
      <c r="P15" s="37">
        <v>0</v>
      </c>
      <c r="Q15" s="37">
        <v>0</v>
      </c>
      <c r="R15" s="37">
        <v>0</v>
      </c>
      <c r="W15" s="37">
        <f t="shared" si="6"/>
        <v>0</v>
      </c>
      <c r="X15" s="37"/>
      <c r="Z15" s="36">
        <v>0</v>
      </c>
      <c r="AA15" s="36">
        <v>0</v>
      </c>
      <c r="AB15" s="36">
        <v>0</v>
      </c>
      <c r="AC15" s="36">
        <v>0</v>
      </c>
      <c r="AD15" s="36">
        <v>0</v>
      </c>
      <c r="AE15" s="36">
        <v>0</v>
      </c>
      <c r="AF15" s="36">
        <v>0</v>
      </c>
      <c r="AG15" s="36">
        <v>0</v>
      </c>
      <c r="AH15" s="36">
        <v>0</v>
      </c>
      <c r="AI15" s="36">
        <v>0</v>
      </c>
      <c r="AJ15" s="36">
        <v>0</v>
      </c>
      <c r="AK15" s="36">
        <v>0</v>
      </c>
      <c r="AL15" s="36">
        <v>0</v>
      </c>
      <c r="AM15" s="36">
        <v>0</v>
      </c>
      <c r="AN15" s="36">
        <v>0</v>
      </c>
      <c r="AO15" s="36">
        <v>0</v>
      </c>
      <c r="AQ15" s="45">
        <f t="shared" si="7"/>
        <v>0</v>
      </c>
      <c r="AR15" s="45">
        <f t="shared" si="3"/>
        <v>0</v>
      </c>
      <c r="AS15" s="45">
        <f t="shared" si="4"/>
        <v>0</v>
      </c>
      <c r="AT15" s="45">
        <f t="shared" si="5"/>
        <v>0</v>
      </c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</row>
    <row r="16" spans="2:58" x14ac:dyDescent="0.35">
      <c r="B16" s="8">
        <v>9</v>
      </c>
      <c r="C16" s="8" t="s">
        <v>5</v>
      </c>
      <c r="D16" s="8">
        <v>110012</v>
      </c>
      <c r="E16" s="8" t="s">
        <v>12</v>
      </c>
      <c r="F16" s="8"/>
      <c r="G16" s="37">
        <v>0</v>
      </c>
      <c r="H16" s="37">
        <v>0</v>
      </c>
      <c r="I16" s="37">
        <v>0</v>
      </c>
      <c r="J16" s="37">
        <v>0</v>
      </c>
      <c r="K16" s="37">
        <v>0</v>
      </c>
      <c r="L16" s="37">
        <v>0</v>
      </c>
      <c r="M16" s="37">
        <v>0</v>
      </c>
      <c r="N16" s="37">
        <v>0</v>
      </c>
      <c r="O16" s="37">
        <v>0</v>
      </c>
      <c r="P16" s="37">
        <v>0</v>
      </c>
      <c r="Q16" s="37">
        <v>0</v>
      </c>
      <c r="R16" s="37">
        <v>0</v>
      </c>
      <c r="W16" s="37">
        <f t="shared" si="6"/>
        <v>0</v>
      </c>
      <c r="X16" s="37"/>
      <c r="Z16" s="36">
        <v>0</v>
      </c>
      <c r="AA16" s="36">
        <v>0</v>
      </c>
      <c r="AB16" s="36">
        <v>0</v>
      </c>
      <c r="AC16" s="36">
        <v>0</v>
      </c>
      <c r="AD16" s="36">
        <v>0</v>
      </c>
      <c r="AE16" s="36">
        <v>0</v>
      </c>
      <c r="AF16" s="36">
        <v>0</v>
      </c>
      <c r="AG16" s="36">
        <v>0</v>
      </c>
      <c r="AH16" s="36">
        <v>0</v>
      </c>
      <c r="AI16" s="36">
        <v>0</v>
      </c>
      <c r="AJ16" s="36">
        <v>0</v>
      </c>
      <c r="AK16" s="36">
        <v>0</v>
      </c>
      <c r="AL16" s="36">
        <v>0</v>
      </c>
      <c r="AM16" s="36">
        <v>0</v>
      </c>
      <c r="AN16" s="36">
        <v>0</v>
      </c>
      <c r="AO16" s="36">
        <v>0</v>
      </c>
      <c r="AQ16" s="45">
        <f t="shared" si="7"/>
        <v>0</v>
      </c>
      <c r="AR16" s="45">
        <f t="shared" si="3"/>
        <v>0</v>
      </c>
      <c r="AS16" s="45">
        <f t="shared" si="4"/>
        <v>0</v>
      </c>
      <c r="AT16" s="45">
        <f t="shared" si="5"/>
        <v>0</v>
      </c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</row>
    <row r="17" spans="2:58" x14ac:dyDescent="0.35">
      <c r="B17" s="8">
        <v>10</v>
      </c>
      <c r="C17" s="8" t="s">
        <v>5</v>
      </c>
      <c r="D17" s="8">
        <v>110013</v>
      </c>
      <c r="E17" s="8" t="s">
        <v>13</v>
      </c>
      <c r="F17" s="8"/>
      <c r="G17" s="37">
        <v>0</v>
      </c>
      <c r="H17" s="37">
        <v>0</v>
      </c>
      <c r="I17" s="37">
        <v>0</v>
      </c>
      <c r="J17" s="37">
        <v>0</v>
      </c>
      <c r="K17" s="37">
        <v>0</v>
      </c>
      <c r="L17" s="37">
        <v>0</v>
      </c>
      <c r="M17" s="37">
        <v>0</v>
      </c>
      <c r="N17" s="37">
        <v>0</v>
      </c>
      <c r="O17" s="37">
        <v>0</v>
      </c>
      <c r="P17" s="37">
        <v>0</v>
      </c>
      <c r="Q17" s="37">
        <v>0</v>
      </c>
      <c r="R17" s="37">
        <v>0</v>
      </c>
      <c r="W17" s="37">
        <f t="shared" si="6"/>
        <v>0</v>
      </c>
      <c r="X17" s="37"/>
      <c r="Z17" s="36">
        <v>0</v>
      </c>
      <c r="AA17" s="36">
        <v>0</v>
      </c>
      <c r="AB17" s="36">
        <v>0</v>
      </c>
      <c r="AC17" s="36">
        <v>0</v>
      </c>
      <c r="AD17" s="36">
        <v>0</v>
      </c>
      <c r="AE17" s="36">
        <v>0</v>
      </c>
      <c r="AF17" s="36">
        <v>0</v>
      </c>
      <c r="AG17" s="36">
        <v>0</v>
      </c>
      <c r="AH17" s="36">
        <v>0</v>
      </c>
      <c r="AI17" s="36">
        <v>0</v>
      </c>
      <c r="AJ17" s="36">
        <v>0</v>
      </c>
      <c r="AK17" s="36">
        <v>0</v>
      </c>
      <c r="AL17" s="36">
        <v>0</v>
      </c>
      <c r="AM17" s="36">
        <v>0</v>
      </c>
      <c r="AN17" s="36">
        <v>0</v>
      </c>
      <c r="AO17" s="36">
        <v>0</v>
      </c>
      <c r="AQ17" s="45">
        <f t="shared" si="7"/>
        <v>0</v>
      </c>
      <c r="AR17" s="45">
        <f t="shared" si="3"/>
        <v>0</v>
      </c>
      <c r="AS17" s="45">
        <f t="shared" si="4"/>
        <v>0</v>
      </c>
      <c r="AT17" s="45">
        <f t="shared" si="5"/>
        <v>0</v>
      </c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</row>
    <row r="18" spans="2:58" x14ac:dyDescent="0.35">
      <c r="B18" s="8">
        <v>11</v>
      </c>
      <c r="C18" s="8" t="s">
        <v>5</v>
      </c>
      <c r="D18" s="8">
        <v>110015</v>
      </c>
      <c r="E18" s="8" t="s">
        <v>14</v>
      </c>
      <c r="F18" s="8"/>
      <c r="G18" s="37">
        <v>0</v>
      </c>
      <c r="H18" s="37">
        <v>0</v>
      </c>
      <c r="I18" s="37">
        <v>0</v>
      </c>
      <c r="J18" s="37">
        <v>0</v>
      </c>
      <c r="K18" s="37">
        <v>0</v>
      </c>
      <c r="L18" s="37">
        <v>0</v>
      </c>
      <c r="M18" s="37">
        <v>0</v>
      </c>
      <c r="N18" s="37">
        <v>0</v>
      </c>
      <c r="O18" s="37">
        <v>0</v>
      </c>
      <c r="P18" s="37">
        <v>0</v>
      </c>
      <c r="Q18" s="37">
        <v>0</v>
      </c>
      <c r="R18" s="37">
        <v>0</v>
      </c>
      <c r="W18" s="37">
        <f t="shared" si="6"/>
        <v>0</v>
      </c>
      <c r="X18" s="37"/>
      <c r="Z18" s="36">
        <v>0</v>
      </c>
      <c r="AA18" s="36">
        <v>0</v>
      </c>
      <c r="AB18" s="36">
        <v>0</v>
      </c>
      <c r="AC18" s="36">
        <v>0</v>
      </c>
      <c r="AD18" s="36">
        <v>0</v>
      </c>
      <c r="AE18" s="36">
        <v>0</v>
      </c>
      <c r="AF18" s="36">
        <v>0</v>
      </c>
      <c r="AG18" s="36">
        <v>0</v>
      </c>
      <c r="AH18" s="36">
        <v>0</v>
      </c>
      <c r="AI18" s="36">
        <v>0</v>
      </c>
      <c r="AJ18" s="36">
        <v>0</v>
      </c>
      <c r="AK18" s="36">
        <v>0</v>
      </c>
      <c r="AL18" s="36">
        <v>0</v>
      </c>
      <c r="AM18" s="36">
        <v>0</v>
      </c>
      <c r="AN18" s="36">
        <v>0</v>
      </c>
      <c r="AO18" s="36">
        <v>0</v>
      </c>
      <c r="AQ18" s="45">
        <f t="shared" si="7"/>
        <v>0</v>
      </c>
      <c r="AR18" s="45">
        <f t="shared" si="3"/>
        <v>0</v>
      </c>
      <c r="AS18" s="45">
        <f t="shared" si="4"/>
        <v>0</v>
      </c>
      <c r="AT18" s="45">
        <f t="shared" si="5"/>
        <v>0</v>
      </c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</row>
    <row r="19" spans="2:58" x14ac:dyDescent="0.35">
      <c r="B19" s="8">
        <v>12</v>
      </c>
      <c r="C19" s="8" t="s">
        <v>5</v>
      </c>
      <c r="D19" s="8">
        <v>110016</v>
      </c>
      <c r="E19" s="8" t="s">
        <v>15</v>
      </c>
      <c r="F19" s="8"/>
      <c r="G19" s="37">
        <v>0</v>
      </c>
      <c r="H19" s="37">
        <v>0</v>
      </c>
      <c r="I19" s="37">
        <v>0</v>
      </c>
      <c r="J19" s="37">
        <v>0</v>
      </c>
      <c r="K19" s="37">
        <v>0</v>
      </c>
      <c r="L19" s="37">
        <v>0</v>
      </c>
      <c r="M19" s="37">
        <v>0</v>
      </c>
      <c r="N19" s="37">
        <v>0</v>
      </c>
      <c r="O19" s="37">
        <v>0</v>
      </c>
      <c r="P19" s="37">
        <v>0</v>
      </c>
      <c r="Q19" s="37">
        <v>0</v>
      </c>
      <c r="R19" s="37">
        <v>0</v>
      </c>
      <c r="W19" s="37">
        <f t="shared" si="6"/>
        <v>0</v>
      </c>
      <c r="X19" s="37"/>
      <c r="Z19" s="36">
        <v>0</v>
      </c>
      <c r="AA19" s="36">
        <v>0</v>
      </c>
      <c r="AB19" s="36">
        <v>0</v>
      </c>
      <c r="AC19" s="36">
        <v>0</v>
      </c>
      <c r="AD19" s="36">
        <v>0</v>
      </c>
      <c r="AE19" s="36">
        <v>0</v>
      </c>
      <c r="AF19" s="36">
        <v>0</v>
      </c>
      <c r="AG19" s="36">
        <v>0</v>
      </c>
      <c r="AH19" s="36">
        <v>0</v>
      </c>
      <c r="AI19" s="36">
        <v>0</v>
      </c>
      <c r="AJ19" s="36">
        <v>0</v>
      </c>
      <c r="AK19" s="36">
        <v>0</v>
      </c>
      <c r="AL19" s="36">
        <v>0</v>
      </c>
      <c r="AM19" s="36">
        <v>0</v>
      </c>
      <c r="AN19" s="36">
        <v>0</v>
      </c>
      <c r="AO19" s="36">
        <v>0</v>
      </c>
      <c r="AQ19" s="45">
        <f t="shared" si="7"/>
        <v>0</v>
      </c>
      <c r="AR19" s="45">
        <f t="shared" si="3"/>
        <v>0</v>
      </c>
      <c r="AS19" s="45">
        <f t="shared" si="4"/>
        <v>0</v>
      </c>
      <c r="AT19" s="45">
        <f t="shared" si="5"/>
        <v>0</v>
      </c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</row>
    <row r="20" spans="2:58" x14ac:dyDescent="0.35">
      <c r="B20" s="8">
        <v>13</v>
      </c>
      <c r="C20" s="8" t="s">
        <v>5</v>
      </c>
      <c r="D20" s="8">
        <v>110017</v>
      </c>
      <c r="E20" s="8" t="s">
        <v>16</v>
      </c>
      <c r="F20" s="8"/>
      <c r="G20" s="37">
        <v>0</v>
      </c>
      <c r="H20" s="37">
        <v>0</v>
      </c>
      <c r="I20" s="37">
        <v>0</v>
      </c>
      <c r="J20" s="37">
        <v>0</v>
      </c>
      <c r="K20" s="37">
        <v>0</v>
      </c>
      <c r="L20" s="37">
        <v>0</v>
      </c>
      <c r="M20" s="37">
        <v>0</v>
      </c>
      <c r="N20" s="37">
        <v>0</v>
      </c>
      <c r="O20" s="37">
        <v>0</v>
      </c>
      <c r="P20" s="37">
        <v>0</v>
      </c>
      <c r="Q20" s="37">
        <v>0</v>
      </c>
      <c r="R20" s="37">
        <v>0</v>
      </c>
      <c r="W20" s="37">
        <f t="shared" si="6"/>
        <v>0</v>
      </c>
      <c r="X20" s="37"/>
      <c r="Z20" s="36">
        <v>0</v>
      </c>
      <c r="AA20" s="36">
        <v>0</v>
      </c>
      <c r="AB20" s="36">
        <v>0</v>
      </c>
      <c r="AC20" s="36">
        <v>0</v>
      </c>
      <c r="AD20" s="36">
        <v>0</v>
      </c>
      <c r="AE20" s="36">
        <v>0</v>
      </c>
      <c r="AF20" s="36">
        <v>0</v>
      </c>
      <c r="AG20" s="36">
        <v>0</v>
      </c>
      <c r="AH20" s="36">
        <v>0</v>
      </c>
      <c r="AI20" s="36">
        <v>0</v>
      </c>
      <c r="AJ20" s="36">
        <v>0</v>
      </c>
      <c r="AK20" s="36">
        <v>0</v>
      </c>
      <c r="AL20" s="36">
        <v>0</v>
      </c>
      <c r="AM20" s="36">
        <v>0</v>
      </c>
      <c r="AN20" s="36">
        <v>0</v>
      </c>
      <c r="AO20" s="36">
        <v>0</v>
      </c>
      <c r="AQ20" s="45">
        <f t="shared" si="7"/>
        <v>0</v>
      </c>
      <c r="AR20" s="45">
        <f t="shared" si="3"/>
        <v>0</v>
      </c>
      <c r="AS20" s="45">
        <f t="shared" si="4"/>
        <v>0</v>
      </c>
      <c r="AT20" s="45">
        <f t="shared" si="5"/>
        <v>0</v>
      </c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</row>
    <row r="21" spans="2:58" x14ac:dyDescent="0.35">
      <c r="B21" s="8">
        <v>14</v>
      </c>
      <c r="C21" s="8" t="s">
        <v>5</v>
      </c>
      <c r="D21" s="8">
        <v>110018</v>
      </c>
      <c r="E21" s="8" t="s">
        <v>17</v>
      </c>
      <c r="F21" s="8"/>
      <c r="G21" s="37">
        <v>0</v>
      </c>
      <c r="H21" s="37">
        <v>0</v>
      </c>
      <c r="I21" s="37">
        <v>0</v>
      </c>
      <c r="J21" s="37">
        <v>0</v>
      </c>
      <c r="K21" s="37">
        <v>0</v>
      </c>
      <c r="L21" s="37">
        <v>0</v>
      </c>
      <c r="M21" s="37">
        <v>0</v>
      </c>
      <c r="N21" s="37">
        <v>0</v>
      </c>
      <c r="O21" s="37">
        <v>0</v>
      </c>
      <c r="P21" s="37">
        <v>0</v>
      </c>
      <c r="Q21" s="37">
        <v>0</v>
      </c>
      <c r="R21" s="37">
        <v>0</v>
      </c>
      <c r="W21" s="37">
        <f t="shared" si="6"/>
        <v>0</v>
      </c>
      <c r="X21" s="37"/>
      <c r="Z21" s="36">
        <v>0</v>
      </c>
      <c r="AA21" s="36">
        <v>0</v>
      </c>
      <c r="AB21" s="36">
        <v>0</v>
      </c>
      <c r="AC21" s="36">
        <v>0</v>
      </c>
      <c r="AD21" s="36">
        <v>0</v>
      </c>
      <c r="AE21" s="36">
        <v>0</v>
      </c>
      <c r="AF21" s="36">
        <v>0</v>
      </c>
      <c r="AG21" s="36">
        <v>0</v>
      </c>
      <c r="AH21" s="36">
        <v>0</v>
      </c>
      <c r="AI21" s="36">
        <v>0</v>
      </c>
      <c r="AJ21" s="36">
        <v>0</v>
      </c>
      <c r="AK21" s="36">
        <v>0</v>
      </c>
      <c r="AL21" s="36">
        <v>0</v>
      </c>
      <c r="AM21" s="36">
        <v>0</v>
      </c>
      <c r="AN21" s="36">
        <v>0</v>
      </c>
      <c r="AO21" s="36">
        <v>0</v>
      </c>
      <c r="AQ21" s="45">
        <f t="shared" si="7"/>
        <v>0</v>
      </c>
      <c r="AR21" s="45">
        <f t="shared" si="3"/>
        <v>0</v>
      </c>
      <c r="AS21" s="45">
        <f t="shared" si="4"/>
        <v>0</v>
      </c>
      <c r="AT21" s="45">
        <f t="shared" si="5"/>
        <v>0</v>
      </c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</row>
    <row r="22" spans="2:58" x14ac:dyDescent="0.35">
      <c r="B22" s="8">
        <v>15</v>
      </c>
      <c r="C22" s="8" t="s">
        <v>5</v>
      </c>
      <c r="D22" s="8">
        <v>110020</v>
      </c>
      <c r="E22" s="8" t="s">
        <v>18</v>
      </c>
      <c r="F22" s="8"/>
      <c r="G22" s="37">
        <v>0</v>
      </c>
      <c r="H22" s="37">
        <v>0</v>
      </c>
      <c r="I22" s="37">
        <v>0</v>
      </c>
      <c r="J22" s="37">
        <v>0</v>
      </c>
      <c r="K22" s="37">
        <v>0</v>
      </c>
      <c r="L22" s="37">
        <v>0</v>
      </c>
      <c r="M22" s="37">
        <v>0</v>
      </c>
      <c r="N22" s="37">
        <v>0</v>
      </c>
      <c r="O22" s="37">
        <v>0</v>
      </c>
      <c r="P22" s="37">
        <v>0</v>
      </c>
      <c r="Q22" s="37">
        <v>0</v>
      </c>
      <c r="R22" s="37">
        <v>0</v>
      </c>
      <c r="W22" s="37">
        <f t="shared" si="6"/>
        <v>0</v>
      </c>
      <c r="X22" s="37"/>
      <c r="Z22" s="36">
        <v>0</v>
      </c>
      <c r="AA22" s="36">
        <v>0</v>
      </c>
      <c r="AB22" s="36">
        <v>0</v>
      </c>
      <c r="AC22" s="36">
        <v>0</v>
      </c>
      <c r="AD22" s="36">
        <v>0</v>
      </c>
      <c r="AE22" s="36">
        <v>0</v>
      </c>
      <c r="AF22" s="36">
        <v>0</v>
      </c>
      <c r="AG22" s="36">
        <v>0</v>
      </c>
      <c r="AH22" s="36">
        <v>0</v>
      </c>
      <c r="AI22" s="36">
        <v>0</v>
      </c>
      <c r="AJ22" s="36">
        <v>0</v>
      </c>
      <c r="AK22" s="36">
        <v>0</v>
      </c>
      <c r="AL22" s="36">
        <v>0</v>
      </c>
      <c r="AM22" s="36">
        <v>0</v>
      </c>
      <c r="AN22" s="36">
        <v>0</v>
      </c>
      <c r="AO22" s="36">
        <v>0</v>
      </c>
      <c r="AQ22" s="45">
        <f t="shared" si="7"/>
        <v>0</v>
      </c>
      <c r="AR22" s="45">
        <f t="shared" si="3"/>
        <v>0</v>
      </c>
      <c r="AS22" s="45">
        <f t="shared" si="4"/>
        <v>0</v>
      </c>
      <c r="AT22" s="45">
        <f t="shared" si="5"/>
        <v>0</v>
      </c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</row>
    <row r="23" spans="2:58" x14ac:dyDescent="0.35">
      <c r="B23" s="8">
        <v>16</v>
      </c>
      <c r="C23" s="8" t="s">
        <v>5</v>
      </c>
      <c r="D23" s="8">
        <v>110021</v>
      </c>
      <c r="E23" s="8" t="s">
        <v>19</v>
      </c>
      <c r="F23" s="8"/>
      <c r="G23" s="37">
        <v>0</v>
      </c>
      <c r="H23" s="37">
        <v>0</v>
      </c>
      <c r="I23" s="37">
        <v>0</v>
      </c>
      <c r="J23" s="37">
        <v>0</v>
      </c>
      <c r="K23" s="37">
        <v>0</v>
      </c>
      <c r="L23" s="37">
        <v>0</v>
      </c>
      <c r="M23" s="37">
        <v>0</v>
      </c>
      <c r="N23" s="37">
        <v>0</v>
      </c>
      <c r="O23" s="37">
        <v>0</v>
      </c>
      <c r="P23" s="37">
        <v>0</v>
      </c>
      <c r="Q23" s="37">
        <v>0</v>
      </c>
      <c r="R23" s="37">
        <v>0</v>
      </c>
      <c r="W23" s="37">
        <f t="shared" si="6"/>
        <v>0</v>
      </c>
      <c r="X23" s="37"/>
      <c r="Z23" s="36">
        <v>0</v>
      </c>
      <c r="AA23" s="36">
        <v>0</v>
      </c>
      <c r="AB23" s="36">
        <v>0</v>
      </c>
      <c r="AC23" s="36">
        <v>0</v>
      </c>
      <c r="AD23" s="36">
        <v>0</v>
      </c>
      <c r="AE23" s="36">
        <v>0</v>
      </c>
      <c r="AF23" s="36">
        <v>0</v>
      </c>
      <c r="AG23" s="36">
        <v>0</v>
      </c>
      <c r="AH23" s="36">
        <v>0</v>
      </c>
      <c r="AI23" s="36">
        <v>0</v>
      </c>
      <c r="AJ23" s="36">
        <v>0</v>
      </c>
      <c r="AK23" s="36">
        <v>0</v>
      </c>
      <c r="AL23" s="36">
        <v>0</v>
      </c>
      <c r="AM23" s="36">
        <v>0</v>
      </c>
      <c r="AN23" s="36">
        <v>0</v>
      </c>
      <c r="AO23" s="36">
        <v>0</v>
      </c>
      <c r="AQ23" s="45">
        <f t="shared" si="7"/>
        <v>0</v>
      </c>
      <c r="AR23" s="45">
        <f t="shared" si="3"/>
        <v>0</v>
      </c>
      <c r="AS23" s="45">
        <f t="shared" si="4"/>
        <v>0</v>
      </c>
      <c r="AT23" s="45">
        <f t="shared" si="5"/>
        <v>0</v>
      </c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</row>
    <row r="24" spans="2:58" x14ac:dyDescent="0.35">
      <c r="B24" s="8">
        <v>17</v>
      </c>
      <c r="C24" s="8" t="s">
        <v>5</v>
      </c>
      <c r="D24" s="8">
        <v>110023</v>
      </c>
      <c r="E24" s="8" t="s">
        <v>191</v>
      </c>
      <c r="F24" s="8"/>
      <c r="G24" s="37">
        <v>0</v>
      </c>
      <c r="H24" s="37">
        <v>0</v>
      </c>
      <c r="I24" s="37">
        <v>0</v>
      </c>
      <c r="J24" s="37">
        <v>0</v>
      </c>
      <c r="K24" s="37">
        <v>0</v>
      </c>
      <c r="L24" s="37">
        <v>0</v>
      </c>
      <c r="M24" s="37">
        <v>0</v>
      </c>
      <c r="N24" s="37">
        <v>0</v>
      </c>
      <c r="O24" s="37">
        <v>0</v>
      </c>
      <c r="P24" s="37">
        <v>0</v>
      </c>
      <c r="Q24" s="37">
        <v>0</v>
      </c>
      <c r="R24" s="37">
        <v>0</v>
      </c>
      <c r="W24" s="37">
        <f t="shared" si="6"/>
        <v>0</v>
      </c>
      <c r="X24" s="37"/>
      <c r="Z24" s="36">
        <v>0</v>
      </c>
      <c r="AA24" s="36">
        <v>0</v>
      </c>
      <c r="AB24" s="36">
        <v>0</v>
      </c>
      <c r="AC24" s="36">
        <v>0</v>
      </c>
      <c r="AD24" s="36">
        <v>0</v>
      </c>
      <c r="AE24" s="36">
        <v>0</v>
      </c>
      <c r="AF24" s="36">
        <v>0</v>
      </c>
      <c r="AG24" s="36">
        <v>0</v>
      </c>
      <c r="AH24" s="36">
        <v>0</v>
      </c>
      <c r="AI24" s="36">
        <v>0</v>
      </c>
      <c r="AJ24" s="36">
        <v>0</v>
      </c>
      <c r="AK24" s="36">
        <v>0</v>
      </c>
      <c r="AL24" s="36">
        <v>0</v>
      </c>
      <c r="AM24" s="36">
        <v>0</v>
      </c>
      <c r="AN24" s="36">
        <v>0</v>
      </c>
      <c r="AO24" s="36">
        <v>0</v>
      </c>
      <c r="AQ24" s="45">
        <f t="shared" si="7"/>
        <v>0</v>
      </c>
      <c r="AR24" s="45">
        <f t="shared" si="3"/>
        <v>0</v>
      </c>
      <c r="AS24" s="45">
        <f t="shared" si="4"/>
        <v>0</v>
      </c>
      <c r="AT24" s="45">
        <f t="shared" si="5"/>
        <v>0</v>
      </c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</row>
    <row r="25" spans="2:58" x14ac:dyDescent="0.35">
      <c r="B25" s="8">
        <v>18</v>
      </c>
      <c r="C25" s="8" t="s">
        <v>46</v>
      </c>
      <c r="D25" s="8">
        <v>110024</v>
      </c>
      <c r="E25" s="8" t="s">
        <v>196</v>
      </c>
      <c r="F25" s="8"/>
      <c r="G25" s="37">
        <v>0</v>
      </c>
      <c r="H25" s="37">
        <v>0</v>
      </c>
      <c r="I25" s="37">
        <v>0</v>
      </c>
      <c r="J25" s="37">
        <v>0</v>
      </c>
      <c r="K25" s="37">
        <v>0</v>
      </c>
      <c r="L25" s="37">
        <v>0</v>
      </c>
      <c r="M25" s="37">
        <v>0</v>
      </c>
      <c r="N25" s="37">
        <v>0</v>
      </c>
      <c r="O25" s="37">
        <v>0</v>
      </c>
      <c r="P25" s="37">
        <v>0</v>
      </c>
      <c r="Q25" s="37">
        <v>0</v>
      </c>
      <c r="R25" s="37">
        <v>0</v>
      </c>
      <c r="W25" s="37">
        <f t="shared" si="6"/>
        <v>0</v>
      </c>
      <c r="X25" s="37"/>
      <c r="Z25" s="36">
        <v>0</v>
      </c>
      <c r="AA25" s="36">
        <v>0</v>
      </c>
      <c r="AB25" s="36">
        <v>0</v>
      </c>
      <c r="AC25" s="36">
        <v>0</v>
      </c>
      <c r="AD25" s="36">
        <v>0</v>
      </c>
      <c r="AE25" s="36">
        <v>0</v>
      </c>
      <c r="AF25" s="36">
        <v>0</v>
      </c>
      <c r="AG25" s="36">
        <v>0</v>
      </c>
      <c r="AH25" s="36">
        <v>0</v>
      </c>
      <c r="AI25" s="36">
        <v>0</v>
      </c>
      <c r="AJ25" s="36">
        <v>0</v>
      </c>
      <c r="AK25" s="36">
        <v>0</v>
      </c>
      <c r="AL25" s="36">
        <v>0</v>
      </c>
      <c r="AM25" s="36">
        <v>0</v>
      </c>
      <c r="AN25" s="36">
        <v>0</v>
      </c>
      <c r="AO25" s="36">
        <v>0</v>
      </c>
      <c r="AQ25" s="45">
        <f t="shared" si="7"/>
        <v>0</v>
      </c>
      <c r="AR25" s="45">
        <f t="shared" si="3"/>
        <v>0</v>
      </c>
      <c r="AS25" s="45">
        <f t="shared" si="4"/>
        <v>0</v>
      </c>
      <c r="AT25" s="45">
        <f t="shared" si="5"/>
        <v>0</v>
      </c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</row>
    <row r="26" spans="2:58" x14ac:dyDescent="0.35">
      <c r="B26" s="8">
        <v>19</v>
      </c>
      <c r="C26" s="8" t="s">
        <v>5</v>
      </c>
      <c r="D26" s="8">
        <v>110025</v>
      </c>
      <c r="E26" s="8" t="s">
        <v>197</v>
      </c>
      <c r="F26" s="8"/>
      <c r="G26" s="37">
        <v>0</v>
      </c>
      <c r="H26" s="37">
        <v>0</v>
      </c>
      <c r="I26" s="37">
        <v>0</v>
      </c>
      <c r="J26" s="37">
        <v>0</v>
      </c>
      <c r="K26" s="37">
        <v>0</v>
      </c>
      <c r="L26" s="37">
        <v>0</v>
      </c>
      <c r="M26" s="37">
        <v>0</v>
      </c>
      <c r="N26" s="37">
        <v>0</v>
      </c>
      <c r="O26" s="37">
        <v>0</v>
      </c>
      <c r="P26" s="37">
        <v>0</v>
      </c>
      <c r="Q26" s="37">
        <v>0</v>
      </c>
      <c r="R26" s="37">
        <v>0</v>
      </c>
      <c r="W26" s="37">
        <f t="shared" si="6"/>
        <v>0</v>
      </c>
      <c r="X26" s="37"/>
      <c r="Z26" s="36">
        <v>0</v>
      </c>
      <c r="AA26" s="36">
        <v>0</v>
      </c>
      <c r="AB26" s="36">
        <v>0</v>
      </c>
      <c r="AC26" s="36">
        <v>0</v>
      </c>
      <c r="AD26" s="36">
        <v>0</v>
      </c>
      <c r="AE26" s="36">
        <v>0</v>
      </c>
      <c r="AF26" s="36">
        <v>0</v>
      </c>
      <c r="AG26" s="36">
        <v>0</v>
      </c>
      <c r="AH26" s="36">
        <v>0</v>
      </c>
      <c r="AI26" s="36">
        <v>0</v>
      </c>
      <c r="AJ26" s="36">
        <v>0</v>
      </c>
      <c r="AK26" s="36">
        <v>0</v>
      </c>
      <c r="AL26" s="36">
        <v>0</v>
      </c>
      <c r="AM26" s="36">
        <v>0</v>
      </c>
      <c r="AN26" s="36">
        <v>0</v>
      </c>
      <c r="AO26" s="36">
        <v>0</v>
      </c>
      <c r="AQ26" s="45">
        <f t="shared" si="7"/>
        <v>0</v>
      </c>
      <c r="AR26" s="45">
        <f t="shared" si="3"/>
        <v>0</v>
      </c>
      <c r="AS26" s="45">
        <f t="shared" si="4"/>
        <v>0</v>
      </c>
      <c r="AT26" s="45">
        <f t="shared" si="5"/>
        <v>0</v>
      </c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</row>
    <row r="27" spans="2:58" x14ac:dyDescent="0.35">
      <c r="B27" s="8">
        <v>20</v>
      </c>
      <c r="C27" s="8" t="s">
        <v>5</v>
      </c>
      <c r="D27" s="8">
        <v>120002</v>
      </c>
      <c r="E27" s="8" t="s">
        <v>20</v>
      </c>
      <c r="F27" s="8"/>
      <c r="G27" s="37">
        <v>0</v>
      </c>
      <c r="H27" s="37">
        <v>0</v>
      </c>
      <c r="I27" s="37">
        <v>0</v>
      </c>
      <c r="J27" s="37">
        <v>0</v>
      </c>
      <c r="K27" s="37">
        <v>0</v>
      </c>
      <c r="L27" s="37">
        <v>0</v>
      </c>
      <c r="M27" s="37">
        <v>0</v>
      </c>
      <c r="N27" s="37">
        <v>0</v>
      </c>
      <c r="O27" s="37">
        <v>0</v>
      </c>
      <c r="P27" s="37">
        <v>0</v>
      </c>
      <c r="Q27" s="37">
        <v>0</v>
      </c>
      <c r="R27" s="37">
        <v>0</v>
      </c>
      <c r="W27" s="37">
        <f t="shared" si="6"/>
        <v>0</v>
      </c>
      <c r="X27" s="37"/>
      <c r="Z27" s="36">
        <v>0</v>
      </c>
      <c r="AA27" s="36">
        <v>0</v>
      </c>
      <c r="AB27" s="36">
        <v>0</v>
      </c>
      <c r="AC27" s="36">
        <v>0</v>
      </c>
      <c r="AD27" s="36">
        <v>0</v>
      </c>
      <c r="AE27" s="36">
        <v>0</v>
      </c>
      <c r="AF27" s="36">
        <v>0</v>
      </c>
      <c r="AG27" s="36">
        <v>0</v>
      </c>
      <c r="AH27" s="36">
        <v>0</v>
      </c>
      <c r="AI27" s="36">
        <v>0</v>
      </c>
      <c r="AJ27" s="36">
        <v>0</v>
      </c>
      <c r="AK27" s="36">
        <v>0</v>
      </c>
      <c r="AL27" s="36">
        <v>0</v>
      </c>
      <c r="AM27" s="36">
        <v>0</v>
      </c>
      <c r="AN27" s="36">
        <v>0</v>
      </c>
      <c r="AO27" s="36">
        <v>0</v>
      </c>
      <c r="AQ27" s="45">
        <f t="shared" si="7"/>
        <v>0</v>
      </c>
      <c r="AR27" s="45">
        <f t="shared" si="3"/>
        <v>0</v>
      </c>
      <c r="AS27" s="45">
        <f t="shared" si="4"/>
        <v>0</v>
      </c>
      <c r="AT27" s="45">
        <f t="shared" si="5"/>
        <v>0</v>
      </c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</row>
    <row r="28" spans="2:58" x14ac:dyDescent="0.35">
      <c r="B28" s="8">
        <v>21</v>
      </c>
      <c r="C28" s="8" t="s">
        <v>5</v>
      </c>
      <c r="D28" s="8">
        <v>120003</v>
      </c>
      <c r="E28" s="8" t="s">
        <v>21</v>
      </c>
      <c r="F28" s="8"/>
      <c r="G28" s="37">
        <v>0</v>
      </c>
      <c r="H28" s="37">
        <v>0</v>
      </c>
      <c r="I28" s="37">
        <v>0</v>
      </c>
      <c r="J28" s="37">
        <v>0</v>
      </c>
      <c r="K28" s="37">
        <v>0</v>
      </c>
      <c r="L28" s="37">
        <v>0</v>
      </c>
      <c r="M28" s="37">
        <v>0</v>
      </c>
      <c r="N28" s="37">
        <v>0</v>
      </c>
      <c r="O28" s="37">
        <v>0</v>
      </c>
      <c r="P28" s="37">
        <v>0</v>
      </c>
      <c r="Q28" s="37">
        <v>0</v>
      </c>
      <c r="R28" s="37">
        <v>0</v>
      </c>
      <c r="W28" s="37">
        <f t="shared" si="6"/>
        <v>0</v>
      </c>
      <c r="X28" s="37"/>
      <c r="Z28" s="36">
        <v>0</v>
      </c>
      <c r="AA28" s="36">
        <v>0</v>
      </c>
      <c r="AB28" s="36">
        <v>0</v>
      </c>
      <c r="AC28" s="36">
        <v>0</v>
      </c>
      <c r="AD28" s="36">
        <v>0</v>
      </c>
      <c r="AE28" s="36">
        <v>0</v>
      </c>
      <c r="AF28" s="36">
        <v>0</v>
      </c>
      <c r="AG28" s="36">
        <v>0</v>
      </c>
      <c r="AH28" s="36">
        <v>0</v>
      </c>
      <c r="AI28" s="36">
        <v>0</v>
      </c>
      <c r="AJ28" s="36">
        <v>0</v>
      </c>
      <c r="AK28" s="36">
        <v>0</v>
      </c>
      <c r="AL28" s="36">
        <v>0</v>
      </c>
      <c r="AM28" s="36">
        <v>0</v>
      </c>
      <c r="AN28" s="36">
        <v>0</v>
      </c>
      <c r="AO28" s="36">
        <v>0</v>
      </c>
      <c r="AQ28" s="45">
        <f t="shared" si="7"/>
        <v>0</v>
      </c>
      <c r="AR28" s="45">
        <f t="shared" si="3"/>
        <v>0</v>
      </c>
      <c r="AS28" s="45">
        <f t="shared" si="4"/>
        <v>0</v>
      </c>
      <c r="AT28" s="45">
        <f t="shared" si="5"/>
        <v>0</v>
      </c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</row>
    <row r="29" spans="2:58" x14ac:dyDescent="0.35">
      <c r="B29" s="8">
        <v>22</v>
      </c>
      <c r="C29" s="8" t="s">
        <v>5</v>
      </c>
      <c r="D29" s="8">
        <v>120006</v>
      </c>
      <c r="E29" s="8" t="s">
        <v>22</v>
      </c>
      <c r="F29" s="8"/>
      <c r="G29" s="37">
        <v>0</v>
      </c>
      <c r="H29" s="37">
        <v>0</v>
      </c>
      <c r="I29" s="37">
        <v>0</v>
      </c>
      <c r="J29" s="37">
        <v>0</v>
      </c>
      <c r="K29" s="37">
        <v>0</v>
      </c>
      <c r="L29" s="37">
        <v>0</v>
      </c>
      <c r="M29" s="37">
        <v>0</v>
      </c>
      <c r="N29" s="37">
        <v>0</v>
      </c>
      <c r="O29" s="37">
        <v>0</v>
      </c>
      <c r="P29" s="37">
        <v>0</v>
      </c>
      <c r="Q29" s="37">
        <v>0</v>
      </c>
      <c r="R29" s="37">
        <v>0</v>
      </c>
      <c r="W29" s="37">
        <f t="shared" si="6"/>
        <v>0</v>
      </c>
      <c r="X29" s="37"/>
      <c r="Z29" s="36">
        <v>0</v>
      </c>
      <c r="AA29" s="36">
        <v>0</v>
      </c>
      <c r="AB29" s="36">
        <v>0</v>
      </c>
      <c r="AC29" s="36">
        <v>0</v>
      </c>
      <c r="AD29" s="36">
        <v>0</v>
      </c>
      <c r="AE29" s="36">
        <v>0</v>
      </c>
      <c r="AF29" s="36">
        <v>0</v>
      </c>
      <c r="AG29" s="36">
        <v>0</v>
      </c>
      <c r="AH29" s="36">
        <v>0</v>
      </c>
      <c r="AI29" s="36">
        <v>0</v>
      </c>
      <c r="AJ29" s="36">
        <v>0</v>
      </c>
      <c r="AK29" s="36">
        <v>0</v>
      </c>
      <c r="AL29" s="36">
        <v>0</v>
      </c>
      <c r="AM29" s="36">
        <v>0</v>
      </c>
      <c r="AN29" s="36">
        <v>0</v>
      </c>
      <c r="AO29" s="36">
        <v>0</v>
      </c>
      <c r="AQ29" s="45">
        <f t="shared" si="7"/>
        <v>0</v>
      </c>
      <c r="AR29" s="45">
        <f t="shared" si="3"/>
        <v>0</v>
      </c>
      <c r="AS29" s="45">
        <f t="shared" si="4"/>
        <v>0</v>
      </c>
      <c r="AT29" s="45">
        <f t="shared" si="5"/>
        <v>0</v>
      </c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</row>
    <row r="30" spans="2:58" x14ac:dyDescent="0.35">
      <c r="B30" s="8">
        <v>23</v>
      </c>
      <c r="C30" s="8" t="s">
        <v>5</v>
      </c>
      <c r="D30" s="8">
        <v>120007</v>
      </c>
      <c r="E30" s="8" t="s">
        <v>23</v>
      </c>
      <c r="F30" s="8"/>
      <c r="G30" s="37">
        <v>0</v>
      </c>
      <c r="H30" s="37">
        <v>0</v>
      </c>
      <c r="I30" s="37">
        <v>0</v>
      </c>
      <c r="J30" s="37">
        <v>0</v>
      </c>
      <c r="K30" s="37">
        <v>0</v>
      </c>
      <c r="L30" s="37">
        <v>0</v>
      </c>
      <c r="M30" s="37">
        <v>0</v>
      </c>
      <c r="N30" s="37">
        <v>0</v>
      </c>
      <c r="O30" s="37">
        <v>0</v>
      </c>
      <c r="P30" s="37">
        <v>0</v>
      </c>
      <c r="Q30" s="37">
        <v>0</v>
      </c>
      <c r="R30" s="37">
        <v>0</v>
      </c>
      <c r="W30" s="37">
        <f t="shared" si="6"/>
        <v>0</v>
      </c>
      <c r="X30" s="37"/>
      <c r="Z30" s="36">
        <v>0</v>
      </c>
      <c r="AA30" s="36">
        <v>0</v>
      </c>
      <c r="AB30" s="36">
        <v>0</v>
      </c>
      <c r="AC30" s="36">
        <v>0</v>
      </c>
      <c r="AD30" s="36">
        <v>0</v>
      </c>
      <c r="AE30" s="36">
        <v>0</v>
      </c>
      <c r="AF30" s="36">
        <v>0</v>
      </c>
      <c r="AG30" s="36">
        <v>0</v>
      </c>
      <c r="AH30" s="36">
        <v>0</v>
      </c>
      <c r="AI30" s="36">
        <v>0</v>
      </c>
      <c r="AJ30" s="36">
        <v>0</v>
      </c>
      <c r="AK30" s="36">
        <v>0</v>
      </c>
      <c r="AL30" s="36">
        <v>0</v>
      </c>
      <c r="AM30" s="36">
        <v>0</v>
      </c>
      <c r="AN30" s="36">
        <v>0</v>
      </c>
      <c r="AO30" s="36">
        <v>0</v>
      </c>
      <c r="AQ30" s="45">
        <f t="shared" si="7"/>
        <v>0</v>
      </c>
      <c r="AR30" s="45">
        <f t="shared" si="3"/>
        <v>0</v>
      </c>
      <c r="AS30" s="45">
        <f t="shared" si="4"/>
        <v>0</v>
      </c>
      <c r="AT30" s="45">
        <f t="shared" si="5"/>
        <v>0</v>
      </c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</row>
    <row r="31" spans="2:58" x14ac:dyDescent="0.35">
      <c r="B31" s="8">
        <v>24</v>
      </c>
      <c r="C31" s="8" t="s">
        <v>5</v>
      </c>
      <c r="D31" s="8">
        <v>120008</v>
      </c>
      <c r="E31" s="8" t="s">
        <v>24</v>
      </c>
      <c r="F31" s="8"/>
      <c r="G31" s="37">
        <v>0</v>
      </c>
      <c r="H31" s="37">
        <v>0</v>
      </c>
      <c r="I31" s="37">
        <v>0</v>
      </c>
      <c r="J31" s="37">
        <v>0</v>
      </c>
      <c r="K31" s="37">
        <v>0</v>
      </c>
      <c r="L31" s="37">
        <v>0</v>
      </c>
      <c r="M31" s="37">
        <v>0</v>
      </c>
      <c r="N31" s="37">
        <v>0</v>
      </c>
      <c r="O31" s="37">
        <v>0</v>
      </c>
      <c r="P31" s="37">
        <v>0</v>
      </c>
      <c r="Q31" s="37">
        <v>0</v>
      </c>
      <c r="R31" s="37">
        <v>0</v>
      </c>
      <c r="W31" s="37">
        <f t="shared" si="6"/>
        <v>0</v>
      </c>
      <c r="X31" s="37"/>
      <c r="Z31" s="36">
        <v>0</v>
      </c>
      <c r="AA31" s="36">
        <v>0</v>
      </c>
      <c r="AB31" s="36">
        <v>0</v>
      </c>
      <c r="AC31" s="36">
        <v>0</v>
      </c>
      <c r="AD31" s="36">
        <v>0</v>
      </c>
      <c r="AE31" s="36">
        <v>0</v>
      </c>
      <c r="AF31" s="36">
        <v>0</v>
      </c>
      <c r="AG31" s="36">
        <v>0</v>
      </c>
      <c r="AH31" s="36">
        <v>0</v>
      </c>
      <c r="AI31" s="36">
        <v>0</v>
      </c>
      <c r="AJ31" s="36">
        <v>0</v>
      </c>
      <c r="AK31" s="36">
        <v>0</v>
      </c>
      <c r="AL31" s="36">
        <v>0</v>
      </c>
      <c r="AM31" s="36">
        <v>0</v>
      </c>
      <c r="AN31" s="36">
        <v>0</v>
      </c>
      <c r="AO31" s="36">
        <v>0</v>
      </c>
      <c r="AQ31" s="45">
        <f t="shared" si="7"/>
        <v>0</v>
      </c>
      <c r="AR31" s="45">
        <f t="shared" si="3"/>
        <v>0</v>
      </c>
      <c r="AS31" s="45">
        <f t="shared" si="4"/>
        <v>0</v>
      </c>
      <c r="AT31" s="45">
        <f t="shared" si="5"/>
        <v>0</v>
      </c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</row>
    <row r="32" spans="2:58" x14ac:dyDescent="0.35">
      <c r="B32" s="8">
        <v>25</v>
      </c>
      <c r="C32" s="8" t="s">
        <v>5</v>
      </c>
      <c r="D32" s="8">
        <v>120009</v>
      </c>
      <c r="E32" s="8" t="s">
        <v>25</v>
      </c>
      <c r="F32" s="8"/>
      <c r="G32" s="37">
        <v>0</v>
      </c>
      <c r="H32" s="37">
        <v>0</v>
      </c>
      <c r="I32" s="37">
        <v>0</v>
      </c>
      <c r="J32" s="37">
        <v>0</v>
      </c>
      <c r="K32" s="37">
        <v>0</v>
      </c>
      <c r="L32" s="37">
        <v>0</v>
      </c>
      <c r="M32" s="37">
        <v>0</v>
      </c>
      <c r="N32" s="37">
        <v>0</v>
      </c>
      <c r="O32" s="37">
        <v>0</v>
      </c>
      <c r="P32" s="37">
        <v>0</v>
      </c>
      <c r="Q32" s="37">
        <v>0</v>
      </c>
      <c r="R32" s="37">
        <v>0</v>
      </c>
      <c r="W32" s="37">
        <f t="shared" si="6"/>
        <v>0</v>
      </c>
      <c r="X32" s="37"/>
      <c r="Z32" s="36">
        <v>0</v>
      </c>
      <c r="AA32" s="36">
        <v>0</v>
      </c>
      <c r="AB32" s="36">
        <v>0</v>
      </c>
      <c r="AC32" s="36">
        <v>0</v>
      </c>
      <c r="AD32" s="36">
        <v>0</v>
      </c>
      <c r="AE32" s="36">
        <v>0</v>
      </c>
      <c r="AF32" s="36">
        <v>0</v>
      </c>
      <c r="AG32" s="36">
        <v>0</v>
      </c>
      <c r="AH32" s="36">
        <v>0</v>
      </c>
      <c r="AI32" s="36">
        <v>0</v>
      </c>
      <c r="AJ32" s="36">
        <v>0</v>
      </c>
      <c r="AK32" s="36">
        <v>0</v>
      </c>
      <c r="AL32" s="36">
        <v>0</v>
      </c>
      <c r="AM32" s="36">
        <v>0</v>
      </c>
      <c r="AN32" s="36">
        <v>0</v>
      </c>
      <c r="AO32" s="36">
        <v>0</v>
      </c>
      <c r="AQ32" s="45">
        <f t="shared" si="7"/>
        <v>0</v>
      </c>
      <c r="AR32" s="45">
        <f t="shared" si="3"/>
        <v>0</v>
      </c>
      <c r="AS32" s="45">
        <f t="shared" si="4"/>
        <v>0</v>
      </c>
      <c r="AT32" s="45">
        <f t="shared" si="5"/>
        <v>0</v>
      </c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</row>
    <row r="33" spans="2:58" x14ac:dyDescent="0.35">
      <c r="B33" s="8">
        <v>26</v>
      </c>
      <c r="C33" s="8" t="s">
        <v>5</v>
      </c>
      <c r="D33" s="8">
        <v>120010</v>
      </c>
      <c r="E33" s="8" t="s">
        <v>26</v>
      </c>
      <c r="F33" s="8"/>
      <c r="G33" s="37">
        <v>0</v>
      </c>
      <c r="H33" s="37">
        <v>0</v>
      </c>
      <c r="I33" s="37">
        <v>0</v>
      </c>
      <c r="J33" s="37">
        <v>0</v>
      </c>
      <c r="K33" s="37">
        <v>0</v>
      </c>
      <c r="L33" s="37">
        <v>0</v>
      </c>
      <c r="M33" s="37">
        <v>0</v>
      </c>
      <c r="N33" s="37">
        <v>0</v>
      </c>
      <c r="O33" s="37">
        <v>0</v>
      </c>
      <c r="P33" s="37">
        <v>0</v>
      </c>
      <c r="Q33" s="37">
        <v>0</v>
      </c>
      <c r="R33" s="37">
        <v>0</v>
      </c>
      <c r="W33" s="37">
        <f t="shared" si="6"/>
        <v>0</v>
      </c>
      <c r="X33" s="37"/>
      <c r="Z33" s="36">
        <v>0</v>
      </c>
      <c r="AA33" s="36">
        <v>0</v>
      </c>
      <c r="AB33" s="36">
        <v>0</v>
      </c>
      <c r="AC33" s="36">
        <v>0</v>
      </c>
      <c r="AD33" s="36">
        <v>0</v>
      </c>
      <c r="AE33" s="36">
        <v>0</v>
      </c>
      <c r="AF33" s="36">
        <v>0</v>
      </c>
      <c r="AG33" s="36">
        <v>0</v>
      </c>
      <c r="AH33" s="36">
        <v>0</v>
      </c>
      <c r="AI33" s="36">
        <v>0</v>
      </c>
      <c r="AJ33" s="36">
        <v>0</v>
      </c>
      <c r="AK33" s="36">
        <v>0</v>
      </c>
      <c r="AL33" s="36">
        <v>0</v>
      </c>
      <c r="AM33" s="36">
        <v>0</v>
      </c>
      <c r="AN33" s="36">
        <v>0</v>
      </c>
      <c r="AO33" s="36">
        <v>0</v>
      </c>
      <c r="AQ33" s="45">
        <f t="shared" si="7"/>
        <v>0</v>
      </c>
      <c r="AR33" s="45">
        <f t="shared" si="3"/>
        <v>0</v>
      </c>
      <c r="AS33" s="45">
        <f t="shared" si="4"/>
        <v>0</v>
      </c>
      <c r="AT33" s="45">
        <f t="shared" si="5"/>
        <v>0</v>
      </c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</row>
    <row r="34" spans="2:58" x14ac:dyDescent="0.35">
      <c r="B34" s="8">
        <v>27</v>
      </c>
      <c r="C34" s="8" t="s">
        <v>5</v>
      </c>
      <c r="D34" s="8">
        <v>120011</v>
      </c>
      <c r="E34" s="8" t="s">
        <v>27</v>
      </c>
      <c r="F34" s="8"/>
      <c r="G34" s="37">
        <v>0</v>
      </c>
      <c r="H34" s="37">
        <v>0</v>
      </c>
      <c r="I34" s="37">
        <v>0</v>
      </c>
      <c r="J34" s="37">
        <v>0</v>
      </c>
      <c r="K34" s="37">
        <v>0</v>
      </c>
      <c r="L34" s="37">
        <v>0</v>
      </c>
      <c r="M34" s="37">
        <v>0</v>
      </c>
      <c r="N34" s="37">
        <v>0</v>
      </c>
      <c r="O34" s="37">
        <v>0</v>
      </c>
      <c r="P34" s="37">
        <v>0</v>
      </c>
      <c r="Q34" s="37">
        <v>0</v>
      </c>
      <c r="R34" s="37">
        <v>0</v>
      </c>
      <c r="W34" s="37">
        <f t="shared" si="6"/>
        <v>0</v>
      </c>
      <c r="X34" s="37"/>
      <c r="Z34" s="36">
        <v>0</v>
      </c>
      <c r="AA34" s="36">
        <v>0</v>
      </c>
      <c r="AB34" s="36">
        <v>0</v>
      </c>
      <c r="AC34" s="36">
        <v>0</v>
      </c>
      <c r="AD34" s="36">
        <v>0</v>
      </c>
      <c r="AE34" s="36">
        <v>0</v>
      </c>
      <c r="AF34" s="36">
        <v>0</v>
      </c>
      <c r="AG34" s="36">
        <v>0</v>
      </c>
      <c r="AH34" s="36">
        <v>0</v>
      </c>
      <c r="AI34" s="36">
        <v>0</v>
      </c>
      <c r="AJ34" s="36">
        <v>0</v>
      </c>
      <c r="AK34" s="36">
        <v>0</v>
      </c>
      <c r="AL34" s="36">
        <v>0</v>
      </c>
      <c r="AM34" s="36">
        <v>0</v>
      </c>
      <c r="AN34" s="36">
        <v>0</v>
      </c>
      <c r="AO34" s="36">
        <v>0</v>
      </c>
      <c r="AQ34" s="45">
        <f t="shared" si="7"/>
        <v>0</v>
      </c>
      <c r="AR34" s="45">
        <f t="shared" si="3"/>
        <v>0</v>
      </c>
      <c r="AS34" s="45">
        <f t="shared" si="4"/>
        <v>0</v>
      </c>
      <c r="AT34" s="45">
        <f t="shared" si="5"/>
        <v>0</v>
      </c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</row>
    <row r="35" spans="2:58" x14ac:dyDescent="0.35">
      <c r="B35" s="8">
        <v>28</v>
      </c>
      <c r="C35" s="8" t="s">
        <v>5</v>
      </c>
      <c r="D35" s="8">
        <v>120012</v>
      </c>
      <c r="E35" s="8" t="s">
        <v>28</v>
      </c>
      <c r="F35" s="8"/>
      <c r="G35" s="37">
        <v>0</v>
      </c>
      <c r="H35" s="37">
        <v>0</v>
      </c>
      <c r="I35" s="37">
        <v>0</v>
      </c>
      <c r="J35" s="37">
        <v>0</v>
      </c>
      <c r="K35" s="37">
        <v>0</v>
      </c>
      <c r="L35" s="37">
        <v>0</v>
      </c>
      <c r="M35" s="37">
        <v>0</v>
      </c>
      <c r="N35" s="37">
        <v>0</v>
      </c>
      <c r="O35" s="37">
        <v>0</v>
      </c>
      <c r="P35" s="37">
        <v>0</v>
      </c>
      <c r="Q35" s="37">
        <v>0</v>
      </c>
      <c r="R35" s="37">
        <v>0</v>
      </c>
      <c r="W35" s="37">
        <f t="shared" si="6"/>
        <v>0</v>
      </c>
      <c r="X35" s="37"/>
      <c r="Z35" s="36">
        <v>0</v>
      </c>
      <c r="AA35" s="36">
        <v>0</v>
      </c>
      <c r="AB35" s="36">
        <v>0</v>
      </c>
      <c r="AC35" s="36">
        <v>0</v>
      </c>
      <c r="AD35" s="36">
        <v>0</v>
      </c>
      <c r="AE35" s="36">
        <v>0</v>
      </c>
      <c r="AF35" s="36">
        <v>0</v>
      </c>
      <c r="AG35" s="36">
        <v>0</v>
      </c>
      <c r="AH35" s="36">
        <v>0</v>
      </c>
      <c r="AI35" s="36">
        <v>0</v>
      </c>
      <c r="AJ35" s="36">
        <v>0</v>
      </c>
      <c r="AK35" s="36">
        <v>0</v>
      </c>
      <c r="AL35" s="36">
        <v>0</v>
      </c>
      <c r="AM35" s="36">
        <v>0</v>
      </c>
      <c r="AN35" s="36">
        <v>0</v>
      </c>
      <c r="AO35" s="36">
        <v>0</v>
      </c>
      <c r="AQ35" s="45">
        <f t="shared" si="7"/>
        <v>0</v>
      </c>
      <c r="AR35" s="45">
        <f t="shared" si="3"/>
        <v>0</v>
      </c>
      <c r="AS35" s="45">
        <f t="shared" si="4"/>
        <v>0</v>
      </c>
      <c r="AT35" s="45">
        <f t="shared" si="5"/>
        <v>0</v>
      </c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</row>
    <row r="36" spans="2:58" x14ac:dyDescent="0.35">
      <c r="B36" s="8">
        <v>29</v>
      </c>
      <c r="C36" s="8" t="s">
        <v>5</v>
      </c>
      <c r="D36" s="8">
        <v>120014</v>
      </c>
      <c r="E36" s="8" t="s">
        <v>29</v>
      </c>
      <c r="F36" s="8"/>
      <c r="G36" s="37">
        <v>0</v>
      </c>
      <c r="H36" s="37">
        <v>0</v>
      </c>
      <c r="I36" s="37">
        <v>0</v>
      </c>
      <c r="J36" s="37">
        <v>0</v>
      </c>
      <c r="K36" s="37">
        <v>0</v>
      </c>
      <c r="L36" s="37">
        <v>0</v>
      </c>
      <c r="M36" s="37">
        <v>0</v>
      </c>
      <c r="N36" s="37">
        <v>0</v>
      </c>
      <c r="O36" s="37">
        <v>0</v>
      </c>
      <c r="P36" s="37">
        <v>0</v>
      </c>
      <c r="Q36" s="37">
        <v>0</v>
      </c>
      <c r="R36" s="37">
        <v>0</v>
      </c>
      <c r="W36" s="37">
        <f t="shared" si="6"/>
        <v>0</v>
      </c>
      <c r="X36" s="37"/>
      <c r="Z36" s="36">
        <v>0</v>
      </c>
      <c r="AA36" s="36">
        <v>0</v>
      </c>
      <c r="AB36" s="36">
        <v>0</v>
      </c>
      <c r="AC36" s="36">
        <v>0</v>
      </c>
      <c r="AD36" s="36">
        <v>0</v>
      </c>
      <c r="AE36" s="36">
        <v>0</v>
      </c>
      <c r="AF36" s="36">
        <v>0</v>
      </c>
      <c r="AG36" s="36">
        <v>0</v>
      </c>
      <c r="AH36" s="36">
        <v>0</v>
      </c>
      <c r="AI36" s="36">
        <v>0</v>
      </c>
      <c r="AJ36" s="36">
        <v>0</v>
      </c>
      <c r="AK36" s="36">
        <v>0</v>
      </c>
      <c r="AL36" s="36">
        <v>0</v>
      </c>
      <c r="AM36" s="36">
        <v>0</v>
      </c>
      <c r="AN36" s="36">
        <v>0</v>
      </c>
      <c r="AO36" s="36">
        <v>0</v>
      </c>
      <c r="AQ36" s="45">
        <f t="shared" si="7"/>
        <v>0</v>
      </c>
      <c r="AR36" s="45">
        <f t="shared" si="3"/>
        <v>0</v>
      </c>
      <c r="AS36" s="45">
        <f t="shared" si="4"/>
        <v>0</v>
      </c>
      <c r="AT36" s="45">
        <f t="shared" si="5"/>
        <v>0</v>
      </c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</row>
    <row r="37" spans="2:58" x14ac:dyDescent="0.35">
      <c r="B37" s="8">
        <v>30</v>
      </c>
      <c r="C37" s="8" t="s">
        <v>5</v>
      </c>
      <c r="D37" s="8">
        <v>120015</v>
      </c>
      <c r="E37" s="8" t="s">
        <v>30</v>
      </c>
      <c r="F37" s="8"/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0</v>
      </c>
      <c r="N37" s="37">
        <v>0</v>
      </c>
      <c r="O37" s="37">
        <v>0</v>
      </c>
      <c r="P37" s="37">
        <v>0</v>
      </c>
      <c r="Q37" s="37">
        <v>0</v>
      </c>
      <c r="R37" s="37">
        <v>0</v>
      </c>
      <c r="W37" s="37">
        <f t="shared" si="6"/>
        <v>0</v>
      </c>
      <c r="X37" s="37"/>
      <c r="Z37" s="36">
        <v>0</v>
      </c>
      <c r="AA37" s="36">
        <v>0</v>
      </c>
      <c r="AB37" s="36">
        <v>0</v>
      </c>
      <c r="AC37" s="36">
        <v>0</v>
      </c>
      <c r="AD37" s="36">
        <v>0</v>
      </c>
      <c r="AE37" s="36">
        <v>0</v>
      </c>
      <c r="AF37" s="36">
        <v>0</v>
      </c>
      <c r="AG37" s="36">
        <v>0</v>
      </c>
      <c r="AH37" s="36">
        <v>0</v>
      </c>
      <c r="AI37" s="36">
        <v>0</v>
      </c>
      <c r="AJ37" s="36">
        <v>0</v>
      </c>
      <c r="AK37" s="36">
        <v>0</v>
      </c>
      <c r="AL37" s="36">
        <v>0</v>
      </c>
      <c r="AM37" s="36">
        <v>0</v>
      </c>
      <c r="AN37" s="36">
        <v>0</v>
      </c>
      <c r="AO37" s="36">
        <v>0</v>
      </c>
      <c r="AQ37" s="45">
        <f t="shared" si="7"/>
        <v>0</v>
      </c>
      <c r="AR37" s="45">
        <f t="shared" si="3"/>
        <v>0</v>
      </c>
      <c r="AS37" s="45">
        <f t="shared" si="4"/>
        <v>0</v>
      </c>
      <c r="AT37" s="45">
        <f t="shared" si="5"/>
        <v>0</v>
      </c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</row>
    <row r="38" spans="2:58" x14ac:dyDescent="0.35">
      <c r="B38" s="8">
        <v>31</v>
      </c>
      <c r="C38" s="8" t="s">
        <v>5</v>
      </c>
      <c r="D38" s="8">
        <v>120017</v>
      </c>
      <c r="E38" s="8" t="s">
        <v>31</v>
      </c>
      <c r="F38" s="8"/>
      <c r="G38" s="37">
        <v>0</v>
      </c>
      <c r="H38" s="37">
        <v>0</v>
      </c>
      <c r="I38" s="37">
        <v>0</v>
      </c>
      <c r="J38" s="37">
        <v>0</v>
      </c>
      <c r="K38" s="37">
        <v>0</v>
      </c>
      <c r="L38" s="37">
        <v>0</v>
      </c>
      <c r="M38" s="37">
        <v>0</v>
      </c>
      <c r="N38" s="37">
        <v>0</v>
      </c>
      <c r="O38" s="37">
        <v>0</v>
      </c>
      <c r="P38" s="37">
        <v>0</v>
      </c>
      <c r="Q38" s="37">
        <v>0</v>
      </c>
      <c r="R38" s="37">
        <v>0</v>
      </c>
      <c r="W38" s="37">
        <f t="shared" si="6"/>
        <v>0</v>
      </c>
      <c r="X38" s="37"/>
      <c r="Z38" s="36">
        <v>0</v>
      </c>
      <c r="AA38" s="36">
        <v>0</v>
      </c>
      <c r="AB38" s="36">
        <v>0</v>
      </c>
      <c r="AC38" s="36">
        <v>0</v>
      </c>
      <c r="AD38" s="36">
        <v>0</v>
      </c>
      <c r="AE38" s="36">
        <v>0</v>
      </c>
      <c r="AF38" s="36">
        <v>0</v>
      </c>
      <c r="AG38" s="36">
        <v>0</v>
      </c>
      <c r="AH38" s="36">
        <v>0</v>
      </c>
      <c r="AI38" s="36">
        <v>0</v>
      </c>
      <c r="AJ38" s="36">
        <v>0</v>
      </c>
      <c r="AK38" s="36">
        <v>0</v>
      </c>
      <c r="AL38" s="36">
        <v>0</v>
      </c>
      <c r="AM38" s="36">
        <v>0</v>
      </c>
      <c r="AN38" s="36">
        <v>0</v>
      </c>
      <c r="AO38" s="36">
        <v>0</v>
      </c>
      <c r="AQ38" s="45">
        <f t="shared" si="7"/>
        <v>0</v>
      </c>
      <c r="AR38" s="45">
        <f t="shared" si="3"/>
        <v>0</v>
      </c>
      <c r="AS38" s="45">
        <f t="shared" si="4"/>
        <v>0</v>
      </c>
      <c r="AT38" s="45">
        <f t="shared" si="5"/>
        <v>0</v>
      </c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</row>
    <row r="39" spans="2:58" x14ac:dyDescent="0.35">
      <c r="B39" s="8">
        <v>32</v>
      </c>
      <c r="C39" s="8" t="s">
        <v>5</v>
      </c>
      <c r="D39" s="8">
        <v>120018</v>
      </c>
      <c r="E39" s="8" t="s">
        <v>32</v>
      </c>
      <c r="F39" s="8"/>
      <c r="G39" s="37">
        <v>0</v>
      </c>
      <c r="H39" s="37">
        <v>0</v>
      </c>
      <c r="I39" s="37">
        <v>0</v>
      </c>
      <c r="J39" s="37">
        <v>0</v>
      </c>
      <c r="K39" s="37">
        <v>0</v>
      </c>
      <c r="L39" s="37">
        <v>0</v>
      </c>
      <c r="M39" s="37">
        <v>0</v>
      </c>
      <c r="N39" s="37">
        <v>0</v>
      </c>
      <c r="O39" s="37">
        <v>0</v>
      </c>
      <c r="P39" s="37">
        <v>0</v>
      </c>
      <c r="Q39" s="37">
        <v>0</v>
      </c>
      <c r="R39" s="37">
        <v>0</v>
      </c>
      <c r="W39" s="37">
        <f t="shared" si="6"/>
        <v>0</v>
      </c>
      <c r="X39" s="37"/>
      <c r="Z39" s="36">
        <v>0</v>
      </c>
      <c r="AA39" s="36">
        <v>0</v>
      </c>
      <c r="AB39" s="36">
        <v>0</v>
      </c>
      <c r="AC39" s="36">
        <v>0</v>
      </c>
      <c r="AD39" s="36">
        <v>0</v>
      </c>
      <c r="AE39" s="36">
        <v>0</v>
      </c>
      <c r="AF39" s="36">
        <v>0</v>
      </c>
      <c r="AG39" s="36">
        <v>0</v>
      </c>
      <c r="AH39" s="36">
        <v>0</v>
      </c>
      <c r="AI39" s="36">
        <v>0</v>
      </c>
      <c r="AJ39" s="36">
        <v>0</v>
      </c>
      <c r="AK39" s="36">
        <v>0</v>
      </c>
      <c r="AL39" s="36">
        <v>0</v>
      </c>
      <c r="AM39" s="36">
        <v>0</v>
      </c>
      <c r="AN39" s="36">
        <v>0</v>
      </c>
      <c r="AO39" s="36">
        <v>0</v>
      </c>
      <c r="AQ39" s="45">
        <f t="shared" si="7"/>
        <v>0</v>
      </c>
      <c r="AR39" s="45">
        <f t="shared" si="3"/>
        <v>0</v>
      </c>
      <c r="AS39" s="45">
        <f t="shared" si="4"/>
        <v>0</v>
      </c>
      <c r="AT39" s="45">
        <f t="shared" si="5"/>
        <v>0</v>
      </c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</row>
    <row r="40" spans="2:58" x14ac:dyDescent="0.35">
      <c r="B40" s="8">
        <v>33</v>
      </c>
      <c r="C40" s="8" t="s">
        <v>5</v>
      </c>
      <c r="D40" s="8">
        <v>120019</v>
      </c>
      <c r="E40" s="8" t="s">
        <v>33</v>
      </c>
      <c r="F40" s="8"/>
      <c r="G40" s="37">
        <v>0</v>
      </c>
      <c r="H40" s="37">
        <v>0</v>
      </c>
      <c r="I40" s="37">
        <v>0</v>
      </c>
      <c r="J40" s="37">
        <v>0</v>
      </c>
      <c r="K40" s="37">
        <v>0</v>
      </c>
      <c r="L40" s="37">
        <v>0</v>
      </c>
      <c r="M40" s="37">
        <v>0</v>
      </c>
      <c r="N40" s="37">
        <v>0</v>
      </c>
      <c r="O40" s="37">
        <v>0</v>
      </c>
      <c r="P40" s="37">
        <v>0</v>
      </c>
      <c r="Q40" s="37">
        <v>0</v>
      </c>
      <c r="R40" s="37">
        <v>0</v>
      </c>
      <c r="W40" s="37">
        <f t="shared" si="6"/>
        <v>0</v>
      </c>
      <c r="X40" s="37"/>
      <c r="Z40" s="36">
        <v>0</v>
      </c>
      <c r="AA40" s="36">
        <v>0</v>
      </c>
      <c r="AB40" s="36">
        <v>0</v>
      </c>
      <c r="AC40" s="36">
        <v>0</v>
      </c>
      <c r="AD40" s="36">
        <v>0</v>
      </c>
      <c r="AE40" s="36">
        <v>0</v>
      </c>
      <c r="AF40" s="36">
        <v>0</v>
      </c>
      <c r="AG40" s="36">
        <v>0</v>
      </c>
      <c r="AH40" s="36">
        <v>0</v>
      </c>
      <c r="AI40" s="36">
        <v>0</v>
      </c>
      <c r="AJ40" s="36">
        <v>0</v>
      </c>
      <c r="AK40" s="36">
        <v>0</v>
      </c>
      <c r="AL40" s="36">
        <v>0</v>
      </c>
      <c r="AM40" s="36">
        <v>0</v>
      </c>
      <c r="AN40" s="36">
        <v>0</v>
      </c>
      <c r="AO40" s="36">
        <v>0</v>
      </c>
      <c r="AQ40" s="45">
        <f t="shared" si="7"/>
        <v>0</v>
      </c>
      <c r="AR40" s="45">
        <f t="shared" si="3"/>
        <v>0</v>
      </c>
      <c r="AS40" s="45">
        <f t="shared" si="4"/>
        <v>0</v>
      </c>
      <c r="AT40" s="45">
        <f t="shared" si="5"/>
        <v>0</v>
      </c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</row>
    <row r="41" spans="2:58" x14ac:dyDescent="0.35">
      <c r="B41" s="8">
        <f>B40+1</f>
        <v>34</v>
      </c>
      <c r="C41" s="8" t="s">
        <v>5</v>
      </c>
      <c r="D41" s="8">
        <v>120021</v>
      </c>
      <c r="E41" s="8" t="s">
        <v>218</v>
      </c>
      <c r="F41" s="8"/>
      <c r="G41" s="37">
        <v>0</v>
      </c>
      <c r="H41" s="37">
        <v>0</v>
      </c>
      <c r="I41" s="37">
        <v>0</v>
      </c>
      <c r="J41" s="37">
        <v>0</v>
      </c>
      <c r="K41" s="37">
        <v>0</v>
      </c>
      <c r="L41" s="37">
        <v>0</v>
      </c>
      <c r="M41" s="37">
        <v>0</v>
      </c>
      <c r="N41" s="37">
        <v>0</v>
      </c>
      <c r="O41" s="37">
        <v>0</v>
      </c>
      <c r="P41" s="37">
        <v>0</v>
      </c>
      <c r="Q41" s="37">
        <v>0</v>
      </c>
      <c r="R41" s="37">
        <v>0</v>
      </c>
      <c r="W41" s="37">
        <f t="shared" si="6"/>
        <v>0</v>
      </c>
      <c r="X41" s="37"/>
      <c r="Z41" s="36">
        <v>0</v>
      </c>
      <c r="AA41" s="36">
        <v>0</v>
      </c>
      <c r="AB41" s="36">
        <v>0</v>
      </c>
      <c r="AC41" s="36">
        <v>0</v>
      </c>
      <c r="AD41" s="36">
        <v>0</v>
      </c>
      <c r="AE41" s="36">
        <v>0</v>
      </c>
      <c r="AF41" s="36">
        <v>0</v>
      </c>
      <c r="AG41" s="36">
        <v>0</v>
      </c>
      <c r="AH41" s="36">
        <v>0</v>
      </c>
      <c r="AI41" s="36">
        <v>0</v>
      </c>
      <c r="AJ41" s="36">
        <v>0</v>
      </c>
      <c r="AK41" s="36">
        <v>0</v>
      </c>
      <c r="AL41" s="36">
        <v>0</v>
      </c>
      <c r="AM41" s="36">
        <v>0</v>
      </c>
      <c r="AN41" s="36">
        <v>0</v>
      </c>
      <c r="AO41" s="36">
        <v>0</v>
      </c>
      <c r="AQ41" s="45">
        <f t="shared" si="7"/>
        <v>0</v>
      </c>
      <c r="AR41" s="45">
        <f t="shared" si="3"/>
        <v>0</v>
      </c>
      <c r="AS41" s="45">
        <f t="shared" si="4"/>
        <v>0</v>
      </c>
      <c r="AT41" s="45">
        <f t="shared" si="5"/>
        <v>0</v>
      </c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</row>
    <row r="42" spans="2:58" x14ac:dyDescent="0.35">
      <c r="B42" s="8">
        <f t="shared" ref="B42:B105" si="8">B41+1</f>
        <v>35</v>
      </c>
      <c r="C42" s="8" t="s">
        <v>5</v>
      </c>
      <c r="D42" s="8">
        <v>130001</v>
      </c>
      <c r="E42" s="8" t="s">
        <v>34</v>
      </c>
      <c r="F42" s="8"/>
      <c r="G42" s="37">
        <v>0</v>
      </c>
      <c r="H42" s="37">
        <v>0</v>
      </c>
      <c r="I42" s="37">
        <v>0</v>
      </c>
      <c r="J42" s="37">
        <v>0</v>
      </c>
      <c r="K42" s="37">
        <v>0</v>
      </c>
      <c r="L42" s="37">
        <v>0</v>
      </c>
      <c r="M42" s="37">
        <v>0</v>
      </c>
      <c r="N42" s="37">
        <v>0</v>
      </c>
      <c r="O42" s="37">
        <v>0</v>
      </c>
      <c r="P42" s="37">
        <v>0</v>
      </c>
      <c r="Q42" s="37">
        <v>0</v>
      </c>
      <c r="R42" s="37">
        <v>0</v>
      </c>
      <c r="W42" s="37">
        <f t="shared" si="6"/>
        <v>0</v>
      </c>
      <c r="X42" s="37"/>
      <c r="Z42" s="36">
        <v>0</v>
      </c>
      <c r="AA42" s="36">
        <v>0</v>
      </c>
      <c r="AB42" s="36">
        <v>0</v>
      </c>
      <c r="AC42" s="36">
        <v>0</v>
      </c>
      <c r="AD42" s="36">
        <v>0</v>
      </c>
      <c r="AE42" s="36">
        <v>0</v>
      </c>
      <c r="AF42" s="36">
        <v>0</v>
      </c>
      <c r="AG42" s="36">
        <v>0</v>
      </c>
      <c r="AH42" s="36">
        <v>0</v>
      </c>
      <c r="AI42" s="36">
        <v>0</v>
      </c>
      <c r="AJ42" s="36">
        <v>0</v>
      </c>
      <c r="AK42" s="36">
        <v>0</v>
      </c>
      <c r="AL42" s="36">
        <v>0</v>
      </c>
      <c r="AM42" s="36">
        <v>0</v>
      </c>
      <c r="AN42" s="36">
        <v>0</v>
      </c>
      <c r="AO42" s="36">
        <v>0</v>
      </c>
      <c r="AQ42" s="45">
        <f t="shared" si="7"/>
        <v>0</v>
      </c>
      <c r="AR42" s="45">
        <f t="shared" si="3"/>
        <v>0</v>
      </c>
      <c r="AS42" s="45">
        <f t="shared" si="4"/>
        <v>0</v>
      </c>
      <c r="AT42" s="45">
        <f t="shared" si="5"/>
        <v>0</v>
      </c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</row>
    <row r="43" spans="2:58" x14ac:dyDescent="0.35">
      <c r="B43" s="8">
        <f t="shared" si="8"/>
        <v>36</v>
      </c>
      <c r="C43" s="8" t="s">
        <v>5</v>
      </c>
      <c r="D43" s="8">
        <v>130003</v>
      </c>
      <c r="E43" s="8" t="s">
        <v>35</v>
      </c>
      <c r="F43" s="8"/>
      <c r="G43" s="37">
        <v>0</v>
      </c>
      <c r="H43" s="37">
        <v>0</v>
      </c>
      <c r="I43" s="37">
        <v>0</v>
      </c>
      <c r="J43" s="37">
        <v>0</v>
      </c>
      <c r="K43" s="37">
        <v>0</v>
      </c>
      <c r="L43" s="37">
        <v>0</v>
      </c>
      <c r="M43" s="37">
        <v>0</v>
      </c>
      <c r="N43" s="37">
        <v>0</v>
      </c>
      <c r="O43" s="37">
        <v>0</v>
      </c>
      <c r="P43" s="37">
        <v>0</v>
      </c>
      <c r="Q43" s="37">
        <v>0</v>
      </c>
      <c r="R43" s="37">
        <v>0</v>
      </c>
      <c r="W43" s="37">
        <f t="shared" si="6"/>
        <v>0</v>
      </c>
      <c r="X43" s="37"/>
      <c r="Z43" s="36">
        <v>0</v>
      </c>
      <c r="AA43" s="36">
        <v>0</v>
      </c>
      <c r="AB43" s="36">
        <v>0</v>
      </c>
      <c r="AC43" s="36">
        <v>0</v>
      </c>
      <c r="AD43" s="36">
        <v>0</v>
      </c>
      <c r="AE43" s="36">
        <v>0</v>
      </c>
      <c r="AF43" s="36">
        <v>0</v>
      </c>
      <c r="AG43" s="36">
        <v>0</v>
      </c>
      <c r="AH43" s="36">
        <v>0</v>
      </c>
      <c r="AI43" s="36">
        <v>0</v>
      </c>
      <c r="AJ43" s="36">
        <v>0</v>
      </c>
      <c r="AK43" s="36">
        <v>0</v>
      </c>
      <c r="AL43" s="36">
        <v>0</v>
      </c>
      <c r="AM43" s="36">
        <v>0</v>
      </c>
      <c r="AN43" s="36">
        <v>0</v>
      </c>
      <c r="AO43" s="36">
        <v>0</v>
      </c>
      <c r="AQ43" s="45">
        <f t="shared" si="7"/>
        <v>0</v>
      </c>
      <c r="AR43" s="45">
        <f t="shared" si="3"/>
        <v>0</v>
      </c>
      <c r="AS43" s="45">
        <f t="shared" si="4"/>
        <v>0</v>
      </c>
      <c r="AT43" s="45">
        <f t="shared" si="5"/>
        <v>0</v>
      </c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</row>
    <row r="44" spans="2:58" x14ac:dyDescent="0.35">
      <c r="B44" s="8">
        <f t="shared" si="8"/>
        <v>37</v>
      </c>
      <c r="C44" s="8" t="s">
        <v>5</v>
      </c>
      <c r="D44" s="8">
        <v>130004</v>
      </c>
      <c r="E44" s="8" t="s">
        <v>36</v>
      </c>
      <c r="F44" s="8"/>
      <c r="G44" s="37">
        <v>0</v>
      </c>
      <c r="H44" s="37">
        <v>0</v>
      </c>
      <c r="I44" s="37">
        <v>0</v>
      </c>
      <c r="J44" s="37">
        <v>0</v>
      </c>
      <c r="K44" s="37">
        <v>0</v>
      </c>
      <c r="L44" s="37">
        <v>0</v>
      </c>
      <c r="M44" s="37">
        <v>0</v>
      </c>
      <c r="N44" s="37">
        <v>0</v>
      </c>
      <c r="O44" s="37">
        <v>0</v>
      </c>
      <c r="P44" s="37">
        <v>0</v>
      </c>
      <c r="Q44" s="37">
        <v>0</v>
      </c>
      <c r="R44" s="37">
        <v>0</v>
      </c>
      <c r="W44" s="37">
        <f t="shared" si="6"/>
        <v>0</v>
      </c>
      <c r="X44" s="37"/>
      <c r="Z44" s="36">
        <v>0</v>
      </c>
      <c r="AA44" s="36">
        <v>0</v>
      </c>
      <c r="AB44" s="36">
        <v>0</v>
      </c>
      <c r="AC44" s="36">
        <v>0</v>
      </c>
      <c r="AD44" s="36">
        <v>0</v>
      </c>
      <c r="AE44" s="36">
        <v>0</v>
      </c>
      <c r="AF44" s="36">
        <v>0</v>
      </c>
      <c r="AG44" s="36">
        <v>0</v>
      </c>
      <c r="AH44" s="36">
        <v>0</v>
      </c>
      <c r="AI44" s="36">
        <v>0</v>
      </c>
      <c r="AJ44" s="36">
        <v>0</v>
      </c>
      <c r="AK44" s="36">
        <v>0</v>
      </c>
      <c r="AL44" s="36">
        <v>0</v>
      </c>
      <c r="AM44" s="36">
        <v>0</v>
      </c>
      <c r="AN44" s="36">
        <v>0</v>
      </c>
      <c r="AO44" s="36">
        <v>0</v>
      </c>
      <c r="AQ44" s="45">
        <f t="shared" si="7"/>
        <v>0</v>
      </c>
      <c r="AR44" s="45">
        <f t="shared" si="3"/>
        <v>0</v>
      </c>
      <c r="AS44" s="45">
        <f t="shared" si="4"/>
        <v>0</v>
      </c>
      <c r="AT44" s="45">
        <f t="shared" si="5"/>
        <v>0</v>
      </c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</row>
    <row r="45" spans="2:58" x14ac:dyDescent="0.35">
      <c r="B45" s="8">
        <f t="shared" si="8"/>
        <v>38</v>
      </c>
      <c r="C45" s="8" t="s">
        <v>5</v>
      </c>
      <c r="D45" s="8">
        <v>130005</v>
      </c>
      <c r="E45" s="8" t="s">
        <v>37</v>
      </c>
      <c r="F45" s="8"/>
      <c r="G45" s="37">
        <v>0</v>
      </c>
      <c r="H45" s="37">
        <v>0</v>
      </c>
      <c r="I45" s="37">
        <v>0</v>
      </c>
      <c r="J45" s="37">
        <v>0</v>
      </c>
      <c r="K45" s="37">
        <v>0</v>
      </c>
      <c r="L45" s="37">
        <v>0</v>
      </c>
      <c r="M45" s="37">
        <v>0</v>
      </c>
      <c r="N45" s="37">
        <v>0</v>
      </c>
      <c r="O45" s="37">
        <v>0</v>
      </c>
      <c r="P45" s="37">
        <v>0</v>
      </c>
      <c r="Q45" s="37">
        <v>0</v>
      </c>
      <c r="R45" s="37">
        <v>0</v>
      </c>
      <c r="W45" s="37">
        <f t="shared" si="6"/>
        <v>0</v>
      </c>
      <c r="X45" s="37"/>
      <c r="Z45" s="36">
        <v>0</v>
      </c>
      <c r="AA45" s="36">
        <v>0</v>
      </c>
      <c r="AB45" s="36">
        <v>0</v>
      </c>
      <c r="AC45" s="36">
        <v>0</v>
      </c>
      <c r="AD45" s="36">
        <v>0</v>
      </c>
      <c r="AE45" s="36">
        <v>0</v>
      </c>
      <c r="AF45" s="36">
        <v>0</v>
      </c>
      <c r="AG45" s="36">
        <v>0</v>
      </c>
      <c r="AH45" s="36">
        <v>0</v>
      </c>
      <c r="AI45" s="36">
        <v>0</v>
      </c>
      <c r="AJ45" s="36">
        <v>0</v>
      </c>
      <c r="AK45" s="36">
        <v>0</v>
      </c>
      <c r="AL45" s="36">
        <v>0</v>
      </c>
      <c r="AM45" s="36">
        <v>0</v>
      </c>
      <c r="AN45" s="36">
        <v>0</v>
      </c>
      <c r="AO45" s="36">
        <v>0</v>
      </c>
      <c r="AQ45" s="45">
        <f t="shared" si="7"/>
        <v>0</v>
      </c>
      <c r="AR45" s="45">
        <f t="shared" si="3"/>
        <v>0</v>
      </c>
      <c r="AS45" s="45">
        <f t="shared" si="4"/>
        <v>0</v>
      </c>
      <c r="AT45" s="45">
        <f t="shared" si="5"/>
        <v>0</v>
      </c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</row>
    <row r="46" spans="2:58" x14ac:dyDescent="0.35">
      <c r="B46" s="8">
        <f t="shared" si="8"/>
        <v>39</v>
      </c>
      <c r="C46" s="8" t="s">
        <v>5</v>
      </c>
      <c r="D46" s="8">
        <v>130009</v>
      </c>
      <c r="E46" s="8" t="s">
        <v>38</v>
      </c>
      <c r="F46" s="8"/>
      <c r="G46" s="37">
        <v>0</v>
      </c>
      <c r="H46" s="37">
        <v>0</v>
      </c>
      <c r="I46" s="37">
        <v>0</v>
      </c>
      <c r="J46" s="37">
        <v>0</v>
      </c>
      <c r="K46" s="37">
        <v>0</v>
      </c>
      <c r="L46" s="37">
        <v>0</v>
      </c>
      <c r="M46" s="37">
        <v>0</v>
      </c>
      <c r="N46" s="37">
        <v>0</v>
      </c>
      <c r="O46" s="37">
        <v>0</v>
      </c>
      <c r="P46" s="37">
        <v>0</v>
      </c>
      <c r="Q46" s="37">
        <v>0</v>
      </c>
      <c r="R46" s="37">
        <v>0</v>
      </c>
      <c r="W46" s="37">
        <f t="shared" si="6"/>
        <v>0</v>
      </c>
      <c r="X46" s="37"/>
      <c r="Z46" s="36">
        <v>0</v>
      </c>
      <c r="AA46" s="36">
        <v>0</v>
      </c>
      <c r="AB46" s="36">
        <v>0</v>
      </c>
      <c r="AC46" s="36">
        <v>0</v>
      </c>
      <c r="AD46" s="36">
        <v>0</v>
      </c>
      <c r="AE46" s="36">
        <v>0</v>
      </c>
      <c r="AF46" s="36">
        <v>0</v>
      </c>
      <c r="AG46" s="36">
        <v>0</v>
      </c>
      <c r="AH46" s="36">
        <v>0</v>
      </c>
      <c r="AI46" s="36">
        <v>0</v>
      </c>
      <c r="AJ46" s="36">
        <v>0</v>
      </c>
      <c r="AK46" s="36">
        <v>0</v>
      </c>
      <c r="AL46" s="36">
        <v>0</v>
      </c>
      <c r="AM46" s="36">
        <v>0</v>
      </c>
      <c r="AN46" s="36">
        <v>0</v>
      </c>
      <c r="AO46" s="36">
        <v>0</v>
      </c>
      <c r="AQ46" s="45">
        <f t="shared" si="7"/>
        <v>0</v>
      </c>
      <c r="AR46" s="45">
        <f t="shared" si="3"/>
        <v>0</v>
      </c>
      <c r="AS46" s="45">
        <f t="shared" si="4"/>
        <v>0</v>
      </c>
      <c r="AT46" s="45">
        <f t="shared" si="5"/>
        <v>0</v>
      </c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</row>
    <row r="47" spans="2:58" x14ac:dyDescent="0.35">
      <c r="B47" s="8">
        <f t="shared" si="8"/>
        <v>40</v>
      </c>
      <c r="C47" s="8" t="s">
        <v>5</v>
      </c>
      <c r="D47" s="8">
        <v>130025</v>
      </c>
      <c r="E47" s="8" t="s">
        <v>41</v>
      </c>
      <c r="F47" s="8"/>
      <c r="G47" s="37">
        <v>0</v>
      </c>
      <c r="H47" s="37">
        <v>0</v>
      </c>
      <c r="I47" s="37">
        <v>0</v>
      </c>
      <c r="J47" s="37">
        <v>0</v>
      </c>
      <c r="K47" s="37">
        <v>0</v>
      </c>
      <c r="L47" s="37">
        <v>0</v>
      </c>
      <c r="M47" s="37">
        <v>0</v>
      </c>
      <c r="N47" s="37">
        <v>0</v>
      </c>
      <c r="O47" s="37">
        <v>0</v>
      </c>
      <c r="P47" s="37">
        <v>0</v>
      </c>
      <c r="Q47" s="37">
        <v>0</v>
      </c>
      <c r="R47" s="37">
        <v>0</v>
      </c>
      <c r="W47" s="37">
        <f t="shared" si="6"/>
        <v>0</v>
      </c>
      <c r="X47" s="37"/>
      <c r="Z47" s="36">
        <v>0</v>
      </c>
      <c r="AA47" s="36">
        <v>0</v>
      </c>
      <c r="AB47" s="36">
        <v>0</v>
      </c>
      <c r="AC47" s="36">
        <v>0</v>
      </c>
      <c r="AD47" s="36">
        <v>0</v>
      </c>
      <c r="AE47" s="36">
        <v>0</v>
      </c>
      <c r="AF47" s="36">
        <v>0</v>
      </c>
      <c r="AG47" s="36">
        <v>0</v>
      </c>
      <c r="AH47" s="36">
        <v>0</v>
      </c>
      <c r="AI47" s="36">
        <v>0</v>
      </c>
      <c r="AJ47" s="36">
        <v>0</v>
      </c>
      <c r="AK47" s="36">
        <v>0</v>
      </c>
      <c r="AL47" s="36">
        <v>0</v>
      </c>
      <c r="AM47" s="36">
        <v>0</v>
      </c>
      <c r="AN47" s="36">
        <v>0</v>
      </c>
      <c r="AO47" s="36">
        <v>0</v>
      </c>
      <c r="AQ47" s="45">
        <f t="shared" si="7"/>
        <v>0</v>
      </c>
      <c r="AR47" s="45">
        <f t="shared" si="3"/>
        <v>0</v>
      </c>
      <c r="AS47" s="45">
        <f t="shared" si="4"/>
        <v>0</v>
      </c>
      <c r="AT47" s="45">
        <f t="shared" si="5"/>
        <v>0</v>
      </c>
      <c r="AU47" s="45"/>
      <c r="AV47" s="45"/>
      <c r="AW47" s="45"/>
      <c r="AX47" s="45"/>
      <c r="AY47" s="45"/>
      <c r="AZ47" s="45"/>
      <c r="BA47" s="45"/>
      <c r="BB47" s="45"/>
      <c r="BC47" s="45"/>
      <c r="BD47" s="45"/>
      <c r="BE47" s="45"/>
      <c r="BF47" s="45"/>
    </row>
    <row r="48" spans="2:58" x14ac:dyDescent="0.35">
      <c r="B48" s="8">
        <f t="shared" si="8"/>
        <v>41</v>
      </c>
      <c r="C48" s="8" t="s">
        <v>5</v>
      </c>
      <c r="D48" s="8">
        <v>130026</v>
      </c>
      <c r="E48" s="8" t="s">
        <v>155</v>
      </c>
      <c r="F48" s="8"/>
      <c r="G48" s="37">
        <v>0</v>
      </c>
      <c r="H48" s="37">
        <v>0</v>
      </c>
      <c r="I48" s="37">
        <v>0</v>
      </c>
      <c r="J48" s="37">
        <v>0</v>
      </c>
      <c r="K48" s="37">
        <v>0</v>
      </c>
      <c r="L48" s="37">
        <v>0</v>
      </c>
      <c r="M48" s="37">
        <v>0</v>
      </c>
      <c r="N48" s="37">
        <v>0</v>
      </c>
      <c r="O48" s="37">
        <v>0</v>
      </c>
      <c r="P48" s="37">
        <v>0</v>
      </c>
      <c r="Q48" s="37">
        <v>0</v>
      </c>
      <c r="R48" s="37">
        <v>0</v>
      </c>
      <c r="W48" s="37">
        <f t="shared" si="6"/>
        <v>0</v>
      </c>
      <c r="X48" s="37"/>
      <c r="Z48" s="36">
        <v>0</v>
      </c>
      <c r="AA48" s="36">
        <v>0</v>
      </c>
      <c r="AB48" s="36">
        <v>0</v>
      </c>
      <c r="AC48" s="36">
        <v>0</v>
      </c>
      <c r="AD48" s="36">
        <v>0</v>
      </c>
      <c r="AE48" s="36">
        <v>0</v>
      </c>
      <c r="AF48" s="36">
        <v>0</v>
      </c>
      <c r="AG48" s="36">
        <v>0</v>
      </c>
      <c r="AH48" s="36">
        <v>0</v>
      </c>
      <c r="AI48" s="36">
        <v>0</v>
      </c>
      <c r="AJ48" s="36">
        <v>0</v>
      </c>
      <c r="AK48" s="36">
        <v>0</v>
      </c>
      <c r="AL48" s="36">
        <v>0</v>
      </c>
      <c r="AM48" s="36">
        <v>0</v>
      </c>
      <c r="AN48" s="36">
        <v>0</v>
      </c>
      <c r="AO48" s="36">
        <v>0</v>
      </c>
      <c r="AQ48" s="45">
        <f t="shared" si="7"/>
        <v>0</v>
      </c>
      <c r="AR48" s="45">
        <f t="shared" si="3"/>
        <v>0</v>
      </c>
      <c r="AS48" s="45">
        <f t="shared" si="4"/>
        <v>0</v>
      </c>
      <c r="AT48" s="45">
        <f t="shared" si="5"/>
        <v>0</v>
      </c>
      <c r="AU48" s="45"/>
      <c r="AV48" s="45"/>
      <c r="AW48" s="45"/>
      <c r="AX48" s="45"/>
      <c r="AY48" s="45"/>
      <c r="AZ48" s="45"/>
      <c r="BA48" s="45"/>
      <c r="BB48" s="45"/>
      <c r="BC48" s="45"/>
      <c r="BD48" s="45"/>
      <c r="BE48" s="45"/>
      <c r="BF48" s="45"/>
    </row>
    <row r="49" spans="2:58" x14ac:dyDescent="0.35">
      <c r="B49" s="8">
        <f t="shared" si="8"/>
        <v>42</v>
      </c>
      <c r="C49" s="8" t="s">
        <v>5</v>
      </c>
      <c r="D49" s="8">
        <v>130027</v>
      </c>
      <c r="E49" s="8" t="s">
        <v>156</v>
      </c>
      <c r="F49" s="8"/>
      <c r="G49" s="37">
        <v>0</v>
      </c>
      <c r="H49" s="37">
        <v>0</v>
      </c>
      <c r="I49" s="37">
        <v>0</v>
      </c>
      <c r="J49" s="37">
        <v>0</v>
      </c>
      <c r="K49" s="37">
        <v>0</v>
      </c>
      <c r="L49" s="37">
        <v>0</v>
      </c>
      <c r="M49" s="37">
        <v>0</v>
      </c>
      <c r="N49" s="37">
        <v>0</v>
      </c>
      <c r="O49" s="37">
        <v>0</v>
      </c>
      <c r="P49" s="37">
        <v>0</v>
      </c>
      <c r="Q49" s="37">
        <v>0</v>
      </c>
      <c r="R49" s="37">
        <v>0</v>
      </c>
      <c r="W49" s="37">
        <f t="shared" si="6"/>
        <v>0</v>
      </c>
      <c r="X49" s="37"/>
      <c r="Z49" s="36">
        <v>0</v>
      </c>
      <c r="AA49" s="36">
        <v>0</v>
      </c>
      <c r="AB49" s="36">
        <v>0</v>
      </c>
      <c r="AC49" s="36">
        <v>0</v>
      </c>
      <c r="AD49" s="36">
        <v>0</v>
      </c>
      <c r="AE49" s="36">
        <v>0</v>
      </c>
      <c r="AF49" s="36">
        <v>0</v>
      </c>
      <c r="AG49" s="36">
        <v>0</v>
      </c>
      <c r="AH49" s="36">
        <v>0</v>
      </c>
      <c r="AI49" s="36">
        <v>0</v>
      </c>
      <c r="AJ49" s="36">
        <v>0</v>
      </c>
      <c r="AK49" s="36">
        <v>0</v>
      </c>
      <c r="AL49" s="36">
        <v>0</v>
      </c>
      <c r="AM49" s="36">
        <v>0</v>
      </c>
      <c r="AN49" s="36">
        <v>0</v>
      </c>
      <c r="AO49" s="36">
        <v>0</v>
      </c>
      <c r="AQ49" s="45">
        <f t="shared" si="7"/>
        <v>0</v>
      </c>
      <c r="AR49" s="45">
        <f t="shared" si="3"/>
        <v>0</v>
      </c>
      <c r="AS49" s="45">
        <f t="shared" si="4"/>
        <v>0</v>
      </c>
      <c r="AT49" s="45">
        <f t="shared" si="5"/>
        <v>0</v>
      </c>
      <c r="AU49" s="45"/>
      <c r="AV49" s="45"/>
      <c r="AW49" s="45"/>
      <c r="AX49" s="45"/>
      <c r="AY49" s="45"/>
      <c r="AZ49" s="45"/>
      <c r="BA49" s="45"/>
      <c r="BB49" s="45"/>
      <c r="BC49" s="45"/>
      <c r="BD49" s="45"/>
      <c r="BE49" s="45"/>
      <c r="BF49" s="45"/>
    </row>
    <row r="50" spans="2:58" x14ac:dyDescent="0.35">
      <c r="B50" s="8">
        <f t="shared" si="8"/>
        <v>43</v>
      </c>
      <c r="C50" s="8" t="s">
        <v>5</v>
      </c>
      <c r="D50" s="8">
        <v>130028</v>
      </c>
      <c r="E50" s="8" t="s">
        <v>42</v>
      </c>
      <c r="F50" s="8"/>
      <c r="G50" s="37">
        <v>0</v>
      </c>
      <c r="H50" s="37">
        <v>0</v>
      </c>
      <c r="I50" s="37">
        <v>0</v>
      </c>
      <c r="J50" s="37">
        <v>0</v>
      </c>
      <c r="K50" s="37">
        <v>0</v>
      </c>
      <c r="L50" s="37">
        <v>0</v>
      </c>
      <c r="M50" s="37">
        <v>0</v>
      </c>
      <c r="N50" s="37">
        <v>0</v>
      </c>
      <c r="O50" s="37">
        <v>0</v>
      </c>
      <c r="P50" s="37">
        <v>0</v>
      </c>
      <c r="Q50" s="37">
        <v>0</v>
      </c>
      <c r="R50" s="37">
        <v>0</v>
      </c>
      <c r="W50" s="37">
        <f t="shared" si="6"/>
        <v>0</v>
      </c>
      <c r="X50" s="37"/>
      <c r="Z50" s="36">
        <v>0</v>
      </c>
      <c r="AA50" s="36">
        <v>0</v>
      </c>
      <c r="AB50" s="36">
        <v>0</v>
      </c>
      <c r="AC50" s="36">
        <v>0</v>
      </c>
      <c r="AD50" s="36">
        <v>0</v>
      </c>
      <c r="AE50" s="36">
        <v>0</v>
      </c>
      <c r="AF50" s="36">
        <v>0</v>
      </c>
      <c r="AG50" s="36">
        <v>0</v>
      </c>
      <c r="AH50" s="36">
        <v>0</v>
      </c>
      <c r="AI50" s="36">
        <v>0</v>
      </c>
      <c r="AJ50" s="36">
        <v>0</v>
      </c>
      <c r="AK50" s="36">
        <v>0</v>
      </c>
      <c r="AL50" s="36">
        <v>0</v>
      </c>
      <c r="AM50" s="36">
        <v>0</v>
      </c>
      <c r="AN50" s="36">
        <v>0</v>
      </c>
      <c r="AO50" s="36">
        <v>0</v>
      </c>
      <c r="AQ50" s="45">
        <f t="shared" si="7"/>
        <v>0</v>
      </c>
      <c r="AR50" s="45">
        <f t="shared" si="3"/>
        <v>0</v>
      </c>
      <c r="AS50" s="45">
        <f t="shared" si="4"/>
        <v>0</v>
      </c>
      <c r="AT50" s="45">
        <f t="shared" si="5"/>
        <v>0</v>
      </c>
      <c r="AU50" s="45"/>
      <c r="AV50" s="45"/>
      <c r="AW50" s="45"/>
      <c r="AX50" s="45"/>
      <c r="AY50" s="45"/>
      <c r="AZ50" s="45"/>
      <c r="BA50" s="45"/>
      <c r="BB50" s="45"/>
      <c r="BC50" s="45"/>
      <c r="BD50" s="45"/>
      <c r="BE50" s="45"/>
      <c r="BF50" s="45"/>
    </row>
    <row r="51" spans="2:58" x14ac:dyDescent="0.35">
      <c r="B51" s="8">
        <f t="shared" si="8"/>
        <v>44</v>
      </c>
      <c r="C51" s="8" t="s">
        <v>5</v>
      </c>
      <c r="D51" s="8">
        <v>130029</v>
      </c>
      <c r="E51" s="8" t="s">
        <v>43</v>
      </c>
      <c r="F51" s="8"/>
      <c r="G51" s="37">
        <v>0</v>
      </c>
      <c r="H51" s="37">
        <v>0</v>
      </c>
      <c r="I51" s="37">
        <v>0</v>
      </c>
      <c r="J51" s="37">
        <v>0</v>
      </c>
      <c r="K51" s="37">
        <v>0</v>
      </c>
      <c r="L51" s="37">
        <v>0</v>
      </c>
      <c r="M51" s="37">
        <v>0</v>
      </c>
      <c r="N51" s="37">
        <v>0</v>
      </c>
      <c r="O51" s="37">
        <v>0</v>
      </c>
      <c r="P51" s="37">
        <v>0</v>
      </c>
      <c r="Q51" s="37">
        <v>0</v>
      </c>
      <c r="R51" s="37">
        <v>0</v>
      </c>
      <c r="W51" s="37">
        <f t="shared" si="6"/>
        <v>0</v>
      </c>
      <c r="X51" s="37"/>
      <c r="Z51" s="36">
        <v>0</v>
      </c>
      <c r="AA51" s="36">
        <v>0</v>
      </c>
      <c r="AB51" s="36">
        <v>0</v>
      </c>
      <c r="AC51" s="36">
        <v>0</v>
      </c>
      <c r="AD51" s="36">
        <v>0</v>
      </c>
      <c r="AE51" s="36">
        <v>0</v>
      </c>
      <c r="AF51" s="36">
        <v>0</v>
      </c>
      <c r="AG51" s="36">
        <v>0</v>
      </c>
      <c r="AH51" s="36">
        <v>0</v>
      </c>
      <c r="AI51" s="36">
        <v>0</v>
      </c>
      <c r="AJ51" s="36">
        <v>0</v>
      </c>
      <c r="AK51" s="36">
        <v>0</v>
      </c>
      <c r="AL51" s="36">
        <v>0</v>
      </c>
      <c r="AM51" s="36">
        <v>0</v>
      </c>
      <c r="AN51" s="36">
        <v>0</v>
      </c>
      <c r="AO51" s="36">
        <v>0</v>
      </c>
      <c r="AQ51" s="45">
        <f t="shared" si="7"/>
        <v>0</v>
      </c>
      <c r="AR51" s="45">
        <f t="shared" si="3"/>
        <v>0</v>
      </c>
      <c r="AS51" s="45">
        <f t="shared" si="4"/>
        <v>0</v>
      </c>
      <c r="AT51" s="45">
        <f t="shared" si="5"/>
        <v>0</v>
      </c>
      <c r="AU51" s="45"/>
      <c r="AV51" s="45"/>
      <c r="AW51" s="45"/>
      <c r="AX51" s="45"/>
      <c r="AY51" s="45"/>
      <c r="AZ51" s="45"/>
      <c r="BA51" s="45"/>
      <c r="BB51" s="45"/>
      <c r="BC51" s="45"/>
      <c r="BD51" s="45"/>
      <c r="BE51" s="45"/>
      <c r="BF51" s="45"/>
    </row>
    <row r="52" spans="2:58" x14ac:dyDescent="0.35">
      <c r="B52" s="8">
        <f t="shared" si="8"/>
        <v>45</v>
      </c>
      <c r="C52" s="8" t="s">
        <v>116</v>
      </c>
      <c r="D52" s="8">
        <v>130030</v>
      </c>
      <c r="E52" s="8" t="s">
        <v>44</v>
      </c>
      <c r="F52" s="8"/>
      <c r="G52" s="37">
        <v>0</v>
      </c>
      <c r="H52" s="37">
        <v>0</v>
      </c>
      <c r="I52" s="37">
        <v>0</v>
      </c>
      <c r="J52" s="37">
        <v>0</v>
      </c>
      <c r="K52" s="37">
        <v>0</v>
      </c>
      <c r="L52" s="37">
        <v>0</v>
      </c>
      <c r="M52" s="37">
        <v>0</v>
      </c>
      <c r="N52" s="37">
        <v>0</v>
      </c>
      <c r="O52" s="37">
        <v>0</v>
      </c>
      <c r="P52" s="37">
        <v>0</v>
      </c>
      <c r="Q52" s="37">
        <v>0</v>
      </c>
      <c r="R52" s="37">
        <v>0</v>
      </c>
      <c r="W52" s="37">
        <f t="shared" si="6"/>
        <v>0</v>
      </c>
      <c r="X52" s="37"/>
      <c r="Z52" s="36">
        <v>0</v>
      </c>
      <c r="AA52" s="36">
        <v>0</v>
      </c>
      <c r="AB52" s="36">
        <v>0</v>
      </c>
      <c r="AC52" s="36">
        <v>0</v>
      </c>
      <c r="AD52" s="36">
        <v>0</v>
      </c>
      <c r="AE52" s="36">
        <v>0</v>
      </c>
      <c r="AF52" s="36">
        <v>0</v>
      </c>
      <c r="AG52" s="36">
        <v>0</v>
      </c>
      <c r="AH52" s="36">
        <v>0</v>
      </c>
      <c r="AI52" s="36">
        <v>0</v>
      </c>
      <c r="AJ52" s="36">
        <v>0</v>
      </c>
      <c r="AK52" s="36">
        <v>0</v>
      </c>
      <c r="AL52" s="36">
        <v>0</v>
      </c>
      <c r="AM52" s="36">
        <v>0</v>
      </c>
      <c r="AN52" s="36">
        <v>0</v>
      </c>
      <c r="AO52" s="36">
        <v>0</v>
      </c>
      <c r="AQ52" s="45">
        <f t="shared" si="7"/>
        <v>0</v>
      </c>
      <c r="AR52" s="45">
        <f t="shared" si="3"/>
        <v>0</v>
      </c>
      <c r="AS52" s="45">
        <f t="shared" si="4"/>
        <v>0</v>
      </c>
      <c r="AT52" s="45">
        <f t="shared" si="5"/>
        <v>0</v>
      </c>
      <c r="AU52" s="45"/>
      <c r="AV52" s="45"/>
      <c r="AW52" s="45"/>
      <c r="AX52" s="45"/>
      <c r="AY52" s="45"/>
      <c r="AZ52" s="45"/>
      <c r="BA52" s="45"/>
      <c r="BB52" s="45"/>
      <c r="BC52" s="45"/>
      <c r="BD52" s="45"/>
      <c r="BE52" s="45"/>
      <c r="BF52" s="45"/>
    </row>
    <row r="53" spans="2:58" x14ac:dyDescent="0.35">
      <c r="B53" s="8">
        <f t="shared" si="8"/>
        <v>46</v>
      </c>
      <c r="C53" s="8" t="s">
        <v>39</v>
      </c>
      <c r="D53" s="8">
        <v>130032</v>
      </c>
      <c r="E53" s="8" t="s">
        <v>40</v>
      </c>
      <c r="F53" s="8"/>
      <c r="G53" s="37">
        <v>0</v>
      </c>
      <c r="H53" s="37">
        <v>0</v>
      </c>
      <c r="I53" s="37">
        <v>0</v>
      </c>
      <c r="J53" s="37">
        <v>0</v>
      </c>
      <c r="K53" s="37">
        <v>0</v>
      </c>
      <c r="L53" s="37">
        <v>0</v>
      </c>
      <c r="M53" s="37">
        <v>0</v>
      </c>
      <c r="N53" s="37">
        <v>0</v>
      </c>
      <c r="O53" s="37">
        <v>0</v>
      </c>
      <c r="P53" s="37">
        <v>0</v>
      </c>
      <c r="Q53" s="37">
        <v>0</v>
      </c>
      <c r="R53" s="37">
        <v>0</v>
      </c>
      <c r="W53" s="37">
        <f t="shared" si="6"/>
        <v>0</v>
      </c>
      <c r="X53" s="37"/>
      <c r="Z53" s="36">
        <v>0</v>
      </c>
      <c r="AA53" s="36">
        <v>0</v>
      </c>
      <c r="AB53" s="36">
        <v>0</v>
      </c>
      <c r="AC53" s="36">
        <v>0</v>
      </c>
      <c r="AD53" s="36">
        <v>0</v>
      </c>
      <c r="AE53" s="36">
        <v>0</v>
      </c>
      <c r="AF53" s="36">
        <v>0</v>
      </c>
      <c r="AG53" s="36">
        <v>0</v>
      </c>
      <c r="AH53" s="36">
        <v>0</v>
      </c>
      <c r="AI53" s="36">
        <v>0</v>
      </c>
      <c r="AJ53" s="36">
        <v>0</v>
      </c>
      <c r="AK53" s="36">
        <v>0</v>
      </c>
      <c r="AL53" s="36">
        <v>0</v>
      </c>
      <c r="AM53" s="36">
        <v>0</v>
      </c>
      <c r="AN53" s="36">
        <v>0</v>
      </c>
      <c r="AO53" s="36">
        <v>0</v>
      </c>
      <c r="AQ53" s="45">
        <f t="shared" si="7"/>
        <v>0</v>
      </c>
      <c r="AR53" s="45">
        <f t="shared" si="3"/>
        <v>0</v>
      </c>
      <c r="AS53" s="45">
        <f t="shared" si="4"/>
        <v>0</v>
      </c>
      <c r="AT53" s="45">
        <f t="shared" si="5"/>
        <v>0</v>
      </c>
      <c r="AU53" s="45"/>
      <c r="AV53" s="45"/>
      <c r="AW53" s="45"/>
      <c r="AX53" s="45"/>
      <c r="AY53" s="45"/>
      <c r="AZ53" s="45"/>
      <c r="BA53" s="45"/>
      <c r="BB53" s="45"/>
      <c r="BC53" s="45"/>
      <c r="BD53" s="45"/>
      <c r="BE53" s="45"/>
      <c r="BF53" s="45"/>
    </row>
    <row r="54" spans="2:58" x14ac:dyDescent="0.35">
      <c r="B54" s="8">
        <f t="shared" si="8"/>
        <v>47</v>
      </c>
      <c r="C54" s="8" t="s">
        <v>116</v>
      </c>
      <c r="D54" s="8">
        <v>130034</v>
      </c>
      <c r="E54" s="8" t="s">
        <v>45</v>
      </c>
      <c r="F54" s="8"/>
      <c r="G54" s="37">
        <v>0</v>
      </c>
      <c r="H54" s="37">
        <v>0</v>
      </c>
      <c r="I54" s="37">
        <v>0</v>
      </c>
      <c r="J54" s="37">
        <v>0</v>
      </c>
      <c r="K54" s="37">
        <v>0</v>
      </c>
      <c r="L54" s="37">
        <v>0</v>
      </c>
      <c r="M54" s="37">
        <v>0</v>
      </c>
      <c r="N54" s="37">
        <v>0</v>
      </c>
      <c r="O54" s="37">
        <v>0</v>
      </c>
      <c r="P54" s="37">
        <v>0</v>
      </c>
      <c r="Q54" s="37">
        <v>0</v>
      </c>
      <c r="R54" s="37">
        <v>0</v>
      </c>
      <c r="W54" s="37">
        <f t="shared" si="6"/>
        <v>0</v>
      </c>
      <c r="X54" s="37"/>
      <c r="Z54" s="36">
        <v>0</v>
      </c>
      <c r="AA54" s="36">
        <v>0</v>
      </c>
      <c r="AB54" s="36">
        <v>0</v>
      </c>
      <c r="AC54" s="36">
        <v>0</v>
      </c>
      <c r="AD54" s="36">
        <v>0</v>
      </c>
      <c r="AE54" s="36">
        <v>0</v>
      </c>
      <c r="AF54" s="36">
        <v>0</v>
      </c>
      <c r="AG54" s="36">
        <v>0</v>
      </c>
      <c r="AH54" s="36">
        <v>0</v>
      </c>
      <c r="AI54" s="36">
        <v>0</v>
      </c>
      <c r="AJ54" s="36">
        <v>0</v>
      </c>
      <c r="AK54" s="36">
        <v>0</v>
      </c>
      <c r="AL54" s="36">
        <v>0</v>
      </c>
      <c r="AM54" s="36">
        <v>0</v>
      </c>
      <c r="AN54" s="36">
        <v>0</v>
      </c>
      <c r="AO54" s="36">
        <v>0</v>
      </c>
      <c r="AQ54" s="45">
        <f t="shared" si="7"/>
        <v>0</v>
      </c>
      <c r="AR54" s="45">
        <f t="shared" si="3"/>
        <v>0</v>
      </c>
      <c r="AS54" s="45">
        <f t="shared" si="4"/>
        <v>0</v>
      </c>
      <c r="AT54" s="45">
        <f t="shared" si="5"/>
        <v>0</v>
      </c>
      <c r="AU54" s="45"/>
      <c r="AV54" s="45"/>
      <c r="AW54" s="45"/>
      <c r="AX54" s="45"/>
      <c r="AY54" s="45"/>
      <c r="AZ54" s="45"/>
      <c r="BA54" s="45"/>
      <c r="BB54" s="45"/>
      <c r="BC54" s="45"/>
      <c r="BD54" s="45"/>
      <c r="BE54" s="45"/>
      <c r="BF54" s="45"/>
    </row>
    <row r="55" spans="2:58" x14ac:dyDescent="0.35">
      <c r="B55" s="8">
        <f t="shared" si="8"/>
        <v>48</v>
      </c>
      <c r="C55" s="8" t="s">
        <v>5</v>
      </c>
      <c r="D55" s="8">
        <v>130035</v>
      </c>
      <c r="E55" t="s">
        <v>219</v>
      </c>
      <c r="F55" s="8"/>
      <c r="G55" s="37">
        <v>0</v>
      </c>
      <c r="H55" s="37">
        <v>0</v>
      </c>
      <c r="I55" s="37">
        <v>0</v>
      </c>
      <c r="J55" s="37">
        <v>0</v>
      </c>
      <c r="K55" s="37">
        <v>0</v>
      </c>
      <c r="L55" s="37">
        <v>0</v>
      </c>
      <c r="M55" s="37">
        <v>0</v>
      </c>
      <c r="N55" s="37">
        <v>0</v>
      </c>
      <c r="O55" s="37">
        <v>0</v>
      </c>
      <c r="P55" s="37">
        <v>0</v>
      </c>
      <c r="Q55" s="37">
        <v>0</v>
      </c>
      <c r="R55" s="37">
        <v>0</v>
      </c>
      <c r="W55" s="37">
        <f t="shared" si="6"/>
        <v>0</v>
      </c>
      <c r="X55" s="37"/>
      <c r="Z55" s="36">
        <v>0</v>
      </c>
      <c r="AA55" s="36">
        <v>0</v>
      </c>
      <c r="AB55" s="36">
        <v>0</v>
      </c>
      <c r="AC55" s="36">
        <v>0</v>
      </c>
      <c r="AD55" s="36">
        <v>0</v>
      </c>
      <c r="AE55" s="36">
        <v>0</v>
      </c>
      <c r="AF55" s="36">
        <v>0</v>
      </c>
      <c r="AG55" s="36">
        <v>0</v>
      </c>
      <c r="AH55" s="36">
        <v>0</v>
      </c>
      <c r="AI55" s="36">
        <v>0</v>
      </c>
      <c r="AJ55" s="36">
        <v>0</v>
      </c>
      <c r="AK55" s="36">
        <v>0</v>
      </c>
      <c r="AL55" s="36">
        <v>0</v>
      </c>
      <c r="AM55" s="36">
        <v>0</v>
      </c>
      <c r="AN55" s="36">
        <v>0</v>
      </c>
      <c r="AO55" s="36">
        <v>0</v>
      </c>
      <c r="AQ55" s="45">
        <f t="shared" si="7"/>
        <v>0</v>
      </c>
      <c r="AR55" s="45">
        <f t="shared" si="3"/>
        <v>0</v>
      </c>
      <c r="AS55" s="45">
        <f t="shared" si="4"/>
        <v>0</v>
      </c>
      <c r="AT55" s="45">
        <f t="shared" si="5"/>
        <v>0</v>
      </c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</row>
    <row r="56" spans="2:58" x14ac:dyDescent="0.35">
      <c r="B56" s="8">
        <f t="shared" si="8"/>
        <v>49</v>
      </c>
      <c r="C56" s="8" t="s">
        <v>5</v>
      </c>
      <c r="D56" s="8">
        <v>130037</v>
      </c>
      <c r="E56" s="8" t="s">
        <v>198</v>
      </c>
      <c r="F56" s="8"/>
      <c r="G56" s="37">
        <v>0</v>
      </c>
      <c r="H56" s="37">
        <v>0</v>
      </c>
      <c r="I56" s="37">
        <v>0</v>
      </c>
      <c r="J56" s="37">
        <v>0</v>
      </c>
      <c r="K56" s="37">
        <v>0</v>
      </c>
      <c r="L56" s="37">
        <v>0</v>
      </c>
      <c r="M56" s="37">
        <v>0</v>
      </c>
      <c r="N56" s="37">
        <v>0</v>
      </c>
      <c r="O56" s="37">
        <v>0</v>
      </c>
      <c r="P56" s="37">
        <v>0</v>
      </c>
      <c r="Q56" s="37">
        <v>0</v>
      </c>
      <c r="R56" s="37">
        <v>0</v>
      </c>
      <c r="W56" s="37">
        <f t="shared" si="6"/>
        <v>0</v>
      </c>
      <c r="X56" s="37"/>
      <c r="Z56" s="36">
        <v>0</v>
      </c>
      <c r="AA56" s="36">
        <v>0</v>
      </c>
      <c r="AB56" s="36">
        <v>0</v>
      </c>
      <c r="AC56" s="36">
        <v>0</v>
      </c>
      <c r="AD56" s="36">
        <v>0</v>
      </c>
      <c r="AE56" s="36">
        <v>0</v>
      </c>
      <c r="AF56" s="36">
        <v>0</v>
      </c>
      <c r="AG56" s="36">
        <v>0</v>
      </c>
      <c r="AH56" s="36">
        <v>0</v>
      </c>
      <c r="AI56" s="36">
        <v>0</v>
      </c>
      <c r="AJ56" s="36">
        <v>0</v>
      </c>
      <c r="AK56" s="36">
        <v>0</v>
      </c>
      <c r="AL56" s="36">
        <v>0</v>
      </c>
      <c r="AM56" s="36">
        <v>0</v>
      </c>
      <c r="AN56" s="36">
        <v>0</v>
      </c>
      <c r="AO56" s="36">
        <v>0</v>
      </c>
      <c r="AQ56" s="45">
        <f t="shared" si="7"/>
        <v>0</v>
      </c>
      <c r="AR56" s="45">
        <f t="shared" si="3"/>
        <v>0</v>
      </c>
      <c r="AS56" s="45">
        <f t="shared" si="4"/>
        <v>0</v>
      </c>
      <c r="AT56" s="45">
        <f t="shared" si="5"/>
        <v>0</v>
      </c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</row>
    <row r="57" spans="2:58" x14ac:dyDescent="0.35">
      <c r="B57" s="8">
        <f t="shared" si="8"/>
        <v>50</v>
      </c>
      <c r="C57" s="8" t="s">
        <v>46</v>
      </c>
      <c r="D57" s="8">
        <v>140002</v>
      </c>
      <c r="E57" s="8" t="s">
        <v>47</v>
      </c>
      <c r="F57" s="8"/>
      <c r="G57" s="37">
        <v>0</v>
      </c>
      <c r="H57" s="37">
        <v>0</v>
      </c>
      <c r="I57" s="37">
        <v>0</v>
      </c>
      <c r="J57" s="37">
        <v>0</v>
      </c>
      <c r="K57" s="37">
        <v>0</v>
      </c>
      <c r="L57" s="37">
        <v>0</v>
      </c>
      <c r="M57" s="37">
        <v>0</v>
      </c>
      <c r="N57" s="37">
        <v>0</v>
      </c>
      <c r="O57" s="37">
        <v>0</v>
      </c>
      <c r="P57" s="37">
        <v>0</v>
      </c>
      <c r="Q57" s="37">
        <v>0</v>
      </c>
      <c r="R57" s="37">
        <v>0</v>
      </c>
      <c r="W57" s="37">
        <f t="shared" si="6"/>
        <v>0</v>
      </c>
      <c r="X57" s="37"/>
      <c r="Z57" s="36">
        <v>0</v>
      </c>
      <c r="AA57" s="36">
        <v>0</v>
      </c>
      <c r="AB57" s="36">
        <v>0</v>
      </c>
      <c r="AC57" s="36">
        <v>0</v>
      </c>
      <c r="AD57" s="36">
        <v>0</v>
      </c>
      <c r="AE57" s="36">
        <v>0</v>
      </c>
      <c r="AF57" s="36">
        <v>0</v>
      </c>
      <c r="AG57" s="36">
        <v>0</v>
      </c>
      <c r="AH57" s="36">
        <v>0</v>
      </c>
      <c r="AI57" s="36">
        <v>0</v>
      </c>
      <c r="AJ57" s="36">
        <v>0</v>
      </c>
      <c r="AK57" s="36">
        <v>0</v>
      </c>
      <c r="AL57" s="36">
        <v>0</v>
      </c>
      <c r="AM57" s="36">
        <v>0</v>
      </c>
      <c r="AN57" s="36">
        <v>0</v>
      </c>
      <c r="AO57" s="36">
        <v>0</v>
      </c>
      <c r="AQ57" s="45">
        <f t="shared" si="7"/>
        <v>0</v>
      </c>
      <c r="AR57" s="45">
        <f t="shared" si="3"/>
        <v>0</v>
      </c>
      <c r="AS57" s="45">
        <f t="shared" si="4"/>
        <v>0</v>
      </c>
      <c r="AT57" s="45">
        <f t="shared" si="5"/>
        <v>0</v>
      </c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</row>
    <row r="58" spans="2:58" x14ac:dyDescent="0.35">
      <c r="B58" s="8">
        <f t="shared" si="8"/>
        <v>51</v>
      </c>
      <c r="C58" s="8" t="s">
        <v>46</v>
      </c>
      <c r="D58" s="8">
        <v>140003</v>
      </c>
      <c r="E58" s="8" t="s">
        <v>48</v>
      </c>
      <c r="F58" s="8"/>
      <c r="G58" s="37">
        <v>0</v>
      </c>
      <c r="H58" s="37">
        <v>0</v>
      </c>
      <c r="I58" s="37">
        <v>0</v>
      </c>
      <c r="J58" s="37">
        <v>0</v>
      </c>
      <c r="K58" s="37">
        <v>0</v>
      </c>
      <c r="L58" s="37">
        <v>0</v>
      </c>
      <c r="M58" s="37">
        <v>0</v>
      </c>
      <c r="N58" s="37">
        <v>0</v>
      </c>
      <c r="O58" s="37">
        <v>0</v>
      </c>
      <c r="P58" s="37">
        <v>0</v>
      </c>
      <c r="Q58" s="37">
        <v>0</v>
      </c>
      <c r="R58" s="37">
        <v>0</v>
      </c>
      <c r="W58" s="37">
        <f t="shared" si="6"/>
        <v>0</v>
      </c>
      <c r="X58" s="37"/>
      <c r="Z58" s="36">
        <v>0</v>
      </c>
      <c r="AA58" s="36">
        <v>0</v>
      </c>
      <c r="AB58" s="36">
        <v>0</v>
      </c>
      <c r="AC58" s="36">
        <v>0</v>
      </c>
      <c r="AD58" s="36">
        <v>0</v>
      </c>
      <c r="AE58" s="36">
        <v>0</v>
      </c>
      <c r="AF58" s="36">
        <v>0</v>
      </c>
      <c r="AG58" s="36">
        <v>0</v>
      </c>
      <c r="AH58" s="36">
        <v>0</v>
      </c>
      <c r="AI58" s="36">
        <v>0</v>
      </c>
      <c r="AJ58" s="36">
        <v>0</v>
      </c>
      <c r="AK58" s="36">
        <v>0</v>
      </c>
      <c r="AL58" s="36">
        <v>0</v>
      </c>
      <c r="AM58" s="36">
        <v>0</v>
      </c>
      <c r="AN58" s="36">
        <v>0</v>
      </c>
      <c r="AO58" s="36">
        <v>0</v>
      </c>
      <c r="AQ58" s="45">
        <f t="shared" si="7"/>
        <v>0</v>
      </c>
      <c r="AR58" s="45">
        <f t="shared" si="3"/>
        <v>0</v>
      </c>
      <c r="AS58" s="45">
        <f t="shared" si="4"/>
        <v>0</v>
      </c>
      <c r="AT58" s="45">
        <f t="shared" si="5"/>
        <v>0</v>
      </c>
      <c r="AU58" s="45"/>
      <c r="AV58" s="45"/>
      <c r="AW58" s="45"/>
      <c r="AX58" s="45"/>
      <c r="AY58" s="45"/>
      <c r="AZ58" s="45"/>
      <c r="BA58" s="45"/>
      <c r="BB58" s="45"/>
      <c r="BC58" s="45"/>
      <c r="BD58" s="45"/>
      <c r="BE58" s="45"/>
      <c r="BF58" s="45"/>
    </row>
    <row r="59" spans="2:58" x14ac:dyDescent="0.35">
      <c r="B59" s="8">
        <f t="shared" si="8"/>
        <v>52</v>
      </c>
      <c r="C59" s="8" t="s">
        <v>46</v>
      </c>
      <c r="D59" s="8">
        <v>140010</v>
      </c>
      <c r="E59" s="8" t="s">
        <v>49</v>
      </c>
      <c r="F59" s="8"/>
      <c r="G59" s="37">
        <v>0</v>
      </c>
      <c r="H59" s="37">
        <v>0</v>
      </c>
      <c r="I59" s="37">
        <v>0</v>
      </c>
      <c r="J59" s="37">
        <v>0</v>
      </c>
      <c r="K59" s="37">
        <v>0</v>
      </c>
      <c r="L59" s="37">
        <v>0</v>
      </c>
      <c r="M59" s="37">
        <v>0</v>
      </c>
      <c r="N59" s="37">
        <v>0</v>
      </c>
      <c r="O59" s="37">
        <v>0</v>
      </c>
      <c r="P59" s="37">
        <v>0</v>
      </c>
      <c r="Q59" s="37">
        <v>0</v>
      </c>
      <c r="R59" s="37">
        <v>0</v>
      </c>
      <c r="W59" s="37">
        <f t="shared" si="6"/>
        <v>0</v>
      </c>
      <c r="X59" s="37"/>
      <c r="Z59" s="36">
        <v>0</v>
      </c>
      <c r="AA59" s="36">
        <v>0</v>
      </c>
      <c r="AB59" s="36">
        <v>0</v>
      </c>
      <c r="AC59" s="36">
        <v>0</v>
      </c>
      <c r="AD59" s="36">
        <v>0</v>
      </c>
      <c r="AE59" s="36">
        <v>0</v>
      </c>
      <c r="AF59" s="36">
        <v>0</v>
      </c>
      <c r="AG59" s="36">
        <v>0</v>
      </c>
      <c r="AH59" s="36">
        <v>0</v>
      </c>
      <c r="AI59" s="36">
        <v>0</v>
      </c>
      <c r="AJ59" s="36">
        <v>0</v>
      </c>
      <c r="AK59" s="36">
        <v>0</v>
      </c>
      <c r="AL59" s="36">
        <v>0</v>
      </c>
      <c r="AM59" s="36">
        <v>0</v>
      </c>
      <c r="AN59" s="36">
        <v>0</v>
      </c>
      <c r="AO59" s="36">
        <v>0</v>
      </c>
      <c r="AQ59" s="45">
        <f t="shared" si="7"/>
        <v>0</v>
      </c>
      <c r="AR59" s="45">
        <f t="shared" si="3"/>
        <v>0</v>
      </c>
      <c r="AS59" s="45">
        <f t="shared" si="4"/>
        <v>0</v>
      </c>
      <c r="AT59" s="45">
        <f t="shared" si="5"/>
        <v>0</v>
      </c>
      <c r="AU59" s="45"/>
      <c r="AV59" s="45"/>
      <c r="AW59" s="45"/>
      <c r="AX59" s="45"/>
      <c r="AY59" s="45"/>
      <c r="AZ59" s="45"/>
      <c r="BA59" s="45"/>
      <c r="BB59" s="45"/>
      <c r="BC59" s="45"/>
      <c r="BD59" s="45"/>
      <c r="BE59" s="45"/>
      <c r="BF59" s="45"/>
    </row>
    <row r="60" spans="2:58" x14ac:dyDescent="0.35">
      <c r="B60" s="8">
        <f t="shared" si="8"/>
        <v>53</v>
      </c>
      <c r="C60" s="8" t="s">
        <v>46</v>
      </c>
      <c r="D60" s="8">
        <v>140011</v>
      </c>
      <c r="E60" s="8" t="s">
        <v>50</v>
      </c>
      <c r="F60" s="8"/>
      <c r="G60" s="37">
        <v>0</v>
      </c>
      <c r="H60" s="37">
        <v>0</v>
      </c>
      <c r="I60" s="37">
        <v>0</v>
      </c>
      <c r="J60" s="37">
        <v>0</v>
      </c>
      <c r="K60" s="37">
        <v>0</v>
      </c>
      <c r="L60" s="37">
        <v>0</v>
      </c>
      <c r="M60" s="37">
        <v>0</v>
      </c>
      <c r="N60" s="37">
        <v>0</v>
      </c>
      <c r="O60" s="37">
        <v>0</v>
      </c>
      <c r="P60" s="37">
        <v>0</v>
      </c>
      <c r="Q60" s="37">
        <v>0</v>
      </c>
      <c r="R60" s="37">
        <v>0</v>
      </c>
      <c r="W60" s="37">
        <f t="shared" si="6"/>
        <v>0</v>
      </c>
      <c r="X60" s="37"/>
      <c r="Z60" s="36">
        <v>0</v>
      </c>
      <c r="AA60" s="36">
        <v>0</v>
      </c>
      <c r="AB60" s="36">
        <v>0</v>
      </c>
      <c r="AC60" s="36">
        <v>0</v>
      </c>
      <c r="AD60" s="36">
        <v>0</v>
      </c>
      <c r="AE60" s="36">
        <v>0</v>
      </c>
      <c r="AF60" s="36">
        <v>0</v>
      </c>
      <c r="AG60" s="36">
        <v>0</v>
      </c>
      <c r="AH60" s="36">
        <v>0</v>
      </c>
      <c r="AI60" s="36">
        <v>0</v>
      </c>
      <c r="AJ60" s="36">
        <v>0</v>
      </c>
      <c r="AK60" s="36">
        <v>0</v>
      </c>
      <c r="AL60" s="36">
        <v>0</v>
      </c>
      <c r="AM60" s="36">
        <v>0</v>
      </c>
      <c r="AN60" s="36">
        <v>0</v>
      </c>
      <c r="AO60" s="36">
        <v>0</v>
      </c>
      <c r="AQ60" s="45">
        <f t="shared" si="7"/>
        <v>0</v>
      </c>
      <c r="AR60" s="45">
        <f t="shared" si="3"/>
        <v>0</v>
      </c>
      <c r="AS60" s="45">
        <f t="shared" si="4"/>
        <v>0</v>
      </c>
      <c r="AT60" s="45">
        <f t="shared" si="5"/>
        <v>0</v>
      </c>
      <c r="AU60" s="45"/>
      <c r="AV60" s="45"/>
      <c r="AW60" s="45"/>
      <c r="AX60" s="45"/>
      <c r="AY60" s="45"/>
      <c r="AZ60" s="45"/>
      <c r="BA60" s="45"/>
      <c r="BB60" s="45"/>
      <c r="BC60" s="45"/>
      <c r="BD60" s="45"/>
      <c r="BE60" s="45"/>
      <c r="BF60" s="45"/>
    </row>
    <row r="61" spans="2:58" x14ac:dyDescent="0.35">
      <c r="B61" s="8">
        <f t="shared" si="8"/>
        <v>54</v>
      </c>
      <c r="C61" s="8" t="s">
        <v>46</v>
      </c>
      <c r="D61" s="8">
        <v>140012</v>
      </c>
      <c r="E61" s="8" t="s">
        <v>51</v>
      </c>
      <c r="F61" s="8"/>
      <c r="G61" s="37">
        <v>0</v>
      </c>
      <c r="H61" s="37">
        <v>0</v>
      </c>
      <c r="I61" s="37">
        <v>0</v>
      </c>
      <c r="J61" s="37">
        <v>0</v>
      </c>
      <c r="K61" s="37">
        <v>0</v>
      </c>
      <c r="L61" s="37">
        <v>0</v>
      </c>
      <c r="M61" s="37">
        <v>0</v>
      </c>
      <c r="N61" s="37">
        <v>0</v>
      </c>
      <c r="O61" s="37">
        <v>0</v>
      </c>
      <c r="P61" s="37">
        <v>0</v>
      </c>
      <c r="Q61" s="37">
        <v>0</v>
      </c>
      <c r="R61" s="37">
        <v>0</v>
      </c>
      <c r="W61" s="37">
        <f t="shared" si="6"/>
        <v>0</v>
      </c>
      <c r="X61" s="37"/>
      <c r="Z61" s="36">
        <v>0</v>
      </c>
      <c r="AA61" s="36">
        <v>0</v>
      </c>
      <c r="AB61" s="36">
        <v>0</v>
      </c>
      <c r="AC61" s="36">
        <v>0</v>
      </c>
      <c r="AD61" s="36">
        <v>0</v>
      </c>
      <c r="AE61" s="36">
        <v>0</v>
      </c>
      <c r="AF61" s="36">
        <v>0</v>
      </c>
      <c r="AG61" s="36">
        <v>0</v>
      </c>
      <c r="AH61" s="36">
        <v>0</v>
      </c>
      <c r="AI61" s="36">
        <v>0</v>
      </c>
      <c r="AJ61" s="36">
        <v>0</v>
      </c>
      <c r="AK61" s="36">
        <v>0</v>
      </c>
      <c r="AL61" s="36">
        <v>0</v>
      </c>
      <c r="AM61" s="36">
        <v>0</v>
      </c>
      <c r="AN61" s="36">
        <v>0</v>
      </c>
      <c r="AO61" s="36">
        <v>0</v>
      </c>
      <c r="AQ61" s="45">
        <f t="shared" si="7"/>
        <v>0</v>
      </c>
      <c r="AR61" s="45">
        <f t="shared" si="3"/>
        <v>0</v>
      </c>
      <c r="AS61" s="45">
        <f t="shared" si="4"/>
        <v>0</v>
      </c>
      <c r="AT61" s="45">
        <f t="shared" si="5"/>
        <v>0</v>
      </c>
      <c r="AU61" s="45"/>
      <c r="AV61" s="45"/>
      <c r="AW61" s="45"/>
      <c r="AX61" s="45"/>
      <c r="AY61" s="45"/>
      <c r="AZ61" s="45"/>
      <c r="BA61" s="45"/>
      <c r="BB61" s="45"/>
      <c r="BC61" s="45"/>
      <c r="BD61" s="45"/>
      <c r="BE61" s="45"/>
      <c r="BF61" s="45"/>
    </row>
    <row r="62" spans="2:58" x14ac:dyDescent="0.35">
      <c r="B62" s="8">
        <f t="shared" si="8"/>
        <v>55</v>
      </c>
      <c r="C62" s="8" t="s">
        <v>46</v>
      </c>
      <c r="D62" s="8">
        <v>140015</v>
      </c>
      <c r="E62" s="8" t="s">
        <v>199</v>
      </c>
      <c r="F62" s="8"/>
      <c r="G62" s="37">
        <v>0</v>
      </c>
      <c r="H62" s="37">
        <v>0</v>
      </c>
      <c r="I62" s="37">
        <v>0</v>
      </c>
      <c r="J62" s="37">
        <v>0</v>
      </c>
      <c r="K62" s="37">
        <v>0</v>
      </c>
      <c r="L62" s="37">
        <v>0</v>
      </c>
      <c r="M62" s="37">
        <v>0</v>
      </c>
      <c r="N62" s="37">
        <v>0</v>
      </c>
      <c r="O62" s="37">
        <v>0</v>
      </c>
      <c r="P62" s="37">
        <v>0</v>
      </c>
      <c r="Q62" s="37">
        <v>0</v>
      </c>
      <c r="R62" s="37">
        <v>0</v>
      </c>
      <c r="W62" s="37">
        <f t="shared" si="6"/>
        <v>0</v>
      </c>
      <c r="X62" s="37"/>
      <c r="Z62" s="36">
        <v>0</v>
      </c>
      <c r="AA62" s="36">
        <v>0</v>
      </c>
      <c r="AB62" s="36">
        <v>0</v>
      </c>
      <c r="AC62" s="36">
        <v>0</v>
      </c>
      <c r="AD62" s="36">
        <v>0</v>
      </c>
      <c r="AE62" s="36">
        <v>0</v>
      </c>
      <c r="AF62" s="36">
        <v>0</v>
      </c>
      <c r="AG62" s="36">
        <v>0</v>
      </c>
      <c r="AH62" s="36">
        <v>0</v>
      </c>
      <c r="AI62" s="36">
        <v>0</v>
      </c>
      <c r="AJ62" s="36">
        <v>0</v>
      </c>
      <c r="AK62" s="36">
        <v>0</v>
      </c>
      <c r="AL62" s="36">
        <v>0</v>
      </c>
      <c r="AM62" s="36">
        <v>0</v>
      </c>
      <c r="AN62" s="36">
        <v>0</v>
      </c>
      <c r="AO62" s="36">
        <v>0</v>
      </c>
      <c r="AQ62" s="45">
        <f t="shared" si="7"/>
        <v>0</v>
      </c>
      <c r="AR62" s="45">
        <f t="shared" si="3"/>
        <v>0</v>
      </c>
      <c r="AS62" s="45">
        <f t="shared" si="4"/>
        <v>0</v>
      </c>
      <c r="AT62" s="45">
        <f t="shared" si="5"/>
        <v>0</v>
      </c>
      <c r="AU62" s="45"/>
      <c r="AV62" s="45"/>
      <c r="AW62" s="45"/>
      <c r="AX62" s="45"/>
      <c r="AY62" s="45"/>
      <c r="AZ62" s="45"/>
      <c r="BA62" s="45"/>
      <c r="BB62" s="45"/>
      <c r="BC62" s="45"/>
      <c r="BD62" s="45"/>
      <c r="BE62" s="45"/>
      <c r="BF62" s="45"/>
    </row>
    <row r="63" spans="2:58" x14ac:dyDescent="0.35">
      <c r="B63" s="8">
        <f t="shared" si="8"/>
        <v>56</v>
      </c>
      <c r="C63" s="8" t="s">
        <v>46</v>
      </c>
      <c r="D63" s="8">
        <v>140016</v>
      </c>
      <c r="E63" s="8" t="s">
        <v>52</v>
      </c>
      <c r="F63" s="8"/>
      <c r="G63" s="37">
        <v>0</v>
      </c>
      <c r="H63" s="37">
        <v>0</v>
      </c>
      <c r="I63" s="37">
        <v>0</v>
      </c>
      <c r="J63" s="37">
        <v>0</v>
      </c>
      <c r="K63" s="37">
        <v>0</v>
      </c>
      <c r="L63" s="37">
        <v>0</v>
      </c>
      <c r="M63" s="37">
        <v>0</v>
      </c>
      <c r="N63" s="37">
        <v>0</v>
      </c>
      <c r="O63" s="37">
        <v>0</v>
      </c>
      <c r="P63" s="37">
        <v>0</v>
      </c>
      <c r="Q63" s="37">
        <v>0</v>
      </c>
      <c r="R63" s="37">
        <v>0</v>
      </c>
      <c r="W63" s="37">
        <f t="shared" si="6"/>
        <v>0</v>
      </c>
      <c r="X63" s="37"/>
      <c r="Z63" s="36">
        <v>0</v>
      </c>
      <c r="AA63" s="36">
        <v>0</v>
      </c>
      <c r="AB63" s="36">
        <v>0</v>
      </c>
      <c r="AC63" s="36">
        <v>0</v>
      </c>
      <c r="AD63" s="36">
        <v>0</v>
      </c>
      <c r="AE63" s="36">
        <v>0</v>
      </c>
      <c r="AF63" s="36">
        <v>0</v>
      </c>
      <c r="AG63" s="36">
        <v>0</v>
      </c>
      <c r="AH63" s="36">
        <v>0</v>
      </c>
      <c r="AI63" s="36">
        <v>0</v>
      </c>
      <c r="AJ63" s="36">
        <v>0</v>
      </c>
      <c r="AK63" s="36">
        <v>0</v>
      </c>
      <c r="AL63" s="36">
        <v>0</v>
      </c>
      <c r="AM63" s="36">
        <v>0</v>
      </c>
      <c r="AN63" s="36">
        <v>0</v>
      </c>
      <c r="AO63" s="36">
        <v>0</v>
      </c>
      <c r="AQ63" s="45">
        <f t="shared" si="7"/>
        <v>0</v>
      </c>
      <c r="AR63" s="45">
        <f t="shared" si="3"/>
        <v>0</v>
      </c>
      <c r="AS63" s="45">
        <f t="shared" si="4"/>
        <v>0</v>
      </c>
      <c r="AT63" s="45">
        <f t="shared" si="5"/>
        <v>0</v>
      </c>
      <c r="AU63" s="45"/>
      <c r="AV63" s="45"/>
      <c r="AW63" s="45"/>
      <c r="AX63" s="45"/>
      <c r="AY63" s="45"/>
      <c r="AZ63" s="45"/>
      <c r="BA63" s="45"/>
      <c r="BB63" s="45"/>
      <c r="BC63" s="45"/>
      <c r="BD63" s="45"/>
      <c r="BE63" s="45"/>
      <c r="BF63" s="45"/>
    </row>
    <row r="64" spans="2:58" x14ac:dyDescent="0.35">
      <c r="B64" s="8">
        <f t="shared" si="8"/>
        <v>57</v>
      </c>
      <c r="C64" s="8" t="s">
        <v>46</v>
      </c>
      <c r="D64" s="8">
        <v>140030</v>
      </c>
      <c r="E64" s="8" t="s">
        <v>53</v>
      </c>
      <c r="F64" s="8"/>
      <c r="G64" s="37">
        <v>0</v>
      </c>
      <c r="H64" s="37">
        <v>0</v>
      </c>
      <c r="I64" s="37">
        <v>0</v>
      </c>
      <c r="J64" s="37">
        <v>0</v>
      </c>
      <c r="K64" s="37">
        <v>0</v>
      </c>
      <c r="L64" s="37">
        <v>0</v>
      </c>
      <c r="M64" s="37">
        <v>0</v>
      </c>
      <c r="N64" s="37">
        <v>0</v>
      </c>
      <c r="O64" s="37">
        <v>0</v>
      </c>
      <c r="P64" s="37">
        <v>0</v>
      </c>
      <c r="Q64" s="37">
        <v>0</v>
      </c>
      <c r="R64" s="37">
        <v>0</v>
      </c>
      <c r="W64" s="37">
        <f t="shared" si="6"/>
        <v>0</v>
      </c>
      <c r="X64" s="37"/>
      <c r="Z64" s="36">
        <v>0</v>
      </c>
      <c r="AA64" s="36">
        <v>0</v>
      </c>
      <c r="AB64" s="36">
        <v>0</v>
      </c>
      <c r="AC64" s="36">
        <v>0</v>
      </c>
      <c r="AD64" s="36">
        <v>0</v>
      </c>
      <c r="AE64" s="36">
        <v>0</v>
      </c>
      <c r="AF64" s="36">
        <v>0</v>
      </c>
      <c r="AG64" s="36">
        <v>0</v>
      </c>
      <c r="AH64" s="36">
        <v>0</v>
      </c>
      <c r="AI64" s="36">
        <v>0</v>
      </c>
      <c r="AJ64" s="36">
        <v>0</v>
      </c>
      <c r="AK64" s="36">
        <v>0</v>
      </c>
      <c r="AL64" s="36">
        <v>0</v>
      </c>
      <c r="AM64" s="36">
        <v>0</v>
      </c>
      <c r="AN64" s="36">
        <v>0</v>
      </c>
      <c r="AO64" s="36">
        <v>0</v>
      </c>
      <c r="AQ64" s="45">
        <f t="shared" si="7"/>
        <v>0</v>
      </c>
      <c r="AR64" s="45">
        <f t="shared" si="3"/>
        <v>0</v>
      </c>
      <c r="AS64" s="45">
        <f t="shared" si="4"/>
        <v>0</v>
      </c>
      <c r="AT64" s="45">
        <f t="shared" si="5"/>
        <v>0</v>
      </c>
      <c r="AU64" s="45"/>
      <c r="AV64" s="45"/>
      <c r="AW64" s="45"/>
      <c r="AX64" s="45"/>
      <c r="AY64" s="45"/>
      <c r="AZ64" s="45"/>
      <c r="BA64" s="45"/>
      <c r="BB64" s="45"/>
      <c r="BC64" s="45"/>
      <c r="BD64" s="45"/>
      <c r="BE64" s="45"/>
      <c r="BF64" s="45"/>
    </row>
    <row r="65" spans="2:58" x14ac:dyDescent="0.35">
      <c r="B65" s="8">
        <f t="shared" si="8"/>
        <v>58</v>
      </c>
      <c r="C65" s="8" t="s">
        <v>46</v>
      </c>
      <c r="D65" s="8">
        <v>140036</v>
      </c>
      <c r="E65" s="8" t="s">
        <v>200</v>
      </c>
      <c r="F65" s="8"/>
      <c r="G65" s="37">
        <v>0</v>
      </c>
      <c r="H65" s="37">
        <v>0</v>
      </c>
      <c r="I65" s="37">
        <v>0</v>
      </c>
      <c r="J65" s="37">
        <v>0</v>
      </c>
      <c r="K65" s="37">
        <v>0</v>
      </c>
      <c r="L65" s="37">
        <v>0</v>
      </c>
      <c r="M65" s="37">
        <v>0</v>
      </c>
      <c r="N65" s="37">
        <v>0</v>
      </c>
      <c r="O65" s="37">
        <v>0</v>
      </c>
      <c r="P65" s="37">
        <v>0</v>
      </c>
      <c r="Q65" s="37">
        <v>0</v>
      </c>
      <c r="R65" s="37">
        <v>0</v>
      </c>
      <c r="W65" s="37">
        <f t="shared" si="6"/>
        <v>0</v>
      </c>
      <c r="X65" s="37"/>
      <c r="Z65" s="36">
        <v>0</v>
      </c>
      <c r="AA65" s="36">
        <v>0</v>
      </c>
      <c r="AB65" s="36">
        <v>0</v>
      </c>
      <c r="AC65" s="36">
        <v>0</v>
      </c>
      <c r="AD65" s="36">
        <v>0</v>
      </c>
      <c r="AE65" s="36">
        <v>0</v>
      </c>
      <c r="AF65" s="36">
        <v>0</v>
      </c>
      <c r="AG65" s="36">
        <v>0</v>
      </c>
      <c r="AH65" s="36">
        <v>0</v>
      </c>
      <c r="AI65" s="36">
        <v>0</v>
      </c>
      <c r="AJ65" s="36">
        <v>0</v>
      </c>
      <c r="AK65" s="36">
        <v>0</v>
      </c>
      <c r="AL65" s="36">
        <v>0</v>
      </c>
      <c r="AM65" s="36">
        <v>0</v>
      </c>
      <c r="AN65" s="36">
        <v>0</v>
      </c>
      <c r="AO65" s="36">
        <v>0</v>
      </c>
      <c r="AQ65" s="45">
        <f t="shared" si="7"/>
        <v>0</v>
      </c>
      <c r="AR65" s="45">
        <f t="shared" si="3"/>
        <v>0</v>
      </c>
      <c r="AS65" s="45">
        <f t="shared" si="4"/>
        <v>0</v>
      </c>
      <c r="AT65" s="45">
        <f t="shared" si="5"/>
        <v>0</v>
      </c>
      <c r="AU65" s="45"/>
      <c r="AV65" s="45"/>
      <c r="AW65" s="45"/>
      <c r="AX65" s="45"/>
      <c r="AY65" s="45"/>
      <c r="AZ65" s="45"/>
      <c r="BA65" s="45"/>
      <c r="BB65" s="45"/>
      <c r="BC65" s="45"/>
      <c r="BD65" s="45"/>
      <c r="BE65" s="45"/>
      <c r="BF65" s="45"/>
    </row>
    <row r="66" spans="2:58" x14ac:dyDescent="0.35">
      <c r="B66" s="8">
        <f t="shared" si="8"/>
        <v>59</v>
      </c>
      <c r="C66" s="8" t="s">
        <v>46</v>
      </c>
      <c r="D66" s="8">
        <v>150002</v>
      </c>
      <c r="E66" s="8" t="s">
        <v>54</v>
      </c>
      <c r="F66" s="8"/>
      <c r="G66" s="37">
        <v>0</v>
      </c>
      <c r="H66" s="37">
        <v>0</v>
      </c>
      <c r="I66" s="37">
        <v>0</v>
      </c>
      <c r="J66" s="37">
        <v>0</v>
      </c>
      <c r="K66" s="37">
        <v>0</v>
      </c>
      <c r="L66" s="37">
        <v>0</v>
      </c>
      <c r="M66" s="37">
        <v>0</v>
      </c>
      <c r="N66" s="37">
        <v>0</v>
      </c>
      <c r="O66" s="37">
        <v>0</v>
      </c>
      <c r="P66" s="37">
        <v>0</v>
      </c>
      <c r="Q66" s="37">
        <v>0</v>
      </c>
      <c r="R66" s="37">
        <v>0</v>
      </c>
      <c r="W66" s="37">
        <f t="shared" si="6"/>
        <v>0</v>
      </c>
      <c r="X66" s="37"/>
      <c r="Z66" s="36">
        <v>0</v>
      </c>
      <c r="AA66" s="36">
        <v>0</v>
      </c>
      <c r="AB66" s="36">
        <v>0</v>
      </c>
      <c r="AC66" s="36">
        <v>0</v>
      </c>
      <c r="AD66" s="36">
        <v>0</v>
      </c>
      <c r="AE66" s="36">
        <v>0</v>
      </c>
      <c r="AF66" s="36">
        <v>0</v>
      </c>
      <c r="AG66" s="36">
        <v>0</v>
      </c>
      <c r="AH66" s="36">
        <v>0</v>
      </c>
      <c r="AI66" s="36">
        <v>0</v>
      </c>
      <c r="AJ66" s="36">
        <v>0</v>
      </c>
      <c r="AK66" s="36">
        <v>0</v>
      </c>
      <c r="AL66" s="36">
        <v>0</v>
      </c>
      <c r="AM66" s="36">
        <v>0</v>
      </c>
      <c r="AN66" s="36">
        <v>0</v>
      </c>
      <c r="AO66" s="36">
        <v>0</v>
      </c>
      <c r="AQ66" s="45">
        <f t="shared" si="7"/>
        <v>0</v>
      </c>
      <c r="AR66" s="45">
        <f t="shared" si="3"/>
        <v>0</v>
      </c>
      <c r="AS66" s="45">
        <f t="shared" si="4"/>
        <v>0</v>
      </c>
      <c r="AT66" s="45">
        <f t="shared" si="5"/>
        <v>0</v>
      </c>
      <c r="AU66" s="45"/>
      <c r="AV66" s="45"/>
      <c r="AW66" s="45"/>
      <c r="AX66" s="45"/>
      <c r="AY66" s="45"/>
      <c r="AZ66" s="45"/>
      <c r="BA66" s="45"/>
      <c r="BB66" s="45"/>
      <c r="BC66" s="45"/>
      <c r="BD66" s="45"/>
      <c r="BE66" s="45"/>
      <c r="BF66" s="45"/>
    </row>
    <row r="67" spans="2:58" x14ac:dyDescent="0.35">
      <c r="B67" s="8">
        <f t="shared" si="8"/>
        <v>60</v>
      </c>
      <c r="C67" s="8" t="s">
        <v>46</v>
      </c>
      <c r="D67" s="8">
        <v>150003</v>
      </c>
      <c r="E67" s="8" t="s">
        <v>55</v>
      </c>
      <c r="F67" s="8"/>
      <c r="G67" s="37">
        <v>0</v>
      </c>
      <c r="H67" s="37">
        <v>0</v>
      </c>
      <c r="I67" s="37">
        <v>0</v>
      </c>
      <c r="J67" s="37">
        <v>0</v>
      </c>
      <c r="K67" s="37">
        <v>0</v>
      </c>
      <c r="L67" s="37">
        <v>0</v>
      </c>
      <c r="M67" s="37">
        <v>0</v>
      </c>
      <c r="N67" s="37">
        <v>0</v>
      </c>
      <c r="O67" s="37">
        <v>0</v>
      </c>
      <c r="P67" s="37">
        <v>0</v>
      </c>
      <c r="Q67" s="37">
        <v>0</v>
      </c>
      <c r="R67" s="37">
        <v>0</v>
      </c>
      <c r="W67" s="37">
        <f t="shared" si="6"/>
        <v>0</v>
      </c>
      <c r="X67" s="37"/>
      <c r="Z67" s="36">
        <v>0</v>
      </c>
      <c r="AA67" s="36">
        <v>0</v>
      </c>
      <c r="AB67" s="36">
        <v>0</v>
      </c>
      <c r="AC67" s="36">
        <v>0</v>
      </c>
      <c r="AD67" s="36">
        <v>0</v>
      </c>
      <c r="AE67" s="36">
        <v>0</v>
      </c>
      <c r="AF67" s="36">
        <v>0</v>
      </c>
      <c r="AG67" s="36">
        <v>0</v>
      </c>
      <c r="AH67" s="36">
        <v>0</v>
      </c>
      <c r="AI67" s="36">
        <v>0</v>
      </c>
      <c r="AJ67" s="36">
        <v>0</v>
      </c>
      <c r="AK67" s="36">
        <v>0</v>
      </c>
      <c r="AL67" s="36">
        <v>0</v>
      </c>
      <c r="AM67" s="36">
        <v>0</v>
      </c>
      <c r="AN67" s="36">
        <v>0</v>
      </c>
      <c r="AO67" s="36">
        <v>0</v>
      </c>
      <c r="AQ67" s="45">
        <f t="shared" si="7"/>
        <v>0</v>
      </c>
      <c r="AR67" s="45">
        <f t="shared" si="3"/>
        <v>0</v>
      </c>
      <c r="AS67" s="45">
        <f t="shared" si="4"/>
        <v>0</v>
      </c>
      <c r="AT67" s="45">
        <f t="shared" si="5"/>
        <v>0</v>
      </c>
      <c r="AU67" s="45"/>
      <c r="AV67" s="45"/>
      <c r="AW67" s="45"/>
      <c r="AX67" s="45"/>
      <c r="AY67" s="45"/>
      <c r="AZ67" s="45"/>
      <c r="BA67" s="45"/>
      <c r="BB67" s="45"/>
      <c r="BC67" s="45"/>
      <c r="BD67" s="45"/>
      <c r="BE67" s="45"/>
      <c r="BF67" s="45"/>
    </row>
    <row r="68" spans="2:58" x14ac:dyDescent="0.35">
      <c r="B68" s="8">
        <f t="shared" si="8"/>
        <v>61</v>
      </c>
      <c r="C68" s="8" t="s">
        <v>46</v>
      </c>
      <c r="D68" s="8">
        <v>150004</v>
      </c>
      <c r="E68" s="8" t="s">
        <v>182</v>
      </c>
      <c r="F68" s="8"/>
      <c r="G68" s="37">
        <v>0</v>
      </c>
      <c r="H68" s="37">
        <v>0</v>
      </c>
      <c r="I68" s="37">
        <v>0</v>
      </c>
      <c r="J68" s="37">
        <v>0</v>
      </c>
      <c r="K68" s="37">
        <v>0</v>
      </c>
      <c r="L68" s="37">
        <v>0</v>
      </c>
      <c r="M68" s="37">
        <v>0</v>
      </c>
      <c r="N68" s="37">
        <v>0</v>
      </c>
      <c r="O68" s="37">
        <v>0</v>
      </c>
      <c r="P68" s="37">
        <v>0</v>
      </c>
      <c r="Q68" s="37">
        <v>0</v>
      </c>
      <c r="R68" s="37">
        <v>0</v>
      </c>
      <c r="W68" s="37">
        <f t="shared" si="6"/>
        <v>0</v>
      </c>
      <c r="X68" s="37"/>
      <c r="Z68" s="36">
        <v>0</v>
      </c>
      <c r="AA68" s="36">
        <v>0</v>
      </c>
      <c r="AB68" s="36">
        <v>0</v>
      </c>
      <c r="AC68" s="36">
        <v>0</v>
      </c>
      <c r="AD68" s="36">
        <v>0</v>
      </c>
      <c r="AE68" s="36">
        <v>0</v>
      </c>
      <c r="AF68" s="36">
        <v>0</v>
      </c>
      <c r="AG68" s="36">
        <v>0</v>
      </c>
      <c r="AH68" s="36">
        <v>0</v>
      </c>
      <c r="AI68" s="36">
        <v>0</v>
      </c>
      <c r="AJ68" s="36">
        <v>0</v>
      </c>
      <c r="AK68" s="36">
        <v>0</v>
      </c>
      <c r="AL68" s="36">
        <v>0</v>
      </c>
      <c r="AM68" s="36">
        <v>0</v>
      </c>
      <c r="AN68" s="36">
        <v>0</v>
      </c>
      <c r="AO68" s="36">
        <v>0</v>
      </c>
      <c r="AQ68" s="45">
        <f t="shared" si="7"/>
        <v>0</v>
      </c>
      <c r="AR68" s="45">
        <f t="shared" si="3"/>
        <v>0</v>
      </c>
      <c r="AS68" s="45">
        <f t="shared" si="4"/>
        <v>0</v>
      </c>
      <c r="AT68" s="45">
        <f t="shared" si="5"/>
        <v>0</v>
      </c>
      <c r="AU68" s="45"/>
      <c r="AV68" s="45"/>
      <c r="AW68" s="45"/>
      <c r="AX68" s="45"/>
      <c r="AY68" s="45"/>
      <c r="AZ68" s="45"/>
      <c r="BA68" s="45"/>
      <c r="BB68" s="45"/>
      <c r="BC68" s="45"/>
      <c r="BD68" s="45"/>
      <c r="BE68" s="45"/>
      <c r="BF68" s="45"/>
    </row>
    <row r="69" spans="2:58" x14ac:dyDescent="0.35">
      <c r="B69" s="8">
        <f t="shared" si="8"/>
        <v>62</v>
      </c>
      <c r="C69" s="8" t="s">
        <v>46</v>
      </c>
      <c r="D69" s="8">
        <v>150005</v>
      </c>
      <c r="E69" s="8" t="s">
        <v>56</v>
      </c>
      <c r="F69" s="8"/>
      <c r="G69" s="37">
        <v>0</v>
      </c>
      <c r="H69" s="37">
        <v>0</v>
      </c>
      <c r="I69" s="37">
        <v>0</v>
      </c>
      <c r="J69" s="37">
        <v>0</v>
      </c>
      <c r="K69" s="37">
        <v>0</v>
      </c>
      <c r="L69" s="37">
        <v>0</v>
      </c>
      <c r="M69" s="37">
        <v>0</v>
      </c>
      <c r="N69" s="37">
        <v>0</v>
      </c>
      <c r="O69" s="37">
        <v>0</v>
      </c>
      <c r="P69" s="37">
        <v>0</v>
      </c>
      <c r="Q69" s="37">
        <v>0</v>
      </c>
      <c r="R69" s="37">
        <v>0</v>
      </c>
      <c r="W69" s="37">
        <f t="shared" si="6"/>
        <v>0</v>
      </c>
      <c r="X69" s="37"/>
      <c r="Z69" s="36">
        <v>0</v>
      </c>
      <c r="AA69" s="36">
        <v>0</v>
      </c>
      <c r="AB69" s="36">
        <v>0</v>
      </c>
      <c r="AC69" s="36">
        <v>0</v>
      </c>
      <c r="AD69" s="36">
        <v>0</v>
      </c>
      <c r="AE69" s="36">
        <v>0</v>
      </c>
      <c r="AF69" s="36">
        <v>0</v>
      </c>
      <c r="AG69" s="36">
        <v>0</v>
      </c>
      <c r="AH69" s="36">
        <v>0</v>
      </c>
      <c r="AI69" s="36">
        <v>0</v>
      </c>
      <c r="AJ69" s="36">
        <v>0</v>
      </c>
      <c r="AK69" s="36">
        <v>0</v>
      </c>
      <c r="AL69" s="36">
        <v>0</v>
      </c>
      <c r="AM69" s="36">
        <v>0</v>
      </c>
      <c r="AN69" s="36">
        <v>0</v>
      </c>
      <c r="AO69" s="36">
        <v>0</v>
      </c>
      <c r="AQ69" s="45">
        <f t="shared" si="7"/>
        <v>0</v>
      </c>
      <c r="AR69" s="45">
        <f t="shared" si="3"/>
        <v>0</v>
      </c>
      <c r="AS69" s="45">
        <f t="shared" si="4"/>
        <v>0</v>
      </c>
      <c r="AT69" s="45">
        <f t="shared" si="5"/>
        <v>0</v>
      </c>
      <c r="AU69" s="45"/>
      <c r="AV69" s="45"/>
      <c r="AW69" s="45"/>
      <c r="AX69" s="45"/>
      <c r="AY69" s="45"/>
      <c r="AZ69" s="45"/>
      <c r="BA69" s="45"/>
      <c r="BB69" s="45"/>
      <c r="BC69" s="45"/>
      <c r="BD69" s="45"/>
      <c r="BE69" s="45"/>
      <c r="BF69" s="45"/>
    </row>
    <row r="70" spans="2:58" x14ac:dyDescent="0.35">
      <c r="B70" s="8">
        <f t="shared" si="8"/>
        <v>63</v>
      </c>
      <c r="C70" s="8" t="s">
        <v>46</v>
      </c>
      <c r="D70" s="8">
        <v>150006</v>
      </c>
      <c r="E70" s="8" t="s">
        <v>57</v>
      </c>
      <c r="F70" s="8"/>
      <c r="G70" s="37">
        <v>0</v>
      </c>
      <c r="H70" s="37">
        <v>0</v>
      </c>
      <c r="I70" s="37">
        <v>0</v>
      </c>
      <c r="J70" s="37">
        <v>0</v>
      </c>
      <c r="K70" s="37">
        <v>0</v>
      </c>
      <c r="L70" s="37">
        <v>0</v>
      </c>
      <c r="M70" s="37">
        <v>0</v>
      </c>
      <c r="N70" s="37">
        <v>0</v>
      </c>
      <c r="O70" s="37">
        <v>0</v>
      </c>
      <c r="P70" s="37">
        <v>0</v>
      </c>
      <c r="Q70" s="37">
        <v>0</v>
      </c>
      <c r="R70" s="37">
        <v>0</v>
      </c>
      <c r="W70" s="37">
        <f t="shared" si="6"/>
        <v>0</v>
      </c>
      <c r="X70" s="37"/>
      <c r="Z70" s="36">
        <v>0</v>
      </c>
      <c r="AA70" s="36">
        <v>0</v>
      </c>
      <c r="AB70" s="36">
        <v>0</v>
      </c>
      <c r="AC70" s="36">
        <v>0</v>
      </c>
      <c r="AD70" s="36">
        <v>0</v>
      </c>
      <c r="AE70" s="36">
        <v>0</v>
      </c>
      <c r="AF70" s="36">
        <v>0</v>
      </c>
      <c r="AG70" s="36">
        <v>0</v>
      </c>
      <c r="AH70" s="36">
        <v>0</v>
      </c>
      <c r="AI70" s="36">
        <v>0</v>
      </c>
      <c r="AJ70" s="36">
        <v>0</v>
      </c>
      <c r="AK70" s="36">
        <v>0</v>
      </c>
      <c r="AL70" s="36">
        <v>0</v>
      </c>
      <c r="AM70" s="36">
        <v>0</v>
      </c>
      <c r="AN70" s="36">
        <v>0</v>
      </c>
      <c r="AO70" s="36">
        <v>0</v>
      </c>
      <c r="AQ70" s="45">
        <f t="shared" si="7"/>
        <v>0</v>
      </c>
      <c r="AR70" s="45">
        <f t="shared" si="3"/>
        <v>0</v>
      </c>
      <c r="AS70" s="45">
        <f t="shared" si="4"/>
        <v>0</v>
      </c>
      <c r="AT70" s="45">
        <f t="shared" si="5"/>
        <v>0</v>
      </c>
      <c r="AU70" s="45"/>
      <c r="AV70" s="45"/>
      <c r="AW70" s="45"/>
      <c r="AX70" s="45"/>
      <c r="AY70" s="45"/>
      <c r="AZ70" s="45"/>
      <c r="BA70" s="45"/>
      <c r="BB70" s="45"/>
      <c r="BC70" s="45"/>
      <c r="BD70" s="45"/>
      <c r="BE70" s="45"/>
      <c r="BF70" s="45"/>
    </row>
    <row r="71" spans="2:58" x14ac:dyDescent="0.35">
      <c r="B71" s="8">
        <f t="shared" si="8"/>
        <v>64</v>
      </c>
      <c r="C71" s="8" t="s">
        <v>46</v>
      </c>
      <c r="D71" s="8">
        <v>150007</v>
      </c>
      <c r="E71" s="8" t="s">
        <v>181</v>
      </c>
      <c r="F71" s="8"/>
      <c r="G71" s="37">
        <v>0</v>
      </c>
      <c r="H71" s="37">
        <v>0</v>
      </c>
      <c r="I71" s="37">
        <v>0</v>
      </c>
      <c r="J71" s="37">
        <v>0</v>
      </c>
      <c r="K71" s="37">
        <v>0</v>
      </c>
      <c r="L71" s="37">
        <v>0</v>
      </c>
      <c r="M71" s="37">
        <v>0</v>
      </c>
      <c r="N71" s="37">
        <v>0</v>
      </c>
      <c r="O71" s="37">
        <v>0</v>
      </c>
      <c r="P71" s="37">
        <v>0</v>
      </c>
      <c r="Q71" s="37">
        <v>0</v>
      </c>
      <c r="R71" s="37">
        <v>0</v>
      </c>
      <c r="W71" s="37">
        <f t="shared" si="6"/>
        <v>0</v>
      </c>
      <c r="X71" s="37"/>
      <c r="Z71" s="36">
        <v>0</v>
      </c>
      <c r="AA71" s="36">
        <v>0</v>
      </c>
      <c r="AB71" s="36">
        <v>0</v>
      </c>
      <c r="AC71" s="36">
        <v>0</v>
      </c>
      <c r="AD71" s="36">
        <v>0</v>
      </c>
      <c r="AE71" s="36">
        <v>0</v>
      </c>
      <c r="AF71" s="36">
        <v>0</v>
      </c>
      <c r="AG71" s="36">
        <v>0</v>
      </c>
      <c r="AH71" s="36">
        <v>0</v>
      </c>
      <c r="AI71" s="36">
        <v>0</v>
      </c>
      <c r="AJ71" s="36">
        <v>0</v>
      </c>
      <c r="AK71" s="36">
        <v>0</v>
      </c>
      <c r="AL71" s="36">
        <v>0</v>
      </c>
      <c r="AM71" s="36">
        <v>0</v>
      </c>
      <c r="AN71" s="36">
        <v>0</v>
      </c>
      <c r="AO71" s="36">
        <v>0</v>
      </c>
      <c r="AQ71" s="45">
        <f t="shared" si="7"/>
        <v>0</v>
      </c>
      <c r="AR71" s="45">
        <f t="shared" si="3"/>
        <v>0</v>
      </c>
      <c r="AS71" s="45">
        <f t="shared" si="4"/>
        <v>0</v>
      </c>
      <c r="AT71" s="45">
        <f t="shared" si="5"/>
        <v>0</v>
      </c>
      <c r="AU71" s="45"/>
      <c r="AV71" s="45"/>
      <c r="AW71" s="45"/>
      <c r="AX71" s="45"/>
      <c r="AY71" s="45"/>
      <c r="AZ71" s="45"/>
      <c r="BA71" s="45"/>
      <c r="BB71" s="45"/>
      <c r="BC71" s="45"/>
      <c r="BD71" s="45"/>
      <c r="BE71" s="45"/>
      <c r="BF71" s="45"/>
    </row>
    <row r="72" spans="2:58" x14ac:dyDescent="0.35">
      <c r="B72" s="8">
        <f t="shared" si="8"/>
        <v>65</v>
      </c>
      <c r="C72" s="8" t="s">
        <v>46</v>
      </c>
      <c r="D72" s="8">
        <v>150011</v>
      </c>
      <c r="E72" s="8" t="s">
        <v>58</v>
      </c>
      <c r="F72" s="8"/>
      <c r="G72" s="37">
        <v>0</v>
      </c>
      <c r="H72" s="37">
        <v>0</v>
      </c>
      <c r="I72" s="37">
        <v>0</v>
      </c>
      <c r="J72" s="37">
        <v>0</v>
      </c>
      <c r="K72" s="37">
        <v>0</v>
      </c>
      <c r="L72" s="37">
        <v>0</v>
      </c>
      <c r="M72" s="37">
        <v>0</v>
      </c>
      <c r="N72" s="37">
        <v>0</v>
      </c>
      <c r="O72" s="37">
        <v>0</v>
      </c>
      <c r="P72" s="37">
        <v>0</v>
      </c>
      <c r="Q72" s="37">
        <v>0</v>
      </c>
      <c r="R72" s="37">
        <v>0</v>
      </c>
      <c r="W72" s="37">
        <f t="shared" si="6"/>
        <v>0</v>
      </c>
      <c r="X72" s="37"/>
      <c r="Z72" s="36">
        <v>0</v>
      </c>
      <c r="AA72" s="36">
        <v>0</v>
      </c>
      <c r="AB72" s="36">
        <v>0</v>
      </c>
      <c r="AC72" s="36">
        <v>0</v>
      </c>
      <c r="AD72" s="36">
        <v>0</v>
      </c>
      <c r="AE72" s="36">
        <v>0</v>
      </c>
      <c r="AF72" s="36">
        <v>0</v>
      </c>
      <c r="AG72" s="36">
        <v>0</v>
      </c>
      <c r="AH72" s="36">
        <v>0</v>
      </c>
      <c r="AI72" s="36">
        <v>0</v>
      </c>
      <c r="AJ72" s="36">
        <v>0</v>
      </c>
      <c r="AK72" s="36">
        <v>0</v>
      </c>
      <c r="AL72" s="36">
        <v>0</v>
      </c>
      <c r="AM72" s="36">
        <v>0</v>
      </c>
      <c r="AN72" s="36">
        <v>0</v>
      </c>
      <c r="AO72" s="36">
        <v>0</v>
      </c>
      <c r="AQ72" s="45">
        <f t="shared" si="7"/>
        <v>0</v>
      </c>
      <c r="AR72" s="45">
        <f t="shared" ref="AR72:AR135" si="9">+AA72*H72</f>
        <v>0</v>
      </c>
      <c r="AS72" s="45">
        <f t="shared" ref="AS72:AS135" si="10">+AB72*I72</f>
        <v>0</v>
      </c>
      <c r="AT72" s="45">
        <f t="shared" ref="AT72:AT135" si="11">+AC72*J72</f>
        <v>0</v>
      </c>
      <c r="AU72" s="45"/>
      <c r="AV72" s="45"/>
      <c r="AW72" s="45"/>
      <c r="AX72" s="45"/>
      <c r="AY72" s="45"/>
      <c r="AZ72" s="45"/>
      <c r="BA72" s="45"/>
      <c r="BB72" s="45"/>
      <c r="BC72" s="45"/>
      <c r="BD72" s="45"/>
      <c r="BE72" s="45"/>
      <c r="BF72" s="45"/>
    </row>
    <row r="73" spans="2:58" x14ac:dyDescent="0.35">
      <c r="B73" s="8">
        <f t="shared" si="8"/>
        <v>66</v>
      </c>
      <c r="C73" s="8" t="s">
        <v>46</v>
      </c>
      <c r="D73" s="8">
        <v>150012</v>
      </c>
      <c r="E73" s="8" t="s">
        <v>59</v>
      </c>
      <c r="F73" s="8"/>
      <c r="G73" s="37">
        <v>0</v>
      </c>
      <c r="H73" s="37">
        <v>0</v>
      </c>
      <c r="I73" s="37">
        <v>0</v>
      </c>
      <c r="J73" s="37">
        <v>0</v>
      </c>
      <c r="K73" s="37">
        <v>0</v>
      </c>
      <c r="L73" s="37">
        <v>0</v>
      </c>
      <c r="M73" s="37">
        <v>0</v>
      </c>
      <c r="N73" s="37">
        <v>0</v>
      </c>
      <c r="O73" s="37">
        <v>0</v>
      </c>
      <c r="P73" s="37">
        <v>0</v>
      </c>
      <c r="Q73" s="37">
        <v>0</v>
      </c>
      <c r="R73" s="37">
        <v>0</v>
      </c>
      <c r="W73" s="37">
        <f t="shared" ref="W73:W136" si="12">SUM(G73:R73)</f>
        <v>0</v>
      </c>
      <c r="X73" s="37"/>
      <c r="Z73" s="36">
        <v>0</v>
      </c>
      <c r="AA73" s="36">
        <v>0</v>
      </c>
      <c r="AB73" s="36">
        <v>0</v>
      </c>
      <c r="AC73" s="36">
        <v>0</v>
      </c>
      <c r="AD73" s="36">
        <v>0</v>
      </c>
      <c r="AE73" s="36">
        <v>0</v>
      </c>
      <c r="AF73" s="36">
        <v>0</v>
      </c>
      <c r="AG73" s="36">
        <v>0</v>
      </c>
      <c r="AH73" s="36">
        <v>0</v>
      </c>
      <c r="AI73" s="36">
        <v>0</v>
      </c>
      <c r="AJ73" s="36">
        <v>0</v>
      </c>
      <c r="AK73" s="36">
        <v>0</v>
      </c>
      <c r="AL73" s="36">
        <v>0</v>
      </c>
      <c r="AM73" s="36">
        <v>0</v>
      </c>
      <c r="AN73" s="36">
        <v>0</v>
      </c>
      <c r="AO73" s="36">
        <v>0</v>
      </c>
      <c r="AQ73" s="45">
        <f t="shared" ref="AQ73:AQ136" si="13">+Z73*G73</f>
        <v>0</v>
      </c>
      <c r="AR73" s="45">
        <f t="shared" si="9"/>
        <v>0</v>
      </c>
      <c r="AS73" s="45">
        <f t="shared" si="10"/>
        <v>0</v>
      </c>
      <c r="AT73" s="45">
        <f t="shared" si="11"/>
        <v>0</v>
      </c>
      <c r="AU73" s="45"/>
      <c r="AV73" s="45"/>
      <c r="AW73" s="45"/>
      <c r="AX73" s="45"/>
      <c r="AY73" s="45"/>
      <c r="AZ73" s="45"/>
      <c r="BA73" s="45"/>
      <c r="BB73" s="45"/>
      <c r="BC73" s="45"/>
      <c r="BD73" s="45"/>
      <c r="BE73" s="45"/>
      <c r="BF73" s="45"/>
    </row>
    <row r="74" spans="2:58" x14ac:dyDescent="0.35">
      <c r="B74" s="8">
        <f t="shared" si="8"/>
        <v>67</v>
      </c>
      <c r="C74" s="8" t="s">
        <v>46</v>
      </c>
      <c r="D74" s="8">
        <v>150015</v>
      </c>
      <c r="E74" s="8" t="s">
        <v>201</v>
      </c>
      <c r="F74" s="8"/>
      <c r="G74" s="37">
        <v>0</v>
      </c>
      <c r="H74" s="37">
        <v>0</v>
      </c>
      <c r="I74" s="37">
        <v>0</v>
      </c>
      <c r="J74" s="37">
        <v>0</v>
      </c>
      <c r="K74" s="37">
        <v>0</v>
      </c>
      <c r="L74" s="37">
        <v>0</v>
      </c>
      <c r="M74" s="37">
        <v>0</v>
      </c>
      <c r="N74" s="37">
        <v>0</v>
      </c>
      <c r="O74" s="37">
        <v>0</v>
      </c>
      <c r="P74" s="37">
        <v>0</v>
      </c>
      <c r="Q74" s="37">
        <v>0</v>
      </c>
      <c r="R74" s="37">
        <v>0</v>
      </c>
      <c r="W74" s="37">
        <f t="shared" si="12"/>
        <v>0</v>
      </c>
      <c r="X74" s="37"/>
      <c r="Z74" s="36">
        <v>0</v>
      </c>
      <c r="AA74" s="36">
        <v>0</v>
      </c>
      <c r="AB74" s="36">
        <v>0</v>
      </c>
      <c r="AC74" s="36">
        <v>0</v>
      </c>
      <c r="AD74" s="36">
        <v>0</v>
      </c>
      <c r="AE74" s="36">
        <v>0</v>
      </c>
      <c r="AF74" s="36">
        <v>0</v>
      </c>
      <c r="AG74" s="36">
        <v>0</v>
      </c>
      <c r="AH74" s="36">
        <v>0</v>
      </c>
      <c r="AI74" s="36">
        <v>0</v>
      </c>
      <c r="AJ74" s="36">
        <v>0</v>
      </c>
      <c r="AK74" s="36">
        <v>0</v>
      </c>
      <c r="AL74" s="36">
        <v>0</v>
      </c>
      <c r="AM74" s="36">
        <v>0</v>
      </c>
      <c r="AN74" s="36">
        <v>0</v>
      </c>
      <c r="AO74" s="36">
        <v>0</v>
      </c>
      <c r="AQ74" s="45">
        <f t="shared" si="13"/>
        <v>0</v>
      </c>
      <c r="AR74" s="45">
        <f t="shared" si="9"/>
        <v>0</v>
      </c>
      <c r="AS74" s="45">
        <f t="shared" si="10"/>
        <v>0</v>
      </c>
      <c r="AT74" s="45">
        <f t="shared" si="11"/>
        <v>0</v>
      </c>
      <c r="AU74" s="45"/>
      <c r="AV74" s="45"/>
      <c r="AW74" s="45"/>
      <c r="AX74" s="45"/>
      <c r="AY74" s="45"/>
      <c r="AZ74" s="45"/>
      <c r="BA74" s="45"/>
      <c r="BB74" s="45"/>
      <c r="BC74" s="45"/>
      <c r="BD74" s="45"/>
      <c r="BE74" s="45"/>
      <c r="BF74" s="45"/>
    </row>
    <row r="75" spans="2:58" x14ac:dyDescent="0.35">
      <c r="B75" s="8">
        <f t="shared" si="8"/>
        <v>68</v>
      </c>
      <c r="C75" s="8" t="s">
        <v>46</v>
      </c>
      <c r="D75" s="8">
        <v>150027</v>
      </c>
      <c r="E75" s="8" t="s">
        <v>217</v>
      </c>
      <c r="F75" s="8"/>
      <c r="G75" s="37">
        <v>0</v>
      </c>
      <c r="H75" s="37">
        <v>0</v>
      </c>
      <c r="I75" s="37">
        <v>0</v>
      </c>
      <c r="J75" s="37">
        <v>0</v>
      </c>
      <c r="K75" s="37">
        <v>0</v>
      </c>
      <c r="L75" s="37">
        <v>0</v>
      </c>
      <c r="M75" s="37">
        <v>0</v>
      </c>
      <c r="N75" s="37">
        <v>0</v>
      </c>
      <c r="O75" s="37">
        <v>0</v>
      </c>
      <c r="P75" s="37">
        <v>0</v>
      </c>
      <c r="Q75" s="37">
        <v>0</v>
      </c>
      <c r="R75" s="37">
        <v>0</v>
      </c>
      <c r="W75" s="37">
        <f t="shared" si="12"/>
        <v>0</v>
      </c>
      <c r="X75" s="37"/>
      <c r="Z75" s="36">
        <v>0</v>
      </c>
      <c r="AA75" s="36">
        <v>0</v>
      </c>
      <c r="AB75" s="36">
        <v>0</v>
      </c>
      <c r="AC75" s="36">
        <v>0</v>
      </c>
      <c r="AD75" s="36">
        <v>0</v>
      </c>
      <c r="AE75" s="36">
        <v>0</v>
      </c>
      <c r="AF75" s="36">
        <v>0</v>
      </c>
      <c r="AG75" s="36">
        <v>0</v>
      </c>
      <c r="AH75" s="36">
        <v>0</v>
      </c>
      <c r="AI75" s="36">
        <v>0</v>
      </c>
      <c r="AJ75" s="36">
        <v>0</v>
      </c>
      <c r="AK75" s="36">
        <v>0</v>
      </c>
      <c r="AL75" s="36">
        <v>0</v>
      </c>
      <c r="AM75" s="36">
        <v>0</v>
      </c>
      <c r="AN75" s="36">
        <v>0</v>
      </c>
      <c r="AO75" s="36">
        <v>0</v>
      </c>
      <c r="AQ75" s="45">
        <f t="shared" si="13"/>
        <v>0</v>
      </c>
      <c r="AR75" s="45">
        <f t="shared" si="9"/>
        <v>0</v>
      </c>
      <c r="AS75" s="45">
        <f t="shared" si="10"/>
        <v>0</v>
      </c>
      <c r="AT75" s="45">
        <f t="shared" si="11"/>
        <v>0</v>
      </c>
      <c r="AU75" s="45"/>
      <c r="AV75" s="45"/>
      <c r="AW75" s="45"/>
      <c r="AX75" s="45"/>
      <c r="AY75" s="45"/>
      <c r="AZ75" s="45"/>
      <c r="BA75" s="45"/>
      <c r="BB75" s="45"/>
      <c r="BC75" s="45"/>
      <c r="BD75" s="45"/>
      <c r="BE75" s="45"/>
      <c r="BF75" s="45"/>
    </row>
    <row r="76" spans="2:58" x14ac:dyDescent="0.35">
      <c r="B76" s="8">
        <f t="shared" si="8"/>
        <v>69</v>
      </c>
      <c r="C76" s="8" t="s">
        <v>46</v>
      </c>
      <c r="D76" s="8">
        <v>150029</v>
      </c>
      <c r="E76" s="8" t="s">
        <v>60</v>
      </c>
      <c r="F76" s="8"/>
      <c r="G76" s="37">
        <v>0</v>
      </c>
      <c r="H76" s="37">
        <v>0</v>
      </c>
      <c r="I76" s="37">
        <v>0</v>
      </c>
      <c r="J76" s="37">
        <v>0</v>
      </c>
      <c r="K76" s="37">
        <v>0</v>
      </c>
      <c r="L76" s="37">
        <v>0</v>
      </c>
      <c r="M76" s="37">
        <v>0</v>
      </c>
      <c r="N76" s="37">
        <v>0</v>
      </c>
      <c r="O76" s="37">
        <v>0</v>
      </c>
      <c r="P76" s="37">
        <v>0</v>
      </c>
      <c r="Q76" s="37">
        <v>0</v>
      </c>
      <c r="R76" s="37">
        <v>0</v>
      </c>
      <c r="W76" s="37">
        <f t="shared" si="12"/>
        <v>0</v>
      </c>
      <c r="X76" s="37"/>
      <c r="Z76" s="36">
        <v>0</v>
      </c>
      <c r="AA76" s="36">
        <v>0</v>
      </c>
      <c r="AB76" s="36">
        <v>0</v>
      </c>
      <c r="AC76" s="36">
        <v>0</v>
      </c>
      <c r="AD76" s="36">
        <v>0</v>
      </c>
      <c r="AE76" s="36">
        <v>0</v>
      </c>
      <c r="AF76" s="36">
        <v>0</v>
      </c>
      <c r="AG76" s="36">
        <v>0</v>
      </c>
      <c r="AH76" s="36">
        <v>0</v>
      </c>
      <c r="AI76" s="36">
        <v>0</v>
      </c>
      <c r="AJ76" s="36">
        <v>0</v>
      </c>
      <c r="AK76" s="36">
        <v>0</v>
      </c>
      <c r="AL76" s="36">
        <v>0</v>
      </c>
      <c r="AM76" s="36">
        <v>0</v>
      </c>
      <c r="AN76" s="36">
        <v>0</v>
      </c>
      <c r="AO76" s="36">
        <v>0</v>
      </c>
      <c r="AQ76" s="45">
        <f t="shared" si="13"/>
        <v>0</v>
      </c>
      <c r="AR76" s="45">
        <f t="shared" si="9"/>
        <v>0</v>
      </c>
      <c r="AS76" s="45">
        <f t="shared" si="10"/>
        <v>0</v>
      </c>
      <c r="AT76" s="45">
        <f t="shared" si="11"/>
        <v>0</v>
      </c>
      <c r="AU76" s="45"/>
      <c r="AV76" s="45"/>
      <c r="AW76" s="45"/>
      <c r="AX76" s="45"/>
      <c r="AY76" s="45"/>
      <c r="AZ76" s="45"/>
      <c r="BA76" s="45"/>
      <c r="BB76" s="45"/>
      <c r="BC76" s="45"/>
      <c r="BD76" s="45"/>
      <c r="BE76" s="45"/>
      <c r="BF76" s="45"/>
    </row>
    <row r="77" spans="2:58" x14ac:dyDescent="0.35">
      <c r="B77" s="8">
        <f t="shared" si="8"/>
        <v>70</v>
      </c>
      <c r="C77" s="8" t="s">
        <v>46</v>
      </c>
      <c r="D77" s="8">
        <v>150030</v>
      </c>
      <c r="E77" s="8" t="s">
        <v>61</v>
      </c>
      <c r="F77" s="8"/>
      <c r="G77" s="37">
        <v>0</v>
      </c>
      <c r="H77" s="37">
        <v>0</v>
      </c>
      <c r="I77" s="37">
        <v>0</v>
      </c>
      <c r="J77" s="37">
        <v>0</v>
      </c>
      <c r="K77" s="37">
        <v>0</v>
      </c>
      <c r="L77" s="37">
        <v>0</v>
      </c>
      <c r="M77" s="37">
        <v>0</v>
      </c>
      <c r="N77" s="37">
        <v>0</v>
      </c>
      <c r="O77" s="37">
        <v>0</v>
      </c>
      <c r="P77" s="37">
        <v>0</v>
      </c>
      <c r="Q77" s="37">
        <v>0</v>
      </c>
      <c r="R77" s="37">
        <v>0</v>
      </c>
      <c r="W77" s="37">
        <f t="shared" si="12"/>
        <v>0</v>
      </c>
      <c r="X77" s="37"/>
      <c r="Z77" s="36">
        <v>0</v>
      </c>
      <c r="AA77" s="36">
        <v>0</v>
      </c>
      <c r="AB77" s="36">
        <v>0</v>
      </c>
      <c r="AC77" s="36">
        <v>0</v>
      </c>
      <c r="AD77" s="36">
        <v>0</v>
      </c>
      <c r="AE77" s="36">
        <v>0</v>
      </c>
      <c r="AF77" s="36">
        <v>0</v>
      </c>
      <c r="AG77" s="36">
        <v>0</v>
      </c>
      <c r="AH77" s="36">
        <v>0</v>
      </c>
      <c r="AI77" s="36">
        <v>0</v>
      </c>
      <c r="AJ77" s="36">
        <v>0</v>
      </c>
      <c r="AK77" s="36">
        <v>0</v>
      </c>
      <c r="AL77" s="36">
        <v>0</v>
      </c>
      <c r="AM77" s="36">
        <v>0</v>
      </c>
      <c r="AN77" s="36">
        <v>0</v>
      </c>
      <c r="AO77" s="36">
        <v>0</v>
      </c>
      <c r="AQ77" s="45">
        <f t="shared" si="13"/>
        <v>0</v>
      </c>
      <c r="AR77" s="45">
        <f t="shared" si="9"/>
        <v>0</v>
      </c>
      <c r="AS77" s="45">
        <f t="shared" si="10"/>
        <v>0</v>
      </c>
      <c r="AT77" s="45">
        <f t="shared" si="11"/>
        <v>0</v>
      </c>
      <c r="AU77" s="45"/>
      <c r="AV77" s="45"/>
      <c r="AW77" s="45"/>
      <c r="AX77" s="45"/>
      <c r="AY77" s="45"/>
      <c r="AZ77" s="45"/>
      <c r="BA77" s="45"/>
      <c r="BB77" s="45"/>
      <c r="BC77" s="45"/>
      <c r="BD77" s="45"/>
      <c r="BE77" s="45"/>
      <c r="BF77" s="45"/>
    </row>
    <row r="78" spans="2:58" x14ac:dyDescent="0.35">
      <c r="B78" s="8">
        <f t="shared" si="8"/>
        <v>71</v>
      </c>
      <c r="C78" s="8" t="s">
        <v>46</v>
      </c>
      <c r="D78" s="8">
        <v>150031</v>
      </c>
      <c r="E78" s="8" t="s">
        <v>62</v>
      </c>
      <c r="F78" s="8"/>
      <c r="G78" s="37">
        <v>0</v>
      </c>
      <c r="H78" s="37">
        <v>0</v>
      </c>
      <c r="I78" s="37">
        <v>0</v>
      </c>
      <c r="J78" s="37">
        <v>0</v>
      </c>
      <c r="K78" s="37">
        <v>0</v>
      </c>
      <c r="L78" s="37">
        <v>0</v>
      </c>
      <c r="M78" s="37">
        <v>0</v>
      </c>
      <c r="N78" s="37">
        <v>0</v>
      </c>
      <c r="O78" s="37">
        <v>0</v>
      </c>
      <c r="P78" s="37">
        <v>0</v>
      </c>
      <c r="Q78" s="37">
        <v>0</v>
      </c>
      <c r="R78" s="37">
        <v>0</v>
      </c>
      <c r="W78" s="37">
        <f t="shared" si="12"/>
        <v>0</v>
      </c>
      <c r="X78" s="37"/>
      <c r="Z78" s="36">
        <v>0</v>
      </c>
      <c r="AA78" s="36">
        <v>0</v>
      </c>
      <c r="AB78" s="36">
        <v>0</v>
      </c>
      <c r="AC78" s="36">
        <v>0</v>
      </c>
      <c r="AD78" s="36">
        <v>0</v>
      </c>
      <c r="AE78" s="36">
        <v>0</v>
      </c>
      <c r="AF78" s="36">
        <v>0</v>
      </c>
      <c r="AG78" s="36">
        <v>0</v>
      </c>
      <c r="AH78" s="36">
        <v>0</v>
      </c>
      <c r="AI78" s="36">
        <v>0</v>
      </c>
      <c r="AJ78" s="36">
        <v>0</v>
      </c>
      <c r="AK78" s="36">
        <v>0</v>
      </c>
      <c r="AL78" s="36">
        <v>0</v>
      </c>
      <c r="AM78" s="36">
        <v>0</v>
      </c>
      <c r="AN78" s="36">
        <v>0</v>
      </c>
      <c r="AO78" s="36">
        <v>0</v>
      </c>
      <c r="AQ78" s="45">
        <f t="shared" si="13"/>
        <v>0</v>
      </c>
      <c r="AR78" s="45">
        <f t="shared" si="9"/>
        <v>0</v>
      </c>
      <c r="AS78" s="45">
        <f t="shared" si="10"/>
        <v>0</v>
      </c>
      <c r="AT78" s="45">
        <f t="shared" si="11"/>
        <v>0</v>
      </c>
      <c r="AU78" s="45"/>
      <c r="AV78" s="45"/>
      <c r="AW78" s="45"/>
      <c r="AX78" s="45"/>
      <c r="AY78" s="45"/>
      <c r="AZ78" s="45"/>
      <c r="BA78" s="45"/>
      <c r="BB78" s="45"/>
      <c r="BC78" s="45"/>
      <c r="BD78" s="45"/>
      <c r="BE78" s="45"/>
      <c r="BF78" s="45"/>
    </row>
    <row r="79" spans="2:58" x14ac:dyDescent="0.35">
      <c r="B79" s="8">
        <f t="shared" si="8"/>
        <v>72</v>
      </c>
      <c r="C79" s="8" t="s">
        <v>46</v>
      </c>
      <c r="D79" s="8">
        <v>150032</v>
      </c>
      <c r="E79" s="8" t="s">
        <v>63</v>
      </c>
      <c r="F79" s="8"/>
      <c r="G79" s="37">
        <v>0</v>
      </c>
      <c r="H79" s="37">
        <v>0</v>
      </c>
      <c r="I79" s="37">
        <v>0</v>
      </c>
      <c r="J79" s="37">
        <v>0</v>
      </c>
      <c r="K79" s="37">
        <v>0</v>
      </c>
      <c r="L79" s="37">
        <v>0</v>
      </c>
      <c r="M79" s="37">
        <v>0</v>
      </c>
      <c r="N79" s="37">
        <v>0</v>
      </c>
      <c r="O79" s="37">
        <v>0</v>
      </c>
      <c r="P79" s="37">
        <v>0</v>
      </c>
      <c r="Q79" s="37">
        <v>0</v>
      </c>
      <c r="R79" s="37">
        <v>0</v>
      </c>
      <c r="W79" s="37">
        <f t="shared" si="12"/>
        <v>0</v>
      </c>
      <c r="X79" s="37"/>
      <c r="Z79" s="36">
        <v>0</v>
      </c>
      <c r="AA79" s="36">
        <v>0</v>
      </c>
      <c r="AB79" s="36">
        <v>0</v>
      </c>
      <c r="AC79" s="36">
        <v>0</v>
      </c>
      <c r="AD79" s="36">
        <v>0</v>
      </c>
      <c r="AE79" s="36">
        <v>0</v>
      </c>
      <c r="AF79" s="36">
        <v>0</v>
      </c>
      <c r="AG79" s="36">
        <v>0</v>
      </c>
      <c r="AH79" s="36">
        <v>0</v>
      </c>
      <c r="AI79" s="36">
        <v>0</v>
      </c>
      <c r="AJ79" s="36">
        <v>0</v>
      </c>
      <c r="AK79" s="36">
        <v>0</v>
      </c>
      <c r="AL79" s="36">
        <v>0</v>
      </c>
      <c r="AM79" s="36">
        <v>0</v>
      </c>
      <c r="AN79" s="36">
        <v>0</v>
      </c>
      <c r="AO79" s="36">
        <v>0</v>
      </c>
      <c r="AQ79" s="45">
        <f t="shared" si="13"/>
        <v>0</v>
      </c>
      <c r="AR79" s="45">
        <f t="shared" si="9"/>
        <v>0</v>
      </c>
      <c r="AS79" s="45">
        <f t="shared" si="10"/>
        <v>0</v>
      </c>
      <c r="AT79" s="45">
        <f t="shared" si="11"/>
        <v>0</v>
      </c>
      <c r="AU79" s="45"/>
      <c r="AV79" s="45"/>
      <c r="AW79" s="45"/>
      <c r="AX79" s="45"/>
      <c r="AY79" s="45"/>
      <c r="AZ79" s="45"/>
      <c r="BA79" s="45"/>
      <c r="BB79" s="45"/>
      <c r="BC79" s="45"/>
      <c r="BD79" s="45"/>
      <c r="BE79" s="45"/>
      <c r="BF79" s="45"/>
    </row>
    <row r="80" spans="2:58" x14ac:dyDescent="0.35">
      <c r="B80" s="8">
        <f t="shared" si="8"/>
        <v>73</v>
      </c>
      <c r="C80" s="8" t="s">
        <v>46</v>
      </c>
      <c r="D80" s="8">
        <v>150033</v>
      </c>
      <c r="E80" s="8" t="s">
        <v>64</v>
      </c>
      <c r="F80" s="8"/>
      <c r="G80" s="37">
        <v>0</v>
      </c>
      <c r="H80" s="37">
        <v>0</v>
      </c>
      <c r="I80" s="37">
        <v>0</v>
      </c>
      <c r="J80" s="37">
        <v>0</v>
      </c>
      <c r="K80" s="37">
        <v>0</v>
      </c>
      <c r="L80" s="37">
        <v>0</v>
      </c>
      <c r="M80" s="37">
        <v>0</v>
      </c>
      <c r="N80" s="37">
        <v>0</v>
      </c>
      <c r="O80" s="37">
        <v>0</v>
      </c>
      <c r="P80" s="37">
        <v>0</v>
      </c>
      <c r="Q80" s="37">
        <v>0</v>
      </c>
      <c r="R80" s="37">
        <v>0</v>
      </c>
      <c r="W80" s="37">
        <f t="shared" si="12"/>
        <v>0</v>
      </c>
      <c r="X80" s="37"/>
      <c r="Z80" s="36">
        <v>0</v>
      </c>
      <c r="AA80" s="36">
        <v>0</v>
      </c>
      <c r="AB80" s="36">
        <v>0</v>
      </c>
      <c r="AC80" s="36">
        <v>0</v>
      </c>
      <c r="AD80" s="36">
        <v>0</v>
      </c>
      <c r="AE80" s="36">
        <v>0</v>
      </c>
      <c r="AF80" s="36">
        <v>0</v>
      </c>
      <c r="AG80" s="36">
        <v>0</v>
      </c>
      <c r="AH80" s="36">
        <v>0</v>
      </c>
      <c r="AI80" s="36">
        <v>0</v>
      </c>
      <c r="AJ80" s="36">
        <v>0</v>
      </c>
      <c r="AK80" s="36">
        <v>0</v>
      </c>
      <c r="AL80" s="36">
        <v>0</v>
      </c>
      <c r="AM80" s="36">
        <v>0</v>
      </c>
      <c r="AN80" s="36">
        <v>0</v>
      </c>
      <c r="AO80" s="36">
        <v>0</v>
      </c>
      <c r="AQ80" s="45">
        <f t="shared" si="13"/>
        <v>0</v>
      </c>
      <c r="AR80" s="45">
        <f t="shared" si="9"/>
        <v>0</v>
      </c>
      <c r="AS80" s="45">
        <f t="shared" si="10"/>
        <v>0</v>
      </c>
      <c r="AT80" s="45">
        <f t="shared" si="11"/>
        <v>0</v>
      </c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</row>
    <row r="81" spans="2:58" x14ac:dyDescent="0.35">
      <c r="B81" s="8">
        <f t="shared" si="8"/>
        <v>74</v>
      </c>
      <c r="C81" s="8" t="s">
        <v>46</v>
      </c>
      <c r="D81" s="8">
        <v>150034</v>
      </c>
      <c r="E81" s="8" t="s">
        <v>65</v>
      </c>
      <c r="F81" s="8"/>
      <c r="G81" s="37">
        <v>0</v>
      </c>
      <c r="H81" s="37">
        <v>0</v>
      </c>
      <c r="I81" s="37">
        <v>0</v>
      </c>
      <c r="J81" s="37">
        <v>0</v>
      </c>
      <c r="K81" s="37">
        <v>0</v>
      </c>
      <c r="L81" s="37">
        <v>0</v>
      </c>
      <c r="M81" s="37">
        <v>0</v>
      </c>
      <c r="N81" s="37">
        <v>0</v>
      </c>
      <c r="O81" s="37">
        <v>0</v>
      </c>
      <c r="P81" s="37">
        <v>0</v>
      </c>
      <c r="Q81" s="37">
        <v>0</v>
      </c>
      <c r="R81" s="37">
        <v>0</v>
      </c>
      <c r="W81" s="37">
        <f t="shared" si="12"/>
        <v>0</v>
      </c>
      <c r="X81" s="37"/>
      <c r="Z81" s="36">
        <v>0</v>
      </c>
      <c r="AA81" s="36">
        <v>0</v>
      </c>
      <c r="AB81" s="36">
        <v>0</v>
      </c>
      <c r="AC81" s="36">
        <v>0</v>
      </c>
      <c r="AD81" s="36">
        <v>0</v>
      </c>
      <c r="AE81" s="36">
        <v>0</v>
      </c>
      <c r="AF81" s="36">
        <v>0</v>
      </c>
      <c r="AG81" s="36">
        <v>0</v>
      </c>
      <c r="AH81" s="36">
        <v>0</v>
      </c>
      <c r="AI81" s="36">
        <v>0</v>
      </c>
      <c r="AJ81" s="36">
        <v>0</v>
      </c>
      <c r="AK81" s="36">
        <v>0</v>
      </c>
      <c r="AL81" s="36">
        <v>0</v>
      </c>
      <c r="AM81" s="36">
        <v>0</v>
      </c>
      <c r="AN81" s="36">
        <v>0</v>
      </c>
      <c r="AO81" s="36">
        <v>0</v>
      </c>
      <c r="AQ81" s="45">
        <f t="shared" si="13"/>
        <v>0</v>
      </c>
      <c r="AR81" s="45">
        <f t="shared" si="9"/>
        <v>0</v>
      </c>
      <c r="AS81" s="45">
        <f t="shared" si="10"/>
        <v>0</v>
      </c>
      <c r="AT81" s="45">
        <f t="shared" si="11"/>
        <v>0</v>
      </c>
      <c r="AU81" s="45"/>
      <c r="AV81" s="45"/>
      <c r="AW81" s="45"/>
      <c r="AX81" s="45"/>
      <c r="AY81" s="45"/>
      <c r="AZ81" s="45"/>
      <c r="BA81" s="45"/>
      <c r="BB81" s="45"/>
      <c r="BC81" s="45"/>
      <c r="BD81" s="45"/>
      <c r="BE81" s="45"/>
      <c r="BF81" s="45"/>
    </row>
    <row r="82" spans="2:58" x14ac:dyDescent="0.35">
      <c r="B82" s="8">
        <f t="shared" si="8"/>
        <v>75</v>
      </c>
      <c r="C82" s="8" t="s">
        <v>46</v>
      </c>
      <c r="D82" s="8">
        <v>150035</v>
      </c>
      <c r="E82" s="8" t="s">
        <v>66</v>
      </c>
      <c r="F82" s="8"/>
      <c r="G82" s="37">
        <v>0</v>
      </c>
      <c r="H82" s="37">
        <v>0</v>
      </c>
      <c r="I82" s="37">
        <v>0</v>
      </c>
      <c r="J82" s="37">
        <v>0</v>
      </c>
      <c r="K82" s="37">
        <v>0</v>
      </c>
      <c r="L82" s="37">
        <v>0</v>
      </c>
      <c r="M82" s="37">
        <v>0</v>
      </c>
      <c r="N82" s="37">
        <v>0</v>
      </c>
      <c r="O82" s="37">
        <v>0</v>
      </c>
      <c r="P82" s="37">
        <v>0</v>
      </c>
      <c r="Q82" s="37">
        <v>0</v>
      </c>
      <c r="R82" s="37">
        <v>0</v>
      </c>
      <c r="W82" s="37">
        <f t="shared" si="12"/>
        <v>0</v>
      </c>
      <c r="X82" s="37"/>
      <c r="Z82" s="36">
        <v>0</v>
      </c>
      <c r="AA82" s="36">
        <v>0</v>
      </c>
      <c r="AB82" s="36">
        <v>0</v>
      </c>
      <c r="AC82" s="36">
        <v>0</v>
      </c>
      <c r="AD82" s="36">
        <v>0</v>
      </c>
      <c r="AE82" s="36">
        <v>0</v>
      </c>
      <c r="AF82" s="36">
        <v>0</v>
      </c>
      <c r="AG82" s="36">
        <v>0</v>
      </c>
      <c r="AH82" s="36">
        <v>0</v>
      </c>
      <c r="AI82" s="36">
        <v>0</v>
      </c>
      <c r="AJ82" s="36">
        <v>0</v>
      </c>
      <c r="AK82" s="36">
        <v>0</v>
      </c>
      <c r="AL82" s="36">
        <v>0</v>
      </c>
      <c r="AM82" s="36">
        <v>0</v>
      </c>
      <c r="AN82" s="36">
        <v>0</v>
      </c>
      <c r="AO82" s="36">
        <v>0</v>
      </c>
      <c r="AQ82" s="45">
        <f t="shared" si="13"/>
        <v>0</v>
      </c>
      <c r="AR82" s="45">
        <f t="shared" si="9"/>
        <v>0</v>
      </c>
      <c r="AS82" s="45">
        <f t="shared" si="10"/>
        <v>0</v>
      </c>
      <c r="AT82" s="45">
        <f t="shared" si="11"/>
        <v>0</v>
      </c>
      <c r="AU82" s="45"/>
      <c r="AV82" s="45"/>
      <c r="AW82" s="45"/>
      <c r="AX82" s="45"/>
      <c r="AY82" s="45"/>
      <c r="AZ82" s="45"/>
      <c r="BA82" s="45"/>
      <c r="BB82" s="45"/>
      <c r="BC82" s="45"/>
      <c r="BD82" s="45"/>
      <c r="BE82" s="45"/>
      <c r="BF82" s="45"/>
    </row>
    <row r="83" spans="2:58" x14ac:dyDescent="0.35">
      <c r="B83" s="8">
        <f t="shared" si="8"/>
        <v>76</v>
      </c>
      <c r="C83" s="8" t="s">
        <v>46</v>
      </c>
      <c r="D83" s="8">
        <v>150036</v>
      </c>
      <c r="E83" s="8" t="s">
        <v>67</v>
      </c>
      <c r="F83" s="8"/>
      <c r="G83" s="37">
        <v>0</v>
      </c>
      <c r="H83" s="37">
        <v>0</v>
      </c>
      <c r="I83" s="37">
        <v>0</v>
      </c>
      <c r="J83" s="37">
        <v>0</v>
      </c>
      <c r="K83" s="37">
        <v>0</v>
      </c>
      <c r="L83" s="37">
        <v>0</v>
      </c>
      <c r="M83" s="37">
        <v>0</v>
      </c>
      <c r="N83" s="37">
        <v>0</v>
      </c>
      <c r="O83" s="37">
        <v>0</v>
      </c>
      <c r="P83" s="37">
        <v>0</v>
      </c>
      <c r="Q83" s="37">
        <v>0</v>
      </c>
      <c r="R83" s="37">
        <v>0</v>
      </c>
      <c r="W83" s="37">
        <f t="shared" si="12"/>
        <v>0</v>
      </c>
      <c r="X83" s="37"/>
      <c r="Z83" s="36">
        <v>0</v>
      </c>
      <c r="AA83" s="36">
        <v>0</v>
      </c>
      <c r="AB83" s="36">
        <v>0</v>
      </c>
      <c r="AC83" s="36">
        <v>0</v>
      </c>
      <c r="AD83" s="36">
        <v>0</v>
      </c>
      <c r="AE83" s="36">
        <v>0</v>
      </c>
      <c r="AF83" s="36">
        <v>0</v>
      </c>
      <c r="AG83" s="36">
        <v>0</v>
      </c>
      <c r="AH83" s="36">
        <v>0</v>
      </c>
      <c r="AI83" s="36">
        <v>0</v>
      </c>
      <c r="AJ83" s="36">
        <v>0</v>
      </c>
      <c r="AK83" s="36">
        <v>0</v>
      </c>
      <c r="AL83" s="36">
        <v>0</v>
      </c>
      <c r="AM83" s="36">
        <v>0</v>
      </c>
      <c r="AN83" s="36">
        <v>0</v>
      </c>
      <c r="AO83" s="36">
        <v>0</v>
      </c>
      <c r="AQ83" s="45">
        <f t="shared" si="13"/>
        <v>0</v>
      </c>
      <c r="AR83" s="45">
        <f t="shared" si="9"/>
        <v>0</v>
      </c>
      <c r="AS83" s="45">
        <f t="shared" si="10"/>
        <v>0</v>
      </c>
      <c r="AT83" s="45">
        <f t="shared" si="11"/>
        <v>0</v>
      </c>
      <c r="AU83" s="45"/>
      <c r="AV83" s="45"/>
      <c r="AW83" s="45"/>
      <c r="AX83" s="45"/>
      <c r="AY83" s="45"/>
      <c r="AZ83" s="45"/>
      <c r="BA83" s="45"/>
      <c r="BB83" s="45"/>
      <c r="BC83" s="45"/>
      <c r="BD83" s="45"/>
      <c r="BE83" s="45"/>
      <c r="BF83" s="45"/>
    </row>
    <row r="84" spans="2:58" x14ac:dyDescent="0.35">
      <c r="B84" s="8">
        <f t="shared" si="8"/>
        <v>77</v>
      </c>
      <c r="C84" s="8" t="s">
        <v>46</v>
      </c>
      <c r="D84" s="8">
        <v>150039</v>
      </c>
      <c r="E84" s="8" t="s">
        <v>68</v>
      </c>
      <c r="F84" s="8"/>
      <c r="G84" s="37">
        <v>0</v>
      </c>
      <c r="H84" s="37">
        <v>0</v>
      </c>
      <c r="I84" s="37">
        <v>0</v>
      </c>
      <c r="J84" s="37">
        <v>0</v>
      </c>
      <c r="K84" s="37">
        <v>0</v>
      </c>
      <c r="L84" s="37">
        <v>0</v>
      </c>
      <c r="M84" s="37">
        <v>0</v>
      </c>
      <c r="N84" s="37">
        <v>0</v>
      </c>
      <c r="O84" s="37">
        <v>0</v>
      </c>
      <c r="P84" s="37">
        <v>0</v>
      </c>
      <c r="Q84" s="37">
        <v>0</v>
      </c>
      <c r="R84" s="37">
        <v>0</v>
      </c>
      <c r="W84" s="37">
        <f t="shared" si="12"/>
        <v>0</v>
      </c>
      <c r="X84" s="37"/>
      <c r="Z84" s="36">
        <v>0</v>
      </c>
      <c r="AA84" s="36">
        <v>0</v>
      </c>
      <c r="AB84" s="36">
        <v>0</v>
      </c>
      <c r="AC84" s="36">
        <v>0</v>
      </c>
      <c r="AD84" s="36">
        <v>0</v>
      </c>
      <c r="AE84" s="36">
        <v>0</v>
      </c>
      <c r="AF84" s="36">
        <v>0</v>
      </c>
      <c r="AG84" s="36">
        <v>0</v>
      </c>
      <c r="AH84" s="36">
        <v>0</v>
      </c>
      <c r="AI84" s="36">
        <v>0</v>
      </c>
      <c r="AJ84" s="36">
        <v>0</v>
      </c>
      <c r="AK84" s="36">
        <v>0</v>
      </c>
      <c r="AL84" s="36">
        <v>0</v>
      </c>
      <c r="AM84" s="36">
        <v>0</v>
      </c>
      <c r="AN84" s="36">
        <v>0</v>
      </c>
      <c r="AO84" s="36">
        <v>0</v>
      </c>
      <c r="AQ84" s="45">
        <f t="shared" si="13"/>
        <v>0</v>
      </c>
      <c r="AR84" s="45">
        <f t="shared" si="9"/>
        <v>0</v>
      </c>
      <c r="AS84" s="45">
        <f t="shared" si="10"/>
        <v>0</v>
      </c>
      <c r="AT84" s="45">
        <f t="shared" si="11"/>
        <v>0</v>
      </c>
      <c r="AU84" s="45"/>
      <c r="AV84" s="45"/>
      <c r="AW84" s="45"/>
      <c r="AX84" s="45"/>
      <c r="AY84" s="45"/>
      <c r="AZ84" s="45"/>
      <c r="BA84" s="45"/>
      <c r="BB84" s="45"/>
      <c r="BC84" s="45"/>
      <c r="BD84" s="45"/>
      <c r="BE84" s="45"/>
      <c r="BF84" s="45"/>
    </row>
    <row r="85" spans="2:58" x14ac:dyDescent="0.35">
      <c r="B85" s="8">
        <f t="shared" si="8"/>
        <v>78</v>
      </c>
      <c r="C85" s="8" t="s">
        <v>46</v>
      </c>
      <c r="D85" s="8">
        <v>150040</v>
      </c>
      <c r="E85" s="8" t="s">
        <v>69</v>
      </c>
      <c r="F85" s="8"/>
      <c r="G85" s="37">
        <v>0</v>
      </c>
      <c r="H85" s="37">
        <v>0</v>
      </c>
      <c r="I85" s="37">
        <v>0</v>
      </c>
      <c r="J85" s="37">
        <v>0</v>
      </c>
      <c r="K85" s="37">
        <v>0</v>
      </c>
      <c r="L85" s="37">
        <v>0</v>
      </c>
      <c r="M85" s="37">
        <v>0</v>
      </c>
      <c r="N85" s="37">
        <v>0</v>
      </c>
      <c r="O85" s="37">
        <v>0</v>
      </c>
      <c r="P85" s="37">
        <v>0</v>
      </c>
      <c r="Q85" s="37">
        <v>0</v>
      </c>
      <c r="R85" s="37">
        <v>0</v>
      </c>
      <c r="W85" s="37">
        <f t="shared" si="12"/>
        <v>0</v>
      </c>
      <c r="X85" s="37"/>
      <c r="Z85" s="36">
        <v>0</v>
      </c>
      <c r="AA85" s="36">
        <v>0</v>
      </c>
      <c r="AB85" s="36">
        <v>0</v>
      </c>
      <c r="AC85" s="36">
        <v>0</v>
      </c>
      <c r="AD85" s="36">
        <v>0</v>
      </c>
      <c r="AE85" s="36">
        <v>0</v>
      </c>
      <c r="AF85" s="36">
        <v>0</v>
      </c>
      <c r="AG85" s="36">
        <v>0</v>
      </c>
      <c r="AH85" s="36">
        <v>0</v>
      </c>
      <c r="AI85" s="36">
        <v>0</v>
      </c>
      <c r="AJ85" s="36">
        <v>0</v>
      </c>
      <c r="AK85" s="36">
        <v>0</v>
      </c>
      <c r="AL85" s="36">
        <v>0</v>
      </c>
      <c r="AM85" s="36">
        <v>0</v>
      </c>
      <c r="AN85" s="36">
        <v>0</v>
      </c>
      <c r="AO85" s="36">
        <v>0</v>
      </c>
      <c r="AQ85" s="45">
        <f t="shared" si="13"/>
        <v>0</v>
      </c>
      <c r="AR85" s="45">
        <f t="shared" si="9"/>
        <v>0</v>
      </c>
      <c r="AS85" s="45">
        <f t="shared" si="10"/>
        <v>0</v>
      </c>
      <c r="AT85" s="45">
        <f t="shared" si="11"/>
        <v>0</v>
      </c>
      <c r="AU85" s="45"/>
      <c r="AV85" s="45"/>
      <c r="AW85" s="45"/>
      <c r="AX85" s="45"/>
      <c r="AY85" s="45"/>
      <c r="AZ85" s="45"/>
      <c r="BA85" s="45"/>
      <c r="BB85" s="45"/>
      <c r="BC85" s="45"/>
      <c r="BD85" s="45"/>
      <c r="BE85" s="45"/>
      <c r="BF85" s="45"/>
    </row>
    <row r="86" spans="2:58" x14ac:dyDescent="0.35">
      <c r="B86" s="8">
        <f t="shared" si="8"/>
        <v>79</v>
      </c>
      <c r="C86" s="8" t="s">
        <v>46</v>
      </c>
      <c r="D86" s="8">
        <v>150041</v>
      </c>
      <c r="E86" s="8" t="s">
        <v>202</v>
      </c>
      <c r="F86" s="8"/>
      <c r="G86" s="37">
        <v>0</v>
      </c>
      <c r="H86" s="37">
        <v>0</v>
      </c>
      <c r="I86" s="37">
        <v>0</v>
      </c>
      <c r="J86" s="37">
        <v>0</v>
      </c>
      <c r="K86" s="37">
        <v>0</v>
      </c>
      <c r="L86" s="37">
        <v>0</v>
      </c>
      <c r="M86" s="37">
        <v>0</v>
      </c>
      <c r="N86" s="37">
        <v>0</v>
      </c>
      <c r="O86" s="37">
        <v>0</v>
      </c>
      <c r="P86" s="37">
        <v>0</v>
      </c>
      <c r="Q86" s="37">
        <v>0</v>
      </c>
      <c r="R86" s="37">
        <v>0</v>
      </c>
      <c r="W86" s="37">
        <f t="shared" si="12"/>
        <v>0</v>
      </c>
      <c r="X86" s="37"/>
      <c r="Z86" s="36">
        <v>0</v>
      </c>
      <c r="AA86" s="36">
        <v>0</v>
      </c>
      <c r="AB86" s="36">
        <v>0</v>
      </c>
      <c r="AC86" s="36">
        <v>0</v>
      </c>
      <c r="AD86" s="36">
        <v>0</v>
      </c>
      <c r="AE86" s="36">
        <v>0</v>
      </c>
      <c r="AF86" s="36">
        <v>0</v>
      </c>
      <c r="AG86" s="36">
        <v>0</v>
      </c>
      <c r="AH86" s="36">
        <v>0</v>
      </c>
      <c r="AI86" s="36">
        <v>0</v>
      </c>
      <c r="AJ86" s="36">
        <v>0</v>
      </c>
      <c r="AK86" s="36">
        <v>0</v>
      </c>
      <c r="AL86" s="36">
        <v>0</v>
      </c>
      <c r="AM86" s="36">
        <v>0</v>
      </c>
      <c r="AN86" s="36">
        <v>0</v>
      </c>
      <c r="AO86" s="36">
        <v>0</v>
      </c>
      <c r="AQ86" s="45">
        <f t="shared" si="13"/>
        <v>0</v>
      </c>
      <c r="AR86" s="45">
        <f t="shared" si="9"/>
        <v>0</v>
      </c>
      <c r="AS86" s="45">
        <f t="shared" si="10"/>
        <v>0</v>
      </c>
      <c r="AT86" s="45">
        <f t="shared" si="11"/>
        <v>0</v>
      </c>
      <c r="AU86" s="45"/>
      <c r="AV86" s="45"/>
      <c r="AW86" s="45"/>
      <c r="AX86" s="45"/>
      <c r="AY86" s="45"/>
      <c r="AZ86" s="45"/>
      <c r="BA86" s="45"/>
      <c r="BB86" s="45"/>
      <c r="BC86" s="45"/>
      <c r="BD86" s="45"/>
      <c r="BE86" s="45"/>
      <c r="BF86" s="45"/>
    </row>
    <row r="87" spans="2:58" x14ac:dyDescent="0.35">
      <c r="B87" s="8">
        <f t="shared" si="8"/>
        <v>80</v>
      </c>
      <c r="C87" s="8" t="s">
        <v>46</v>
      </c>
      <c r="D87" s="8">
        <v>150042</v>
      </c>
      <c r="E87" s="8" t="s">
        <v>70</v>
      </c>
      <c r="F87" s="8"/>
      <c r="G87" s="37">
        <v>0</v>
      </c>
      <c r="H87" s="37">
        <v>0</v>
      </c>
      <c r="I87" s="37">
        <v>0</v>
      </c>
      <c r="J87" s="37">
        <v>0</v>
      </c>
      <c r="K87" s="37">
        <v>0</v>
      </c>
      <c r="L87" s="37">
        <v>0</v>
      </c>
      <c r="M87" s="37">
        <v>0</v>
      </c>
      <c r="N87" s="37">
        <v>0</v>
      </c>
      <c r="O87" s="37">
        <v>0</v>
      </c>
      <c r="P87" s="37">
        <v>0</v>
      </c>
      <c r="Q87" s="37">
        <v>0</v>
      </c>
      <c r="R87" s="37">
        <v>0</v>
      </c>
      <c r="W87" s="37">
        <f t="shared" si="12"/>
        <v>0</v>
      </c>
      <c r="X87" s="37"/>
      <c r="Z87" s="36">
        <v>0</v>
      </c>
      <c r="AA87" s="36">
        <v>0</v>
      </c>
      <c r="AB87" s="36">
        <v>0</v>
      </c>
      <c r="AC87" s="36">
        <v>0</v>
      </c>
      <c r="AD87" s="36">
        <v>0</v>
      </c>
      <c r="AE87" s="36">
        <v>0</v>
      </c>
      <c r="AF87" s="36">
        <v>0</v>
      </c>
      <c r="AG87" s="36">
        <v>0</v>
      </c>
      <c r="AH87" s="36">
        <v>0</v>
      </c>
      <c r="AI87" s="36">
        <v>0</v>
      </c>
      <c r="AJ87" s="36">
        <v>0</v>
      </c>
      <c r="AK87" s="36">
        <v>0</v>
      </c>
      <c r="AL87" s="36">
        <v>0</v>
      </c>
      <c r="AM87" s="36">
        <v>0</v>
      </c>
      <c r="AN87" s="36">
        <v>0</v>
      </c>
      <c r="AO87" s="36">
        <v>0</v>
      </c>
      <c r="AQ87" s="45">
        <f t="shared" si="13"/>
        <v>0</v>
      </c>
      <c r="AR87" s="45">
        <f t="shared" si="9"/>
        <v>0</v>
      </c>
      <c r="AS87" s="45">
        <f t="shared" si="10"/>
        <v>0</v>
      </c>
      <c r="AT87" s="45">
        <f t="shared" si="11"/>
        <v>0</v>
      </c>
      <c r="AU87" s="45"/>
      <c r="AV87" s="45"/>
      <c r="AW87" s="45"/>
      <c r="AX87" s="45"/>
      <c r="AY87" s="45"/>
      <c r="AZ87" s="45"/>
      <c r="BA87" s="45"/>
      <c r="BB87" s="45"/>
      <c r="BC87" s="45"/>
      <c r="BD87" s="45"/>
      <c r="BE87" s="45"/>
      <c r="BF87" s="45"/>
    </row>
    <row r="88" spans="2:58" x14ac:dyDescent="0.35">
      <c r="B88" s="8">
        <f t="shared" si="8"/>
        <v>81</v>
      </c>
      <c r="C88" s="8" t="s">
        <v>46</v>
      </c>
      <c r="D88" s="8">
        <v>150043</v>
      </c>
      <c r="E88" s="8" t="s">
        <v>71</v>
      </c>
      <c r="F88" s="8"/>
      <c r="G88" s="37">
        <v>0</v>
      </c>
      <c r="H88" s="37">
        <v>0</v>
      </c>
      <c r="I88" s="37">
        <v>0</v>
      </c>
      <c r="J88" s="37">
        <v>0</v>
      </c>
      <c r="K88" s="37">
        <v>0</v>
      </c>
      <c r="L88" s="37">
        <v>0</v>
      </c>
      <c r="M88" s="37">
        <v>0</v>
      </c>
      <c r="N88" s="37">
        <v>0</v>
      </c>
      <c r="O88" s="37">
        <v>0</v>
      </c>
      <c r="P88" s="37">
        <v>0</v>
      </c>
      <c r="Q88" s="37">
        <v>0</v>
      </c>
      <c r="R88" s="37">
        <v>0</v>
      </c>
      <c r="W88" s="37">
        <f t="shared" si="12"/>
        <v>0</v>
      </c>
      <c r="X88" s="37"/>
      <c r="Z88" s="36">
        <v>0</v>
      </c>
      <c r="AA88" s="36">
        <v>0</v>
      </c>
      <c r="AB88" s="36">
        <v>0</v>
      </c>
      <c r="AC88" s="36">
        <v>0</v>
      </c>
      <c r="AD88" s="36">
        <v>0</v>
      </c>
      <c r="AE88" s="36">
        <v>0</v>
      </c>
      <c r="AF88" s="36">
        <v>0</v>
      </c>
      <c r="AG88" s="36">
        <v>0</v>
      </c>
      <c r="AH88" s="36">
        <v>0</v>
      </c>
      <c r="AI88" s="36">
        <v>0</v>
      </c>
      <c r="AJ88" s="36">
        <v>0</v>
      </c>
      <c r="AK88" s="36">
        <v>0</v>
      </c>
      <c r="AL88" s="36">
        <v>0</v>
      </c>
      <c r="AM88" s="36">
        <v>0</v>
      </c>
      <c r="AN88" s="36">
        <v>0</v>
      </c>
      <c r="AO88" s="36">
        <v>0</v>
      </c>
      <c r="AQ88" s="45">
        <f t="shared" si="13"/>
        <v>0</v>
      </c>
      <c r="AR88" s="45">
        <f t="shared" si="9"/>
        <v>0</v>
      </c>
      <c r="AS88" s="45">
        <f t="shared" si="10"/>
        <v>0</v>
      </c>
      <c r="AT88" s="45">
        <f t="shared" si="11"/>
        <v>0</v>
      </c>
      <c r="AU88" s="45"/>
      <c r="AV88" s="45"/>
      <c r="AW88" s="45"/>
      <c r="AX88" s="45"/>
      <c r="AY88" s="45"/>
      <c r="AZ88" s="45"/>
      <c r="BA88" s="45"/>
      <c r="BB88" s="45"/>
      <c r="BC88" s="45"/>
      <c r="BD88" s="45"/>
      <c r="BE88" s="45"/>
      <c r="BF88" s="45"/>
    </row>
    <row r="89" spans="2:58" x14ac:dyDescent="0.35">
      <c r="B89" s="8">
        <f t="shared" si="8"/>
        <v>82</v>
      </c>
      <c r="C89" s="8" t="s">
        <v>46</v>
      </c>
      <c r="D89" s="8">
        <v>150045</v>
      </c>
      <c r="E89" s="8" t="s">
        <v>72</v>
      </c>
      <c r="F89" s="8"/>
      <c r="G89" s="37">
        <v>0</v>
      </c>
      <c r="H89" s="37">
        <v>0</v>
      </c>
      <c r="I89" s="37">
        <v>0</v>
      </c>
      <c r="J89" s="37">
        <v>0</v>
      </c>
      <c r="K89" s="37">
        <v>0</v>
      </c>
      <c r="L89" s="37">
        <v>0</v>
      </c>
      <c r="M89" s="37">
        <v>0</v>
      </c>
      <c r="N89" s="37">
        <v>0</v>
      </c>
      <c r="O89" s="37">
        <v>0</v>
      </c>
      <c r="P89" s="37">
        <v>0</v>
      </c>
      <c r="Q89" s="37">
        <v>0</v>
      </c>
      <c r="R89" s="37">
        <v>0</v>
      </c>
      <c r="W89" s="37">
        <f t="shared" si="12"/>
        <v>0</v>
      </c>
      <c r="X89" s="37"/>
      <c r="Z89" s="36">
        <v>0</v>
      </c>
      <c r="AA89" s="36">
        <v>0</v>
      </c>
      <c r="AB89" s="36">
        <v>0</v>
      </c>
      <c r="AC89" s="36">
        <v>0</v>
      </c>
      <c r="AD89" s="36">
        <v>0</v>
      </c>
      <c r="AE89" s="36">
        <v>0</v>
      </c>
      <c r="AF89" s="36">
        <v>0</v>
      </c>
      <c r="AG89" s="36">
        <v>0</v>
      </c>
      <c r="AH89" s="36">
        <v>0</v>
      </c>
      <c r="AI89" s="36">
        <v>0</v>
      </c>
      <c r="AJ89" s="36">
        <v>0</v>
      </c>
      <c r="AK89" s="36">
        <v>0</v>
      </c>
      <c r="AL89" s="36">
        <v>0</v>
      </c>
      <c r="AM89" s="36">
        <v>0</v>
      </c>
      <c r="AN89" s="36">
        <v>0</v>
      </c>
      <c r="AO89" s="36">
        <v>0</v>
      </c>
      <c r="AQ89" s="45">
        <f t="shared" si="13"/>
        <v>0</v>
      </c>
      <c r="AR89" s="45">
        <f t="shared" si="9"/>
        <v>0</v>
      </c>
      <c r="AS89" s="45">
        <f t="shared" si="10"/>
        <v>0</v>
      </c>
      <c r="AT89" s="45">
        <f t="shared" si="11"/>
        <v>0</v>
      </c>
      <c r="AU89" s="45"/>
      <c r="AV89" s="45"/>
      <c r="AW89" s="45"/>
      <c r="AX89" s="45"/>
      <c r="AY89" s="45"/>
      <c r="AZ89" s="45"/>
      <c r="BA89" s="45"/>
      <c r="BB89" s="45"/>
      <c r="BC89" s="45"/>
      <c r="BD89" s="45"/>
      <c r="BE89" s="45"/>
      <c r="BF89" s="45"/>
    </row>
    <row r="90" spans="2:58" x14ac:dyDescent="0.35">
      <c r="B90" s="8">
        <f t="shared" si="8"/>
        <v>83</v>
      </c>
      <c r="C90" s="8" t="s">
        <v>46</v>
      </c>
      <c r="D90" s="8">
        <v>150050</v>
      </c>
      <c r="E90" s="8" t="s">
        <v>203</v>
      </c>
      <c r="F90" s="8"/>
      <c r="G90" s="37">
        <v>0</v>
      </c>
      <c r="H90" s="37">
        <v>0</v>
      </c>
      <c r="I90" s="37">
        <v>0</v>
      </c>
      <c r="J90" s="37">
        <v>0</v>
      </c>
      <c r="K90" s="37">
        <v>0</v>
      </c>
      <c r="L90" s="37">
        <v>0</v>
      </c>
      <c r="M90" s="37">
        <v>0</v>
      </c>
      <c r="N90" s="37">
        <v>0</v>
      </c>
      <c r="O90" s="37">
        <v>0</v>
      </c>
      <c r="P90" s="37">
        <v>0</v>
      </c>
      <c r="Q90" s="37">
        <v>0</v>
      </c>
      <c r="R90" s="37">
        <v>0</v>
      </c>
      <c r="W90" s="37">
        <f t="shared" si="12"/>
        <v>0</v>
      </c>
      <c r="X90" s="37"/>
      <c r="Z90" s="36">
        <v>0</v>
      </c>
      <c r="AA90" s="36">
        <v>0</v>
      </c>
      <c r="AB90" s="36">
        <v>0</v>
      </c>
      <c r="AC90" s="36">
        <v>0</v>
      </c>
      <c r="AD90" s="36">
        <v>0</v>
      </c>
      <c r="AE90" s="36">
        <v>0</v>
      </c>
      <c r="AF90" s="36">
        <v>0</v>
      </c>
      <c r="AG90" s="36">
        <v>0</v>
      </c>
      <c r="AH90" s="36">
        <v>0</v>
      </c>
      <c r="AI90" s="36">
        <v>0</v>
      </c>
      <c r="AJ90" s="36">
        <v>0</v>
      </c>
      <c r="AK90" s="36">
        <v>0</v>
      </c>
      <c r="AL90" s="36">
        <v>0</v>
      </c>
      <c r="AM90" s="36">
        <v>0</v>
      </c>
      <c r="AN90" s="36">
        <v>0</v>
      </c>
      <c r="AO90" s="36">
        <v>0</v>
      </c>
      <c r="AQ90" s="45">
        <f t="shared" si="13"/>
        <v>0</v>
      </c>
      <c r="AR90" s="45">
        <f t="shared" si="9"/>
        <v>0</v>
      </c>
      <c r="AS90" s="45">
        <f t="shared" si="10"/>
        <v>0</v>
      </c>
      <c r="AT90" s="45">
        <f t="shared" si="11"/>
        <v>0</v>
      </c>
      <c r="AU90" s="45"/>
      <c r="AV90" s="45"/>
      <c r="AW90" s="45"/>
      <c r="AX90" s="45"/>
      <c r="AY90" s="45"/>
      <c r="AZ90" s="45"/>
      <c r="BA90" s="45"/>
      <c r="BB90" s="45"/>
      <c r="BC90" s="45"/>
      <c r="BD90" s="45"/>
      <c r="BE90" s="45"/>
      <c r="BF90" s="45"/>
    </row>
    <row r="91" spans="2:58" x14ac:dyDescent="0.35">
      <c r="B91" s="8">
        <f t="shared" si="8"/>
        <v>84</v>
      </c>
      <c r="C91" s="8" t="s">
        <v>46</v>
      </c>
      <c r="D91" s="8">
        <v>150051</v>
      </c>
      <c r="E91" s="8" t="s">
        <v>73</v>
      </c>
      <c r="F91" s="8"/>
      <c r="G91" s="37">
        <v>0</v>
      </c>
      <c r="H91" s="37">
        <v>0</v>
      </c>
      <c r="I91" s="37">
        <v>0</v>
      </c>
      <c r="J91" s="37">
        <v>0</v>
      </c>
      <c r="K91" s="37">
        <v>0</v>
      </c>
      <c r="L91" s="37">
        <v>0</v>
      </c>
      <c r="M91" s="37">
        <v>0</v>
      </c>
      <c r="N91" s="37">
        <v>0</v>
      </c>
      <c r="O91" s="37">
        <v>0</v>
      </c>
      <c r="P91" s="37">
        <v>0</v>
      </c>
      <c r="Q91" s="37">
        <v>0</v>
      </c>
      <c r="R91" s="37">
        <v>0</v>
      </c>
      <c r="W91" s="37">
        <f t="shared" si="12"/>
        <v>0</v>
      </c>
      <c r="X91" s="37"/>
      <c r="Z91" s="36">
        <v>0</v>
      </c>
      <c r="AA91" s="36">
        <v>0</v>
      </c>
      <c r="AB91" s="36">
        <v>0</v>
      </c>
      <c r="AC91" s="36">
        <v>0</v>
      </c>
      <c r="AD91" s="36">
        <v>0</v>
      </c>
      <c r="AE91" s="36">
        <v>0</v>
      </c>
      <c r="AF91" s="36">
        <v>0</v>
      </c>
      <c r="AG91" s="36">
        <v>0</v>
      </c>
      <c r="AH91" s="36">
        <v>0</v>
      </c>
      <c r="AI91" s="36">
        <v>0</v>
      </c>
      <c r="AJ91" s="36">
        <v>0</v>
      </c>
      <c r="AK91" s="36">
        <v>0</v>
      </c>
      <c r="AL91" s="36">
        <v>0</v>
      </c>
      <c r="AM91" s="36">
        <v>0</v>
      </c>
      <c r="AN91" s="36">
        <v>0</v>
      </c>
      <c r="AO91" s="36">
        <v>0</v>
      </c>
      <c r="AQ91" s="45">
        <f t="shared" si="13"/>
        <v>0</v>
      </c>
      <c r="AR91" s="45">
        <f t="shared" si="9"/>
        <v>0</v>
      </c>
      <c r="AS91" s="45">
        <f t="shared" si="10"/>
        <v>0</v>
      </c>
      <c r="AT91" s="45">
        <f t="shared" si="11"/>
        <v>0</v>
      </c>
      <c r="AU91" s="45"/>
      <c r="AV91" s="45"/>
      <c r="AW91" s="45"/>
      <c r="AX91" s="45"/>
      <c r="AY91" s="45"/>
      <c r="AZ91" s="45"/>
      <c r="BA91" s="45"/>
      <c r="BB91" s="45"/>
      <c r="BC91" s="45"/>
      <c r="BD91" s="45"/>
      <c r="BE91" s="45"/>
      <c r="BF91" s="45"/>
    </row>
    <row r="92" spans="2:58" x14ac:dyDescent="0.35">
      <c r="B92" s="8">
        <f t="shared" si="8"/>
        <v>85</v>
      </c>
      <c r="C92" s="8" t="s">
        <v>46</v>
      </c>
      <c r="D92" s="8">
        <v>150052</v>
      </c>
      <c r="E92" s="8" t="s">
        <v>204</v>
      </c>
      <c r="F92" s="8"/>
      <c r="G92" s="37">
        <v>0</v>
      </c>
      <c r="H92" s="37">
        <v>0</v>
      </c>
      <c r="I92" s="37">
        <v>0</v>
      </c>
      <c r="J92" s="37">
        <v>0</v>
      </c>
      <c r="K92" s="37">
        <v>0</v>
      </c>
      <c r="L92" s="37">
        <v>0</v>
      </c>
      <c r="M92" s="37">
        <v>0</v>
      </c>
      <c r="N92" s="37">
        <v>0</v>
      </c>
      <c r="O92" s="37">
        <v>0</v>
      </c>
      <c r="P92" s="37">
        <v>0</v>
      </c>
      <c r="Q92" s="37">
        <v>0</v>
      </c>
      <c r="R92" s="37">
        <v>0</v>
      </c>
      <c r="W92" s="37">
        <f t="shared" si="12"/>
        <v>0</v>
      </c>
      <c r="X92" s="37"/>
      <c r="Z92" s="36">
        <v>0</v>
      </c>
      <c r="AA92" s="36">
        <v>0</v>
      </c>
      <c r="AB92" s="36">
        <v>0</v>
      </c>
      <c r="AC92" s="36">
        <v>0</v>
      </c>
      <c r="AD92" s="36">
        <v>0</v>
      </c>
      <c r="AE92" s="36">
        <v>0</v>
      </c>
      <c r="AF92" s="36">
        <v>0</v>
      </c>
      <c r="AG92" s="36">
        <v>0</v>
      </c>
      <c r="AH92" s="36">
        <v>0</v>
      </c>
      <c r="AI92" s="36">
        <v>0</v>
      </c>
      <c r="AJ92" s="36">
        <v>0</v>
      </c>
      <c r="AK92" s="36">
        <v>0</v>
      </c>
      <c r="AL92" s="36">
        <v>0</v>
      </c>
      <c r="AM92" s="36">
        <v>0</v>
      </c>
      <c r="AN92" s="36">
        <v>0</v>
      </c>
      <c r="AO92" s="36">
        <v>0</v>
      </c>
      <c r="AQ92" s="45">
        <f t="shared" si="13"/>
        <v>0</v>
      </c>
      <c r="AR92" s="45">
        <f t="shared" si="9"/>
        <v>0</v>
      </c>
      <c r="AS92" s="45">
        <f t="shared" si="10"/>
        <v>0</v>
      </c>
      <c r="AT92" s="45">
        <f t="shared" si="11"/>
        <v>0</v>
      </c>
      <c r="AU92" s="45"/>
      <c r="AV92" s="45"/>
      <c r="AW92" s="45"/>
      <c r="AX92" s="45"/>
      <c r="AY92" s="45"/>
      <c r="AZ92" s="45"/>
      <c r="BA92" s="45"/>
      <c r="BB92" s="45"/>
      <c r="BC92" s="45"/>
      <c r="BD92" s="45"/>
      <c r="BE92" s="45"/>
      <c r="BF92" s="45"/>
    </row>
    <row r="93" spans="2:58" x14ac:dyDescent="0.35">
      <c r="B93" s="8">
        <f t="shared" si="8"/>
        <v>86</v>
      </c>
      <c r="C93" s="8" t="s">
        <v>46</v>
      </c>
      <c r="D93" s="8">
        <v>150053</v>
      </c>
      <c r="E93" s="8" t="s">
        <v>74</v>
      </c>
      <c r="F93" s="8"/>
      <c r="G93" s="37">
        <v>0</v>
      </c>
      <c r="H93" s="37">
        <v>0</v>
      </c>
      <c r="I93" s="37">
        <v>0</v>
      </c>
      <c r="J93" s="37">
        <v>0</v>
      </c>
      <c r="K93" s="37">
        <v>0</v>
      </c>
      <c r="L93" s="37">
        <v>0</v>
      </c>
      <c r="M93" s="37">
        <v>0</v>
      </c>
      <c r="N93" s="37">
        <v>0</v>
      </c>
      <c r="O93" s="37">
        <v>0</v>
      </c>
      <c r="P93" s="37">
        <v>0</v>
      </c>
      <c r="Q93" s="37">
        <v>0</v>
      </c>
      <c r="R93" s="37">
        <v>0</v>
      </c>
      <c r="W93" s="37">
        <f t="shared" si="12"/>
        <v>0</v>
      </c>
      <c r="X93" s="37"/>
      <c r="Z93" s="36">
        <v>0</v>
      </c>
      <c r="AA93" s="36">
        <v>0</v>
      </c>
      <c r="AB93" s="36">
        <v>0</v>
      </c>
      <c r="AC93" s="36">
        <v>0</v>
      </c>
      <c r="AD93" s="36">
        <v>0</v>
      </c>
      <c r="AE93" s="36">
        <v>0</v>
      </c>
      <c r="AF93" s="36">
        <v>0</v>
      </c>
      <c r="AG93" s="36">
        <v>0</v>
      </c>
      <c r="AH93" s="36">
        <v>0</v>
      </c>
      <c r="AI93" s="36">
        <v>0</v>
      </c>
      <c r="AJ93" s="36">
        <v>0</v>
      </c>
      <c r="AK93" s="36">
        <v>0</v>
      </c>
      <c r="AL93" s="36">
        <v>0</v>
      </c>
      <c r="AM93" s="36">
        <v>0</v>
      </c>
      <c r="AN93" s="36">
        <v>0</v>
      </c>
      <c r="AO93" s="36">
        <v>0</v>
      </c>
      <c r="AQ93" s="45">
        <f t="shared" si="13"/>
        <v>0</v>
      </c>
      <c r="AR93" s="45">
        <f t="shared" si="9"/>
        <v>0</v>
      </c>
      <c r="AS93" s="45">
        <f t="shared" si="10"/>
        <v>0</v>
      </c>
      <c r="AT93" s="45">
        <f t="shared" si="11"/>
        <v>0</v>
      </c>
      <c r="AU93" s="45"/>
      <c r="AV93" s="45"/>
      <c r="AW93" s="45"/>
      <c r="AX93" s="45"/>
      <c r="AY93" s="45"/>
      <c r="AZ93" s="45"/>
      <c r="BA93" s="45"/>
      <c r="BB93" s="45"/>
      <c r="BC93" s="45"/>
      <c r="BD93" s="45"/>
      <c r="BE93" s="45"/>
      <c r="BF93" s="45"/>
    </row>
    <row r="94" spans="2:58" x14ac:dyDescent="0.35">
      <c r="B94" s="8">
        <f t="shared" si="8"/>
        <v>87</v>
      </c>
      <c r="C94" s="8" t="s">
        <v>46</v>
      </c>
      <c r="D94" s="8">
        <v>150055</v>
      </c>
      <c r="E94" s="8" t="s">
        <v>75</v>
      </c>
      <c r="F94" s="8"/>
      <c r="G94" s="37">
        <v>0</v>
      </c>
      <c r="H94" s="37">
        <v>0</v>
      </c>
      <c r="I94" s="37">
        <v>0</v>
      </c>
      <c r="J94" s="37">
        <v>0</v>
      </c>
      <c r="K94" s="37">
        <v>0</v>
      </c>
      <c r="L94" s="37">
        <v>0</v>
      </c>
      <c r="M94" s="37">
        <v>0</v>
      </c>
      <c r="N94" s="37">
        <v>0</v>
      </c>
      <c r="O94" s="37">
        <v>0</v>
      </c>
      <c r="P94" s="37">
        <v>0</v>
      </c>
      <c r="Q94" s="37">
        <v>0</v>
      </c>
      <c r="R94" s="37">
        <v>0</v>
      </c>
      <c r="W94" s="37">
        <f t="shared" si="12"/>
        <v>0</v>
      </c>
      <c r="X94" s="37"/>
      <c r="Z94" s="36">
        <v>0</v>
      </c>
      <c r="AA94" s="36">
        <v>0</v>
      </c>
      <c r="AB94" s="36">
        <v>0</v>
      </c>
      <c r="AC94" s="36">
        <v>0</v>
      </c>
      <c r="AD94" s="36">
        <v>0</v>
      </c>
      <c r="AE94" s="36">
        <v>0</v>
      </c>
      <c r="AF94" s="36">
        <v>0</v>
      </c>
      <c r="AG94" s="36">
        <v>0</v>
      </c>
      <c r="AH94" s="36">
        <v>0</v>
      </c>
      <c r="AI94" s="36">
        <v>0</v>
      </c>
      <c r="AJ94" s="36">
        <v>0</v>
      </c>
      <c r="AK94" s="36">
        <v>0</v>
      </c>
      <c r="AL94" s="36">
        <v>0</v>
      </c>
      <c r="AM94" s="36">
        <v>0</v>
      </c>
      <c r="AN94" s="36">
        <v>0</v>
      </c>
      <c r="AO94" s="36">
        <v>0</v>
      </c>
      <c r="AQ94" s="45">
        <f t="shared" si="13"/>
        <v>0</v>
      </c>
      <c r="AR94" s="45">
        <f t="shared" si="9"/>
        <v>0</v>
      </c>
      <c r="AS94" s="45">
        <f t="shared" si="10"/>
        <v>0</v>
      </c>
      <c r="AT94" s="45">
        <f t="shared" si="11"/>
        <v>0</v>
      </c>
      <c r="AU94" s="45"/>
      <c r="AV94" s="45"/>
      <c r="AW94" s="45"/>
      <c r="AX94" s="45"/>
      <c r="AY94" s="45"/>
      <c r="AZ94" s="45"/>
      <c r="BA94" s="45"/>
      <c r="BB94" s="45"/>
      <c r="BC94" s="45"/>
      <c r="BD94" s="45"/>
      <c r="BE94" s="45"/>
      <c r="BF94" s="45"/>
    </row>
    <row r="95" spans="2:58" x14ac:dyDescent="0.35">
      <c r="B95" s="8">
        <f t="shared" si="8"/>
        <v>88</v>
      </c>
      <c r="C95" s="8" t="s">
        <v>46</v>
      </c>
      <c r="D95" s="8">
        <v>150059</v>
      </c>
      <c r="E95" s="8" t="s">
        <v>76</v>
      </c>
      <c r="F95" s="8"/>
      <c r="G95" s="37">
        <v>0</v>
      </c>
      <c r="H95" s="37">
        <v>0</v>
      </c>
      <c r="I95" s="37">
        <v>0</v>
      </c>
      <c r="J95" s="37">
        <v>0</v>
      </c>
      <c r="K95" s="37">
        <v>0</v>
      </c>
      <c r="L95" s="37">
        <v>0</v>
      </c>
      <c r="M95" s="37">
        <v>0</v>
      </c>
      <c r="N95" s="37">
        <v>0</v>
      </c>
      <c r="O95" s="37">
        <v>0</v>
      </c>
      <c r="P95" s="37">
        <v>0</v>
      </c>
      <c r="Q95" s="37">
        <v>0</v>
      </c>
      <c r="R95" s="37">
        <v>0</v>
      </c>
      <c r="W95" s="37">
        <f t="shared" si="12"/>
        <v>0</v>
      </c>
      <c r="X95" s="37"/>
      <c r="Z95" s="36">
        <v>0</v>
      </c>
      <c r="AA95" s="36">
        <v>0</v>
      </c>
      <c r="AB95" s="36">
        <v>0</v>
      </c>
      <c r="AC95" s="36">
        <v>0</v>
      </c>
      <c r="AD95" s="36">
        <v>0</v>
      </c>
      <c r="AE95" s="36">
        <v>0</v>
      </c>
      <c r="AF95" s="36">
        <v>0</v>
      </c>
      <c r="AG95" s="36">
        <v>0</v>
      </c>
      <c r="AH95" s="36">
        <v>0</v>
      </c>
      <c r="AI95" s="36">
        <v>0</v>
      </c>
      <c r="AJ95" s="36">
        <v>0</v>
      </c>
      <c r="AK95" s="36">
        <v>0</v>
      </c>
      <c r="AL95" s="36">
        <v>0</v>
      </c>
      <c r="AM95" s="36">
        <v>0</v>
      </c>
      <c r="AN95" s="36">
        <v>0</v>
      </c>
      <c r="AO95" s="36">
        <v>0</v>
      </c>
      <c r="AQ95" s="45">
        <f t="shared" si="13"/>
        <v>0</v>
      </c>
      <c r="AR95" s="45">
        <f t="shared" si="9"/>
        <v>0</v>
      </c>
      <c r="AS95" s="45">
        <f t="shared" si="10"/>
        <v>0</v>
      </c>
      <c r="AT95" s="45">
        <f t="shared" si="11"/>
        <v>0</v>
      </c>
      <c r="AU95" s="45"/>
      <c r="AV95" s="45"/>
      <c r="AW95" s="45"/>
      <c r="AX95" s="45"/>
      <c r="AY95" s="45"/>
      <c r="AZ95" s="45"/>
      <c r="BA95" s="45"/>
      <c r="BB95" s="45"/>
      <c r="BC95" s="45"/>
      <c r="BD95" s="45"/>
      <c r="BE95" s="45"/>
      <c r="BF95" s="45"/>
    </row>
    <row r="96" spans="2:58" x14ac:dyDescent="0.35">
      <c r="B96" s="8">
        <f t="shared" si="8"/>
        <v>89</v>
      </c>
      <c r="C96" s="8" t="s">
        <v>46</v>
      </c>
      <c r="D96" s="8">
        <v>150060</v>
      </c>
      <c r="E96" s="8" t="s">
        <v>77</v>
      </c>
      <c r="F96" s="8"/>
      <c r="G96" s="37">
        <v>0</v>
      </c>
      <c r="H96" s="37">
        <v>0</v>
      </c>
      <c r="I96" s="37">
        <v>0</v>
      </c>
      <c r="J96" s="37">
        <v>0</v>
      </c>
      <c r="K96" s="37">
        <v>0</v>
      </c>
      <c r="L96" s="37">
        <v>0</v>
      </c>
      <c r="M96" s="37">
        <v>0</v>
      </c>
      <c r="N96" s="37">
        <v>0</v>
      </c>
      <c r="O96" s="37">
        <v>0</v>
      </c>
      <c r="P96" s="37">
        <v>0</v>
      </c>
      <c r="Q96" s="37">
        <v>0</v>
      </c>
      <c r="R96" s="37">
        <v>0</v>
      </c>
      <c r="W96" s="37">
        <f t="shared" si="12"/>
        <v>0</v>
      </c>
      <c r="X96" s="37"/>
      <c r="Z96" s="36">
        <v>0</v>
      </c>
      <c r="AA96" s="36">
        <v>0</v>
      </c>
      <c r="AB96" s="36">
        <v>0</v>
      </c>
      <c r="AC96" s="36">
        <v>0</v>
      </c>
      <c r="AD96" s="36">
        <v>0</v>
      </c>
      <c r="AE96" s="36">
        <v>0</v>
      </c>
      <c r="AF96" s="36">
        <v>0</v>
      </c>
      <c r="AG96" s="36">
        <v>0</v>
      </c>
      <c r="AH96" s="36">
        <v>0</v>
      </c>
      <c r="AI96" s="36">
        <v>0</v>
      </c>
      <c r="AJ96" s="36">
        <v>0</v>
      </c>
      <c r="AK96" s="36">
        <v>0</v>
      </c>
      <c r="AL96" s="36">
        <v>0</v>
      </c>
      <c r="AM96" s="36">
        <v>0</v>
      </c>
      <c r="AN96" s="36">
        <v>0</v>
      </c>
      <c r="AO96" s="36">
        <v>0</v>
      </c>
      <c r="AQ96" s="45">
        <f t="shared" si="13"/>
        <v>0</v>
      </c>
      <c r="AR96" s="45">
        <f t="shared" si="9"/>
        <v>0</v>
      </c>
      <c r="AS96" s="45">
        <f t="shared" si="10"/>
        <v>0</v>
      </c>
      <c r="AT96" s="45">
        <f t="shared" si="11"/>
        <v>0</v>
      </c>
      <c r="AU96" s="45"/>
      <c r="AV96" s="45"/>
      <c r="AW96" s="45"/>
      <c r="AX96" s="45"/>
      <c r="AY96" s="45"/>
      <c r="AZ96" s="45"/>
      <c r="BA96" s="45"/>
      <c r="BB96" s="45"/>
      <c r="BC96" s="45"/>
      <c r="BD96" s="45"/>
      <c r="BE96" s="45"/>
      <c r="BF96" s="45"/>
    </row>
    <row r="97" spans="2:58" x14ac:dyDescent="0.35">
      <c r="B97" s="8">
        <f t="shared" si="8"/>
        <v>90</v>
      </c>
      <c r="C97" s="8" t="s">
        <v>46</v>
      </c>
      <c r="D97" s="8">
        <v>150061</v>
      </c>
      <c r="E97" s="8" t="s">
        <v>78</v>
      </c>
      <c r="F97" s="8"/>
      <c r="G97" s="37">
        <v>0</v>
      </c>
      <c r="H97" s="37">
        <v>0</v>
      </c>
      <c r="I97" s="37">
        <v>0</v>
      </c>
      <c r="J97" s="37">
        <v>0</v>
      </c>
      <c r="K97" s="37">
        <v>0</v>
      </c>
      <c r="L97" s="37">
        <v>0</v>
      </c>
      <c r="M97" s="37">
        <v>0</v>
      </c>
      <c r="N97" s="37">
        <v>0</v>
      </c>
      <c r="O97" s="37">
        <v>0</v>
      </c>
      <c r="P97" s="37">
        <v>0</v>
      </c>
      <c r="Q97" s="37">
        <v>0</v>
      </c>
      <c r="R97" s="37">
        <v>0</v>
      </c>
      <c r="W97" s="37">
        <f t="shared" si="12"/>
        <v>0</v>
      </c>
      <c r="X97" s="37"/>
      <c r="Z97" s="36">
        <v>0</v>
      </c>
      <c r="AA97" s="36">
        <v>0</v>
      </c>
      <c r="AB97" s="36">
        <v>0</v>
      </c>
      <c r="AC97" s="36">
        <v>0</v>
      </c>
      <c r="AD97" s="36">
        <v>0</v>
      </c>
      <c r="AE97" s="36">
        <v>0</v>
      </c>
      <c r="AF97" s="36">
        <v>0</v>
      </c>
      <c r="AG97" s="36">
        <v>0</v>
      </c>
      <c r="AH97" s="36">
        <v>0</v>
      </c>
      <c r="AI97" s="36">
        <v>0</v>
      </c>
      <c r="AJ97" s="36">
        <v>0</v>
      </c>
      <c r="AK97" s="36">
        <v>0</v>
      </c>
      <c r="AL97" s="36">
        <v>0</v>
      </c>
      <c r="AM97" s="36">
        <v>0</v>
      </c>
      <c r="AN97" s="36">
        <v>0</v>
      </c>
      <c r="AO97" s="36">
        <v>0</v>
      </c>
      <c r="AQ97" s="45">
        <f t="shared" si="13"/>
        <v>0</v>
      </c>
      <c r="AR97" s="45">
        <f t="shared" si="9"/>
        <v>0</v>
      </c>
      <c r="AS97" s="45">
        <f t="shared" si="10"/>
        <v>0</v>
      </c>
      <c r="AT97" s="45">
        <f t="shared" si="11"/>
        <v>0</v>
      </c>
      <c r="AU97" s="45"/>
      <c r="AV97" s="45"/>
      <c r="AW97" s="45"/>
      <c r="AX97" s="45"/>
      <c r="AY97" s="45"/>
      <c r="AZ97" s="45"/>
      <c r="BA97" s="45"/>
      <c r="BB97" s="45"/>
      <c r="BC97" s="45"/>
      <c r="BD97" s="45"/>
      <c r="BE97" s="45"/>
      <c r="BF97" s="45"/>
    </row>
    <row r="98" spans="2:58" x14ac:dyDescent="0.35">
      <c r="B98" s="8">
        <f t="shared" si="8"/>
        <v>91</v>
      </c>
      <c r="C98" s="8" t="s">
        <v>46</v>
      </c>
      <c r="D98" s="8">
        <v>150063</v>
      </c>
      <c r="E98" s="8" t="s">
        <v>79</v>
      </c>
      <c r="F98" s="8"/>
      <c r="G98" s="37">
        <v>0</v>
      </c>
      <c r="H98" s="37">
        <v>0</v>
      </c>
      <c r="I98" s="37">
        <v>0</v>
      </c>
      <c r="J98" s="37">
        <v>0</v>
      </c>
      <c r="K98" s="37">
        <v>0</v>
      </c>
      <c r="L98" s="37">
        <v>0</v>
      </c>
      <c r="M98" s="37">
        <v>0</v>
      </c>
      <c r="N98" s="37">
        <v>0</v>
      </c>
      <c r="O98" s="37">
        <v>0</v>
      </c>
      <c r="P98" s="37">
        <v>0</v>
      </c>
      <c r="Q98" s="37">
        <v>0</v>
      </c>
      <c r="R98" s="37">
        <v>0</v>
      </c>
      <c r="W98" s="37">
        <f t="shared" si="12"/>
        <v>0</v>
      </c>
      <c r="X98" s="37"/>
      <c r="Z98" s="36">
        <v>0</v>
      </c>
      <c r="AA98" s="36">
        <v>0</v>
      </c>
      <c r="AB98" s="36">
        <v>0</v>
      </c>
      <c r="AC98" s="36">
        <v>0</v>
      </c>
      <c r="AD98" s="36">
        <v>0</v>
      </c>
      <c r="AE98" s="36">
        <v>0</v>
      </c>
      <c r="AF98" s="36">
        <v>0</v>
      </c>
      <c r="AG98" s="36">
        <v>0</v>
      </c>
      <c r="AH98" s="36">
        <v>0</v>
      </c>
      <c r="AI98" s="36">
        <v>0</v>
      </c>
      <c r="AJ98" s="36">
        <v>0</v>
      </c>
      <c r="AK98" s="36">
        <v>0</v>
      </c>
      <c r="AL98" s="36">
        <v>0</v>
      </c>
      <c r="AM98" s="36">
        <v>0</v>
      </c>
      <c r="AN98" s="36">
        <v>0</v>
      </c>
      <c r="AO98" s="36">
        <v>0</v>
      </c>
      <c r="AQ98" s="45">
        <f t="shared" si="13"/>
        <v>0</v>
      </c>
      <c r="AR98" s="45">
        <f t="shared" si="9"/>
        <v>0</v>
      </c>
      <c r="AS98" s="45">
        <f t="shared" si="10"/>
        <v>0</v>
      </c>
      <c r="AT98" s="45">
        <f t="shared" si="11"/>
        <v>0</v>
      </c>
      <c r="AU98" s="45"/>
      <c r="AV98" s="45"/>
      <c r="AW98" s="45"/>
      <c r="AX98" s="45"/>
      <c r="AY98" s="45"/>
      <c r="AZ98" s="45"/>
      <c r="BA98" s="45"/>
      <c r="BB98" s="45"/>
      <c r="BC98" s="45"/>
      <c r="BD98" s="45"/>
      <c r="BE98" s="45"/>
      <c r="BF98" s="45"/>
    </row>
    <row r="99" spans="2:58" x14ac:dyDescent="0.35">
      <c r="B99" s="8">
        <f t="shared" si="8"/>
        <v>92</v>
      </c>
      <c r="C99" s="8" t="s">
        <v>46</v>
      </c>
      <c r="D99" s="8">
        <v>150064</v>
      </c>
      <c r="E99" s="8" t="s">
        <v>80</v>
      </c>
      <c r="F99" s="8"/>
      <c r="G99" s="37">
        <v>0</v>
      </c>
      <c r="H99" s="37">
        <v>0</v>
      </c>
      <c r="I99" s="37">
        <v>0</v>
      </c>
      <c r="J99" s="37">
        <v>0</v>
      </c>
      <c r="K99" s="37">
        <v>0</v>
      </c>
      <c r="L99" s="37">
        <v>0</v>
      </c>
      <c r="M99" s="37">
        <v>0</v>
      </c>
      <c r="N99" s="37">
        <v>0</v>
      </c>
      <c r="O99" s="37">
        <v>0</v>
      </c>
      <c r="P99" s="37">
        <v>0</v>
      </c>
      <c r="Q99" s="37">
        <v>0</v>
      </c>
      <c r="R99" s="37">
        <v>0</v>
      </c>
      <c r="W99" s="37">
        <f t="shared" si="12"/>
        <v>0</v>
      </c>
      <c r="X99" s="37"/>
      <c r="Z99" s="36">
        <v>0</v>
      </c>
      <c r="AA99" s="36">
        <v>0</v>
      </c>
      <c r="AB99" s="36">
        <v>0</v>
      </c>
      <c r="AC99" s="36">
        <v>0</v>
      </c>
      <c r="AD99" s="36">
        <v>0</v>
      </c>
      <c r="AE99" s="36">
        <v>0</v>
      </c>
      <c r="AF99" s="36">
        <v>0</v>
      </c>
      <c r="AG99" s="36">
        <v>0</v>
      </c>
      <c r="AH99" s="36">
        <v>0</v>
      </c>
      <c r="AI99" s="36">
        <v>0</v>
      </c>
      <c r="AJ99" s="36">
        <v>0</v>
      </c>
      <c r="AK99" s="36">
        <v>0</v>
      </c>
      <c r="AL99" s="36">
        <v>0</v>
      </c>
      <c r="AM99" s="36">
        <v>0</v>
      </c>
      <c r="AN99" s="36">
        <v>0</v>
      </c>
      <c r="AO99" s="36">
        <v>0</v>
      </c>
      <c r="AQ99" s="45">
        <f t="shared" si="13"/>
        <v>0</v>
      </c>
      <c r="AR99" s="45">
        <f t="shared" si="9"/>
        <v>0</v>
      </c>
      <c r="AS99" s="45">
        <f t="shared" si="10"/>
        <v>0</v>
      </c>
      <c r="AT99" s="45">
        <f t="shared" si="11"/>
        <v>0</v>
      </c>
      <c r="AU99" s="45"/>
      <c r="AV99" s="45"/>
      <c r="AW99" s="45"/>
      <c r="AX99" s="45"/>
      <c r="AY99" s="45"/>
      <c r="AZ99" s="45"/>
      <c r="BA99" s="45"/>
      <c r="BB99" s="45"/>
      <c r="BC99" s="45"/>
      <c r="BD99" s="45"/>
      <c r="BE99" s="45"/>
      <c r="BF99" s="45"/>
    </row>
    <row r="100" spans="2:58" x14ac:dyDescent="0.35">
      <c r="B100" s="8">
        <f t="shared" si="8"/>
        <v>93</v>
      </c>
      <c r="C100" s="8" t="s">
        <v>46</v>
      </c>
      <c r="D100" s="8">
        <v>150069</v>
      </c>
      <c r="E100" s="8" t="s">
        <v>81</v>
      </c>
      <c r="F100" s="8"/>
      <c r="G100" s="37">
        <v>0</v>
      </c>
      <c r="H100" s="37">
        <v>0</v>
      </c>
      <c r="I100" s="37">
        <v>0</v>
      </c>
      <c r="J100" s="37">
        <v>0</v>
      </c>
      <c r="K100" s="37">
        <v>0</v>
      </c>
      <c r="L100" s="37">
        <v>0</v>
      </c>
      <c r="M100" s="37">
        <v>0</v>
      </c>
      <c r="N100" s="37">
        <v>0</v>
      </c>
      <c r="O100" s="37">
        <v>0</v>
      </c>
      <c r="P100" s="37">
        <v>0</v>
      </c>
      <c r="Q100" s="37">
        <v>0</v>
      </c>
      <c r="R100" s="37">
        <v>0</v>
      </c>
      <c r="W100" s="37">
        <f t="shared" si="12"/>
        <v>0</v>
      </c>
      <c r="X100" s="37"/>
      <c r="Z100" s="36">
        <v>0</v>
      </c>
      <c r="AA100" s="36">
        <v>0</v>
      </c>
      <c r="AB100" s="36">
        <v>0</v>
      </c>
      <c r="AC100" s="36">
        <v>0</v>
      </c>
      <c r="AD100" s="36">
        <v>0</v>
      </c>
      <c r="AE100" s="36">
        <v>0</v>
      </c>
      <c r="AF100" s="36">
        <v>0</v>
      </c>
      <c r="AG100" s="36">
        <v>0</v>
      </c>
      <c r="AH100" s="36">
        <v>0</v>
      </c>
      <c r="AI100" s="36">
        <v>0</v>
      </c>
      <c r="AJ100" s="36">
        <v>0</v>
      </c>
      <c r="AK100" s="36">
        <v>0</v>
      </c>
      <c r="AL100" s="36">
        <v>0</v>
      </c>
      <c r="AM100" s="36">
        <v>0</v>
      </c>
      <c r="AN100" s="36">
        <v>0</v>
      </c>
      <c r="AO100" s="36">
        <v>0</v>
      </c>
      <c r="AQ100" s="45">
        <f t="shared" si="13"/>
        <v>0</v>
      </c>
      <c r="AR100" s="45">
        <f t="shared" si="9"/>
        <v>0</v>
      </c>
      <c r="AS100" s="45">
        <f t="shared" si="10"/>
        <v>0</v>
      </c>
      <c r="AT100" s="45">
        <f t="shared" si="11"/>
        <v>0</v>
      </c>
      <c r="AU100" s="45"/>
      <c r="AV100" s="45"/>
      <c r="AW100" s="45"/>
      <c r="AX100" s="45"/>
      <c r="AY100" s="45"/>
      <c r="AZ100" s="45"/>
      <c r="BA100" s="45"/>
      <c r="BB100" s="45"/>
      <c r="BC100" s="45"/>
      <c r="BD100" s="45"/>
      <c r="BE100" s="45"/>
      <c r="BF100" s="45"/>
    </row>
    <row r="101" spans="2:58" x14ac:dyDescent="0.35">
      <c r="B101" s="8">
        <f t="shared" si="8"/>
        <v>94</v>
      </c>
      <c r="C101" s="8" t="s">
        <v>46</v>
      </c>
      <c r="D101" s="8">
        <v>150070</v>
      </c>
      <c r="E101" s="8" t="s">
        <v>82</v>
      </c>
      <c r="F101" s="8"/>
      <c r="G101" s="37">
        <v>0</v>
      </c>
      <c r="H101" s="37">
        <v>0</v>
      </c>
      <c r="I101" s="37">
        <v>0</v>
      </c>
      <c r="J101" s="37">
        <v>0</v>
      </c>
      <c r="K101" s="37">
        <v>0</v>
      </c>
      <c r="L101" s="37">
        <v>0</v>
      </c>
      <c r="M101" s="37">
        <v>0</v>
      </c>
      <c r="N101" s="37">
        <v>0</v>
      </c>
      <c r="O101" s="37">
        <v>0</v>
      </c>
      <c r="P101" s="37">
        <v>0</v>
      </c>
      <c r="Q101" s="37">
        <v>0</v>
      </c>
      <c r="R101" s="37">
        <v>0</v>
      </c>
      <c r="W101" s="37">
        <f t="shared" si="12"/>
        <v>0</v>
      </c>
      <c r="X101" s="37"/>
      <c r="Z101" s="36">
        <v>0</v>
      </c>
      <c r="AA101" s="36">
        <v>0</v>
      </c>
      <c r="AB101" s="36">
        <v>0</v>
      </c>
      <c r="AC101" s="36">
        <v>0</v>
      </c>
      <c r="AD101" s="36">
        <v>0</v>
      </c>
      <c r="AE101" s="36">
        <v>0</v>
      </c>
      <c r="AF101" s="36">
        <v>0</v>
      </c>
      <c r="AG101" s="36">
        <v>0</v>
      </c>
      <c r="AH101" s="36">
        <v>0</v>
      </c>
      <c r="AI101" s="36">
        <v>0</v>
      </c>
      <c r="AJ101" s="36">
        <v>0</v>
      </c>
      <c r="AK101" s="36">
        <v>0</v>
      </c>
      <c r="AL101" s="36">
        <v>0</v>
      </c>
      <c r="AM101" s="36">
        <v>0</v>
      </c>
      <c r="AN101" s="36">
        <v>0</v>
      </c>
      <c r="AO101" s="36">
        <v>0</v>
      </c>
      <c r="AQ101" s="45">
        <f t="shared" si="13"/>
        <v>0</v>
      </c>
      <c r="AR101" s="45">
        <f t="shared" si="9"/>
        <v>0</v>
      </c>
      <c r="AS101" s="45">
        <f t="shared" si="10"/>
        <v>0</v>
      </c>
      <c r="AT101" s="45">
        <f t="shared" si="11"/>
        <v>0</v>
      </c>
      <c r="AU101" s="45"/>
      <c r="AV101" s="45"/>
      <c r="AW101" s="45"/>
      <c r="AX101" s="45"/>
      <c r="AY101" s="45"/>
      <c r="AZ101" s="45"/>
      <c r="BA101" s="45"/>
      <c r="BB101" s="45"/>
      <c r="BC101" s="45"/>
      <c r="BD101" s="45"/>
      <c r="BE101" s="45"/>
      <c r="BF101" s="45"/>
    </row>
    <row r="102" spans="2:58" x14ac:dyDescent="0.35">
      <c r="B102" s="8">
        <f t="shared" si="8"/>
        <v>95</v>
      </c>
      <c r="C102" s="8" t="s">
        <v>46</v>
      </c>
      <c r="D102" s="8">
        <v>150071</v>
      </c>
      <c r="E102" s="8" t="s">
        <v>83</v>
      </c>
      <c r="F102" s="8"/>
      <c r="G102" s="37">
        <v>0</v>
      </c>
      <c r="H102" s="37">
        <v>0</v>
      </c>
      <c r="I102" s="37">
        <v>0</v>
      </c>
      <c r="J102" s="37">
        <v>0</v>
      </c>
      <c r="K102" s="37">
        <v>0</v>
      </c>
      <c r="L102" s="37">
        <v>0</v>
      </c>
      <c r="M102" s="37">
        <v>0</v>
      </c>
      <c r="N102" s="37">
        <v>0</v>
      </c>
      <c r="O102" s="37">
        <v>0</v>
      </c>
      <c r="P102" s="37">
        <v>0</v>
      </c>
      <c r="Q102" s="37">
        <v>0</v>
      </c>
      <c r="R102" s="37">
        <v>0</v>
      </c>
      <c r="W102" s="37">
        <f t="shared" si="12"/>
        <v>0</v>
      </c>
      <c r="X102" s="37"/>
      <c r="Z102" s="36">
        <v>0</v>
      </c>
      <c r="AA102" s="36">
        <v>0</v>
      </c>
      <c r="AB102" s="36">
        <v>0</v>
      </c>
      <c r="AC102" s="36">
        <v>0</v>
      </c>
      <c r="AD102" s="36">
        <v>0</v>
      </c>
      <c r="AE102" s="36">
        <v>0</v>
      </c>
      <c r="AF102" s="36">
        <v>0</v>
      </c>
      <c r="AG102" s="36">
        <v>0</v>
      </c>
      <c r="AH102" s="36">
        <v>0</v>
      </c>
      <c r="AI102" s="36">
        <v>0</v>
      </c>
      <c r="AJ102" s="36">
        <v>0</v>
      </c>
      <c r="AK102" s="36">
        <v>0</v>
      </c>
      <c r="AL102" s="36">
        <v>0</v>
      </c>
      <c r="AM102" s="36">
        <v>0</v>
      </c>
      <c r="AN102" s="36">
        <v>0</v>
      </c>
      <c r="AO102" s="36">
        <v>0</v>
      </c>
      <c r="AQ102" s="45">
        <f t="shared" si="13"/>
        <v>0</v>
      </c>
      <c r="AR102" s="45">
        <f t="shared" si="9"/>
        <v>0</v>
      </c>
      <c r="AS102" s="45">
        <f t="shared" si="10"/>
        <v>0</v>
      </c>
      <c r="AT102" s="45">
        <f t="shared" si="11"/>
        <v>0</v>
      </c>
      <c r="AU102" s="45"/>
      <c r="AV102" s="45"/>
      <c r="AW102" s="45"/>
      <c r="AX102" s="45"/>
      <c r="AY102" s="45"/>
      <c r="AZ102" s="45"/>
      <c r="BA102" s="45"/>
      <c r="BB102" s="45"/>
      <c r="BC102" s="45"/>
      <c r="BD102" s="45"/>
      <c r="BE102" s="45"/>
      <c r="BF102" s="45"/>
    </row>
    <row r="103" spans="2:58" x14ac:dyDescent="0.35">
      <c r="B103" s="8">
        <f t="shared" si="8"/>
        <v>96</v>
      </c>
      <c r="C103" s="8" t="s">
        <v>46</v>
      </c>
      <c r="D103" s="8">
        <v>150075</v>
      </c>
      <c r="E103" s="8" t="s">
        <v>84</v>
      </c>
      <c r="F103" s="8"/>
      <c r="G103" s="37">
        <v>0</v>
      </c>
      <c r="H103" s="37">
        <v>0</v>
      </c>
      <c r="I103" s="37">
        <v>0</v>
      </c>
      <c r="J103" s="37">
        <v>0</v>
      </c>
      <c r="K103" s="37">
        <v>0</v>
      </c>
      <c r="L103" s="37">
        <v>0</v>
      </c>
      <c r="M103" s="37">
        <v>0</v>
      </c>
      <c r="N103" s="37">
        <v>0</v>
      </c>
      <c r="O103" s="37">
        <v>0</v>
      </c>
      <c r="P103" s="37">
        <v>0</v>
      </c>
      <c r="Q103" s="37">
        <v>0</v>
      </c>
      <c r="R103" s="37">
        <v>0</v>
      </c>
      <c r="W103" s="37">
        <f t="shared" si="12"/>
        <v>0</v>
      </c>
      <c r="X103" s="37"/>
      <c r="Z103" s="36">
        <v>0</v>
      </c>
      <c r="AA103" s="36">
        <v>0</v>
      </c>
      <c r="AB103" s="36">
        <v>0</v>
      </c>
      <c r="AC103" s="36">
        <v>0</v>
      </c>
      <c r="AD103" s="36">
        <v>0</v>
      </c>
      <c r="AE103" s="36">
        <v>0</v>
      </c>
      <c r="AF103" s="36">
        <v>0</v>
      </c>
      <c r="AG103" s="36">
        <v>0</v>
      </c>
      <c r="AH103" s="36">
        <v>0</v>
      </c>
      <c r="AI103" s="36">
        <v>0</v>
      </c>
      <c r="AJ103" s="36">
        <v>0</v>
      </c>
      <c r="AK103" s="36">
        <v>0</v>
      </c>
      <c r="AL103" s="36">
        <v>0</v>
      </c>
      <c r="AM103" s="36">
        <v>0</v>
      </c>
      <c r="AN103" s="36">
        <v>0</v>
      </c>
      <c r="AO103" s="36">
        <v>0</v>
      </c>
      <c r="AQ103" s="45">
        <f t="shared" si="13"/>
        <v>0</v>
      </c>
      <c r="AR103" s="45">
        <f t="shared" si="9"/>
        <v>0</v>
      </c>
      <c r="AS103" s="45">
        <f t="shared" si="10"/>
        <v>0</v>
      </c>
      <c r="AT103" s="45">
        <f t="shared" si="11"/>
        <v>0</v>
      </c>
      <c r="AU103" s="45"/>
      <c r="AV103" s="45"/>
      <c r="AW103" s="45"/>
      <c r="AX103" s="45"/>
      <c r="AY103" s="45"/>
      <c r="AZ103" s="45"/>
      <c r="BA103" s="45"/>
      <c r="BB103" s="45"/>
      <c r="BC103" s="45"/>
      <c r="BD103" s="45"/>
      <c r="BE103" s="45"/>
      <c r="BF103" s="45"/>
    </row>
    <row r="104" spans="2:58" x14ac:dyDescent="0.35">
      <c r="B104" s="8">
        <f t="shared" si="8"/>
        <v>97</v>
      </c>
      <c r="C104" s="8" t="s">
        <v>46</v>
      </c>
      <c r="D104" s="8">
        <v>150076</v>
      </c>
      <c r="E104" s="8" t="s">
        <v>205</v>
      </c>
      <c r="F104" s="8"/>
      <c r="G104" s="37">
        <v>0</v>
      </c>
      <c r="H104" s="37">
        <v>0</v>
      </c>
      <c r="I104" s="37">
        <v>0</v>
      </c>
      <c r="J104" s="37">
        <v>0</v>
      </c>
      <c r="K104" s="37">
        <v>0</v>
      </c>
      <c r="L104" s="37">
        <v>0</v>
      </c>
      <c r="M104" s="37">
        <v>0</v>
      </c>
      <c r="N104" s="37">
        <v>0</v>
      </c>
      <c r="O104" s="37">
        <v>0</v>
      </c>
      <c r="P104" s="37">
        <v>0</v>
      </c>
      <c r="Q104" s="37">
        <v>0</v>
      </c>
      <c r="R104" s="37">
        <v>0</v>
      </c>
      <c r="W104" s="37">
        <f t="shared" si="12"/>
        <v>0</v>
      </c>
      <c r="X104" s="37"/>
      <c r="Z104" s="36">
        <v>0</v>
      </c>
      <c r="AA104" s="36">
        <v>0</v>
      </c>
      <c r="AB104" s="36">
        <v>0</v>
      </c>
      <c r="AC104" s="36">
        <v>0</v>
      </c>
      <c r="AD104" s="36">
        <v>0</v>
      </c>
      <c r="AE104" s="36">
        <v>0</v>
      </c>
      <c r="AF104" s="36">
        <v>0</v>
      </c>
      <c r="AG104" s="36">
        <v>0</v>
      </c>
      <c r="AH104" s="36">
        <v>0</v>
      </c>
      <c r="AI104" s="36">
        <v>0</v>
      </c>
      <c r="AJ104" s="36">
        <v>0</v>
      </c>
      <c r="AK104" s="36">
        <v>0</v>
      </c>
      <c r="AL104" s="36">
        <v>0</v>
      </c>
      <c r="AM104" s="36">
        <v>0</v>
      </c>
      <c r="AN104" s="36">
        <v>0</v>
      </c>
      <c r="AO104" s="36">
        <v>0</v>
      </c>
      <c r="AQ104" s="45">
        <f t="shared" si="13"/>
        <v>0</v>
      </c>
      <c r="AR104" s="45">
        <f t="shared" si="9"/>
        <v>0</v>
      </c>
      <c r="AS104" s="45">
        <f t="shared" si="10"/>
        <v>0</v>
      </c>
      <c r="AT104" s="45">
        <f t="shared" si="11"/>
        <v>0</v>
      </c>
      <c r="AU104" s="45"/>
      <c r="AV104" s="45"/>
      <c r="AW104" s="45"/>
      <c r="AX104" s="45"/>
      <c r="AY104" s="45"/>
      <c r="AZ104" s="45"/>
      <c r="BA104" s="45"/>
      <c r="BB104" s="45"/>
      <c r="BC104" s="45"/>
      <c r="BD104" s="45"/>
      <c r="BE104" s="45"/>
      <c r="BF104" s="45"/>
    </row>
    <row r="105" spans="2:58" x14ac:dyDescent="0.35">
      <c r="B105" s="8">
        <f t="shared" si="8"/>
        <v>98</v>
      </c>
      <c r="C105" s="8" t="s">
        <v>46</v>
      </c>
      <c r="D105" s="8">
        <v>150078</v>
      </c>
      <c r="E105" s="8" t="s">
        <v>85</v>
      </c>
      <c r="F105" s="8"/>
      <c r="G105" s="37">
        <v>0</v>
      </c>
      <c r="H105" s="37">
        <v>0</v>
      </c>
      <c r="I105" s="37">
        <v>0</v>
      </c>
      <c r="J105" s="37">
        <v>0</v>
      </c>
      <c r="K105" s="37">
        <v>0</v>
      </c>
      <c r="L105" s="37">
        <v>0</v>
      </c>
      <c r="M105" s="37">
        <v>0</v>
      </c>
      <c r="N105" s="37">
        <v>0</v>
      </c>
      <c r="O105" s="37">
        <v>0</v>
      </c>
      <c r="P105" s="37">
        <v>0</v>
      </c>
      <c r="Q105" s="37">
        <v>0</v>
      </c>
      <c r="R105" s="37">
        <v>0</v>
      </c>
      <c r="W105" s="37">
        <f t="shared" si="12"/>
        <v>0</v>
      </c>
      <c r="X105" s="37"/>
      <c r="Z105" s="36">
        <v>0</v>
      </c>
      <c r="AA105" s="36">
        <v>0</v>
      </c>
      <c r="AB105" s="36">
        <v>0</v>
      </c>
      <c r="AC105" s="36">
        <v>0</v>
      </c>
      <c r="AD105" s="36">
        <v>0</v>
      </c>
      <c r="AE105" s="36">
        <v>0</v>
      </c>
      <c r="AF105" s="36">
        <v>0</v>
      </c>
      <c r="AG105" s="36">
        <v>0</v>
      </c>
      <c r="AH105" s="36">
        <v>0</v>
      </c>
      <c r="AI105" s="36">
        <v>0</v>
      </c>
      <c r="AJ105" s="36">
        <v>0</v>
      </c>
      <c r="AK105" s="36">
        <v>0</v>
      </c>
      <c r="AL105" s="36">
        <v>0</v>
      </c>
      <c r="AM105" s="36">
        <v>0</v>
      </c>
      <c r="AN105" s="36">
        <v>0</v>
      </c>
      <c r="AO105" s="36">
        <v>0</v>
      </c>
      <c r="AQ105" s="45">
        <f t="shared" si="13"/>
        <v>0</v>
      </c>
      <c r="AR105" s="45">
        <f t="shared" si="9"/>
        <v>0</v>
      </c>
      <c r="AS105" s="45">
        <f t="shared" si="10"/>
        <v>0</v>
      </c>
      <c r="AT105" s="45">
        <f t="shared" si="11"/>
        <v>0</v>
      </c>
      <c r="AU105" s="45"/>
      <c r="AV105" s="45"/>
      <c r="AW105" s="45"/>
      <c r="AX105" s="45"/>
      <c r="AY105" s="45"/>
      <c r="AZ105" s="45"/>
      <c r="BA105" s="45"/>
      <c r="BB105" s="45"/>
      <c r="BC105" s="45"/>
      <c r="BD105" s="45"/>
      <c r="BE105" s="45"/>
      <c r="BF105" s="45"/>
    </row>
    <row r="106" spans="2:58" x14ac:dyDescent="0.35">
      <c r="B106" s="8">
        <f t="shared" ref="B106:B121" si="14">B105+1</f>
        <v>99</v>
      </c>
      <c r="C106" s="8" t="s">
        <v>46</v>
      </c>
      <c r="D106" s="8">
        <v>150082</v>
      </c>
      <c r="E106" s="8" t="s">
        <v>86</v>
      </c>
      <c r="F106" s="8"/>
      <c r="G106" s="37">
        <v>0</v>
      </c>
      <c r="H106" s="37">
        <v>0</v>
      </c>
      <c r="I106" s="37">
        <v>0</v>
      </c>
      <c r="J106" s="37">
        <v>0</v>
      </c>
      <c r="K106" s="37">
        <v>0</v>
      </c>
      <c r="L106" s="37">
        <v>0</v>
      </c>
      <c r="M106" s="37">
        <v>0</v>
      </c>
      <c r="N106" s="37">
        <v>0</v>
      </c>
      <c r="O106" s="37">
        <v>0</v>
      </c>
      <c r="P106" s="37">
        <v>0</v>
      </c>
      <c r="Q106" s="37">
        <v>0</v>
      </c>
      <c r="R106" s="37">
        <v>0</v>
      </c>
      <c r="W106" s="37">
        <f t="shared" si="12"/>
        <v>0</v>
      </c>
      <c r="X106" s="37"/>
      <c r="Z106" s="36">
        <v>0</v>
      </c>
      <c r="AA106" s="36">
        <v>0</v>
      </c>
      <c r="AB106" s="36">
        <v>0</v>
      </c>
      <c r="AC106" s="36">
        <v>0</v>
      </c>
      <c r="AD106" s="36">
        <v>0</v>
      </c>
      <c r="AE106" s="36">
        <v>0</v>
      </c>
      <c r="AF106" s="36">
        <v>0</v>
      </c>
      <c r="AG106" s="36">
        <v>0</v>
      </c>
      <c r="AH106" s="36">
        <v>0</v>
      </c>
      <c r="AI106" s="36">
        <v>0</v>
      </c>
      <c r="AJ106" s="36">
        <v>0</v>
      </c>
      <c r="AK106" s="36">
        <v>0</v>
      </c>
      <c r="AL106" s="36">
        <v>0</v>
      </c>
      <c r="AM106" s="36">
        <v>0</v>
      </c>
      <c r="AN106" s="36">
        <v>0</v>
      </c>
      <c r="AO106" s="36">
        <v>0</v>
      </c>
      <c r="AQ106" s="45">
        <f t="shared" si="13"/>
        <v>0</v>
      </c>
      <c r="AR106" s="45">
        <f t="shared" si="9"/>
        <v>0</v>
      </c>
      <c r="AS106" s="45">
        <f t="shared" si="10"/>
        <v>0</v>
      </c>
      <c r="AT106" s="45">
        <f t="shared" si="11"/>
        <v>0</v>
      </c>
      <c r="AU106" s="45"/>
      <c r="AV106" s="45"/>
      <c r="AW106" s="45"/>
      <c r="AX106" s="45"/>
      <c r="AY106" s="45"/>
      <c r="AZ106" s="45"/>
      <c r="BA106" s="45"/>
      <c r="BB106" s="45"/>
      <c r="BC106" s="45"/>
      <c r="BD106" s="45"/>
      <c r="BE106" s="45"/>
      <c r="BF106" s="45"/>
    </row>
    <row r="107" spans="2:58" x14ac:dyDescent="0.35">
      <c r="B107" s="8">
        <f t="shared" si="14"/>
        <v>100</v>
      </c>
      <c r="C107" s="8" t="s">
        <v>46</v>
      </c>
      <c r="D107" s="8">
        <v>150085</v>
      </c>
      <c r="E107" s="8" t="s">
        <v>87</v>
      </c>
      <c r="F107" s="8"/>
      <c r="G107" s="37">
        <v>0</v>
      </c>
      <c r="H107" s="37">
        <v>0</v>
      </c>
      <c r="I107" s="37">
        <v>0</v>
      </c>
      <c r="J107" s="37">
        <v>0</v>
      </c>
      <c r="K107" s="37">
        <v>0</v>
      </c>
      <c r="L107" s="37">
        <v>0</v>
      </c>
      <c r="M107" s="37">
        <v>0</v>
      </c>
      <c r="N107" s="37">
        <v>0</v>
      </c>
      <c r="O107" s="37">
        <v>0</v>
      </c>
      <c r="P107" s="37">
        <v>0</v>
      </c>
      <c r="Q107" s="37">
        <v>0</v>
      </c>
      <c r="R107" s="37">
        <v>0</v>
      </c>
      <c r="W107" s="37">
        <f t="shared" si="12"/>
        <v>0</v>
      </c>
      <c r="X107" s="37"/>
      <c r="Z107" s="36">
        <v>0</v>
      </c>
      <c r="AA107" s="36">
        <v>0</v>
      </c>
      <c r="AB107" s="36">
        <v>0</v>
      </c>
      <c r="AC107" s="36">
        <v>0</v>
      </c>
      <c r="AD107" s="36">
        <v>0</v>
      </c>
      <c r="AE107" s="36">
        <v>0</v>
      </c>
      <c r="AF107" s="36">
        <v>0</v>
      </c>
      <c r="AG107" s="36">
        <v>0</v>
      </c>
      <c r="AH107" s="36">
        <v>0</v>
      </c>
      <c r="AI107" s="36">
        <v>0</v>
      </c>
      <c r="AJ107" s="36">
        <v>0</v>
      </c>
      <c r="AK107" s="36">
        <v>0</v>
      </c>
      <c r="AL107" s="36">
        <v>0</v>
      </c>
      <c r="AM107" s="36">
        <v>0</v>
      </c>
      <c r="AN107" s="36">
        <v>0</v>
      </c>
      <c r="AO107" s="36">
        <v>0</v>
      </c>
      <c r="AQ107" s="45">
        <f t="shared" si="13"/>
        <v>0</v>
      </c>
      <c r="AR107" s="45">
        <f t="shared" si="9"/>
        <v>0</v>
      </c>
      <c r="AS107" s="45">
        <f t="shared" si="10"/>
        <v>0</v>
      </c>
      <c r="AT107" s="45">
        <f t="shared" si="11"/>
        <v>0</v>
      </c>
      <c r="AU107" s="45"/>
      <c r="AV107" s="45"/>
      <c r="AW107" s="45"/>
      <c r="AX107" s="45"/>
      <c r="AY107" s="45"/>
      <c r="AZ107" s="45"/>
      <c r="BA107" s="45"/>
      <c r="BB107" s="45"/>
      <c r="BC107" s="45"/>
      <c r="BD107" s="45"/>
      <c r="BE107" s="45"/>
      <c r="BF107" s="45"/>
    </row>
    <row r="108" spans="2:58" x14ac:dyDescent="0.35">
      <c r="B108" s="8">
        <f t="shared" si="14"/>
        <v>101</v>
      </c>
      <c r="C108" s="8" t="s">
        <v>46</v>
      </c>
      <c r="D108" s="8">
        <v>150086</v>
      </c>
      <c r="E108" s="8" t="s">
        <v>88</v>
      </c>
      <c r="F108" s="8"/>
      <c r="G108" s="37">
        <v>0</v>
      </c>
      <c r="H108" s="37">
        <v>0</v>
      </c>
      <c r="I108" s="37">
        <v>0</v>
      </c>
      <c r="J108" s="37">
        <v>0</v>
      </c>
      <c r="K108" s="37">
        <v>0</v>
      </c>
      <c r="L108" s="37">
        <v>0</v>
      </c>
      <c r="M108" s="37">
        <v>0</v>
      </c>
      <c r="N108" s="37">
        <v>0</v>
      </c>
      <c r="O108" s="37">
        <v>0</v>
      </c>
      <c r="P108" s="37">
        <v>0</v>
      </c>
      <c r="Q108" s="37">
        <v>0</v>
      </c>
      <c r="R108" s="37">
        <v>0</v>
      </c>
      <c r="W108" s="37">
        <f t="shared" si="12"/>
        <v>0</v>
      </c>
      <c r="X108" s="37"/>
      <c r="Z108" s="36">
        <v>0</v>
      </c>
      <c r="AA108" s="36">
        <v>0</v>
      </c>
      <c r="AB108" s="36">
        <v>0</v>
      </c>
      <c r="AC108" s="36">
        <v>0</v>
      </c>
      <c r="AD108" s="36">
        <v>0</v>
      </c>
      <c r="AE108" s="36">
        <v>0</v>
      </c>
      <c r="AF108" s="36">
        <v>0</v>
      </c>
      <c r="AG108" s="36">
        <v>0</v>
      </c>
      <c r="AH108" s="36">
        <v>0</v>
      </c>
      <c r="AI108" s="36">
        <v>0</v>
      </c>
      <c r="AJ108" s="36">
        <v>0</v>
      </c>
      <c r="AK108" s="36">
        <v>0</v>
      </c>
      <c r="AL108" s="36">
        <v>0</v>
      </c>
      <c r="AM108" s="36">
        <v>0</v>
      </c>
      <c r="AN108" s="36">
        <v>0</v>
      </c>
      <c r="AO108" s="36">
        <v>0</v>
      </c>
      <c r="AQ108" s="45">
        <f t="shared" si="13"/>
        <v>0</v>
      </c>
      <c r="AR108" s="45">
        <f t="shared" si="9"/>
        <v>0</v>
      </c>
      <c r="AS108" s="45">
        <f t="shared" si="10"/>
        <v>0</v>
      </c>
      <c r="AT108" s="45">
        <f t="shared" si="11"/>
        <v>0</v>
      </c>
      <c r="AU108" s="45"/>
      <c r="AV108" s="45"/>
      <c r="AW108" s="45"/>
      <c r="AX108" s="45"/>
      <c r="AY108" s="45"/>
      <c r="AZ108" s="45"/>
      <c r="BA108" s="45"/>
      <c r="BB108" s="45"/>
      <c r="BC108" s="45"/>
      <c r="BD108" s="45"/>
      <c r="BE108" s="45"/>
      <c r="BF108" s="45"/>
    </row>
    <row r="109" spans="2:58" x14ac:dyDescent="0.35">
      <c r="B109" s="8">
        <f t="shared" si="14"/>
        <v>102</v>
      </c>
      <c r="C109" s="8" t="s">
        <v>46</v>
      </c>
      <c r="D109" s="8">
        <v>150090</v>
      </c>
      <c r="E109" s="8" t="s">
        <v>206</v>
      </c>
      <c r="F109" s="8"/>
      <c r="G109" s="37">
        <v>0</v>
      </c>
      <c r="H109" s="37">
        <v>0</v>
      </c>
      <c r="I109" s="37">
        <v>0</v>
      </c>
      <c r="J109" s="37">
        <v>0</v>
      </c>
      <c r="K109" s="37">
        <v>0</v>
      </c>
      <c r="L109" s="37">
        <v>0</v>
      </c>
      <c r="M109" s="37">
        <v>0</v>
      </c>
      <c r="N109" s="37">
        <v>0</v>
      </c>
      <c r="O109" s="37">
        <v>0</v>
      </c>
      <c r="P109" s="37">
        <v>0</v>
      </c>
      <c r="Q109" s="37">
        <v>0</v>
      </c>
      <c r="R109" s="37">
        <v>0</v>
      </c>
      <c r="W109" s="37">
        <f t="shared" si="12"/>
        <v>0</v>
      </c>
      <c r="X109" s="37"/>
      <c r="Z109" s="36">
        <v>0</v>
      </c>
      <c r="AA109" s="36">
        <v>0</v>
      </c>
      <c r="AB109" s="36">
        <v>0</v>
      </c>
      <c r="AC109" s="36">
        <v>0</v>
      </c>
      <c r="AD109" s="36">
        <v>0</v>
      </c>
      <c r="AE109" s="36">
        <v>0</v>
      </c>
      <c r="AF109" s="36">
        <v>0</v>
      </c>
      <c r="AG109" s="36">
        <v>0</v>
      </c>
      <c r="AH109" s="36">
        <v>0</v>
      </c>
      <c r="AI109" s="36">
        <v>0</v>
      </c>
      <c r="AJ109" s="36">
        <v>0</v>
      </c>
      <c r="AK109" s="36">
        <v>0</v>
      </c>
      <c r="AL109" s="36">
        <v>0</v>
      </c>
      <c r="AM109" s="36">
        <v>0</v>
      </c>
      <c r="AN109" s="36">
        <v>0</v>
      </c>
      <c r="AO109" s="36">
        <v>0</v>
      </c>
      <c r="AQ109" s="45">
        <f t="shared" si="13"/>
        <v>0</v>
      </c>
      <c r="AR109" s="45">
        <f t="shared" si="9"/>
        <v>0</v>
      </c>
      <c r="AS109" s="45">
        <f t="shared" si="10"/>
        <v>0</v>
      </c>
      <c r="AT109" s="45">
        <f t="shared" si="11"/>
        <v>0</v>
      </c>
      <c r="AU109" s="45"/>
      <c r="AV109" s="45"/>
      <c r="AW109" s="45"/>
      <c r="AX109" s="45"/>
      <c r="AY109" s="45"/>
      <c r="AZ109" s="45"/>
      <c r="BA109" s="45"/>
      <c r="BB109" s="45"/>
      <c r="BC109" s="45"/>
      <c r="BD109" s="45"/>
      <c r="BE109" s="45"/>
      <c r="BF109" s="45"/>
    </row>
    <row r="110" spans="2:58" x14ac:dyDescent="0.35">
      <c r="B110" s="8">
        <f t="shared" si="14"/>
        <v>103</v>
      </c>
      <c r="C110" s="8" t="s">
        <v>46</v>
      </c>
      <c r="D110" s="8">
        <v>150091</v>
      </c>
      <c r="E110" s="8" t="s">
        <v>89</v>
      </c>
      <c r="F110" s="8"/>
      <c r="G110" s="37">
        <v>0</v>
      </c>
      <c r="H110" s="37">
        <v>0</v>
      </c>
      <c r="I110" s="37">
        <v>0</v>
      </c>
      <c r="J110" s="37">
        <v>0</v>
      </c>
      <c r="K110" s="37">
        <v>0</v>
      </c>
      <c r="L110" s="37">
        <v>0</v>
      </c>
      <c r="M110" s="37">
        <v>0</v>
      </c>
      <c r="N110" s="37">
        <v>0</v>
      </c>
      <c r="O110" s="37">
        <v>0</v>
      </c>
      <c r="P110" s="37">
        <v>0</v>
      </c>
      <c r="Q110" s="37">
        <v>0</v>
      </c>
      <c r="R110" s="37">
        <v>0</v>
      </c>
      <c r="W110" s="37">
        <f t="shared" si="12"/>
        <v>0</v>
      </c>
      <c r="X110" s="37"/>
      <c r="Z110" s="36">
        <v>0</v>
      </c>
      <c r="AA110" s="36">
        <v>0</v>
      </c>
      <c r="AB110" s="36">
        <v>0</v>
      </c>
      <c r="AC110" s="36">
        <v>0</v>
      </c>
      <c r="AD110" s="36">
        <v>0</v>
      </c>
      <c r="AE110" s="36">
        <v>0</v>
      </c>
      <c r="AF110" s="36">
        <v>0</v>
      </c>
      <c r="AG110" s="36">
        <v>0</v>
      </c>
      <c r="AH110" s="36">
        <v>0</v>
      </c>
      <c r="AI110" s="36">
        <v>0</v>
      </c>
      <c r="AJ110" s="36">
        <v>0</v>
      </c>
      <c r="AK110" s="36">
        <v>0</v>
      </c>
      <c r="AL110" s="36">
        <v>0</v>
      </c>
      <c r="AM110" s="36">
        <v>0</v>
      </c>
      <c r="AN110" s="36">
        <v>0</v>
      </c>
      <c r="AO110" s="36">
        <v>0</v>
      </c>
      <c r="AQ110" s="45">
        <f t="shared" si="13"/>
        <v>0</v>
      </c>
      <c r="AR110" s="45">
        <f t="shared" si="9"/>
        <v>0</v>
      </c>
      <c r="AS110" s="45">
        <f t="shared" si="10"/>
        <v>0</v>
      </c>
      <c r="AT110" s="45">
        <f t="shared" si="11"/>
        <v>0</v>
      </c>
      <c r="AU110" s="45"/>
      <c r="AV110" s="45"/>
      <c r="AW110" s="45"/>
      <c r="AX110" s="45"/>
      <c r="AY110" s="45"/>
      <c r="AZ110" s="45"/>
      <c r="BA110" s="45"/>
      <c r="BB110" s="45"/>
      <c r="BC110" s="45"/>
      <c r="BD110" s="45"/>
      <c r="BE110" s="45"/>
      <c r="BF110" s="45"/>
    </row>
    <row r="111" spans="2:58" x14ac:dyDescent="0.35">
      <c r="B111" s="8">
        <f t="shared" si="14"/>
        <v>104</v>
      </c>
      <c r="C111" s="8" t="s">
        <v>46</v>
      </c>
      <c r="D111" s="8">
        <v>150094</v>
      </c>
      <c r="E111" s="8" t="s">
        <v>90</v>
      </c>
      <c r="F111" s="8"/>
      <c r="G111" s="37">
        <v>0</v>
      </c>
      <c r="H111" s="37">
        <v>0</v>
      </c>
      <c r="I111" s="37">
        <v>0</v>
      </c>
      <c r="J111" s="37">
        <v>0</v>
      </c>
      <c r="K111" s="37">
        <v>0</v>
      </c>
      <c r="L111" s="37">
        <v>0</v>
      </c>
      <c r="M111" s="37">
        <v>0</v>
      </c>
      <c r="N111" s="37">
        <v>0</v>
      </c>
      <c r="O111" s="37">
        <v>0</v>
      </c>
      <c r="P111" s="37">
        <v>0</v>
      </c>
      <c r="Q111" s="37">
        <v>0</v>
      </c>
      <c r="R111" s="37">
        <v>0</v>
      </c>
      <c r="W111" s="37">
        <f t="shared" si="12"/>
        <v>0</v>
      </c>
      <c r="X111" s="37"/>
      <c r="Z111" s="36">
        <v>0</v>
      </c>
      <c r="AA111" s="36">
        <v>0</v>
      </c>
      <c r="AB111" s="36">
        <v>0</v>
      </c>
      <c r="AC111" s="36">
        <v>0</v>
      </c>
      <c r="AD111" s="36">
        <v>0</v>
      </c>
      <c r="AE111" s="36">
        <v>0</v>
      </c>
      <c r="AF111" s="36">
        <v>0</v>
      </c>
      <c r="AG111" s="36">
        <v>0</v>
      </c>
      <c r="AH111" s="36">
        <v>0</v>
      </c>
      <c r="AI111" s="36">
        <v>0</v>
      </c>
      <c r="AJ111" s="36">
        <v>0</v>
      </c>
      <c r="AK111" s="36">
        <v>0</v>
      </c>
      <c r="AL111" s="36">
        <v>0</v>
      </c>
      <c r="AM111" s="36">
        <v>0</v>
      </c>
      <c r="AN111" s="36">
        <v>0</v>
      </c>
      <c r="AO111" s="36">
        <v>0</v>
      </c>
      <c r="AQ111" s="45">
        <f t="shared" si="13"/>
        <v>0</v>
      </c>
      <c r="AR111" s="45">
        <f t="shared" si="9"/>
        <v>0</v>
      </c>
      <c r="AS111" s="45">
        <f t="shared" si="10"/>
        <v>0</v>
      </c>
      <c r="AT111" s="45">
        <f t="shared" si="11"/>
        <v>0</v>
      </c>
      <c r="AU111" s="45"/>
      <c r="AV111" s="45"/>
      <c r="AW111" s="45"/>
      <c r="AX111" s="45"/>
      <c r="AY111" s="45"/>
      <c r="AZ111" s="45"/>
      <c r="BA111" s="45"/>
      <c r="BB111" s="45"/>
      <c r="BC111" s="45"/>
      <c r="BD111" s="45"/>
      <c r="BE111" s="45"/>
      <c r="BF111" s="45"/>
    </row>
    <row r="112" spans="2:58" x14ac:dyDescent="0.35">
      <c r="B112" s="8">
        <f t="shared" si="14"/>
        <v>105</v>
      </c>
      <c r="C112" s="8" t="s">
        <v>46</v>
      </c>
      <c r="D112" s="8">
        <v>150095</v>
      </c>
      <c r="E112" s="8" t="s">
        <v>91</v>
      </c>
      <c r="F112" s="8"/>
      <c r="G112" s="37">
        <v>0</v>
      </c>
      <c r="H112" s="37">
        <v>0</v>
      </c>
      <c r="I112" s="37">
        <v>0</v>
      </c>
      <c r="J112" s="37">
        <v>0</v>
      </c>
      <c r="K112" s="37">
        <v>0</v>
      </c>
      <c r="L112" s="37">
        <v>0</v>
      </c>
      <c r="M112" s="37">
        <v>0</v>
      </c>
      <c r="N112" s="37">
        <v>0</v>
      </c>
      <c r="O112" s="37">
        <v>0</v>
      </c>
      <c r="P112" s="37">
        <v>0</v>
      </c>
      <c r="Q112" s="37">
        <v>0</v>
      </c>
      <c r="R112" s="37">
        <v>0</v>
      </c>
      <c r="W112" s="37">
        <f t="shared" si="12"/>
        <v>0</v>
      </c>
      <c r="X112" s="37"/>
      <c r="Z112" s="36">
        <v>0</v>
      </c>
      <c r="AA112" s="36">
        <v>0</v>
      </c>
      <c r="AB112" s="36">
        <v>0</v>
      </c>
      <c r="AC112" s="36">
        <v>0</v>
      </c>
      <c r="AD112" s="36">
        <v>0</v>
      </c>
      <c r="AE112" s="36">
        <v>0</v>
      </c>
      <c r="AF112" s="36">
        <v>0</v>
      </c>
      <c r="AG112" s="36">
        <v>0</v>
      </c>
      <c r="AH112" s="36">
        <v>0</v>
      </c>
      <c r="AI112" s="36">
        <v>0</v>
      </c>
      <c r="AJ112" s="36">
        <v>0</v>
      </c>
      <c r="AK112" s="36">
        <v>0</v>
      </c>
      <c r="AL112" s="36">
        <v>0</v>
      </c>
      <c r="AM112" s="36">
        <v>0</v>
      </c>
      <c r="AN112" s="36">
        <v>0</v>
      </c>
      <c r="AO112" s="36">
        <v>0</v>
      </c>
      <c r="AQ112" s="45">
        <f t="shared" si="13"/>
        <v>0</v>
      </c>
      <c r="AR112" s="45">
        <f t="shared" si="9"/>
        <v>0</v>
      </c>
      <c r="AS112" s="45">
        <f t="shared" si="10"/>
        <v>0</v>
      </c>
      <c r="AT112" s="45">
        <f t="shared" si="11"/>
        <v>0</v>
      </c>
      <c r="AU112" s="45"/>
      <c r="AV112" s="45"/>
      <c r="AW112" s="45"/>
      <c r="AX112" s="45"/>
      <c r="AY112" s="45"/>
      <c r="AZ112" s="45"/>
      <c r="BA112" s="45"/>
      <c r="BB112" s="45"/>
      <c r="BC112" s="45"/>
      <c r="BD112" s="45"/>
      <c r="BE112" s="45"/>
      <c r="BF112" s="45"/>
    </row>
    <row r="113" spans="2:58" x14ac:dyDescent="0.35">
      <c r="B113" s="8">
        <f t="shared" si="14"/>
        <v>106</v>
      </c>
      <c r="C113" s="8" t="s">
        <v>46</v>
      </c>
      <c r="D113" s="8">
        <v>150096</v>
      </c>
      <c r="E113" s="8" t="s">
        <v>92</v>
      </c>
      <c r="F113" s="8"/>
      <c r="G113" s="37">
        <v>0</v>
      </c>
      <c r="H113" s="37">
        <v>0</v>
      </c>
      <c r="I113" s="37">
        <v>0</v>
      </c>
      <c r="J113" s="37">
        <v>0</v>
      </c>
      <c r="K113" s="37">
        <v>0</v>
      </c>
      <c r="L113" s="37">
        <v>0</v>
      </c>
      <c r="M113" s="37">
        <v>0</v>
      </c>
      <c r="N113" s="37">
        <v>0</v>
      </c>
      <c r="O113" s="37">
        <v>0</v>
      </c>
      <c r="P113" s="37">
        <v>0</v>
      </c>
      <c r="Q113" s="37">
        <v>0</v>
      </c>
      <c r="R113" s="37">
        <v>0</v>
      </c>
      <c r="W113" s="37">
        <f t="shared" si="12"/>
        <v>0</v>
      </c>
      <c r="X113" s="37"/>
      <c r="Z113" s="36">
        <v>0</v>
      </c>
      <c r="AA113" s="36">
        <v>0</v>
      </c>
      <c r="AB113" s="36">
        <v>0</v>
      </c>
      <c r="AC113" s="36">
        <v>0</v>
      </c>
      <c r="AD113" s="36">
        <v>0</v>
      </c>
      <c r="AE113" s="36">
        <v>0</v>
      </c>
      <c r="AF113" s="36">
        <v>0</v>
      </c>
      <c r="AG113" s="36">
        <v>0</v>
      </c>
      <c r="AH113" s="36">
        <v>0</v>
      </c>
      <c r="AI113" s="36">
        <v>0</v>
      </c>
      <c r="AJ113" s="36">
        <v>0</v>
      </c>
      <c r="AK113" s="36">
        <v>0</v>
      </c>
      <c r="AL113" s="36">
        <v>0</v>
      </c>
      <c r="AM113" s="36">
        <v>0</v>
      </c>
      <c r="AN113" s="36">
        <v>0</v>
      </c>
      <c r="AO113" s="36">
        <v>0</v>
      </c>
      <c r="AQ113" s="45">
        <f t="shared" si="13"/>
        <v>0</v>
      </c>
      <c r="AR113" s="45">
        <f t="shared" si="9"/>
        <v>0</v>
      </c>
      <c r="AS113" s="45">
        <f t="shared" si="10"/>
        <v>0</v>
      </c>
      <c r="AT113" s="45">
        <f t="shared" si="11"/>
        <v>0</v>
      </c>
      <c r="AU113" s="45"/>
      <c r="AV113" s="45"/>
      <c r="AW113" s="45"/>
      <c r="AX113" s="45"/>
      <c r="AY113" s="45"/>
      <c r="AZ113" s="45"/>
      <c r="BA113" s="45"/>
      <c r="BB113" s="45"/>
      <c r="BC113" s="45"/>
      <c r="BD113" s="45"/>
      <c r="BE113" s="45"/>
      <c r="BF113" s="45"/>
    </row>
    <row r="114" spans="2:58" x14ac:dyDescent="0.35">
      <c r="B114" s="8">
        <f t="shared" si="14"/>
        <v>107</v>
      </c>
      <c r="C114" s="8" t="s">
        <v>46</v>
      </c>
      <c r="D114" s="8">
        <v>150098</v>
      </c>
      <c r="E114" s="8" t="s">
        <v>93</v>
      </c>
      <c r="F114" s="8"/>
      <c r="G114" s="37">
        <v>0</v>
      </c>
      <c r="H114" s="37">
        <v>0</v>
      </c>
      <c r="I114" s="37">
        <v>0</v>
      </c>
      <c r="J114" s="37">
        <v>0</v>
      </c>
      <c r="K114" s="37">
        <v>0</v>
      </c>
      <c r="L114" s="37">
        <v>0</v>
      </c>
      <c r="M114" s="37">
        <v>0</v>
      </c>
      <c r="N114" s="37">
        <v>0</v>
      </c>
      <c r="O114" s="37">
        <v>0</v>
      </c>
      <c r="P114" s="37">
        <v>0</v>
      </c>
      <c r="Q114" s="37">
        <v>0</v>
      </c>
      <c r="R114" s="37">
        <v>0</v>
      </c>
      <c r="W114" s="37">
        <f t="shared" si="12"/>
        <v>0</v>
      </c>
      <c r="X114" s="37"/>
      <c r="Z114" s="36">
        <v>0</v>
      </c>
      <c r="AA114" s="36">
        <v>0</v>
      </c>
      <c r="AB114" s="36">
        <v>0</v>
      </c>
      <c r="AC114" s="36">
        <v>0</v>
      </c>
      <c r="AD114" s="36">
        <v>0</v>
      </c>
      <c r="AE114" s="36">
        <v>0</v>
      </c>
      <c r="AF114" s="36">
        <v>0</v>
      </c>
      <c r="AG114" s="36">
        <v>0</v>
      </c>
      <c r="AH114" s="36">
        <v>0</v>
      </c>
      <c r="AI114" s="36">
        <v>0</v>
      </c>
      <c r="AJ114" s="36">
        <v>0</v>
      </c>
      <c r="AK114" s="36">
        <v>0</v>
      </c>
      <c r="AL114" s="36">
        <v>0</v>
      </c>
      <c r="AM114" s="36">
        <v>0</v>
      </c>
      <c r="AN114" s="36">
        <v>0</v>
      </c>
      <c r="AO114" s="36">
        <v>0</v>
      </c>
      <c r="AQ114" s="45">
        <f t="shared" si="13"/>
        <v>0</v>
      </c>
      <c r="AR114" s="45">
        <f t="shared" si="9"/>
        <v>0</v>
      </c>
      <c r="AS114" s="45">
        <f t="shared" si="10"/>
        <v>0</v>
      </c>
      <c r="AT114" s="45">
        <f t="shared" si="11"/>
        <v>0</v>
      </c>
      <c r="AU114" s="45"/>
      <c r="AV114" s="45"/>
      <c r="AW114" s="45"/>
      <c r="AX114" s="45"/>
      <c r="AY114" s="45"/>
      <c r="AZ114" s="45"/>
      <c r="BA114" s="45"/>
      <c r="BB114" s="45"/>
      <c r="BC114" s="45"/>
      <c r="BD114" s="45"/>
      <c r="BE114" s="45"/>
      <c r="BF114" s="45"/>
    </row>
    <row r="115" spans="2:58" x14ac:dyDescent="0.35">
      <c r="B115" s="8">
        <f t="shared" si="14"/>
        <v>108</v>
      </c>
      <c r="C115" s="8" t="s">
        <v>46</v>
      </c>
      <c r="D115" s="8">
        <v>150099</v>
      </c>
      <c r="E115" s="8" t="s">
        <v>94</v>
      </c>
      <c r="F115" s="8"/>
      <c r="G115" s="37">
        <v>0</v>
      </c>
      <c r="H115" s="37">
        <v>0</v>
      </c>
      <c r="I115" s="37">
        <v>0</v>
      </c>
      <c r="J115" s="37">
        <v>0</v>
      </c>
      <c r="K115" s="37">
        <v>0</v>
      </c>
      <c r="L115" s="37">
        <v>0</v>
      </c>
      <c r="M115" s="37">
        <v>0</v>
      </c>
      <c r="N115" s="37">
        <v>0</v>
      </c>
      <c r="O115" s="37">
        <v>0</v>
      </c>
      <c r="P115" s="37">
        <v>0</v>
      </c>
      <c r="Q115" s="37">
        <v>0</v>
      </c>
      <c r="R115" s="37">
        <v>0</v>
      </c>
      <c r="W115" s="37">
        <f t="shared" si="12"/>
        <v>0</v>
      </c>
      <c r="X115" s="37"/>
      <c r="Z115" s="36">
        <v>0</v>
      </c>
      <c r="AA115" s="36">
        <v>0</v>
      </c>
      <c r="AB115" s="36">
        <v>0</v>
      </c>
      <c r="AC115" s="36">
        <v>0</v>
      </c>
      <c r="AD115" s="36">
        <v>0</v>
      </c>
      <c r="AE115" s="36">
        <v>0</v>
      </c>
      <c r="AF115" s="36">
        <v>0</v>
      </c>
      <c r="AG115" s="36">
        <v>0</v>
      </c>
      <c r="AH115" s="36">
        <v>0</v>
      </c>
      <c r="AI115" s="36">
        <v>0</v>
      </c>
      <c r="AJ115" s="36">
        <v>0</v>
      </c>
      <c r="AK115" s="36">
        <v>0</v>
      </c>
      <c r="AL115" s="36">
        <v>0</v>
      </c>
      <c r="AM115" s="36">
        <v>0</v>
      </c>
      <c r="AN115" s="36">
        <v>0</v>
      </c>
      <c r="AO115" s="36">
        <v>0</v>
      </c>
      <c r="AQ115" s="45">
        <f t="shared" si="13"/>
        <v>0</v>
      </c>
      <c r="AR115" s="45">
        <f t="shared" si="9"/>
        <v>0</v>
      </c>
      <c r="AS115" s="45">
        <f t="shared" si="10"/>
        <v>0</v>
      </c>
      <c r="AT115" s="45">
        <f t="shared" si="11"/>
        <v>0</v>
      </c>
      <c r="AU115" s="45"/>
      <c r="AV115" s="45"/>
      <c r="AW115" s="45"/>
      <c r="AX115" s="45"/>
      <c r="AY115" s="45"/>
      <c r="AZ115" s="45"/>
      <c r="BA115" s="45"/>
      <c r="BB115" s="45"/>
      <c r="BC115" s="45"/>
      <c r="BD115" s="45"/>
      <c r="BE115" s="45"/>
      <c r="BF115" s="45"/>
    </row>
    <row r="116" spans="2:58" x14ac:dyDescent="0.35">
      <c r="B116" s="8">
        <f t="shared" si="14"/>
        <v>109</v>
      </c>
      <c r="C116" s="8" t="s">
        <v>46</v>
      </c>
      <c r="D116" s="8">
        <v>150101</v>
      </c>
      <c r="E116" s="8" t="s">
        <v>95</v>
      </c>
      <c r="F116" s="8"/>
      <c r="G116" s="37">
        <v>0</v>
      </c>
      <c r="H116" s="37">
        <v>0</v>
      </c>
      <c r="I116" s="37">
        <v>0</v>
      </c>
      <c r="J116" s="37">
        <v>0</v>
      </c>
      <c r="K116" s="37">
        <v>0</v>
      </c>
      <c r="L116" s="37">
        <v>0</v>
      </c>
      <c r="M116" s="37">
        <v>0</v>
      </c>
      <c r="N116" s="37">
        <v>0</v>
      </c>
      <c r="O116" s="37">
        <v>0</v>
      </c>
      <c r="P116" s="37">
        <v>0</v>
      </c>
      <c r="Q116" s="37">
        <v>0</v>
      </c>
      <c r="R116" s="37">
        <v>0</v>
      </c>
      <c r="W116" s="37">
        <f t="shared" si="12"/>
        <v>0</v>
      </c>
      <c r="X116" s="37"/>
      <c r="Z116" s="36">
        <v>0</v>
      </c>
      <c r="AA116" s="36">
        <v>0</v>
      </c>
      <c r="AB116" s="36">
        <v>0</v>
      </c>
      <c r="AC116" s="36">
        <v>0</v>
      </c>
      <c r="AD116" s="36">
        <v>0</v>
      </c>
      <c r="AE116" s="36">
        <v>0</v>
      </c>
      <c r="AF116" s="36">
        <v>0</v>
      </c>
      <c r="AG116" s="36">
        <v>0</v>
      </c>
      <c r="AH116" s="36">
        <v>0</v>
      </c>
      <c r="AI116" s="36">
        <v>0</v>
      </c>
      <c r="AJ116" s="36">
        <v>0</v>
      </c>
      <c r="AK116" s="36">
        <v>0</v>
      </c>
      <c r="AL116" s="36">
        <v>0</v>
      </c>
      <c r="AM116" s="36">
        <v>0</v>
      </c>
      <c r="AN116" s="36">
        <v>0</v>
      </c>
      <c r="AO116" s="36">
        <v>0</v>
      </c>
      <c r="AQ116" s="45">
        <f t="shared" si="13"/>
        <v>0</v>
      </c>
      <c r="AR116" s="45">
        <f t="shared" si="9"/>
        <v>0</v>
      </c>
      <c r="AS116" s="45">
        <f t="shared" si="10"/>
        <v>0</v>
      </c>
      <c r="AT116" s="45">
        <f t="shared" si="11"/>
        <v>0</v>
      </c>
      <c r="AU116" s="45"/>
      <c r="AV116" s="45"/>
      <c r="AW116" s="45"/>
      <c r="AX116" s="45"/>
      <c r="AY116" s="45"/>
      <c r="AZ116" s="45"/>
      <c r="BA116" s="45"/>
      <c r="BB116" s="45"/>
      <c r="BC116" s="45"/>
      <c r="BD116" s="45"/>
      <c r="BE116" s="45"/>
      <c r="BF116" s="45"/>
    </row>
    <row r="117" spans="2:58" x14ac:dyDescent="0.35">
      <c r="B117" s="8">
        <f t="shared" si="14"/>
        <v>110</v>
      </c>
      <c r="C117" s="8" t="s">
        <v>46</v>
      </c>
      <c r="D117" s="8">
        <v>150102</v>
      </c>
      <c r="E117" s="8" t="s">
        <v>207</v>
      </c>
      <c r="F117" s="8"/>
      <c r="G117" s="37">
        <v>0</v>
      </c>
      <c r="H117" s="37">
        <v>0</v>
      </c>
      <c r="I117" s="37">
        <v>0</v>
      </c>
      <c r="J117" s="37">
        <v>0</v>
      </c>
      <c r="K117" s="37">
        <v>0</v>
      </c>
      <c r="L117" s="37">
        <v>0</v>
      </c>
      <c r="M117" s="37">
        <v>0</v>
      </c>
      <c r="N117" s="37">
        <v>0</v>
      </c>
      <c r="O117" s="37">
        <v>0</v>
      </c>
      <c r="P117" s="37">
        <v>0</v>
      </c>
      <c r="Q117" s="37">
        <v>0</v>
      </c>
      <c r="R117" s="37">
        <v>0</v>
      </c>
      <c r="W117" s="37">
        <f t="shared" si="12"/>
        <v>0</v>
      </c>
      <c r="X117" s="37"/>
      <c r="Z117" s="36">
        <v>0</v>
      </c>
      <c r="AA117" s="36">
        <v>0</v>
      </c>
      <c r="AB117" s="36">
        <v>0</v>
      </c>
      <c r="AC117" s="36">
        <v>0</v>
      </c>
      <c r="AD117" s="36">
        <v>0</v>
      </c>
      <c r="AE117" s="36">
        <v>0</v>
      </c>
      <c r="AF117" s="36">
        <v>0</v>
      </c>
      <c r="AG117" s="36">
        <v>0</v>
      </c>
      <c r="AH117" s="36">
        <v>0</v>
      </c>
      <c r="AI117" s="36">
        <v>0</v>
      </c>
      <c r="AJ117" s="36">
        <v>0</v>
      </c>
      <c r="AK117" s="36">
        <v>0</v>
      </c>
      <c r="AL117" s="36">
        <v>0</v>
      </c>
      <c r="AM117" s="36">
        <v>0</v>
      </c>
      <c r="AN117" s="36">
        <v>0</v>
      </c>
      <c r="AO117" s="36">
        <v>0</v>
      </c>
      <c r="AQ117" s="45">
        <f t="shared" si="13"/>
        <v>0</v>
      </c>
      <c r="AR117" s="45">
        <f t="shared" si="9"/>
        <v>0</v>
      </c>
      <c r="AS117" s="45">
        <f t="shared" si="10"/>
        <v>0</v>
      </c>
      <c r="AT117" s="45">
        <f t="shared" si="11"/>
        <v>0</v>
      </c>
      <c r="AU117" s="45"/>
      <c r="AV117" s="45"/>
      <c r="AW117" s="45"/>
      <c r="AX117" s="45"/>
      <c r="AY117" s="45"/>
      <c r="AZ117" s="45"/>
      <c r="BA117" s="45"/>
      <c r="BB117" s="45"/>
      <c r="BC117" s="45"/>
      <c r="BD117" s="45"/>
      <c r="BE117" s="45"/>
      <c r="BF117" s="45"/>
    </row>
    <row r="118" spans="2:58" x14ac:dyDescent="0.35">
      <c r="B118" s="8">
        <f t="shared" si="14"/>
        <v>111</v>
      </c>
      <c r="C118" s="8" t="s">
        <v>46</v>
      </c>
      <c r="D118" s="8">
        <v>150103</v>
      </c>
      <c r="E118" s="8" t="s">
        <v>96</v>
      </c>
      <c r="F118" s="8"/>
      <c r="G118" s="37">
        <v>0</v>
      </c>
      <c r="H118" s="37">
        <v>0</v>
      </c>
      <c r="I118" s="37">
        <v>0</v>
      </c>
      <c r="J118" s="37">
        <v>0</v>
      </c>
      <c r="K118" s="37">
        <v>0</v>
      </c>
      <c r="L118" s="37">
        <v>0</v>
      </c>
      <c r="M118" s="37">
        <v>0</v>
      </c>
      <c r="N118" s="37">
        <v>0</v>
      </c>
      <c r="O118" s="37">
        <v>0</v>
      </c>
      <c r="P118" s="37">
        <v>0</v>
      </c>
      <c r="Q118" s="37">
        <v>0</v>
      </c>
      <c r="R118" s="37">
        <v>0</v>
      </c>
      <c r="W118" s="37">
        <f t="shared" si="12"/>
        <v>0</v>
      </c>
      <c r="X118" s="37"/>
      <c r="Z118" s="36">
        <v>0</v>
      </c>
      <c r="AA118" s="36">
        <v>0</v>
      </c>
      <c r="AB118" s="36">
        <v>0</v>
      </c>
      <c r="AC118" s="36">
        <v>0</v>
      </c>
      <c r="AD118" s="36">
        <v>0</v>
      </c>
      <c r="AE118" s="36">
        <v>0</v>
      </c>
      <c r="AF118" s="36">
        <v>0</v>
      </c>
      <c r="AG118" s="36">
        <v>0</v>
      </c>
      <c r="AH118" s="36">
        <v>0</v>
      </c>
      <c r="AI118" s="36">
        <v>0</v>
      </c>
      <c r="AJ118" s="36">
        <v>0</v>
      </c>
      <c r="AK118" s="36">
        <v>0</v>
      </c>
      <c r="AL118" s="36">
        <v>0</v>
      </c>
      <c r="AM118" s="36">
        <v>0</v>
      </c>
      <c r="AN118" s="36">
        <v>0</v>
      </c>
      <c r="AO118" s="36">
        <v>0</v>
      </c>
      <c r="AQ118" s="45">
        <f t="shared" si="13"/>
        <v>0</v>
      </c>
      <c r="AR118" s="45">
        <f t="shared" si="9"/>
        <v>0</v>
      </c>
      <c r="AS118" s="45">
        <f t="shared" si="10"/>
        <v>0</v>
      </c>
      <c r="AT118" s="45">
        <f t="shared" si="11"/>
        <v>0</v>
      </c>
      <c r="AU118" s="45"/>
      <c r="AV118" s="45"/>
      <c r="AW118" s="45"/>
      <c r="AX118" s="45"/>
      <c r="AY118" s="45"/>
      <c r="AZ118" s="45"/>
      <c r="BA118" s="45"/>
      <c r="BB118" s="45"/>
      <c r="BC118" s="45"/>
      <c r="BD118" s="45"/>
      <c r="BE118" s="45"/>
      <c r="BF118" s="45"/>
    </row>
    <row r="119" spans="2:58" x14ac:dyDescent="0.35">
      <c r="B119" s="8">
        <f t="shared" si="14"/>
        <v>112</v>
      </c>
      <c r="C119" s="8" t="s">
        <v>46</v>
      </c>
      <c r="D119" s="8">
        <v>150105</v>
      </c>
      <c r="E119" s="8" t="s">
        <v>97</v>
      </c>
      <c r="F119" s="8"/>
      <c r="G119" s="37">
        <v>0</v>
      </c>
      <c r="H119" s="37">
        <v>0</v>
      </c>
      <c r="I119" s="37">
        <v>0</v>
      </c>
      <c r="J119" s="37">
        <v>0</v>
      </c>
      <c r="K119" s="37">
        <v>0</v>
      </c>
      <c r="L119" s="37">
        <v>0</v>
      </c>
      <c r="M119" s="37">
        <v>0</v>
      </c>
      <c r="N119" s="37">
        <v>0</v>
      </c>
      <c r="O119" s="37">
        <v>0</v>
      </c>
      <c r="P119" s="37">
        <v>0</v>
      </c>
      <c r="Q119" s="37">
        <v>0</v>
      </c>
      <c r="R119" s="37">
        <v>0</v>
      </c>
      <c r="W119" s="37">
        <f t="shared" si="12"/>
        <v>0</v>
      </c>
      <c r="X119" s="37"/>
      <c r="Z119" s="36">
        <v>0</v>
      </c>
      <c r="AA119" s="36">
        <v>0</v>
      </c>
      <c r="AB119" s="36">
        <v>0</v>
      </c>
      <c r="AC119" s="36">
        <v>0</v>
      </c>
      <c r="AD119" s="36">
        <v>0</v>
      </c>
      <c r="AE119" s="36">
        <v>0</v>
      </c>
      <c r="AF119" s="36">
        <v>0</v>
      </c>
      <c r="AG119" s="36">
        <v>0</v>
      </c>
      <c r="AH119" s="36">
        <v>0</v>
      </c>
      <c r="AI119" s="36">
        <v>0</v>
      </c>
      <c r="AJ119" s="36">
        <v>0</v>
      </c>
      <c r="AK119" s="36">
        <v>0</v>
      </c>
      <c r="AL119" s="36">
        <v>0</v>
      </c>
      <c r="AM119" s="36">
        <v>0</v>
      </c>
      <c r="AN119" s="36">
        <v>0</v>
      </c>
      <c r="AO119" s="36">
        <v>0</v>
      </c>
      <c r="AQ119" s="45">
        <f t="shared" si="13"/>
        <v>0</v>
      </c>
      <c r="AR119" s="45">
        <f t="shared" si="9"/>
        <v>0</v>
      </c>
      <c r="AS119" s="45">
        <f t="shared" si="10"/>
        <v>0</v>
      </c>
      <c r="AT119" s="45">
        <f t="shared" si="11"/>
        <v>0</v>
      </c>
      <c r="AU119" s="45"/>
      <c r="AV119" s="45"/>
      <c r="AW119" s="45"/>
      <c r="AX119" s="45"/>
      <c r="AY119" s="45"/>
      <c r="AZ119" s="45"/>
      <c r="BA119" s="45"/>
      <c r="BB119" s="45"/>
      <c r="BC119" s="45"/>
      <c r="BD119" s="45"/>
      <c r="BE119" s="45"/>
      <c r="BF119" s="45"/>
    </row>
    <row r="120" spans="2:58" x14ac:dyDescent="0.35">
      <c r="B120" s="8">
        <f t="shared" si="14"/>
        <v>113</v>
      </c>
      <c r="C120" s="8" t="s">
        <v>46</v>
      </c>
      <c r="D120" s="8">
        <v>150107</v>
      </c>
      <c r="E120" s="8" t="s">
        <v>98</v>
      </c>
      <c r="F120" s="8"/>
      <c r="G120" s="37">
        <v>0</v>
      </c>
      <c r="H120" s="37">
        <v>0</v>
      </c>
      <c r="I120" s="37">
        <v>0</v>
      </c>
      <c r="J120" s="37">
        <v>0</v>
      </c>
      <c r="K120" s="37">
        <v>0</v>
      </c>
      <c r="L120" s="37">
        <v>0</v>
      </c>
      <c r="M120" s="37">
        <v>0</v>
      </c>
      <c r="N120" s="37">
        <v>0</v>
      </c>
      <c r="O120" s="37">
        <v>0</v>
      </c>
      <c r="P120" s="37">
        <v>0</v>
      </c>
      <c r="Q120" s="37">
        <v>0</v>
      </c>
      <c r="R120" s="37">
        <v>0</v>
      </c>
      <c r="W120" s="37">
        <f t="shared" si="12"/>
        <v>0</v>
      </c>
      <c r="X120" s="37"/>
      <c r="Z120" s="36">
        <v>0</v>
      </c>
      <c r="AA120" s="36">
        <v>0</v>
      </c>
      <c r="AB120" s="36">
        <v>0</v>
      </c>
      <c r="AC120" s="36">
        <v>0</v>
      </c>
      <c r="AD120" s="36">
        <v>0</v>
      </c>
      <c r="AE120" s="36">
        <v>0</v>
      </c>
      <c r="AF120" s="36">
        <v>0</v>
      </c>
      <c r="AG120" s="36">
        <v>0</v>
      </c>
      <c r="AH120" s="36">
        <v>0</v>
      </c>
      <c r="AI120" s="36">
        <v>0</v>
      </c>
      <c r="AJ120" s="36">
        <v>0</v>
      </c>
      <c r="AK120" s="36">
        <v>0</v>
      </c>
      <c r="AL120" s="36">
        <v>0</v>
      </c>
      <c r="AM120" s="36">
        <v>0</v>
      </c>
      <c r="AN120" s="36">
        <v>0</v>
      </c>
      <c r="AO120" s="36">
        <v>0</v>
      </c>
      <c r="AQ120" s="45">
        <f t="shared" si="13"/>
        <v>0</v>
      </c>
      <c r="AR120" s="45">
        <f t="shared" si="9"/>
        <v>0</v>
      </c>
      <c r="AS120" s="45">
        <f t="shared" si="10"/>
        <v>0</v>
      </c>
      <c r="AT120" s="45">
        <f t="shared" si="11"/>
        <v>0</v>
      </c>
      <c r="AU120" s="45"/>
      <c r="AV120" s="45"/>
      <c r="AW120" s="45"/>
      <c r="AX120" s="45"/>
      <c r="AY120" s="45"/>
      <c r="AZ120" s="45"/>
      <c r="BA120" s="45"/>
      <c r="BB120" s="45"/>
      <c r="BC120" s="45"/>
      <c r="BD120" s="45"/>
      <c r="BE120" s="45"/>
      <c r="BF120" s="45"/>
    </row>
    <row r="121" spans="2:58" x14ac:dyDescent="0.35">
      <c r="B121" s="8">
        <f t="shared" si="14"/>
        <v>114</v>
      </c>
      <c r="C121" s="8" t="s">
        <v>46</v>
      </c>
      <c r="D121" s="8">
        <v>150108</v>
      </c>
      <c r="E121" s="8" t="s">
        <v>99</v>
      </c>
      <c r="F121" s="8"/>
      <c r="G121" s="37">
        <v>0</v>
      </c>
      <c r="H121" s="37">
        <v>0</v>
      </c>
      <c r="I121" s="37">
        <v>0</v>
      </c>
      <c r="J121" s="37">
        <v>0</v>
      </c>
      <c r="K121" s="37">
        <v>0</v>
      </c>
      <c r="L121" s="37">
        <v>0</v>
      </c>
      <c r="M121" s="37">
        <v>0</v>
      </c>
      <c r="N121" s="37">
        <v>0</v>
      </c>
      <c r="O121" s="37">
        <v>0</v>
      </c>
      <c r="P121" s="37">
        <v>0</v>
      </c>
      <c r="Q121" s="37">
        <v>0</v>
      </c>
      <c r="R121" s="37">
        <v>0</v>
      </c>
      <c r="W121" s="37">
        <f t="shared" si="12"/>
        <v>0</v>
      </c>
      <c r="X121" s="37"/>
      <c r="Z121" s="36">
        <v>0</v>
      </c>
      <c r="AA121" s="36">
        <v>0</v>
      </c>
      <c r="AB121" s="36">
        <v>0</v>
      </c>
      <c r="AC121" s="36">
        <v>0</v>
      </c>
      <c r="AD121" s="36">
        <v>0</v>
      </c>
      <c r="AE121" s="36">
        <v>0</v>
      </c>
      <c r="AF121" s="36">
        <v>0</v>
      </c>
      <c r="AG121" s="36">
        <v>0</v>
      </c>
      <c r="AH121" s="36">
        <v>0</v>
      </c>
      <c r="AI121" s="36">
        <v>0</v>
      </c>
      <c r="AJ121" s="36">
        <v>0</v>
      </c>
      <c r="AK121" s="36">
        <v>0</v>
      </c>
      <c r="AL121" s="36">
        <v>0</v>
      </c>
      <c r="AM121" s="36">
        <v>0</v>
      </c>
      <c r="AN121" s="36">
        <v>0</v>
      </c>
      <c r="AO121" s="36">
        <v>0</v>
      </c>
      <c r="AQ121" s="45">
        <f t="shared" si="13"/>
        <v>0</v>
      </c>
      <c r="AR121" s="45">
        <f t="shared" si="9"/>
        <v>0</v>
      </c>
      <c r="AS121" s="45">
        <f t="shared" si="10"/>
        <v>0</v>
      </c>
      <c r="AT121" s="45">
        <f t="shared" si="11"/>
        <v>0</v>
      </c>
      <c r="AU121" s="45"/>
      <c r="AV121" s="45"/>
      <c r="AW121" s="45"/>
      <c r="AX121" s="45"/>
      <c r="AY121" s="45"/>
      <c r="AZ121" s="45"/>
      <c r="BA121" s="45"/>
      <c r="BB121" s="45"/>
      <c r="BC121" s="45"/>
      <c r="BD121" s="45"/>
      <c r="BE121" s="45"/>
      <c r="BF121" s="45"/>
    </row>
    <row r="122" spans="2:58" x14ac:dyDescent="0.35">
      <c r="B122" s="8">
        <f>B121+1</f>
        <v>115</v>
      </c>
      <c r="C122" s="8" t="s">
        <v>46</v>
      </c>
      <c r="D122" s="40">
        <v>150114</v>
      </c>
      <c r="E122" s="41" t="s">
        <v>216</v>
      </c>
      <c r="F122" s="8"/>
      <c r="G122" s="37">
        <v>0</v>
      </c>
      <c r="H122" s="37">
        <v>0</v>
      </c>
      <c r="I122" s="37">
        <v>0</v>
      </c>
      <c r="J122" s="37">
        <v>0</v>
      </c>
      <c r="K122" s="37">
        <v>0</v>
      </c>
      <c r="L122" s="37">
        <v>0</v>
      </c>
      <c r="M122" s="37">
        <v>0</v>
      </c>
      <c r="N122" s="37">
        <v>0</v>
      </c>
      <c r="O122" s="37">
        <v>0</v>
      </c>
      <c r="P122" s="37">
        <v>0</v>
      </c>
      <c r="Q122" s="37">
        <v>0</v>
      </c>
      <c r="R122" s="37">
        <v>0</v>
      </c>
      <c r="W122" s="37">
        <f t="shared" si="12"/>
        <v>0</v>
      </c>
      <c r="X122" s="37"/>
      <c r="Z122" s="36">
        <v>0</v>
      </c>
      <c r="AA122" s="36">
        <v>0</v>
      </c>
      <c r="AB122" s="36">
        <v>0</v>
      </c>
      <c r="AC122" s="36">
        <v>0</v>
      </c>
      <c r="AD122" s="36">
        <v>0</v>
      </c>
      <c r="AE122" s="36">
        <v>0</v>
      </c>
      <c r="AF122" s="36">
        <v>0</v>
      </c>
      <c r="AG122" s="36">
        <v>0</v>
      </c>
      <c r="AH122" s="36">
        <v>0</v>
      </c>
      <c r="AI122" s="36">
        <v>0</v>
      </c>
      <c r="AJ122" s="36">
        <v>0</v>
      </c>
      <c r="AK122" s="36">
        <v>0</v>
      </c>
      <c r="AL122" s="36">
        <v>0</v>
      </c>
      <c r="AM122" s="36">
        <v>0</v>
      </c>
      <c r="AN122" s="36">
        <v>0</v>
      </c>
      <c r="AO122" s="36">
        <v>0</v>
      </c>
      <c r="AQ122" s="45">
        <f t="shared" si="13"/>
        <v>0</v>
      </c>
      <c r="AR122" s="45">
        <f t="shared" si="9"/>
        <v>0</v>
      </c>
      <c r="AS122" s="45">
        <f t="shared" si="10"/>
        <v>0</v>
      </c>
      <c r="AT122" s="45">
        <f t="shared" si="11"/>
        <v>0</v>
      </c>
      <c r="AU122" s="45"/>
      <c r="AV122" s="45"/>
      <c r="AW122" s="45"/>
      <c r="AX122" s="45"/>
      <c r="AY122" s="45"/>
      <c r="AZ122" s="45"/>
      <c r="BA122" s="45"/>
      <c r="BB122" s="45"/>
      <c r="BC122" s="45"/>
      <c r="BD122" s="45"/>
      <c r="BE122" s="45"/>
      <c r="BF122" s="45"/>
    </row>
    <row r="123" spans="2:58" x14ac:dyDescent="0.35">
      <c r="B123" s="8">
        <f t="shared" ref="B123:B186" si="15">B122+1</f>
        <v>116</v>
      </c>
      <c r="C123" s="8" t="s">
        <v>46</v>
      </c>
      <c r="D123" s="8">
        <v>150115</v>
      </c>
      <c r="E123" s="8" t="s">
        <v>100</v>
      </c>
      <c r="F123" s="8"/>
      <c r="G123" s="37">
        <v>0</v>
      </c>
      <c r="H123" s="37">
        <v>0</v>
      </c>
      <c r="I123" s="37">
        <v>0</v>
      </c>
      <c r="J123" s="37">
        <v>0</v>
      </c>
      <c r="K123" s="37">
        <v>0</v>
      </c>
      <c r="L123" s="37">
        <v>0</v>
      </c>
      <c r="M123" s="37">
        <v>0</v>
      </c>
      <c r="N123" s="37">
        <v>0</v>
      </c>
      <c r="O123" s="37">
        <v>0</v>
      </c>
      <c r="P123" s="37">
        <v>0</v>
      </c>
      <c r="Q123" s="37">
        <v>0</v>
      </c>
      <c r="R123" s="37">
        <v>0</v>
      </c>
      <c r="W123" s="37">
        <f t="shared" si="12"/>
        <v>0</v>
      </c>
      <c r="X123" s="37"/>
      <c r="Z123" s="36">
        <v>0</v>
      </c>
      <c r="AA123" s="36">
        <v>0</v>
      </c>
      <c r="AB123" s="36">
        <v>0</v>
      </c>
      <c r="AC123" s="36">
        <v>0</v>
      </c>
      <c r="AD123" s="36">
        <v>0</v>
      </c>
      <c r="AE123" s="36">
        <v>0</v>
      </c>
      <c r="AF123" s="36">
        <v>0</v>
      </c>
      <c r="AG123" s="36">
        <v>0</v>
      </c>
      <c r="AH123" s="36">
        <v>0</v>
      </c>
      <c r="AI123" s="36">
        <v>0</v>
      </c>
      <c r="AJ123" s="36">
        <v>0</v>
      </c>
      <c r="AK123" s="36">
        <v>0</v>
      </c>
      <c r="AL123" s="36">
        <v>0</v>
      </c>
      <c r="AM123" s="36">
        <v>0</v>
      </c>
      <c r="AN123" s="36">
        <v>0</v>
      </c>
      <c r="AO123" s="36">
        <v>0</v>
      </c>
      <c r="AQ123" s="45">
        <f t="shared" si="13"/>
        <v>0</v>
      </c>
      <c r="AR123" s="45">
        <f t="shared" si="9"/>
        <v>0</v>
      </c>
      <c r="AS123" s="45">
        <f t="shared" si="10"/>
        <v>0</v>
      </c>
      <c r="AT123" s="45">
        <f t="shared" si="11"/>
        <v>0</v>
      </c>
      <c r="AU123" s="45"/>
      <c r="AV123" s="45"/>
      <c r="AW123" s="45"/>
      <c r="AX123" s="45"/>
      <c r="AY123" s="45"/>
      <c r="AZ123" s="45"/>
      <c r="BA123" s="45"/>
      <c r="BB123" s="45"/>
      <c r="BC123" s="45"/>
      <c r="BD123" s="45"/>
      <c r="BE123" s="45"/>
      <c r="BF123" s="45"/>
    </row>
    <row r="124" spans="2:58" x14ac:dyDescent="0.35">
      <c r="B124" s="8">
        <f t="shared" si="15"/>
        <v>117</v>
      </c>
      <c r="C124" s="8" t="s">
        <v>46</v>
      </c>
      <c r="D124" s="8">
        <v>150116</v>
      </c>
      <c r="E124" s="8" t="s">
        <v>101</v>
      </c>
      <c r="F124" s="8"/>
      <c r="G124" s="37">
        <v>0</v>
      </c>
      <c r="H124" s="37">
        <v>0</v>
      </c>
      <c r="I124" s="37">
        <v>0</v>
      </c>
      <c r="J124" s="37">
        <v>0</v>
      </c>
      <c r="K124" s="37">
        <v>0</v>
      </c>
      <c r="L124" s="37">
        <v>0</v>
      </c>
      <c r="M124" s="37">
        <v>0</v>
      </c>
      <c r="N124" s="37">
        <v>0</v>
      </c>
      <c r="O124" s="37">
        <v>0</v>
      </c>
      <c r="P124" s="37">
        <v>0</v>
      </c>
      <c r="Q124" s="37">
        <v>0</v>
      </c>
      <c r="R124" s="37">
        <v>0</v>
      </c>
      <c r="W124" s="37">
        <f t="shared" si="12"/>
        <v>0</v>
      </c>
      <c r="X124" s="37"/>
      <c r="Z124" s="36">
        <v>0</v>
      </c>
      <c r="AA124" s="36">
        <v>0</v>
      </c>
      <c r="AB124" s="36">
        <v>0</v>
      </c>
      <c r="AC124" s="36">
        <v>0</v>
      </c>
      <c r="AD124" s="36">
        <v>0</v>
      </c>
      <c r="AE124" s="36">
        <v>0</v>
      </c>
      <c r="AF124" s="36">
        <v>0</v>
      </c>
      <c r="AG124" s="36">
        <v>0</v>
      </c>
      <c r="AH124" s="36">
        <v>0</v>
      </c>
      <c r="AI124" s="36">
        <v>0</v>
      </c>
      <c r="AJ124" s="36">
        <v>0</v>
      </c>
      <c r="AK124" s="36">
        <v>0</v>
      </c>
      <c r="AL124" s="36">
        <v>0</v>
      </c>
      <c r="AM124" s="36">
        <v>0</v>
      </c>
      <c r="AN124" s="36">
        <v>0</v>
      </c>
      <c r="AO124" s="36">
        <v>0</v>
      </c>
      <c r="AQ124" s="45">
        <f t="shared" si="13"/>
        <v>0</v>
      </c>
      <c r="AR124" s="45">
        <f t="shared" si="9"/>
        <v>0</v>
      </c>
      <c r="AS124" s="45">
        <f t="shared" si="10"/>
        <v>0</v>
      </c>
      <c r="AT124" s="45">
        <f t="shared" si="11"/>
        <v>0</v>
      </c>
      <c r="AU124" s="45"/>
      <c r="AV124" s="45"/>
      <c r="AW124" s="45"/>
      <c r="AX124" s="45"/>
      <c r="AY124" s="45"/>
      <c r="AZ124" s="45"/>
      <c r="BA124" s="45"/>
      <c r="BB124" s="45"/>
      <c r="BC124" s="45"/>
      <c r="BD124" s="45"/>
      <c r="BE124" s="45"/>
      <c r="BF124" s="45"/>
    </row>
    <row r="125" spans="2:58" x14ac:dyDescent="0.35">
      <c r="B125" s="8">
        <f t="shared" si="15"/>
        <v>118</v>
      </c>
      <c r="C125" s="8" t="s">
        <v>46</v>
      </c>
      <c r="D125" s="8">
        <v>150117</v>
      </c>
      <c r="E125" s="8" t="s">
        <v>102</v>
      </c>
      <c r="F125" s="8"/>
      <c r="G125" s="37">
        <v>0</v>
      </c>
      <c r="H125" s="37">
        <v>0</v>
      </c>
      <c r="I125" s="37">
        <v>0</v>
      </c>
      <c r="J125" s="37">
        <v>0</v>
      </c>
      <c r="K125" s="37">
        <v>0</v>
      </c>
      <c r="L125" s="37">
        <v>0</v>
      </c>
      <c r="M125" s="37">
        <v>0</v>
      </c>
      <c r="N125" s="37">
        <v>0</v>
      </c>
      <c r="O125" s="37">
        <v>0</v>
      </c>
      <c r="P125" s="37">
        <v>0</v>
      </c>
      <c r="Q125" s="37">
        <v>0</v>
      </c>
      <c r="R125" s="37">
        <v>0</v>
      </c>
      <c r="W125" s="37">
        <f t="shared" si="12"/>
        <v>0</v>
      </c>
      <c r="X125" s="37"/>
      <c r="Z125" s="36">
        <v>0</v>
      </c>
      <c r="AA125" s="36">
        <v>0</v>
      </c>
      <c r="AB125" s="36">
        <v>0</v>
      </c>
      <c r="AC125" s="36">
        <v>0</v>
      </c>
      <c r="AD125" s="36">
        <v>0</v>
      </c>
      <c r="AE125" s="36">
        <v>0</v>
      </c>
      <c r="AF125" s="36">
        <v>0</v>
      </c>
      <c r="AG125" s="36">
        <v>0</v>
      </c>
      <c r="AH125" s="36">
        <v>0</v>
      </c>
      <c r="AI125" s="36">
        <v>0</v>
      </c>
      <c r="AJ125" s="36">
        <v>0</v>
      </c>
      <c r="AK125" s="36">
        <v>0</v>
      </c>
      <c r="AL125" s="36">
        <v>0</v>
      </c>
      <c r="AM125" s="36">
        <v>0</v>
      </c>
      <c r="AN125" s="36">
        <v>0</v>
      </c>
      <c r="AO125" s="36">
        <v>0</v>
      </c>
      <c r="AQ125" s="45">
        <f t="shared" si="13"/>
        <v>0</v>
      </c>
      <c r="AR125" s="45">
        <f t="shared" si="9"/>
        <v>0</v>
      </c>
      <c r="AS125" s="45">
        <f t="shared" si="10"/>
        <v>0</v>
      </c>
      <c r="AT125" s="45">
        <f t="shared" si="11"/>
        <v>0</v>
      </c>
      <c r="AU125" s="45"/>
      <c r="AV125" s="45"/>
      <c r="AW125" s="45"/>
      <c r="AX125" s="45"/>
      <c r="AY125" s="45"/>
      <c r="AZ125" s="45"/>
      <c r="BA125" s="45"/>
      <c r="BB125" s="45"/>
      <c r="BC125" s="45"/>
      <c r="BD125" s="45"/>
      <c r="BE125" s="45"/>
      <c r="BF125" s="45"/>
    </row>
    <row r="126" spans="2:58" x14ac:dyDescent="0.35">
      <c r="B126" s="8">
        <f t="shared" si="15"/>
        <v>119</v>
      </c>
      <c r="C126" s="8" t="s">
        <v>46</v>
      </c>
      <c r="D126" s="8">
        <v>150118</v>
      </c>
      <c r="E126" s="8" t="s">
        <v>103</v>
      </c>
      <c r="F126" s="8"/>
      <c r="G126" s="37">
        <v>0</v>
      </c>
      <c r="H126" s="37">
        <v>0</v>
      </c>
      <c r="I126" s="37">
        <v>0</v>
      </c>
      <c r="J126" s="37">
        <v>0</v>
      </c>
      <c r="K126" s="37">
        <v>0</v>
      </c>
      <c r="L126" s="37">
        <v>0</v>
      </c>
      <c r="M126" s="37">
        <v>0</v>
      </c>
      <c r="N126" s="37">
        <v>0</v>
      </c>
      <c r="O126" s="37">
        <v>0</v>
      </c>
      <c r="P126" s="37">
        <v>0</v>
      </c>
      <c r="Q126" s="37">
        <v>0</v>
      </c>
      <c r="R126" s="37">
        <v>0</v>
      </c>
      <c r="W126" s="37">
        <f t="shared" si="12"/>
        <v>0</v>
      </c>
      <c r="X126" s="37"/>
      <c r="Z126" s="36">
        <v>0</v>
      </c>
      <c r="AA126" s="36">
        <v>0</v>
      </c>
      <c r="AB126" s="36">
        <v>0</v>
      </c>
      <c r="AC126" s="36">
        <v>0</v>
      </c>
      <c r="AD126" s="36">
        <v>0</v>
      </c>
      <c r="AE126" s="36">
        <v>0</v>
      </c>
      <c r="AF126" s="36">
        <v>0</v>
      </c>
      <c r="AG126" s="36">
        <v>0</v>
      </c>
      <c r="AH126" s="36">
        <v>0</v>
      </c>
      <c r="AI126" s="36">
        <v>0</v>
      </c>
      <c r="AJ126" s="36">
        <v>0</v>
      </c>
      <c r="AK126" s="36">
        <v>0</v>
      </c>
      <c r="AL126" s="36">
        <v>0</v>
      </c>
      <c r="AM126" s="36">
        <v>0</v>
      </c>
      <c r="AN126" s="36">
        <v>0</v>
      </c>
      <c r="AO126" s="36">
        <v>0</v>
      </c>
      <c r="AQ126" s="45">
        <f t="shared" si="13"/>
        <v>0</v>
      </c>
      <c r="AR126" s="45">
        <f t="shared" si="9"/>
        <v>0</v>
      </c>
      <c r="AS126" s="45">
        <f t="shared" si="10"/>
        <v>0</v>
      </c>
      <c r="AT126" s="45">
        <f t="shared" si="11"/>
        <v>0</v>
      </c>
      <c r="AU126" s="45"/>
      <c r="AV126" s="45"/>
      <c r="AW126" s="45"/>
      <c r="AX126" s="45"/>
      <c r="AY126" s="45"/>
      <c r="AZ126" s="45"/>
      <c r="BA126" s="45"/>
      <c r="BB126" s="45"/>
      <c r="BC126" s="45"/>
      <c r="BD126" s="45"/>
      <c r="BE126" s="45"/>
      <c r="BF126" s="45"/>
    </row>
    <row r="127" spans="2:58" x14ac:dyDescent="0.35">
      <c r="B127" s="8">
        <f t="shared" si="15"/>
        <v>120</v>
      </c>
      <c r="C127" s="8" t="s">
        <v>46</v>
      </c>
      <c r="D127" s="8">
        <v>150124</v>
      </c>
      <c r="E127" s="8" t="s">
        <v>193</v>
      </c>
      <c r="F127" s="8"/>
      <c r="G127" s="37">
        <v>0</v>
      </c>
      <c r="H127" s="37">
        <v>0</v>
      </c>
      <c r="I127" s="37">
        <v>0</v>
      </c>
      <c r="J127" s="37">
        <v>0</v>
      </c>
      <c r="K127" s="37">
        <v>0</v>
      </c>
      <c r="L127" s="37">
        <v>0</v>
      </c>
      <c r="M127" s="37">
        <v>0</v>
      </c>
      <c r="N127" s="37">
        <v>0</v>
      </c>
      <c r="O127" s="37">
        <v>0</v>
      </c>
      <c r="P127" s="37">
        <v>0</v>
      </c>
      <c r="Q127" s="37">
        <v>0</v>
      </c>
      <c r="R127" s="37">
        <v>0</v>
      </c>
      <c r="W127" s="37">
        <f t="shared" si="12"/>
        <v>0</v>
      </c>
      <c r="X127" s="37"/>
      <c r="Z127" s="36">
        <v>0</v>
      </c>
      <c r="AA127" s="36">
        <v>0</v>
      </c>
      <c r="AB127" s="36">
        <v>0</v>
      </c>
      <c r="AC127" s="36">
        <v>0</v>
      </c>
      <c r="AD127" s="36">
        <v>0</v>
      </c>
      <c r="AE127" s="36">
        <v>0</v>
      </c>
      <c r="AF127" s="36">
        <v>0</v>
      </c>
      <c r="AG127" s="36">
        <v>0</v>
      </c>
      <c r="AH127" s="36">
        <v>0</v>
      </c>
      <c r="AI127" s="36">
        <v>0</v>
      </c>
      <c r="AJ127" s="36">
        <v>0</v>
      </c>
      <c r="AK127" s="36">
        <v>0</v>
      </c>
      <c r="AL127" s="36">
        <v>0</v>
      </c>
      <c r="AM127" s="36">
        <v>0</v>
      </c>
      <c r="AN127" s="36">
        <v>0</v>
      </c>
      <c r="AO127" s="36">
        <v>0</v>
      </c>
      <c r="AQ127" s="45">
        <f t="shared" si="13"/>
        <v>0</v>
      </c>
      <c r="AR127" s="45">
        <f t="shared" si="9"/>
        <v>0</v>
      </c>
      <c r="AS127" s="45">
        <f t="shared" si="10"/>
        <v>0</v>
      </c>
      <c r="AT127" s="45">
        <f t="shared" si="11"/>
        <v>0</v>
      </c>
      <c r="AU127" s="45"/>
      <c r="AV127" s="45"/>
      <c r="AW127" s="45"/>
      <c r="AX127" s="45"/>
      <c r="AY127" s="45"/>
      <c r="AZ127" s="45"/>
      <c r="BA127" s="45"/>
      <c r="BB127" s="45"/>
      <c r="BC127" s="45"/>
      <c r="BD127" s="45"/>
      <c r="BE127" s="45"/>
      <c r="BF127" s="45"/>
    </row>
    <row r="128" spans="2:58" x14ac:dyDescent="0.35">
      <c r="B128" s="8">
        <f>B127+1</f>
        <v>121</v>
      </c>
      <c r="C128" s="8" t="s">
        <v>46</v>
      </c>
      <c r="D128" s="40">
        <v>150126</v>
      </c>
      <c r="E128" s="41" t="s">
        <v>220</v>
      </c>
      <c r="F128" s="8"/>
      <c r="G128" s="37">
        <v>0</v>
      </c>
      <c r="H128" s="37">
        <v>0</v>
      </c>
      <c r="I128" s="37">
        <v>0</v>
      </c>
      <c r="J128" s="37">
        <v>0</v>
      </c>
      <c r="K128" s="37">
        <v>0</v>
      </c>
      <c r="L128" s="37">
        <v>0</v>
      </c>
      <c r="M128" s="37">
        <v>0</v>
      </c>
      <c r="N128" s="37">
        <v>0</v>
      </c>
      <c r="O128" s="37">
        <v>0</v>
      </c>
      <c r="P128" s="37">
        <v>0</v>
      </c>
      <c r="Q128" s="37">
        <v>0</v>
      </c>
      <c r="R128" s="37">
        <v>0</v>
      </c>
      <c r="W128" s="37">
        <f t="shared" si="12"/>
        <v>0</v>
      </c>
      <c r="X128" s="37"/>
      <c r="Z128" s="36">
        <v>0</v>
      </c>
      <c r="AA128" s="36">
        <v>0</v>
      </c>
      <c r="AB128" s="36">
        <v>0</v>
      </c>
      <c r="AC128" s="36">
        <v>0</v>
      </c>
      <c r="AD128" s="36">
        <v>0</v>
      </c>
      <c r="AE128" s="36">
        <v>0</v>
      </c>
      <c r="AF128" s="36">
        <v>0</v>
      </c>
      <c r="AG128" s="36">
        <v>0</v>
      </c>
      <c r="AH128" s="36">
        <v>0</v>
      </c>
      <c r="AI128" s="36">
        <v>0</v>
      </c>
      <c r="AJ128" s="36">
        <v>0</v>
      </c>
      <c r="AK128" s="36">
        <v>0</v>
      </c>
      <c r="AL128" s="36">
        <v>0</v>
      </c>
      <c r="AM128" s="36">
        <v>0</v>
      </c>
      <c r="AN128" s="36">
        <v>0</v>
      </c>
      <c r="AO128" s="36">
        <v>0</v>
      </c>
      <c r="AQ128" s="45">
        <f t="shared" si="13"/>
        <v>0</v>
      </c>
      <c r="AR128" s="45">
        <f t="shared" si="9"/>
        <v>0</v>
      </c>
      <c r="AS128" s="45">
        <f t="shared" si="10"/>
        <v>0</v>
      </c>
      <c r="AT128" s="45">
        <f t="shared" si="11"/>
        <v>0</v>
      </c>
      <c r="AU128" s="45"/>
      <c r="AV128" s="45"/>
      <c r="AW128" s="45"/>
      <c r="AX128" s="45"/>
      <c r="AY128" s="45"/>
      <c r="AZ128" s="45"/>
      <c r="BA128" s="45"/>
      <c r="BB128" s="45"/>
      <c r="BC128" s="45"/>
      <c r="BD128" s="45"/>
      <c r="BE128" s="45"/>
      <c r="BF128" s="45"/>
    </row>
    <row r="129" spans="2:58" x14ac:dyDescent="0.35">
      <c r="B129" s="8">
        <f>B128+1</f>
        <v>122</v>
      </c>
      <c r="C129" s="8" t="s">
        <v>46</v>
      </c>
      <c r="D129" s="8">
        <v>159998</v>
      </c>
      <c r="E129" s="8" t="s">
        <v>194</v>
      </c>
      <c r="F129" s="8"/>
      <c r="G129" s="37">
        <v>0</v>
      </c>
      <c r="H129" s="37">
        <v>0</v>
      </c>
      <c r="I129" s="37">
        <v>0</v>
      </c>
      <c r="J129" s="37">
        <v>0</v>
      </c>
      <c r="K129" s="37">
        <v>0</v>
      </c>
      <c r="L129" s="37">
        <v>0</v>
      </c>
      <c r="M129" s="37">
        <v>0</v>
      </c>
      <c r="N129" s="37">
        <v>0</v>
      </c>
      <c r="O129" s="37">
        <v>0</v>
      </c>
      <c r="P129" s="37">
        <v>0</v>
      </c>
      <c r="Q129" s="37">
        <v>0</v>
      </c>
      <c r="R129" s="37">
        <v>0</v>
      </c>
      <c r="W129" s="37">
        <f t="shared" si="12"/>
        <v>0</v>
      </c>
      <c r="X129" s="37"/>
      <c r="Z129" s="36">
        <v>0</v>
      </c>
      <c r="AA129" s="36">
        <v>0</v>
      </c>
      <c r="AB129" s="36">
        <v>0</v>
      </c>
      <c r="AC129" s="36">
        <v>0</v>
      </c>
      <c r="AD129" s="36">
        <v>0</v>
      </c>
      <c r="AE129" s="36">
        <v>0</v>
      </c>
      <c r="AF129" s="36">
        <v>0</v>
      </c>
      <c r="AG129" s="36">
        <v>0</v>
      </c>
      <c r="AH129" s="36">
        <v>0</v>
      </c>
      <c r="AI129" s="36">
        <v>0</v>
      </c>
      <c r="AJ129" s="36">
        <v>0</v>
      </c>
      <c r="AK129" s="36">
        <v>0</v>
      </c>
      <c r="AL129" s="36">
        <v>0</v>
      </c>
      <c r="AM129" s="36">
        <v>0</v>
      </c>
      <c r="AN129" s="36">
        <v>0</v>
      </c>
      <c r="AO129" s="36">
        <v>0</v>
      </c>
      <c r="AQ129" s="45">
        <f t="shared" si="13"/>
        <v>0</v>
      </c>
      <c r="AR129" s="45">
        <f t="shared" si="9"/>
        <v>0</v>
      </c>
      <c r="AS129" s="45">
        <f t="shared" si="10"/>
        <v>0</v>
      </c>
      <c r="AT129" s="45">
        <f t="shared" si="11"/>
        <v>0</v>
      </c>
      <c r="AU129" s="45"/>
      <c r="AV129" s="45"/>
      <c r="AW129" s="45"/>
      <c r="AX129" s="45"/>
      <c r="AY129" s="45"/>
      <c r="AZ129" s="45"/>
      <c r="BA129" s="45"/>
      <c r="BB129" s="45"/>
      <c r="BC129" s="45"/>
      <c r="BD129" s="45"/>
      <c r="BE129" s="45"/>
      <c r="BF129" s="45"/>
    </row>
    <row r="130" spans="2:58" x14ac:dyDescent="0.35">
      <c r="B130" s="8">
        <f t="shared" si="15"/>
        <v>123</v>
      </c>
      <c r="C130" s="8" t="s">
        <v>46</v>
      </c>
      <c r="D130" s="8">
        <v>160003</v>
      </c>
      <c r="E130" s="8" t="s">
        <v>208</v>
      </c>
      <c r="F130" s="8"/>
      <c r="G130" s="37">
        <v>0</v>
      </c>
      <c r="H130" s="37">
        <v>0</v>
      </c>
      <c r="I130" s="37">
        <v>0</v>
      </c>
      <c r="J130" s="37">
        <v>0</v>
      </c>
      <c r="K130" s="37">
        <v>0</v>
      </c>
      <c r="L130" s="37">
        <v>0</v>
      </c>
      <c r="M130" s="37">
        <v>0</v>
      </c>
      <c r="N130" s="37">
        <v>0</v>
      </c>
      <c r="O130" s="37">
        <v>0</v>
      </c>
      <c r="P130" s="37">
        <v>0</v>
      </c>
      <c r="Q130" s="37">
        <v>0</v>
      </c>
      <c r="R130" s="37">
        <v>0</v>
      </c>
      <c r="W130" s="37">
        <f t="shared" si="12"/>
        <v>0</v>
      </c>
      <c r="X130" s="37"/>
      <c r="Z130" s="36">
        <v>0</v>
      </c>
      <c r="AA130" s="36">
        <v>0</v>
      </c>
      <c r="AB130" s="36">
        <v>0</v>
      </c>
      <c r="AC130" s="36">
        <v>0</v>
      </c>
      <c r="AD130" s="36">
        <v>0</v>
      </c>
      <c r="AE130" s="36">
        <v>0</v>
      </c>
      <c r="AF130" s="36">
        <v>0</v>
      </c>
      <c r="AG130" s="36">
        <v>0</v>
      </c>
      <c r="AH130" s="36">
        <v>0</v>
      </c>
      <c r="AI130" s="36">
        <v>0</v>
      </c>
      <c r="AJ130" s="36">
        <v>0</v>
      </c>
      <c r="AK130" s="36">
        <v>0</v>
      </c>
      <c r="AL130" s="36">
        <v>0</v>
      </c>
      <c r="AM130" s="36">
        <v>0</v>
      </c>
      <c r="AN130" s="36">
        <v>0</v>
      </c>
      <c r="AO130" s="36">
        <v>0</v>
      </c>
      <c r="AQ130" s="45">
        <f t="shared" si="13"/>
        <v>0</v>
      </c>
      <c r="AR130" s="45">
        <f t="shared" si="9"/>
        <v>0</v>
      </c>
      <c r="AS130" s="45">
        <f t="shared" si="10"/>
        <v>0</v>
      </c>
      <c r="AT130" s="45">
        <f t="shared" si="11"/>
        <v>0</v>
      </c>
      <c r="AU130" s="45"/>
      <c r="AV130" s="45"/>
      <c r="AW130" s="45"/>
      <c r="AX130" s="45"/>
      <c r="AY130" s="45"/>
      <c r="AZ130" s="45"/>
      <c r="BA130" s="45"/>
      <c r="BB130" s="45"/>
      <c r="BC130" s="45"/>
      <c r="BD130" s="45"/>
      <c r="BE130" s="45"/>
      <c r="BF130" s="45"/>
    </row>
    <row r="131" spans="2:58" x14ac:dyDescent="0.35">
      <c r="B131" s="8">
        <f t="shared" si="15"/>
        <v>124</v>
      </c>
      <c r="C131" s="8" t="s">
        <v>46</v>
      </c>
      <c r="D131" s="8">
        <v>160005</v>
      </c>
      <c r="E131" s="8" t="s">
        <v>209</v>
      </c>
      <c r="F131" s="8"/>
      <c r="G131" s="37">
        <v>0</v>
      </c>
      <c r="H131" s="37">
        <v>0</v>
      </c>
      <c r="I131" s="37">
        <v>0</v>
      </c>
      <c r="J131" s="37">
        <v>0</v>
      </c>
      <c r="K131" s="37">
        <v>0</v>
      </c>
      <c r="L131" s="37">
        <v>0</v>
      </c>
      <c r="M131" s="37">
        <v>0</v>
      </c>
      <c r="N131" s="37">
        <v>0</v>
      </c>
      <c r="O131" s="37">
        <v>0</v>
      </c>
      <c r="P131" s="37">
        <v>0</v>
      </c>
      <c r="Q131" s="37">
        <v>0</v>
      </c>
      <c r="R131" s="37">
        <v>0</v>
      </c>
      <c r="W131" s="37">
        <f t="shared" si="12"/>
        <v>0</v>
      </c>
      <c r="X131" s="37"/>
      <c r="Z131" s="36">
        <v>0</v>
      </c>
      <c r="AA131" s="36">
        <v>0</v>
      </c>
      <c r="AB131" s="36">
        <v>0</v>
      </c>
      <c r="AC131" s="36">
        <v>0</v>
      </c>
      <c r="AD131" s="36">
        <v>0</v>
      </c>
      <c r="AE131" s="36">
        <v>0</v>
      </c>
      <c r="AF131" s="36">
        <v>0</v>
      </c>
      <c r="AG131" s="36">
        <v>0</v>
      </c>
      <c r="AH131" s="36">
        <v>0</v>
      </c>
      <c r="AI131" s="36">
        <v>0</v>
      </c>
      <c r="AJ131" s="36">
        <v>0</v>
      </c>
      <c r="AK131" s="36">
        <v>0</v>
      </c>
      <c r="AL131" s="36">
        <v>0</v>
      </c>
      <c r="AM131" s="36">
        <v>0</v>
      </c>
      <c r="AN131" s="36">
        <v>0</v>
      </c>
      <c r="AO131" s="36">
        <v>0</v>
      </c>
      <c r="AQ131" s="45">
        <f t="shared" si="13"/>
        <v>0</v>
      </c>
      <c r="AR131" s="45">
        <f t="shared" si="9"/>
        <v>0</v>
      </c>
      <c r="AS131" s="45">
        <f t="shared" si="10"/>
        <v>0</v>
      </c>
      <c r="AT131" s="45">
        <f t="shared" si="11"/>
        <v>0</v>
      </c>
      <c r="AU131" s="45"/>
      <c r="AV131" s="45"/>
      <c r="AW131" s="45"/>
      <c r="AX131" s="45"/>
      <c r="AY131" s="45"/>
      <c r="AZ131" s="45"/>
      <c r="BA131" s="45"/>
      <c r="BB131" s="45"/>
      <c r="BC131" s="45"/>
      <c r="BD131" s="45"/>
      <c r="BE131" s="45"/>
      <c r="BF131" s="45"/>
    </row>
    <row r="132" spans="2:58" x14ac:dyDescent="0.35">
      <c r="B132" s="8">
        <f t="shared" si="15"/>
        <v>125</v>
      </c>
      <c r="C132" s="8" t="s">
        <v>46</v>
      </c>
      <c r="D132" s="8">
        <v>190001</v>
      </c>
      <c r="E132" s="8" t="s">
        <v>104</v>
      </c>
      <c r="F132" s="8"/>
      <c r="G132" s="37">
        <v>0</v>
      </c>
      <c r="H132" s="37">
        <v>0</v>
      </c>
      <c r="I132" s="37">
        <v>0</v>
      </c>
      <c r="J132" s="37">
        <v>0</v>
      </c>
      <c r="K132" s="37">
        <v>0</v>
      </c>
      <c r="L132" s="37">
        <v>0</v>
      </c>
      <c r="M132" s="37">
        <v>0</v>
      </c>
      <c r="N132" s="37">
        <v>0</v>
      </c>
      <c r="O132" s="37">
        <v>0</v>
      </c>
      <c r="P132" s="37">
        <v>0</v>
      </c>
      <c r="Q132" s="37">
        <v>0</v>
      </c>
      <c r="R132" s="37">
        <v>0</v>
      </c>
      <c r="W132" s="37">
        <f t="shared" si="12"/>
        <v>0</v>
      </c>
      <c r="X132" s="37"/>
      <c r="Z132" s="36">
        <v>0</v>
      </c>
      <c r="AA132" s="36">
        <v>0</v>
      </c>
      <c r="AB132" s="36">
        <v>0</v>
      </c>
      <c r="AC132" s="36">
        <v>0</v>
      </c>
      <c r="AD132" s="36">
        <v>0</v>
      </c>
      <c r="AE132" s="36">
        <v>0</v>
      </c>
      <c r="AF132" s="36">
        <v>0</v>
      </c>
      <c r="AG132" s="36">
        <v>0</v>
      </c>
      <c r="AH132" s="36">
        <v>0</v>
      </c>
      <c r="AI132" s="36">
        <v>0</v>
      </c>
      <c r="AJ132" s="36">
        <v>0</v>
      </c>
      <c r="AK132" s="36">
        <v>0</v>
      </c>
      <c r="AL132" s="36">
        <v>0</v>
      </c>
      <c r="AM132" s="36">
        <v>0</v>
      </c>
      <c r="AN132" s="36">
        <v>0</v>
      </c>
      <c r="AO132" s="36">
        <v>0</v>
      </c>
      <c r="AQ132" s="45">
        <f t="shared" si="13"/>
        <v>0</v>
      </c>
      <c r="AR132" s="45">
        <f t="shared" si="9"/>
        <v>0</v>
      </c>
      <c r="AS132" s="45">
        <f t="shared" si="10"/>
        <v>0</v>
      </c>
      <c r="AT132" s="45">
        <f t="shared" si="11"/>
        <v>0</v>
      </c>
      <c r="AU132" s="45"/>
      <c r="AV132" s="45"/>
      <c r="AW132" s="45"/>
      <c r="AX132" s="45"/>
      <c r="AY132" s="45"/>
      <c r="AZ132" s="45"/>
      <c r="BA132" s="45"/>
      <c r="BB132" s="45"/>
      <c r="BC132" s="45"/>
      <c r="BD132" s="45"/>
      <c r="BE132" s="45"/>
      <c r="BF132" s="45"/>
    </row>
    <row r="133" spans="2:58" x14ac:dyDescent="0.35">
      <c r="B133" s="8">
        <f t="shared" si="15"/>
        <v>126</v>
      </c>
      <c r="C133" s="8" t="s">
        <v>116</v>
      </c>
      <c r="D133" s="8">
        <v>190022</v>
      </c>
      <c r="E133" s="8" t="s">
        <v>105</v>
      </c>
      <c r="F133" s="8"/>
      <c r="G133" s="37">
        <v>0</v>
      </c>
      <c r="H133" s="37">
        <v>0</v>
      </c>
      <c r="I133" s="37">
        <v>0</v>
      </c>
      <c r="J133" s="37">
        <v>0</v>
      </c>
      <c r="K133" s="37">
        <v>0</v>
      </c>
      <c r="L133" s="37">
        <v>0</v>
      </c>
      <c r="M133" s="37">
        <v>0</v>
      </c>
      <c r="N133" s="37">
        <v>0</v>
      </c>
      <c r="O133" s="37">
        <v>0</v>
      </c>
      <c r="P133" s="37">
        <v>0</v>
      </c>
      <c r="Q133" s="37">
        <v>0</v>
      </c>
      <c r="R133" s="37">
        <v>0</v>
      </c>
      <c r="W133" s="37">
        <f t="shared" si="12"/>
        <v>0</v>
      </c>
      <c r="X133" s="37"/>
      <c r="Z133" s="36">
        <v>0</v>
      </c>
      <c r="AA133" s="36">
        <v>0</v>
      </c>
      <c r="AB133" s="36">
        <v>0</v>
      </c>
      <c r="AC133" s="36">
        <v>0</v>
      </c>
      <c r="AD133" s="36">
        <v>0</v>
      </c>
      <c r="AE133" s="36">
        <v>0</v>
      </c>
      <c r="AF133" s="36">
        <v>0</v>
      </c>
      <c r="AG133" s="36">
        <v>0</v>
      </c>
      <c r="AH133" s="36">
        <v>0</v>
      </c>
      <c r="AI133" s="36">
        <v>0</v>
      </c>
      <c r="AJ133" s="36">
        <v>0</v>
      </c>
      <c r="AK133" s="36">
        <v>0</v>
      </c>
      <c r="AL133" s="36">
        <v>0</v>
      </c>
      <c r="AM133" s="36">
        <v>0</v>
      </c>
      <c r="AN133" s="36">
        <v>0</v>
      </c>
      <c r="AO133" s="36">
        <v>0</v>
      </c>
      <c r="AQ133" s="45">
        <f t="shared" si="13"/>
        <v>0</v>
      </c>
      <c r="AR133" s="45">
        <f t="shared" si="9"/>
        <v>0</v>
      </c>
      <c r="AS133" s="45">
        <f t="shared" si="10"/>
        <v>0</v>
      </c>
      <c r="AT133" s="45">
        <f t="shared" si="11"/>
        <v>0</v>
      </c>
      <c r="AU133" s="45"/>
      <c r="AV133" s="45"/>
      <c r="AW133" s="45"/>
      <c r="AX133" s="45"/>
      <c r="AY133" s="45"/>
      <c r="AZ133" s="45"/>
      <c r="BA133" s="45"/>
      <c r="BB133" s="45"/>
      <c r="BC133" s="45"/>
      <c r="BD133" s="45"/>
      <c r="BE133" s="45"/>
      <c r="BF133" s="45"/>
    </row>
    <row r="134" spans="2:58" x14ac:dyDescent="0.35">
      <c r="B134" s="8">
        <f t="shared" si="15"/>
        <v>127</v>
      </c>
      <c r="C134" s="8" t="s">
        <v>106</v>
      </c>
      <c r="D134" s="8">
        <v>210002</v>
      </c>
      <c r="E134" s="8" t="s">
        <v>107</v>
      </c>
      <c r="F134" s="8"/>
      <c r="G134" s="37">
        <v>0</v>
      </c>
      <c r="H134" s="37">
        <v>0</v>
      </c>
      <c r="I134" s="37">
        <v>0</v>
      </c>
      <c r="J134" s="37">
        <v>0</v>
      </c>
      <c r="K134" s="37">
        <v>0</v>
      </c>
      <c r="L134" s="37">
        <v>0</v>
      </c>
      <c r="M134" s="37">
        <v>0</v>
      </c>
      <c r="N134" s="37">
        <v>0</v>
      </c>
      <c r="O134" s="37">
        <v>0</v>
      </c>
      <c r="P134" s="37">
        <v>0</v>
      </c>
      <c r="Q134" s="37">
        <v>0</v>
      </c>
      <c r="R134" s="37">
        <v>0</v>
      </c>
      <c r="W134" s="37">
        <f t="shared" si="12"/>
        <v>0</v>
      </c>
      <c r="X134" s="37"/>
      <c r="Z134" s="36">
        <v>0</v>
      </c>
      <c r="AA134" s="36">
        <v>0</v>
      </c>
      <c r="AB134" s="36">
        <v>0</v>
      </c>
      <c r="AC134" s="36">
        <v>0</v>
      </c>
      <c r="AD134" s="36">
        <v>0</v>
      </c>
      <c r="AE134" s="36">
        <v>0</v>
      </c>
      <c r="AF134" s="36">
        <v>0</v>
      </c>
      <c r="AG134" s="36">
        <v>0</v>
      </c>
      <c r="AH134" s="36">
        <v>0</v>
      </c>
      <c r="AI134" s="36">
        <v>0</v>
      </c>
      <c r="AJ134" s="36">
        <v>0</v>
      </c>
      <c r="AK134" s="36">
        <v>0</v>
      </c>
      <c r="AL134" s="36">
        <v>0</v>
      </c>
      <c r="AM134" s="36">
        <v>0</v>
      </c>
      <c r="AN134" s="36">
        <v>0</v>
      </c>
      <c r="AO134" s="36">
        <v>0</v>
      </c>
      <c r="AQ134" s="45">
        <f t="shared" si="13"/>
        <v>0</v>
      </c>
      <c r="AR134" s="45">
        <f t="shared" si="9"/>
        <v>0</v>
      </c>
      <c r="AS134" s="45">
        <f t="shared" si="10"/>
        <v>0</v>
      </c>
      <c r="AT134" s="45">
        <f t="shared" si="11"/>
        <v>0</v>
      </c>
      <c r="AU134" s="45"/>
      <c r="AV134" s="45"/>
      <c r="AW134" s="45"/>
      <c r="AX134" s="45"/>
      <c r="AY134" s="45"/>
      <c r="AZ134" s="45"/>
      <c r="BA134" s="45"/>
      <c r="BB134" s="45"/>
      <c r="BC134" s="45"/>
      <c r="BD134" s="45"/>
      <c r="BE134" s="45"/>
      <c r="BF134" s="45"/>
    </row>
    <row r="135" spans="2:58" x14ac:dyDescent="0.35">
      <c r="B135" s="8">
        <f t="shared" si="15"/>
        <v>128</v>
      </c>
      <c r="C135" s="8" t="s">
        <v>106</v>
      </c>
      <c r="D135" s="8">
        <v>210003</v>
      </c>
      <c r="E135" s="8" t="s">
        <v>108</v>
      </c>
      <c r="F135" s="8"/>
      <c r="G135" s="37">
        <v>0</v>
      </c>
      <c r="H135" s="37">
        <v>0</v>
      </c>
      <c r="I135" s="37">
        <v>0</v>
      </c>
      <c r="J135" s="37">
        <v>0</v>
      </c>
      <c r="K135" s="37">
        <v>0</v>
      </c>
      <c r="L135" s="37">
        <v>0</v>
      </c>
      <c r="M135" s="37">
        <v>0</v>
      </c>
      <c r="N135" s="37">
        <v>0</v>
      </c>
      <c r="O135" s="37">
        <v>0</v>
      </c>
      <c r="P135" s="37">
        <v>0</v>
      </c>
      <c r="Q135" s="37">
        <v>0</v>
      </c>
      <c r="R135" s="37">
        <v>0</v>
      </c>
      <c r="W135" s="37">
        <f t="shared" si="12"/>
        <v>0</v>
      </c>
      <c r="X135" s="37"/>
      <c r="Z135" s="36">
        <v>0</v>
      </c>
      <c r="AA135" s="36">
        <v>0</v>
      </c>
      <c r="AB135" s="36">
        <v>0</v>
      </c>
      <c r="AC135" s="36">
        <v>0</v>
      </c>
      <c r="AD135" s="36">
        <v>0</v>
      </c>
      <c r="AE135" s="36">
        <v>0</v>
      </c>
      <c r="AF135" s="36">
        <v>0</v>
      </c>
      <c r="AG135" s="36">
        <v>0</v>
      </c>
      <c r="AH135" s="36">
        <v>0</v>
      </c>
      <c r="AI135" s="36">
        <v>0</v>
      </c>
      <c r="AJ135" s="36">
        <v>0</v>
      </c>
      <c r="AK135" s="36">
        <v>0</v>
      </c>
      <c r="AL135" s="36">
        <v>0</v>
      </c>
      <c r="AM135" s="36">
        <v>0</v>
      </c>
      <c r="AN135" s="36">
        <v>0</v>
      </c>
      <c r="AO135" s="36">
        <v>0</v>
      </c>
      <c r="AQ135" s="45">
        <f t="shared" si="13"/>
        <v>0</v>
      </c>
      <c r="AR135" s="45">
        <f t="shared" si="9"/>
        <v>0</v>
      </c>
      <c r="AS135" s="45">
        <f t="shared" si="10"/>
        <v>0</v>
      </c>
      <c r="AT135" s="45">
        <f t="shared" si="11"/>
        <v>0</v>
      </c>
      <c r="AU135" s="45"/>
      <c r="AV135" s="45"/>
      <c r="AW135" s="45"/>
      <c r="AX135" s="45"/>
      <c r="AY135" s="45"/>
      <c r="AZ135" s="45"/>
      <c r="BA135" s="45"/>
      <c r="BB135" s="45"/>
      <c r="BC135" s="45"/>
      <c r="BD135" s="45"/>
      <c r="BE135" s="45"/>
      <c r="BF135" s="45"/>
    </row>
    <row r="136" spans="2:58" x14ac:dyDescent="0.35">
      <c r="B136" s="8">
        <f t="shared" si="15"/>
        <v>129</v>
      </c>
      <c r="C136" s="8" t="s">
        <v>106</v>
      </c>
      <c r="D136" s="8">
        <v>210004</v>
      </c>
      <c r="E136" s="8" t="s">
        <v>109</v>
      </c>
      <c r="F136" s="8"/>
      <c r="G136" s="37">
        <v>0</v>
      </c>
      <c r="H136" s="37">
        <v>0</v>
      </c>
      <c r="I136" s="37">
        <v>0</v>
      </c>
      <c r="J136" s="37">
        <v>0</v>
      </c>
      <c r="K136" s="37">
        <v>0</v>
      </c>
      <c r="L136" s="37">
        <v>0</v>
      </c>
      <c r="M136" s="37">
        <v>0</v>
      </c>
      <c r="N136" s="37">
        <v>0</v>
      </c>
      <c r="O136" s="37">
        <v>0</v>
      </c>
      <c r="P136" s="37">
        <v>0</v>
      </c>
      <c r="Q136" s="37">
        <v>0</v>
      </c>
      <c r="R136" s="37">
        <v>0</v>
      </c>
      <c r="W136" s="37">
        <f t="shared" si="12"/>
        <v>0</v>
      </c>
      <c r="X136" s="37"/>
      <c r="Z136" s="36">
        <v>0</v>
      </c>
      <c r="AA136" s="36">
        <v>0</v>
      </c>
      <c r="AB136" s="36">
        <v>0</v>
      </c>
      <c r="AC136" s="36">
        <v>0</v>
      </c>
      <c r="AD136" s="36">
        <v>0</v>
      </c>
      <c r="AE136" s="36">
        <v>0</v>
      </c>
      <c r="AF136" s="36">
        <v>0</v>
      </c>
      <c r="AG136" s="36">
        <v>0</v>
      </c>
      <c r="AH136" s="36">
        <v>0</v>
      </c>
      <c r="AI136" s="36">
        <v>0</v>
      </c>
      <c r="AJ136" s="36">
        <v>0</v>
      </c>
      <c r="AK136" s="36">
        <v>0</v>
      </c>
      <c r="AL136" s="36">
        <v>0</v>
      </c>
      <c r="AM136" s="36">
        <v>0</v>
      </c>
      <c r="AN136" s="36">
        <v>0</v>
      </c>
      <c r="AO136" s="36">
        <v>0</v>
      </c>
      <c r="AQ136" s="45">
        <f t="shared" si="13"/>
        <v>0</v>
      </c>
      <c r="AR136" s="45">
        <f t="shared" ref="AR136:AR199" si="16">+AA136*H136</f>
        <v>0</v>
      </c>
      <c r="AS136" s="45">
        <f t="shared" ref="AS136:AS199" si="17">+AB136*I136</f>
        <v>0</v>
      </c>
      <c r="AT136" s="45">
        <f t="shared" ref="AT136:AT199" si="18">+AC136*J136</f>
        <v>0</v>
      </c>
      <c r="AU136" s="45"/>
      <c r="AV136" s="45"/>
      <c r="AW136" s="45"/>
      <c r="AX136" s="45"/>
      <c r="AY136" s="45"/>
      <c r="AZ136" s="45"/>
      <c r="BA136" s="45"/>
      <c r="BB136" s="45"/>
      <c r="BC136" s="45"/>
      <c r="BD136" s="45"/>
      <c r="BE136" s="45"/>
      <c r="BF136" s="45"/>
    </row>
    <row r="137" spans="2:58" x14ac:dyDescent="0.35">
      <c r="B137" s="8">
        <f t="shared" si="15"/>
        <v>130</v>
      </c>
      <c r="C137" s="8" t="s">
        <v>106</v>
      </c>
      <c r="D137" s="8">
        <v>210005</v>
      </c>
      <c r="E137" s="8" t="s">
        <v>110</v>
      </c>
      <c r="F137" s="8"/>
      <c r="G137" s="37">
        <v>0</v>
      </c>
      <c r="H137" s="37">
        <v>0</v>
      </c>
      <c r="I137" s="37">
        <v>0</v>
      </c>
      <c r="J137" s="37">
        <v>0</v>
      </c>
      <c r="K137" s="37">
        <v>0</v>
      </c>
      <c r="L137" s="37">
        <v>0</v>
      </c>
      <c r="M137" s="37">
        <v>0</v>
      </c>
      <c r="N137" s="37">
        <v>0</v>
      </c>
      <c r="O137" s="37">
        <v>0</v>
      </c>
      <c r="P137" s="37">
        <v>0</v>
      </c>
      <c r="Q137" s="37">
        <v>0</v>
      </c>
      <c r="R137" s="37">
        <v>0</v>
      </c>
      <c r="W137" s="37">
        <f t="shared" ref="W137:W200" si="19">SUM(G137:R137)</f>
        <v>0</v>
      </c>
      <c r="X137" s="37"/>
      <c r="Z137" s="36">
        <v>0</v>
      </c>
      <c r="AA137" s="36">
        <v>0</v>
      </c>
      <c r="AB137" s="36">
        <v>0</v>
      </c>
      <c r="AC137" s="36">
        <v>0</v>
      </c>
      <c r="AD137" s="36">
        <v>0</v>
      </c>
      <c r="AE137" s="36">
        <v>0</v>
      </c>
      <c r="AF137" s="36">
        <v>0</v>
      </c>
      <c r="AG137" s="36">
        <v>0</v>
      </c>
      <c r="AH137" s="36">
        <v>0</v>
      </c>
      <c r="AI137" s="36">
        <v>0</v>
      </c>
      <c r="AJ137" s="36">
        <v>0</v>
      </c>
      <c r="AK137" s="36">
        <v>0</v>
      </c>
      <c r="AL137" s="36">
        <v>0</v>
      </c>
      <c r="AM137" s="36">
        <v>0</v>
      </c>
      <c r="AN137" s="36">
        <v>0</v>
      </c>
      <c r="AO137" s="36">
        <v>0</v>
      </c>
      <c r="AQ137" s="45">
        <f t="shared" ref="AQ137:AQ200" si="20">+Z137*G137</f>
        <v>0</v>
      </c>
      <c r="AR137" s="45">
        <f t="shared" si="16"/>
        <v>0</v>
      </c>
      <c r="AS137" s="45">
        <f t="shared" si="17"/>
        <v>0</v>
      </c>
      <c r="AT137" s="45">
        <f t="shared" si="18"/>
        <v>0</v>
      </c>
      <c r="AU137" s="45"/>
      <c r="AV137" s="45"/>
      <c r="AW137" s="45"/>
      <c r="AX137" s="45"/>
      <c r="AY137" s="45"/>
      <c r="AZ137" s="45"/>
      <c r="BA137" s="45"/>
      <c r="BB137" s="45"/>
      <c r="BC137" s="45"/>
      <c r="BD137" s="45"/>
      <c r="BE137" s="45"/>
      <c r="BF137" s="45"/>
    </row>
    <row r="138" spans="2:58" x14ac:dyDescent="0.35">
      <c r="B138" s="8">
        <f t="shared" si="15"/>
        <v>131</v>
      </c>
      <c r="C138" s="8" t="s">
        <v>106</v>
      </c>
      <c r="D138" s="8">
        <v>210006</v>
      </c>
      <c r="E138" s="8" t="s">
        <v>111</v>
      </c>
      <c r="F138" s="8"/>
      <c r="G138" s="37">
        <v>0</v>
      </c>
      <c r="H138" s="37">
        <v>0</v>
      </c>
      <c r="I138" s="37">
        <v>0</v>
      </c>
      <c r="J138" s="37">
        <v>0</v>
      </c>
      <c r="K138" s="37">
        <v>0</v>
      </c>
      <c r="L138" s="37">
        <v>0</v>
      </c>
      <c r="M138" s="37">
        <v>0</v>
      </c>
      <c r="N138" s="37">
        <v>0</v>
      </c>
      <c r="O138" s="37">
        <v>0</v>
      </c>
      <c r="P138" s="37">
        <v>0</v>
      </c>
      <c r="Q138" s="37">
        <v>0</v>
      </c>
      <c r="R138" s="37">
        <v>0</v>
      </c>
      <c r="W138" s="37">
        <f t="shared" si="19"/>
        <v>0</v>
      </c>
      <c r="X138" s="37"/>
      <c r="Z138" s="36">
        <v>0</v>
      </c>
      <c r="AA138" s="36">
        <v>0</v>
      </c>
      <c r="AB138" s="36">
        <v>0</v>
      </c>
      <c r="AC138" s="36">
        <v>0</v>
      </c>
      <c r="AD138" s="36">
        <v>0</v>
      </c>
      <c r="AE138" s="36">
        <v>0</v>
      </c>
      <c r="AF138" s="36">
        <v>0</v>
      </c>
      <c r="AG138" s="36">
        <v>0</v>
      </c>
      <c r="AH138" s="36">
        <v>0</v>
      </c>
      <c r="AI138" s="36">
        <v>0</v>
      </c>
      <c r="AJ138" s="36">
        <v>0</v>
      </c>
      <c r="AK138" s="36">
        <v>0</v>
      </c>
      <c r="AL138" s="36">
        <v>0</v>
      </c>
      <c r="AM138" s="36">
        <v>0</v>
      </c>
      <c r="AN138" s="36">
        <v>0</v>
      </c>
      <c r="AO138" s="36">
        <v>0</v>
      </c>
      <c r="AQ138" s="45">
        <f t="shared" si="20"/>
        <v>0</v>
      </c>
      <c r="AR138" s="45">
        <f t="shared" si="16"/>
        <v>0</v>
      </c>
      <c r="AS138" s="45">
        <f t="shared" si="17"/>
        <v>0</v>
      </c>
      <c r="AT138" s="45">
        <f t="shared" si="18"/>
        <v>0</v>
      </c>
      <c r="AU138" s="45"/>
      <c r="AV138" s="45"/>
      <c r="AW138" s="45"/>
      <c r="AX138" s="45"/>
      <c r="AY138" s="45"/>
      <c r="AZ138" s="45"/>
      <c r="BA138" s="45"/>
      <c r="BB138" s="45"/>
      <c r="BC138" s="45"/>
      <c r="BD138" s="45"/>
      <c r="BE138" s="45"/>
      <c r="BF138" s="45"/>
    </row>
    <row r="139" spans="2:58" x14ac:dyDescent="0.35">
      <c r="B139" s="8">
        <f t="shared" si="15"/>
        <v>132</v>
      </c>
      <c r="C139" s="8" t="s">
        <v>106</v>
      </c>
      <c r="D139" s="8">
        <v>210010</v>
      </c>
      <c r="E139" s="8" t="s">
        <v>171</v>
      </c>
      <c r="F139" s="8"/>
      <c r="G139" s="37">
        <v>0</v>
      </c>
      <c r="H139" s="37">
        <v>0</v>
      </c>
      <c r="I139" s="37">
        <v>0</v>
      </c>
      <c r="J139" s="37">
        <v>0</v>
      </c>
      <c r="K139" s="37">
        <v>0</v>
      </c>
      <c r="L139" s="37">
        <v>0</v>
      </c>
      <c r="M139" s="37">
        <v>0</v>
      </c>
      <c r="N139" s="37">
        <v>0</v>
      </c>
      <c r="O139" s="37">
        <v>0</v>
      </c>
      <c r="P139" s="37">
        <v>0</v>
      </c>
      <c r="Q139" s="37">
        <v>0</v>
      </c>
      <c r="R139" s="37">
        <v>0</v>
      </c>
      <c r="W139" s="37">
        <f t="shared" si="19"/>
        <v>0</v>
      </c>
      <c r="X139" s="37"/>
      <c r="Z139" s="36">
        <v>0</v>
      </c>
      <c r="AA139" s="36">
        <v>0</v>
      </c>
      <c r="AB139" s="36">
        <v>0</v>
      </c>
      <c r="AC139" s="36">
        <v>0</v>
      </c>
      <c r="AD139" s="36">
        <v>0</v>
      </c>
      <c r="AE139" s="36">
        <v>0</v>
      </c>
      <c r="AF139" s="36">
        <v>0</v>
      </c>
      <c r="AG139" s="36">
        <v>0</v>
      </c>
      <c r="AH139" s="36">
        <v>0</v>
      </c>
      <c r="AI139" s="36">
        <v>0</v>
      </c>
      <c r="AJ139" s="36">
        <v>0</v>
      </c>
      <c r="AK139" s="36">
        <v>0</v>
      </c>
      <c r="AL139" s="36">
        <v>0</v>
      </c>
      <c r="AM139" s="36">
        <v>0</v>
      </c>
      <c r="AN139" s="36">
        <v>0</v>
      </c>
      <c r="AO139" s="36">
        <v>0</v>
      </c>
      <c r="AQ139" s="45">
        <f t="shared" si="20"/>
        <v>0</v>
      </c>
      <c r="AR139" s="45">
        <f t="shared" si="16"/>
        <v>0</v>
      </c>
      <c r="AS139" s="45">
        <f t="shared" si="17"/>
        <v>0</v>
      </c>
      <c r="AT139" s="45">
        <f t="shared" si="18"/>
        <v>0</v>
      </c>
      <c r="AU139" s="45"/>
      <c r="AV139" s="45"/>
      <c r="AW139" s="45"/>
      <c r="AX139" s="45"/>
      <c r="AY139" s="45"/>
      <c r="AZ139" s="45"/>
      <c r="BA139" s="45"/>
      <c r="BB139" s="45"/>
      <c r="BC139" s="45"/>
      <c r="BD139" s="45"/>
      <c r="BE139" s="45"/>
      <c r="BF139" s="45"/>
    </row>
    <row r="140" spans="2:58" x14ac:dyDescent="0.35">
      <c r="B140" s="8">
        <f t="shared" si="15"/>
        <v>133</v>
      </c>
      <c r="C140" s="8" t="s">
        <v>106</v>
      </c>
      <c r="D140" s="8">
        <v>210011</v>
      </c>
      <c r="E140" s="8" t="s">
        <v>112</v>
      </c>
      <c r="F140" s="8"/>
      <c r="G140" s="37">
        <v>0</v>
      </c>
      <c r="H140" s="37">
        <v>0</v>
      </c>
      <c r="I140" s="37">
        <v>0</v>
      </c>
      <c r="J140" s="37">
        <v>0</v>
      </c>
      <c r="K140" s="37">
        <v>0</v>
      </c>
      <c r="L140" s="37">
        <v>0</v>
      </c>
      <c r="M140" s="37">
        <v>0</v>
      </c>
      <c r="N140" s="37">
        <v>0</v>
      </c>
      <c r="O140" s="37">
        <v>0</v>
      </c>
      <c r="P140" s="37">
        <v>0</v>
      </c>
      <c r="Q140" s="37">
        <v>0</v>
      </c>
      <c r="R140" s="37">
        <v>0</v>
      </c>
      <c r="W140" s="37">
        <f t="shared" si="19"/>
        <v>0</v>
      </c>
      <c r="X140" s="37"/>
      <c r="Z140" s="36">
        <v>0</v>
      </c>
      <c r="AA140" s="36">
        <v>0</v>
      </c>
      <c r="AB140" s="36">
        <v>0</v>
      </c>
      <c r="AC140" s="36">
        <v>0</v>
      </c>
      <c r="AD140" s="36">
        <v>0</v>
      </c>
      <c r="AE140" s="36">
        <v>0</v>
      </c>
      <c r="AF140" s="36">
        <v>0</v>
      </c>
      <c r="AG140" s="36">
        <v>0</v>
      </c>
      <c r="AH140" s="36">
        <v>0</v>
      </c>
      <c r="AI140" s="36">
        <v>0</v>
      </c>
      <c r="AJ140" s="36">
        <v>0</v>
      </c>
      <c r="AK140" s="36">
        <v>0</v>
      </c>
      <c r="AL140" s="36">
        <v>0</v>
      </c>
      <c r="AM140" s="36">
        <v>0</v>
      </c>
      <c r="AN140" s="36">
        <v>0</v>
      </c>
      <c r="AO140" s="36">
        <v>0</v>
      </c>
      <c r="AQ140" s="45">
        <f t="shared" si="20"/>
        <v>0</v>
      </c>
      <c r="AR140" s="45">
        <f t="shared" si="16"/>
        <v>0</v>
      </c>
      <c r="AS140" s="45">
        <f t="shared" si="17"/>
        <v>0</v>
      </c>
      <c r="AT140" s="45">
        <f t="shared" si="18"/>
        <v>0</v>
      </c>
      <c r="AU140" s="45"/>
      <c r="AV140" s="45"/>
      <c r="AW140" s="45"/>
      <c r="AX140" s="45"/>
      <c r="AY140" s="45"/>
      <c r="AZ140" s="45"/>
      <c r="BA140" s="45"/>
      <c r="BB140" s="45"/>
      <c r="BC140" s="45"/>
      <c r="BD140" s="45"/>
      <c r="BE140" s="45"/>
      <c r="BF140" s="45"/>
    </row>
    <row r="141" spans="2:58" x14ac:dyDescent="0.35">
      <c r="B141" s="8">
        <f t="shared" si="15"/>
        <v>134</v>
      </c>
      <c r="C141" s="8" t="s">
        <v>106</v>
      </c>
      <c r="D141" s="8">
        <v>220001</v>
      </c>
      <c r="E141" s="8" t="s">
        <v>113</v>
      </c>
      <c r="F141" s="8"/>
      <c r="G141" s="37">
        <v>0</v>
      </c>
      <c r="H141" s="37">
        <v>0</v>
      </c>
      <c r="I141" s="37">
        <v>0</v>
      </c>
      <c r="J141" s="37">
        <v>0</v>
      </c>
      <c r="K141" s="37">
        <v>0</v>
      </c>
      <c r="L141" s="37">
        <v>0</v>
      </c>
      <c r="M141" s="37">
        <v>0</v>
      </c>
      <c r="N141" s="37">
        <v>0</v>
      </c>
      <c r="O141" s="37">
        <v>0</v>
      </c>
      <c r="P141" s="37">
        <v>0</v>
      </c>
      <c r="Q141" s="37">
        <v>0</v>
      </c>
      <c r="R141" s="37">
        <v>0</v>
      </c>
      <c r="W141" s="37">
        <f t="shared" si="19"/>
        <v>0</v>
      </c>
      <c r="X141" s="37"/>
      <c r="Z141" s="36">
        <v>0</v>
      </c>
      <c r="AA141" s="36">
        <v>0</v>
      </c>
      <c r="AB141" s="36">
        <v>0</v>
      </c>
      <c r="AC141" s="36">
        <v>0</v>
      </c>
      <c r="AD141" s="36">
        <v>0</v>
      </c>
      <c r="AE141" s="36">
        <v>0</v>
      </c>
      <c r="AF141" s="36">
        <v>0</v>
      </c>
      <c r="AG141" s="36">
        <v>0</v>
      </c>
      <c r="AH141" s="36">
        <v>0</v>
      </c>
      <c r="AI141" s="36">
        <v>0</v>
      </c>
      <c r="AJ141" s="36">
        <v>0</v>
      </c>
      <c r="AK141" s="36">
        <v>0</v>
      </c>
      <c r="AL141" s="36">
        <v>0</v>
      </c>
      <c r="AM141" s="36">
        <v>0</v>
      </c>
      <c r="AN141" s="36">
        <v>0</v>
      </c>
      <c r="AO141" s="36">
        <v>0</v>
      </c>
      <c r="AQ141" s="45">
        <f t="shared" si="20"/>
        <v>0</v>
      </c>
      <c r="AR141" s="45">
        <f t="shared" si="16"/>
        <v>0</v>
      </c>
      <c r="AS141" s="45">
        <f t="shared" si="17"/>
        <v>0</v>
      </c>
      <c r="AT141" s="45">
        <f t="shared" si="18"/>
        <v>0</v>
      </c>
      <c r="AU141" s="45"/>
      <c r="AV141" s="45"/>
      <c r="AW141" s="45"/>
      <c r="AX141" s="45"/>
      <c r="AY141" s="45"/>
      <c r="AZ141" s="45"/>
      <c r="BA141" s="45"/>
      <c r="BB141" s="45"/>
      <c r="BC141" s="45"/>
      <c r="BD141" s="45"/>
      <c r="BE141" s="45"/>
      <c r="BF141" s="45"/>
    </row>
    <row r="142" spans="2:58" x14ac:dyDescent="0.35">
      <c r="B142" s="8">
        <f t="shared" si="15"/>
        <v>135</v>
      </c>
      <c r="C142" s="8" t="s">
        <v>106</v>
      </c>
      <c r="D142" s="8">
        <v>210013</v>
      </c>
      <c r="E142" t="s">
        <v>223</v>
      </c>
      <c r="F142" s="8"/>
      <c r="G142" s="37">
        <v>0</v>
      </c>
      <c r="H142" s="37">
        <v>0</v>
      </c>
      <c r="I142" s="37">
        <v>0</v>
      </c>
      <c r="J142" s="37">
        <v>0</v>
      </c>
      <c r="K142" s="37">
        <v>0</v>
      </c>
      <c r="L142" s="37">
        <v>0</v>
      </c>
      <c r="M142" s="37">
        <v>0</v>
      </c>
      <c r="N142" s="37">
        <v>0</v>
      </c>
      <c r="O142" s="37">
        <v>0</v>
      </c>
      <c r="P142" s="37">
        <v>0</v>
      </c>
      <c r="Q142" s="37">
        <v>0</v>
      </c>
      <c r="R142" s="37">
        <v>0</v>
      </c>
      <c r="W142" s="37">
        <f t="shared" si="19"/>
        <v>0</v>
      </c>
      <c r="X142" s="37"/>
      <c r="Z142" s="36">
        <v>0</v>
      </c>
      <c r="AA142" s="36">
        <v>0</v>
      </c>
      <c r="AB142" s="36">
        <v>0</v>
      </c>
      <c r="AC142" s="36">
        <v>0</v>
      </c>
      <c r="AD142" s="36">
        <v>0</v>
      </c>
      <c r="AE142" s="36">
        <v>0</v>
      </c>
      <c r="AF142" s="36">
        <v>0</v>
      </c>
      <c r="AG142" s="36">
        <v>0</v>
      </c>
      <c r="AH142" s="36">
        <v>0</v>
      </c>
      <c r="AI142" s="36">
        <v>0</v>
      </c>
      <c r="AJ142" s="36">
        <v>0</v>
      </c>
      <c r="AK142" s="36">
        <v>0</v>
      </c>
      <c r="AL142" s="36">
        <v>0</v>
      </c>
      <c r="AM142" s="36">
        <v>0</v>
      </c>
      <c r="AN142" s="36">
        <v>0</v>
      </c>
      <c r="AO142" s="36">
        <v>0</v>
      </c>
      <c r="AQ142" s="45">
        <f t="shared" si="20"/>
        <v>0</v>
      </c>
      <c r="AR142" s="45">
        <f t="shared" si="16"/>
        <v>0</v>
      </c>
      <c r="AS142" s="45">
        <f t="shared" si="17"/>
        <v>0</v>
      </c>
      <c r="AT142" s="45">
        <f t="shared" si="18"/>
        <v>0</v>
      </c>
      <c r="AU142" s="45"/>
      <c r="AV142" s="45"/>
      <c r="AW142" s="45"/>
      <c r="AX142" s="45"/>
      <c r="AY142" s="45"/>
      <c r="AZ142" s="45"/>
      <c r="BA142" s="45"/>
      <c r="BB142" s="45"/>
      <c r="BC142" s="45"/>
      <c r="BD142" s="45"/>
      <c r="BE142" s="45"/>
      <c r="BF142" s="45"/>
    </row>
    <row r="143" spans="2:58" x14ac:dyDescent="0.35">
      <c r="B143" s="8">
        <f t="shared" si="15"/>
        <v>136</v>
      </c>
      <c r="C143" s="8" t="s">
        <v>106</v>
      </c>
      <c r="D143" s="8">
        <v>220002</v>
      </c>
      <c r="E143" s="8" t="s">
        <v>190</v>
      </c>
      <c r="F143" s="8"/>
      <c r="G143" s="37">
        <v>0</v>
      </c>
      <c r="H143" s="37">
        <v>0</v>
      </c>
      <c r="I143" s="37">
        <v>0</v>
      </c>
      <c r="J143" s="37">
        <v>0</v>
      </c>
      <c r="K143" s="37">
        <v>0</v>
      </c>
      <c r="L143" s="37">
        <v>0</v>
      </c>
      <c r="M143" s="37">
        <v>0</v>
      </c>
      <c r="N143" s="37">
        <v>0</v>
      </c>
      <c r="O143" s="37">
        <v>0</v>
      </c>
      <c r="P143" s="37">
        <v>0</v>
      </c>
      <c r="Q143" s="37">
        <v>0</v>
      </c>
      <c r="R143" s="37">
        <v>0</v>
      </c>
      <c r="W143" s="37">
        <f t="shared" si="19"/>
        <v>0</v>
      </c>
      <c r="X143" s="37"/>
      <c r="Z143" s="36">
        <v>0</v>
      </c>
      <c r="AA143" s="36">
        <v>0</v>
      </c>
      <c r="AB143" s="36">
        <v>0</v>
      </c>
      <c r="AC143" s="36">
        <v>0</v>
      </c>
      <c r="AD143" s="36">
        <v>0</v>
      </c>
      <c r="AE143" s="36">
        <v>0</v>
      </c>
      <c r="AF143" s="36">
        <v>0</v>
      </c>
      <c r="AG143" s="36">
        <v>0</v>
      </c>
      <c r="AH143" s="36">
        <v>0</v>
      </c>
      <c r="AI143" s="36">
        <v>0</v>
      </c>
      <c r="AJ143" s="36">
        <v>0</v>
      </c>
      <c r="AK143" s="36">
        <v>0</v>
      </c>
      <c r="AL143" s="36">
        <v>0</v>
      </c>
      <c r="AM143" s="36">
        <v>0</v>
      </c>
      <c r="AN143" s="36">
        <v>0</v>
      </c>
      <c r="AO143" s="36">
        <v>0</v>
      </c>
      <c r="AQ143" s="45">
        <f t="shared" si="20"/>
        <v>0</v>
      </c>
      <c r="AR143" s="45">
        <f t="shared" si="16"/>
        <v>0</v>
      </c>
      <c r="AS143" s="45">
        <f t="shared" si="17"/>
        <v>0</v>
      </c>
      <c r="AT143" s="45">
        <f t="shared" si="18"/>
        <v>0</v>
      </c>
      <c r="AU143" s="45"/>
      <c r="AV143" s="45"/>
      <c r="AW143" s="45"/>
      <c r="AX143" s="45"/>
      <c r="AY143" s="45"/>
      <c r="AZ143" s="45"/>
      <c r="BA143" s="45"/>
      <c r="BB143" s="45"/>
      <c r="BC143" s="45"/>
      <c r="BD143" s="45"/>
      <c r="BE143" s="45"/>
      <c r="BF143" s="45"/>
    </row>
    <row r="144" spans="2:58" x14ac:dyDescent="0.35">
      <c r="B144" s="8">
        <f t="shared" si="15"/>
        <v>137</v>
      </c>
      <c r="C144" s="8" t="s">
        <v>106</v>
      </c>
      <c r="D144" s="8">
        <v>220004</v>
      </c>
      <c r="E144" s="8" t="s">
        <v>192</v>
      </c>
      <c r="F144" s="8"/>
      <c r="G144" s="37">
        <v>0</v>
      </c>
      <c r="H144" s="37">
        <v>0</v>
      </c>
      <c r="I144" s="37">
        <v>0</v>
      </c>
      <c r="J144" s="37">
        <v>0</v>
      </c>
      <c r="K144" s="37">
        <v>0</v>
      </c>
      <c r="L144" s="37">
        <v>0</v>
      </c>
      <c r="M144" s="37">
        <v>0</v>
      </c>
      <c r="N144" s="37">
        <v>0</v>
      </c>
      <c r="O144" s="37">
        <v>0</v>
      </c>
      <c r="P144" s="37">
        <v>0</v>
      </c>
      <c r="Q144" s="37">
        <v>0</v>
      </c>
      <c r="R144" s="37">
        <v>0</v>
      </c>
      <c r="W144" s="37">
        <f t="shared" si="19"/>
        <v>0</v>
      </c>
      <c r="X144" s="37"/>
      <c r="Z144" s="36">
        <v>0</v>
      </c>
      <c r="AA144" s="36">
        <v>0</v>
      </c>
      <c r="AB144" s="36">
        <v>0</v>
      </c>
      <c r="AC144" s="36">
        <v>0</v>
      </c>
      <c r="AD144" s="36">
        <v>0</v>
      </c>
      <c r="AE144" s="36">
        <v>0</v>
      </c>
      <c r="AF144" s="36">
        <v>0</v>
      </c>
      <c r="AG144" s="36">
        <v>0</v>
      </c>
      <c r="AH144" s="36">
        <v>0</v>
      </c>
      <c r="AI144" s="36">
        <v>0</v>
      </c>
      <c r="AJ144" s="36">
        <v>0</v>
      </c>
      <c r="AK144" s="36">
        <v>0</v>
      </c>
      <c r="AL144" s="36">
        <v>0</v>
      </c>
      <c r="AM144" s="36">
        <v>0</v>
      </c>
      <c r="AN144" s="36">
        <v>0</v>
      </c>
      <c r="AO144" s="36">
        <v>0</v>
      </c>
      <c r="AQ144" s="45">
        <f t="shared" si="20"/>
        <v>0</v>
      </c>
      <c r="AR144" s="45">
        <f t="shared" si="16"/>
        <v>0</v>
      </c>
      <c r="AS144" s="45">
        <f t="shared" si="17"/>
        <v>0</v>
      </c>
      <c r="AT144" s="45">
        <f t="shared" si="18"/>
        <v>0</v>
      </c>
      <c r="AU144" s="45"/>
      <c r="AV144" s="45"/>
      <c r="AW144" s="45"/>
      <c r="AX144" s="45"/>
      <c r="AY144" s="45"/>
      <c r="AZ144" s="45"/>
      <c r="BA144" s="45"/>
      <c r="BB144" s="45"/>
      <c r="BC144" s="45"/>
      <c r="BD144" s="45"/>
      <c r="BE144" s="45"/>
      <c r="BF144" s="45"/>
    </row>
    <row r="145" spans="2:58" x14ac:dyDescent="0.35">
      <c r="B145" s="8">
        <f t="shared" si="15"/>
        <v>138</v>
      </c>
      <c r="C145" s="8" t="s">
        <v>46</v>
      </c>
      <c r="D145" s="8">
        <v>240001</v>
      </c>
      <c r="E145" s="8" t="s">
        <v>114</v>
      </c>
      <c r="F145" s="8"/>
      <c r="G145" s="37">
        <v>0</v>
      </c>
      <c r="H145" s="37">
        <v>0</v>
      </c>
      <c r="I145" s="37">
        <v>0</v>
      </c>
      <c r="J145" s="37">
        <v>0</v>
      </c>
      <c r="K145" s="37">
        <v>0</v>
      </c>
      <c r="L145" s="37">
        <v>0</v>
      </c>
      <c r="M145" s="37">
        <v>0</v>
      </c>
      <c r="N145" s="37">
        <v>0</v>
      </c>
      <c r="O145" s="37">
        <v>0</v>
      </c>
      <c r="P145" s="37">
        <v>0</v>
      </c>
      <c r="Q145" s="37">
        <v>0</v>
      </c>
      <c r="R145" s="37">
        <v>0</v>
      </c>
      <c r="W145" s="37">
        <f t="shared" si="19"/>
        <v>0</v>
      </c>
      <c r="X145" s="37"/>
      <c r="Z145" s="36">
        <v>0</v>
      </c>
      <c r="AA145" s="36">
        <v>0</v>
      </c>
      <c r="AB145" s="36">
        <v>0</v>
      </c>
      <c r="AC145" s="36">
        <v>0</v>
      </c>
      <c r="AD145" s="36">
        <v>0</v>
      </c>
      <c r="AE145" s="36">
        <v>0</v>
      </c>
      <c r="AF145" s="36">
        <v>0</v>
      </c>
      <c r="AG145" s="36">
        <v>0</v>
      </c>
      <c r="AH145" s="36">
        <v>0</v>
      </c>
      <c r="AI145" s="36">
        <v>0</v>
      </c>
      <c r="AJ145" s="36">
        <v>0</v>
      </c>
      <c r="AK145" s="36">
        <v>0</v>
      </c>
      <c r="AL145" s="36">
        <v>0</v>
      </c>
      <c r="AM145" s="36">
        <v>0</v>
      </c>
      <c r="AN145" s="36">
        <v>0</v>
      </c>
      <c r="AO145" s="36">
        <v>0</v>
      </c>
      <c r="AQ145" s="45">
        <f t="shared" si="20"/>
        <v>0</v>
      </c>
      <c r="AR145" s="45">
        <f t="shared" si="16"/>
        <v>0</v>
      </c>
      <c r="AS145" s="45">
        <f t="shared" si="17"/>
        <v>0</v>
      </c>
      <c r="AT145" s="45">
        <f t="shared" si="18"/>
        <v>0</v>
      </c>
      <c r="AU145" s="45"/>
      <c r="AV145" s="45"/>
      <c r="AW145" s="45"/>
      <c r="AX145" s="45"/>
      <c r="AY145" s="45"/>
      <c r="AZ145" s="45"/>
      <c r="BA145" s="45"/>
      <c r="BB145" s="45"/>
      <c r="BC145" s="45"/>
      <c r="BD145" s="45"/>
      <c r="BE145" s="45"/>
      <c r="BF145" s="45"/>
    </row>
    <row r="146" spans="2:58" x14ac:dyDescent="0.35">
      <c r="B146" s="8">
        <f t="shared" si="15"/>
        <v>139</v>
      </c>
      <c r="C146" s="8" t="s">
        <v>106</v>
      </c>
      <c r="D146" s="8">
        <v>290001</v>
      </c>
      <c r="E146" s="8" t="s">
        <v>115</v>
      </c>
      <c r="F146" s="8"/>
      <c r="G146" s="37">
        <v>0</v>
      </c>
      <c r="H146" s="37">
        <v>0</v>
      </c>
      <c r="I146" s="37">
        <v>0</v>
      </c>
      <c r="J146" s="37">
        <v>0</v>
      </c>
      <c r="K146" s="37">
        <v>0</v>
      </c>
      <c r="L146" s="37">
        <v>0</v>
      </c>
      <c r="M146" s="37">
        <v>0</v>
      </c>
      <c r="N146" s="37">
        <v>0</v>
      </c>
      <c r="O146" s="37">
        <v>0</v>
      </c>
      <c r="P146" s="37">
        <v>0</v>
      </c>
      <c r="Q146" s="37">
        <v>0</v>
      </c>
      <c r="R146" s="37">
        <v>0</v>
      </c>
      <c r="W146" s="37">
        <f t="shared" si="19"/>
        <v>0</v>
      </c>
      <c r="X146" s="37"/>
      <c r="Z146" s="36">
        <v>0</v>
      </c>
      <c r="AA146" s="36">
        <v>0</v>
      </c>
      <c r="AB146" s="36">
        <v>0</v>
      </c>
      <c r="AC146" s="36">
        <v>0</v>
      </c>
      <c r="AD146" s="36">
        <v>0</v>
      </c>
      <c r="AE146" s="36">
        <v>0</v>
      </c>
      <c r="AF146" s="36">
        <v>0</v>
      </c>
      <c r="AG146" s="36">
        <v>0</v>
      </c>
      <c r="AH146" s="36">
        <v>0</v>
      </c>
      <c r="AI146" s="36">
        <v>0</v>
      </c>
      <c r="AJ146" s="36">
        <v>0</v>
      </c>
      <c r="AK146" s="36">
        <v>0</v>
      </c>
      <c r="AL146" s="36">
        <v>0</v>
      </c>
      <c r="AM146" s="36">
        <v>0</v>
      </c>
      <c r="AN146" s="36">
        <v>0</v>
      </c>
      <c r="AO146" s="36">
        <v>0</v>
      </c>
      <c r="AQ146" s="45">
        <f t="shared" si="20"/>
        <v>0</v>
      </c>
      <c r="AR146" s="45">
        <f t="shared" si="16"/>
        <v>0</v>
      </c>
      <c r="AS146" s="45">
        <f t="shared" si="17"/>
        <v>0</v>
      </c>
      <c r="AT146" s="45">
        <f t="shared" si="18"/>
        <v>0</v>
      </c>
      <c r="AU146" s="45"/>
      <c r="AV146" s="45"/>
      <c r="AW146" s="45"/>
      <c r="AX146" s="45"/>
      <c r="AY146" s="45"/>
      <c r="AZ146" s="45"/>
      <c r="BA146" s="45"/>
      <c r="BB146" s="45"/>
      <c r="BC146" s="45"/>
      <c r="BD146" s="45"/>
      <c r="BE146" s="45"/>
      <c r="BF146" s="45"/>
    </row>
    <row r="147" spans="2:58" x14ac:dyDescent="0.35">
      <c r="B147" s="8">
        <f t="shared" si="15"/>
        <v>140</v>
      </c>
      <c r="C147" s="8" t="s">
        <v>116</v>
      </c>
      <c r="D147" s="8">
        <v>310001</v>
      </c>
      <c r="E147" s="8" t="s">
        <v>117</v>
      </c>
      <c r="F147" s="8"/>
      <c r="G147" s="37">
        <v>0</v>
      </c>
      <c r="H147" s="37">
        <v>0</v>
      </c>
      <c r="I147" s="37">
        <v>0</v>
      </c>
      <c r="J147" s="37">
        <v>0</v>
      </c>
      <c r="K147" s="37">
        <v>0</v>
      </c>
      <c r="L147" s="37">
        <v>0</v>
      </c>
      <c r="M147" s="37">
        <v>0</v>
      </c>
      <c r="N147" s="37">
        <v>0</v>
      </c>
      <c r="O147" s="37">
        <v>0</v>
      </c>
      <c r="P147" s="37">
        <v>0</v>
      </c>
      <c r="Q147" s="37">
        <v>0</v>
      </c>
      <c r="R147" s="37">
        <v>0</v>
      </c>
      <c r="W147" s="37">
        <f t="shared" si="19"/>
        <v>0</v>
      </c>
      <c r="X147" s="37"/>
      <c r="Z147" s="36">
        <v>0</v>
      </c>
      <c r="AA147" s="36">
        <v>0</v>
      </c>
      <c r="AB147" s="36">
        <v>0</v>
      </c>
      <c r="AC147" s="36">
        <v>0</v>
      </c>
      <c r="AD147" s="36">
        <v>0</v>
      </c>
      <c r="AE147" s="36">
        <v>0</v>
      </c>
      <c r="AF147" s="36">
        <v>0</v>
      </c>
      <c r="AG147" s="36">
        <v>0</v>
      </c>
      <c r="AH147" s="36">
        <v>0</v>
      </c>
      <c r="AI147" s="36">
        <v>0</v>
      </c>
      <c r="AJ147" s="36">
        <v>0</v>
      </c>
      <c r="AK147" s="36">
        <v>0</v>
      </c>
      <c r="AL147" s="36">
        <v>0</v>
      </c>
      <c r="AM147" s="36">
        <v>0</v>
      </c>
      <c r="AN147" s="36">
        <v>0</v>
      </c>
      <c r="AO147" s="36">
        <v>0</v>
      </c>
      <c r="AQ147" s="45">
        <f t="shared" si="20"/>
        <v>0</v>
      </c>
      <c r="AR147" s="45">
        <f t="shared" si="16"/>
        <v>0</v>
      </c>
      <c r="AS147" s="45">
        <f t="shared" si="17"/>
        <v>0</v>
      </c>
      <c r="AT147" s="45">
        <f t="shared" si="18"/>
        <v>0</v>
      </c>
      <c r="AU147" s="45"/>
      <c r="AV147" s="45"/>
      <c r="AW147" s="45"/>
      <c r="AX147" s="45"/>
      <c r="AY147" s="45"/>
      <c r="AZ147" s="45"/>
      <c r="BA147" s="45"/>
      <c r="BB147" s="45"/>
      <c r="BC147" s="45"/>
      <c r="BD147" s="45"/>
      <c r="BE147" s="45"/>
      <c r="BF147" s="45"/>
    </row>
    <row r="148" spans="2:58" x14ac:dyDescent="0.35">
      <c r="B148" s="8">
        <f t="shared" si="15"/>
        <v>141</v>
      </c>
      <c r="C148" s="8" t="s">
        <v>116</v>
      </c>
      <c r="D148" s="8">
        <v>310002</v>
      </c>
      <c r="E148" s="8" t="s">
        <v>163</v>
      </c>
      <c r="F148" s="8"/>
      <c r="G148" s="37">
        <v>0</v>
      </c>
      <c r="H148" s="37">
        <v>0</v>
      </c>
      <c r="I148" s="37">
        <v>0</v>
      </c>
      <c r="J148" s="37">
        <v>0</v>
      </c>
      <c r="K148" s="37">
        <v>0</v>
      </c>
      <c r="L148" s="37">
        <v>0</v>
      </c>
      <c r="M148" s="37">
        <v>0</v>
      </c>
      <c r="N148" s="37">
        <v>0</v>
      </c>
      <c r="O148" s="37">
        <v>0</v>
      </c>
      <c r="P148" s="37">
        <v>0</v>
      </c>
      <c r="Q148" s="37">
        <v>0</v>
      </c>
      <c r="R148" s="37">
        <v>0</v>
      </c>
      <c r="W148" s="37">
        <f t="shared" si="19"/>
        <v>0</v>
      </c>
      <c r="X148" s="37"/>
      <c r="Z148" s="36">
        <v>0</v>
      </c>
      <c r="AA148" s="36">
        <v>0</v>
      </c>
      <c r="AB148" s="36">
        <v>0</v>
      </c>
      <c r="AC148" s="36">
        <v>0</v>
      </c>
      <c r="AD148" s="36">
        <v>0</v>
      </c>
      <c r="AE148" s="36">
        <v>0</v>
      </c>
      <c r="AF148" s="36">
        <v>0</v>
      </c>
      <c r="AG148" s="36">
        <v>0</v>
      </c>
      <c r="AH148" s="36">
        <v>0</v>
      </c>
      <c r="AI148" s="36">
        <v>0</v>
      </c>
      <c r="AJ148" s="36">
        <v>0</v>
      </c>
      <c r="AK148" s="36">
        <v>0</v>
      </c>
      <c r="AL148" s="36">
        <v>0</v>
      </c>
      <c r="AM148" s="36">
        <v>0</v>
      </c>
      <c r="AN148" s="36">
        <v>0</v>
      </c>
      <c r="AO148" s="36">
        <v>0</v>
      </c>
      <c r="AQ148" s="45">
        <f t="shared" si="20"/>
        <v>0</v>
      </c>
      <c r="AR148" s="45">
        <f t="shared" si="16"/>
        <v>0</v>
      </c>
      <c r="AS148" s="45">
        <f t="shared" si="17"/>
        <v>0</v>
      </c>
      <c r="AT148" s="45">
        <f t="shared" si="18"/>
        <v>0</v>
      </c>
      <c r="AU148" s="45"/>
      <c r="AV148" s="45"/>
      <c r="AW148" s="45"/>
      <c r="AX148" s="45"/>
      <c r="AY148" s="45"/>
      <c r="AZ148" s="45"/>
      <c r="BA148" s="45"/>
      <c r="BB148" s="45"/>
      <c r="BC148" s="45"/>
      <c r="BD148" s="45"/>
      <c r="BE148" s="45"/>
      <c r="BF148" s="45"/>
    </row>
    <row r="149" spans="2:58" x14ac:dyDescent="0.35">
      <c r="B149" s="8">
        <f t="shared" si="15"/>
        <v>142</v>
      </c>
      <c r="C149" s="8" t="s">
        <v>116</v>
      </c>
      <c r="D149" s="8">
        <v>310003</v>
      </c>
      <c r="E149" s="8" t="s">
        <v>118</v>
      </c>
      <c r="F149" s="8"/>
      <c r="G149" s="37">
        <v>0</v>
      </c>
      <c r="H149" s="37">
        <v>0</v>
      </c>
      <c r="I149" s="37">
        <v>0</v>
      </c>
      <c r="J149" s="37">
        <v>0</v>
      </c>
      <c r="K149" s="37">
        <v>0</v>
      </c>
      <c r="L149" s="37">
        <v>0</v>
      </c>
      <c r="M149" s="37">
        <v>0</v>
      </c>
      <c r="N149" s="37">
        <v>0</v>
      </c>
      <c r="O149" s="37">
        <v>0</v>
      </c>
      <c r="P149" s="37">
        <v>0</v>
      </c>
      <c r="Q149" s="37">
        <v>0</v>
      </c>
      <c r="R149" s="37">
        <v>0</v>
      </c>
      <c r="W149" s="37">
        <f t="shared" si="19"/>
        <v>0</v>
      </c>
      <c r="X149" s="37"/>
      <c r="Z149" s="36">
        <v>0</v>
      </c>
      <c r="AA149" s="36">
        <v>0</v>
      </c>
      <c r="AB149" s="36">
        <v>0</v>
      </c>
      <c r="AC149" s="36">
        <v>0</v>
      </c>
      <c r="AD149" s="36">
        <v>0</v>
      </c>
      <c r="AE149" s="36">
        <v>0</v>
      </c>
      <c r="AF149" s="36">
        <v>0</v>
      </c>
      <c r="AG149" s="36">
        <v>0</v>
      </c>
      <c r="AH149" s="36">
        <v>0</v>
      </c>
      <c r="AI149" s="36">
        <v>0</v>
      </c>
      <c r="AJ149" s="36">
        <v>0</v>
      </c>
      <c r="AK149" s="36">
        <v>0</v>
      </c>
      <c r="AL149" s="36">
        <v>0</v>
      </c>
      <c r="AM149" s="36">
        <v>0</v>
      </c>
      <c r="AN149" s="36">
        <v>0</v>
      </c>
      <c r="AO149" s="36">
        <v>0</v>
      </c>
      <c r="AQ149" s="45">
        <f t="shared" si="20"/>
        <v>0</v>
      </c>
      <c r="AR149" s="45">
        <f t="shared" si="16"/>
        <v>0</v>
      </c>
      <c r="AS149" s="45">
        <f t="shared" si="17"/>
        <v>0</v>
      </c>
      <c r="AT149" s="45">
        <f t="shared" si="18"/>
        <v>0</v>
      </c>
      <c r="AU149" s="45"/>
      <c r="AV149" s="45"/>
      <c r="AW149" s="45"/>
      <c r="AX149" s="45"/>
      <c r="AY149" s="45"/>
      <c r="AZ149" s="45"/>
      <c r="BA149" s="45"/>
      <c r="BB149" s="45"/>
      <c r="BC149" s="45"/>
      <c r="BD149" s="45"/>
      <c r="BE149" s="45"/>
      <c r="BF149" s="45"/>
    </row>
    <row r="150" spans="2:58" x14ac:dyDescent="0.35">
      <c r="B150" s="8">
        <f t="shared" si="15"/>
        <v>143</v>
      </c>
      <c r="C150" s="8" t="s">
        <v>116</v>
      </c>
      <c r="D150" s="8">
        <v>310004</v>
      </c>
      <c r="E150" s="8" t="s">
        <v>119</v>
      </c>
      <c r="F150" s="8"/>
      <c r="G150" s="37">
        <v>0</v>
      </c>
      <c r="H150" s="37">
        <v>0</v>
      </c>
      <c r="I150" s="37">
        <v>0</v>
      </c>
      <c r="J150" s="37">
        <v>0</v>
      </c>
      <c r="K150" s="37">
        <v>0</v>
      </c>
      <c r="L150" s="37">
        <v>0</v>
      </c>
      <c r="M150" s="37">
        <v>0</v>
      </c>
      <c r="N150" s="37">
        <v>0</v>
      </c>
      <c r="O150" s="37">
        <v>0</v>
      </c>
      <c r="P150" s="37">
        <v>0</v>
      </c>
      <c r="Q150" s="37">
        <v>0</v>
      </c>
      <c r="R150" s="37">
        <v>0</v>
      </c>
      <c r="W150" s="37">
        <f t="shared" si="19"/>
        <v>0</v>
      </c>
      <c r="X150" s="37"/>
      <c r="Z150" s="36">
        <v>0</v>
      </c>
      <c r="AA150" s="36">
        <v>0</v>
      </c>
      <c r="AB150" s="36">
        <v>0</v>
      </c>
      <c r="AC150" s="36">
        <v>0</v>
      </c>
      <c r="AD150" s="36">
        <v>0</v>
      </c>
      <c r="AE150" s="36">
        <v>0</v>
      </c>
      <c r="AF150" s="36">
        <v>0</v>
      </c>
      <c r="AG150" s="36">
        <v>0</v>
      </c>
      <c r="AH150" s="36">
        <v>0</v>
      </c>
      <c r="AI150" s="36">
        <v>0</v>
      </c>
      <c r="AJ150" s="36">
        <v>0</v>
      </c>
      <c r="AK150" s="36">
        <v>0</v>
      </c>
      <c r="AL150" s="36">
        <v>0</v>
      </c>
      <c r="AM150" s="36">
        <v>0</v>
      </c>
      <c r="AN150" s="36">
        <v>0</v>
      </c>
      <c r="AO150" s="36">
        <v>0</v>
      </c>
      <c r="AQ150" s="45">
        <f t="shared" si="20"/>
        <v>0</v>
      </c>
      <c r="AR150" s="45">
        <f t="shared" si="16"/>
        <v>0</v>
      </c>
      <c r="AS150" s="45">
        <f t="shared" si="17"/>
        <v>0</v>
      </c>
      <c r="AT150" s="45">
        <f t="shared" si="18"/>
        <v>0</v>
      </c>
      <c r="AU150" s="45"/>
      <c r="AV150" s="45"/>
      <c r="AW150" s="45"/>
      <c r="AX150" s="45"/>
      <c r="AY150" s="45"/>
      <c r="AZ150" s="45"/>
      <c r="BA150" s="45"/>
      <c r="BB150" s="45"/>
      <c r="BC150" s="45"/>
      <c r="BD150" s="45"/>
      <c r="BE150" s="45"/>
      <c r="BF150" s="45"/>
    </row>
    <row r="151" spans="2:58" x14ac:dyDescent="0.35">
      <c r="B151" s="8">
        <f t="shared" si="15"/>
        <v>144</v>
      </c>
      <c r="C151" s="8" t="s">
        <v>116</v>
      </c>
      <c r="D151" s="8">
        <v>310006</v>
      </c>
      <c r="E151" s="8" t="s">
        <v>120</v>
      </c>
      <c r="F151" s="8"/>
      <c r="G151" s="37">
        <v>0</v>
      </c>
      <c r="H151" s="37">
        <v>0</v>
      </c>
      <c r="I151" s="37">
        <v>0</v>
      </c>
      <c r="J151" s="37">
        <v>0</v>
      </c>
      <c r="K151" s="37">
        <v>0</v>
      </c>
      <c r="L151" s="37">
        <v>0</v>
      </c>
      <c r="M151" s="37">
        <v>0</v>
      </c>
      <c r="N151" s="37">
        <v>0</v>
      </c>
      <c r="O151" s="37">
        <v>0</v>
      </c>
      <c r="P151" s="37">
        <v>0</v>
      </c>
      <c r="Q151" s="37">
        <v>0</v>
      </c>
      <c r="R151" s="37">
        <v>0</v>
      </c>
      <c r="W151" s="37">
        <f t="shared" si="19"/>
        <v>0</v>
      </c>
      <c r="X151" s="37"/>
      <c r="Z151" s="36">
        <v>0</v>
      </c>
      <c r="AA151" s="36">
        <v>0</v>
      </c>
      <c r="AB151" s="36">
        <v>0</v>
      </c>
      <c r="AC151" s="36">
        <v>0</v>
      </c>
      <c r="AD151" s="36">
        <v>0</v>
      </c>
      <c r="AE151" s="36">
        <v>0</v>
      </c>
      <c r="AF151" s="36">
        <v>0</v>
      </c>
      <c r="AG151" s="36">
        <v>0</v>
      </c>
      <c r="AH151" s="36">
        <v>0</v>
      </c>
      <c r="AI151" s="36">
        <v>0</v>
      </c>
      <c r="AJ151" s="36">
        <v>0</v>
      </c>
      <c r="AK151" s="36">
        <v>0</v>
      </c>
      <c r="AL151" s="36">
        <v>0</v>
      </c>
      <c r="AM151" s="36">
        <v>0</v>
      </c>
      <c r="AN151" s="36">
        <v>0</v>
      </c>
      <c r="AO151" s="36">
        <v>0</v>
      </c>
      <c r="AQ151" s="45">
        <f t="shared" si="20"/>
        <v>0</v>
      </c>
      <c r="AR151" s="45">
        <f t="shared" si="16"/>
        <v>0</v>
      </c>
      <c r="AS151" s="45">
        <f t="shared" si="17"/>
        <v>0</v>
      </c>
      <c r="AT151" s="45">
        <f t="shared" si="18"/>
        <v>0</v>
      </c>
      <c r="AU151" s="45"/>
      <c r="AV151" s="45"/>
      <c r="AW151" s="45"/>
      <c r="AX151" s="45"/>
      <c r="AY151" s="45"/>
      <c r="AZ151" s="45"/>
      <c r="BA151" s="45"/>
      <c r="BB151" s="45"/>
      <c r="BC151" s="45"/>
      <c r="BD151" s="45"/>
      <c r="BE151" s="45"/>
      <c r="BF151" s="45"/>
    </row>
    <row r="152" spans="2:58" x14ac:dyDescent="0.35">
      <c r="B152" s="8">
        <f t="shared" si="15"/>
        <v>145</v>
      </c>
      <c r="C152" s="8" t="s">
        <v>116</v>
      </c>
      <c r="D152" s="8">
        <v>310010</v>
      </c>
      <c r="E152" s="8" t="s">
        <v>121</v>
      </c>
      <c r="F152" s="8"/>
      <c r="G152" s="37">
        <v>0</v>
      </c>
      <c r="H152" s="37">
        <v>0</v>
      </c>
      <c r="I152" s="37">
        <v>0</v>
      </c>
      <c r="J152" s="37">
        <v>0</v>
      </c>
      <c r="K152" s="37">
        <v>0</v>
      </c>
      <c r="L152" s="37">
        <v>0</v>
      </c>
      <c r="M152" s="37">
        <v>0</v>
      </c>
      <c r="N152" s="37">
        <v>0</v>
      </c>
      <c r="O152" s="37">
        <v>0</v>
      </c>
      <c r="P152" s="37">
        <v>0</v>
      </c>
      <c r="Q152" s="37">
        <v>0</v>
      </c>
      <c r="R152" s="37">
        <v>0</v>
      </c>
      <c r="W152" s="37">
        <f t="shared" si="19"/>
        <v>0</v>
      </c>
      <c r="X152" s="37"/>
      <c r="Z152" s="36">
        <v>0</v>
      </c>
      <c r="AA152" s="36">
        <v>0</v>
      </c>
      <c r="AB152" s="36">
        <v>0</v>
      </c>
      <c r="AC152" s="36">
        <v>0</v>
      </c>
      <c r="AD152" s="36">
        <v>0</v>
      </c>
      <c r="AE152" s="36">
        <v>0</v>
      </c>
      <c r="AF152" s="36">
        <v>0</v>
      </c>
      <c r="AG152" s="36">
        <v>0</v>
      </c>
      <c r="AH152" s="36">
        <v>0</v>
      </c>
      <c r="AI152" s="36">
        <v>0</v>
      </c>
      <c r="AJ152" s="36">
        <v>0</v>
      </c>
      <c r="AK152" s="36">
        <v>0</v>
      </c>
      <c r="AL152" s="36">
        <v>0</v>
      </c>
      <c r="AM152" s="36">
        <v>0</v>
      </c>
      <c r="AN152" s="36">
        <v>0</v>
      </c>
      <c r="AO152" s="36">
        <v>0</v>
      </c>
      <c r="AQ152" s="45">
        <f t="shared" si="20"/>
        <v>0</v>
      </c>
      <c r="AR152" s="45">
        <f t="shared" si="16"/>
        <v>0</v>
      </c>
      <c r="AS152" s="45">
        <f t="shared" si="17"/>
        <v>0</v>
      </c>
      <c r="AT152" s="45">
        <f t="shared" si="18"/>
        <v>0</v>
      </c>
      <c r="AU152" s="45"/>
      <c r="AV152" s="45"/>
      <c r="AW152" s="45"/>
      <c r="AX152" s="45"/>
      <c r="AY152" s="45"/>
      <c r="AZ152" s="45"/>
      <c r="BA152" s="45"/>
      <c r="BB152" s="45"/>
      <c r="BC152" s="45"/>
      <c r="BD152" s="45"/>
      <c r="BE152" s="45"/>
      <c r="BF152" s="45"/>
    </row>
    <row r="153" spans="2:58" x14ac:dyDescent="0.35">
      <c r="B153" s="8">
        <f t="shared" si="15"/>
        <v>146</v>
      </c>
      <c r="C153" s="8" t="s">
        <v>116</v>
      </c>
      <c r="D153" s="8">
        <v>310011</v>
      </c>
      <c r="E153" s="8" t="s">
        <v>122</v>
      </c>
      <c r="F153" s="8"/>
      <c r="G153" s="37">
        <v>0</v>
      </c>
      <c r="H153" s="37">
        <v>0</v>
      </c>
      <c r="I153" s="37">
        <v>0</v>
      </c>
      <c r="J153" s="37">
        <v>0</v>
      </c>
      <c r="K153" s="37">
        <v>0</v>
      </c>
      <c r="L153" s="37">
        <v>0</v>
      </c>
      <c r="M153" s="37">
        <v>0</v>
      </c>
      <c r="N153" s="37">
        <v>0</v>
      </c>
      <c r="O153" s="37">
        <v>0</v>
      </c>
      <c r="P153" s="37">
        <v>0</v>
      </c>
      <c r="Q153" s="37">
        <v>0</v>
      </c>
      <c r="R153" s="37">
        <v>0</v>
      </c>
      <c r="W153" s="37">
        <f t="shared" si="19"/>
        <v>0</v>
      </c>
      <c r="X153" s="37"/>
      <c r="Z153" s="36">
        <v>0</v>
      </c>
      <c r="AA153" s="36">
        <v>0</v>
      </c>
      <c r="AB153" s="36">
        <v>0</v>
      </c>
      <c r="AC153" s="36">
        <v>0</v>
      </c>
      <c r="AD153" s="36">
        <v>0</v>
      </c>
      <c r="AE153" s="36">
        <v>0</v>
      </c>
      <c r="AF153" s="36">
        <v>0</v>
      </c>
      <c r="AG153" s="36">
        <v>0</v>
      </c>
      <c r="AH153" s="36">
        <v>0</v>
      </c>
      <c r="AI153" s="36">
        <v>0</v>
      </c>
      <c r="AJ153" s="36">
        <v>0</v>
      </c>
      <c r="AK153" s="36">
        <v>0</v>
      </c>
      <c r="AL153" s="36">
        <v>0</v>
      </c>
      <c r="AM153" s="36">
        <v>0</v>
      </c>
      <c r="AN153" s="36">
        <v>0</v>
      </c>
      <c r="AO153" s="36">
        <v>0</v>
      </c>
      <c r="AQ153" s="45">
        <f t="shared" si="20"/>
        <v>0</v>
      </c>
      <c r="AR153" s="45">
        <f t="shared" si="16"/>
        <v>0</v>
      </c>
      <c r="AS153" s="45">
        <f t="shared" si="17"/>
        <v>0</v>
      </c>
      <c r="AT153" s="45">
        <f t="shared" si="18"/>
        <v>0</v>
      </c>
      <c r="AU153" s="45"/>
      <c r="AV153" s="45"/>
      <c r="AW153" s="45"/>
      <c r="AX153" s="45"/>
      <c r="AY153" s="45"/>
      <c r="AZ153" s="45"/>
      <c r="BA153" s="45"/>
      <c r="BB153" s="45"/>
      <c r="BC153" s="45"/>
      <c r="BD153" s="45"/>
      <c r="BE153" s="45"/>
      <c r="BF153" s="45"/>
    </row>
    <row r="154" spans="2:58" x14ac:dyDescent="0.35">
      <c r="B154" s="8">
        <f t="shared" si="15"/>
        <v>147</v>
      </c>
      <c r="C154" s="8" t="s">
        <v>116</v>
      </c>
      <c r="D154" s="8">
        <v>310012</v>
      </c>
      <c r="E154" s="8" t="s">
        <v>123</v>
      </c>
      <c r="F154" s="8"/>
      <c r="G154" s="37">
        <v>0</v>
      </c>
      <c r="H154" s="37">
        <v>0</v>
      </c>
      <c r="I154" s="37">
        <v>0</v>
      </c>
      <c r="J154" s="37">
        <v>0</v>
      </c>
      <c r="K154" s="37">
        <v>0</v>
      </c>
      <c r="L154" s="37">
        <v>0</v>
      </c>
      <c r="M154" s="37">
        <v>0</v>
      </c>
      <c r="N154" s="37">
        <v>0</v>
      </c>
      <c r="O154" s="37">
        <v>0</v>
      </c>
      <c r="P154" s="37">
        <v>0</v>
      </c>
      <c r="Q154" s="37">
        <v>0</v>
      </c>
      <c r="R154" s="37">
        <v>0</v>
      </c>
      <c r="W154" s="37">
        <f t="shared" si="19"/>
        <v>0</v>
      </c>
      <c r="X154" s="37"/>
      <c r="Z154" s="36">
        <v>0</v>
      </c>
      <c r="AA154" s="36">
        <v>0</v>
      </c>
      <c r="AB154" s="36">
        <v>0</v>
      </c>
      <c r="AC154" s="36">
        <v>0</v>
      </c>
      <c r="AD154" s="36">
        <v>0</v>
      </c>
      <c r="AE154" s="36">
        <v>0</v>
      </c>
      <c r="AF154" s="36">
        <v>0</v>
      </c>
      <c r="AG154" s="36">
        <v>0</v>
      </c>
      <c r="AH154" s="36">
        <v>0</v>
      </c>
      <c r="AI154" s="36">
        <v>0</v>
      </c>
      <c r="AJ154" s="36">
        <v>0</v>
      </c>
      <c r="AK154" s="36">
        <v>0</v>
      </c>
      <c r="AL154" s="36">
        <v>0</v>
      </c>
      <c r="AM154" s="36">
        <v>0</v>
      </c>
      <c r="AN154" s="36">
        <v>0</v>
      </c>
      <c r="AO154" s="36">
        <v>0</v>
      </c>
      <c r="AQ154" s="45">
        <f t="shared" si="20"/>
        <v>0</v>
      </c>
      <c r="AR154" s="45">
        <f t="shared" si="16"/>
        <v>0</v>
      </c>
      <c r="AS154" s="45">
        <f t="shared" si="17"/>
        <v>0</v>
      </c>
      <c r="AT154" s="45">
        <f t="shared" si="18"/>
        <v>0</v>
      </c>
      <c r="AU154" s="45"/>
      <c r="AV154" s="45"/>
      <c r="AW154" s="45"/>
      <c r="AX154" s="45"/>
      <c r="AY154" s="45"/>
      <c r="AZ154" s="45"/>
      <c r="BA154" s="45"/>
      <c r="BB154" s="45"/>
      <c r="BC154" s="45"/>
      <c r="BD154" s="45"/>
      <c r="BE154" s="45"/>
      <c r="BF154" s="45"/>
    </row>
    <row r="155" spans="2:58" x14ac:dyDescent="0.35">
      <c r="B155" s="8">
        <f t="shared" si="15"/>
        <v>148</v>
      </c>
      <c r="C155" s="8" t="s">
        <v>116</v>
      </c>
      <c r="D155" s="8">
        <v>310013</v>
      </c>
      <c r="E155" s="8" t="s">
        <v>124</v>
      </c>
      <c r="F155" s="8"/>
      <c r="G155" s="37">
        <v>0</v>
      </c>
      <c r="H155" s="37">
        <v>0</v>
      </c>
      <c r="I155" s="37">
        <v>0</v>
      </c>
      <c r="J155" s="37">
        <v>0</v>
      </c>
      <c r="K155" s="37">
        <v>0</v>
      </c>
      <c r="L155" s="37">
        <v>0</v>
      </c>
      <c r="M155" s="37">
        <v>0</v>
      </c>
      <c r="N155" s="37">
        <v>0</v>
      </c>
      <c r="O155" s="37">
        <v>0</v>
      </c>
      <c r="P155" s="37">
        <v>0</v>
      </c>
      <c r="Q155" s="37">
        <v>0</v>
      </c>
      <c r="R155" s="37">
        <v>0</v>
      </c>
      <c r="W155" s="37">
        <f t="shared" si="19"/>
        <v>0</v>
      </c>
      <c r="X155" s="37"/>
      <c r="Z155" s="36">
        <v>0</v>
      </c>
      <c r="AA155" s="36">
        <v>0</v>
      </c>
      <c r="AB155" s="36">
        <v>0</v>
      </c>
      <c r="AC155" s="36">
        <v>0</v>
      </c>
      <c r="AD155" s="36">
        <v>0</v>
      </c>
      <c r="AE155" s="36">
        <v>0</v>
      </c>
      <c r="AF155" s="36">
        <v>0</v>
      </c>
      <c r="AG155" s="36">
        <v>0</v>
      </c>
      <c r="AH155" s="36">
        <v>0</v>
      </c>
      <c r="AI155" s="36">
        <v>0</v>
      </c>
      <c r="AJ155" s="36">
        <v>0</v>
      </c>
      <c r="AK155" s="36">
        <v>0</v>
      </c>
      <c r="AL155" s="36">
        <v>0</v>
      </c>
      <c r="AM155" s="36">
        <v>0</v>
      </c>
      <c r="AN155" s="36">
        <v>0</v>
      </c>
      <c r="AO155" s="36">
        <v>0</v>
      </c>
      <c r="AQ155" s="45">
        <f t="shared" si="20"/>
        <v>0</v>
      </c>
      <c r="AR155" s="45">
        <f t="shared" si="16"/>
        <v>0</v>
      </c>
      <c r="AS155" s="45">
        <f t="shared" si="17"/>
        <v>0</v>
      </c>
      <c r="AT155" s="45">
        <f t="shared" si="18"/>
        <v>0</v>
      </c>
      <c r="AU155" s="45"/>
      <c r="AV155" s="45"/>
      <c r="AW155" s="45"/>
      <c r="AX155" s="45"/>
      <c r="AY155" s="45"/>
      <c r="AZ155" s="45"/>
      <c r="BA155" s="45"/>
      <c r="BB155" s="45"/>
      <c r="BC155" s="45"/>
      <c r="BD155" s="45"/>
      <c r="BE155" s="45"/>
      <c r="BF155" s="45"/>
    </row>
    <row r="156" spans="2:58" x14ac:dyDescent="0.35">
      <c r="B156" s="8">
        <f t="shared" si="15"/>
        <v>149</v>
      </c>
      <c r="C156" s="8" t="s">
        <v>116</v>
      </c>
      <c r="D156" s="8">
        <v>310020</v>
      </c>
      <c r="E156" s="8" t="s">
        <v>125</v>
      </c>
      <c r="F156" s="8"/>
      <c r="G156" s="37">
        <v>0</v>
      </c>
      <c r="H156" s="37">
        <v>0</v>
      </c>
      <c r="I156" s="37">
        <v>0</v>
      </c>
      <c r="J156" s="37">
        <v>0</v>
      </c>
      <c r="K156" s="37">
        <v>0</v>
      </c>
      <c r="L156" s="37">
        <v>0</v>
      </c>
      <c r="M156" s="37">
        <v>0</v>
      </c>
      <c r="N156" s="37">
        <v>0</v>
      </c>
      <c r="O156" s="37">
        <v>0</v>
      </c>
      <c r="P156" s="37">
        <v>0</v>
      </c>
      <c r="Q156" s="37">
        <v>0</v>
      </c>
      <c r="R156" s="37">
        <v>0</v>
      </c>
      <c r="W156" s="37">
        <f t="shared" si="19"/>
        <v>0</v>
      </c>
      <c r="X156" s="37"/>
      <c r="Z156" s="36">
        <v>0</v>
      </c>
      <c r="AA156" s="36">
        <v>0</v>
      </c>
      <c r="AB156" s="36">
        <v>0</v>
      </c>
      <c r="AC156" s="36">
        <v>0</v>
      </c>
      <c r="AD156" s="36">
        <v>0</v>
      </c>
      <c r="AE156" s="36">
        <v>0</v>
      </c>
      <c r="AF156" s="36">
        <v>0</v>
      </c>
      <c r="AG156" s="36">
        <v>0</v>
      </c>
      <c r="AH156" s="36">
        <v>0</v>
      </c>
      <c r="AI156" s="36">
        <v>0</v>
      </c>
      <c r="AJ156" s="36">
        <v>0</v>
      </c>
      <c r="AK156" s="36">
        <v>0</v>
      </c>
      <c r="AL156" s="36">
        <v>0</v>
      </c>
      <c r="AM156" s="36">
        <v>0</v>
      </c>
      <c r="AN156" s="36">
        <v>0</v>
      </c>
      <c r="AO156" s="36">
        <v>0</v>
      </c>
      <c r="AQ156" s="45">
        <f t="shared" si="20"/>
        <v>0</v>
      </c>
      <c r="AR156" s="45">
        <f t="shared" si="16"/>
        <v>0</v>
      </c>
      <c r="AS156" s="45">
        <f t="shared" si="17"/>
        <v>0</v>
      </c>
      <c r="AT156" s="45">
        <f t="shared" si="18"/>
        <v>0</v>
      </c>
      <c r="AU156" s="45"/>
      <c r="AV156" s="45"/>
      <c r="AW156" s="45"/>
      <c r="AX156" s="45"/>
      <c r="AY156" s="45"/>
      <c r="AZ156" s="45"/>
      <c r="BA156" s="45"/>
      <c r="BB156" s="45"/>
      <c r="BC156" s="45"/>
      <c r="BD156" s="45"/>
      <c r="BE156" s="45"/>
      <c r="BF156" s="45"/>
    </row>
    <row r="157" spans="2:58" x14ac:dyDescent="0.35">
      <c r="B157" s="8">
        <f t="shared" si="15"/>
        <v>150</v>
      </c>
      <c r="C157" s="8" t="s">
        <v>116</v>
      </c>
      <c r="D157" s="8">
        <v>310022</v>
      </c>
      <c r="E157" s="8" t="s">
        <v>173</v>
      </c>
      <c r="F157" s="8"/>
      <c r="G157" s="37">
        <v>0</v>
      </c>
      <c r="H157" s="37">
        <v>0</v>
      </c>
      <c r="I157" s="37">
        <v>0</v>
      </c>
      <c r="J157" s="37">
        <v>0</v>
      </c>
      <c r="K157" s="37">
        <v>0</v>
      </c>
      <c r="L157" s="37">
        <v>0</v>
      </c>
      <c r="M157" s="37">
        <v>0</v>
      </c>
      <c r="N157" s="37">
        <v>0</v>
      </c>
      <c r="O157" s="37">
        <v>0</v>
      </c>
      <c r="P157" s="37">
        <v>0</v>
      </c>
      <c r="Q157" s="37">
        <v>0</v>
      </c>
      <c r="R157" s="37">
        <v>0</v>
      </c>
      <c r="W157" s="37">
        <f t="shared" si="19"/>
        <v>0</v>
      </c>
      <c r="X157" s="37"/>
      <c r="Z157" s="36">
        <v>0</v>
      </c>
      <c r="AA157" s="36">
        <v>0</v>
      </c>
      <c r="AB157" s="36">
        <v>0</v>
      </c>
      <c r="AC157" s="36">
        <v>0</v>
      </c>
      <c r="AD157" s="36">
        <v>0</v>
      </c>
      <c r="AE157" s="36">
        <v>0</v>
      </c>
      <c r="AF157" s="36">
        <v>0</v>
      </c>
      <c r="AG157" s="36">
        <v>0</v>
      </c>
      <c r="AH157" s="36">
        <v>0</v>
      </c>
      <c r="AI157" s="36">
        <v>0</v>
      </c>
      <c r="AJ157" s="36">
        <v>0</v>
      </c>
      <c r="AK157" s="36">
        <v>0</v>
      </c>
      <c r="AL157" s="36">
        <v>0</v>
      </c>
      <c r="AM157" s="36">
        <v>0</v>
      </c>
      <c r="AN157" s="36">
        <v>0</v>
      </c>
      <c r="AO157" s="36">
        <v>0</v>
      </c>
      <c r="AQ157" s="45">
        <f t="shared" si="20"/>
        <v>0</v>
      </c>
      <c r="AR157" s="45">
        <f t="shared" si="16"/>
        <v>0</v>
      </c>
      <c r="AS157" s="45">
        <f t="shared" si="17"/>
        <v>0</v>
      </c>
      <c r="AT157" s="45">
        <f t="shared" si="18"/>
        <v>0</v>
      </c>
      <c r="AU157" s="45"/>
      <c r="AV157" s="45"/>
      <c r="AW157" s="45"/>
      <c r="AX157" s="45"/>
      <c r="AY157" s="45"/>
      <c r="AZ157" s="45"/>
      <c r="BA157" s="45"/>
      <c r="BB157" s="45"/>
      <c r="BC157" s="45"/>
      <c r="BD157" s="45"/>
      <c r="BE157" s="45"/>
      <c r="BF157" s="45"/>
    </row>
    <row r="158" spans="2:58" x14ac:dyDescent="0.35">
      <c r="B158" s="8">
        <f t="shared" si="15"/>
        <v>151</v>
      </c>
      <c r="C158" s="8" t="s">
        <v>116</v>
      </c>
      <c r="D158" s="8">
        <v>310023</v>
      </c>
      <c r="E158" s="8" t="s">
        <v>174</v>
      </c>
      <c r="F158" s="8"/>
      <c r="G158" s="37">
        <v>0</v>
      </c>
      <c r="H158" s="37">
        <v>0</v>
      </c>
      <c r="I158" s="37">
        <v>0</v>
      </c>
      <c r="J158" s="37">
        <v>0</v>
      </c>
      <c r="K158" s="37">
        <v>0</v>
      </c>
      <c r="L158" s="37">
        <v>0</v>
      </c>
      <c r="M158" s="37">
        <v>0</v>
      </c>
      <c r="N158" s="37">
        <v>0</v>
      </c>
      <c r="O158" s="37">
        <v>0</v>
      </c>
      <c r="P158" s="37">
        <v>0</v>
      </c>
      <c r="Q158" s="37">
        <v>0</v>
      </c>
      <c r="R158" s="37">
        <v>0</v>
      </c>
      <c r="W158" s="37">
        <f t="shared" si="19"/>
        <v>0</v>
      </c>
      <c r="X158" s="37"/>
      <c r="Z158" s="36">
        <v>0</v>
      </c>
      <c r="AA158" s="36">
        <v>0</v>
      </c>
      <c r="AB158" s="36">
        <v>0</v>
      </c>
      <c r="AC158" s="36">
        <v>0</v>
      </c>
      <c r="AD158" s="36">
        <v>0</v>
      </c>
      <c r="AE158" s="36">
        <v>0</v>
      </c>
      <c r="AF158" s="36">
        <v>0</v>
      </c>
      <c r="AG158" s="36">
        <v>0</v>
      </c>
      <c r="AH158" s="36">
        <v>0</v>
      </c>
      <c r="AI158" s="36">
        <v>0</v>
      </c>
      <c r="AJ158" s="36">
        <v>0</v>
      </c>
      <c r="AK158" s="36">
        <v>0</v>
      </c>
      <c r="AL158" s="36">
        <v>0</v>
      </c>
      <c r="AM158" s="36">
        <v>0</v>
      </c>
      <c r="AN158" s="36">
        <v>0</v>
      </c>
      <c r="AO158" s="36">
        <v>0</v>
      </c>
      <c r="AQ158" s="45">
        <f t="shared" si="20"/>
        <v>0</v>
      </c>
      <c r="AR158" s="45">
        <f t="shared" si="16"/>
        <v>0</v>
      </c>
      <c r="AS158" s="45">
        <f t="shared" si="17"/>
        <v>0</v>
      </c>
      <c r="AT158" s="45">
        <f t="shared" si="18"/>
        <v>0</v>
      </c>
      <c r="AU158" s="45"/>
      <c r="AV158" s="45"/>
      <c r="AW158" s="45"/>
      <c r="AX158" s="45"/>
      <c r="AY158" s="45"/>
      <c r="AZ158" s="45"/>
      <c r="BA158" s="45"/>
      <c r="BB158" s="45"/>
      <c r="BC158" s="45"/>
      <c r="BD158" s="45"/>
      <c r="BE158" s="45"/>
      <c r="BF158" s="45"/>
    </row>
    <row r="159" spans="2:58" x14ac:dyDescent="0.35">
      <c r="B159" s="8">
        <f t="shared" si="15"/>
        <v>152</v>
      </c>
      <c r="C159" s="8" t="s">
        <v>116</v>
      </c>
      <c r="D159" s="8">
        <v>310024</v>
      </c>
      <c r="E159" s="8" t="s">
        <v>189</v>
      </c>
      <c r="F159" s="8"/>
      <c r="G159" s="37">
        <v>0</v>
      </c>
      <c r="H159" s="37">
        <v>0</v>
      </c>
      <c r="I159" s="37">
        <v>0</v>
      </c>
      <c r="J159" s="37">
        <v>0</v>
      </c>
      <c r="K159" s="37">
        <v>0</v>
      </c>
      <c r="L159" s="37">
        <v>0</v>
      </c>
      <c r="M159" s="37">
        <v>0</v>
      </c>
      <c r="N159" s="37">
        <v>0</v>
      </c>
      <c r="O159" s="37">
        <v>0</v>
      </c>
      <c r="P159" s="37">
        <v>0</v>
      </c>
      <c r="Q159" s="37">
        <v>0</v>
      </c>
      <c r="R159" s="37">
        <v>0</v>
      </c>
      <c r="W159" s="37">
        <f t="shared" si="19"/>
        <v>0</v>
      </c>
      <c r="X159" s="37"/>
      <c r="Z159" s="36">
        <v>0</v>
      </c>
      <c r="AA159" s="36">
        <v>0</v>
      </c>
      <c r="AB159" s="36">
        <v>0</v>
      </c>
      <c r="AC159" s="36">
        <v>0</v>
      </c>
      <c r="AD159" s="36">
        <v>0</v>
      </c>
      <c r="AE159" s="36">
        <v>0</v>
      </c>
      <c r="AF159" s="36">
        <v>0</v>
      </c>
      <c r="AG159" s="36">
        <v>0</v>
      </c>
      <c r="AH159" s="36">
        <v>0</v>
      </c>
      <c r="AI159" s="36">
        <v>0</v>
      </c>
      <c r="AJ159" s="36">
        <v>0</v>
      </c>
      <c r="AK159" s="36">
        <v>0</v>
      </c>
      <c r="AL159" s="36">
        <v>0</v>
      </c>
      <c r="AM159" s="36">
        <v>0</v>
      </c>
      <c r="AN159" s="36">
        <v>0</v>
      </c>
      <c r="AO159" s="36">
        <v>0</v>
      </c>
      <c r="AQ159" s="45">
        <f t="shared" si="20"/>
        <v>0</v>
      </c>
      <c r="AR159" s="45">
        <f t="shared" si="16"/>
        <v>0</v>
      </c>
      <c r="AS159" s="45">
        <f t="shared" si="17"/>
        <v>0</v>
      </c>
      <c r="AT159" s="45">
        <f t="shared" si="18"/>
        <v>0</v>
      </c>
      <c r="AU159" s="45"/>
      <c r="AV159" s="45"/>
      <c r="AW159" s="45"/>
      <c r="AX159" s="45"/>
      <c r="AY159" s="45"/>
      <c r="AZ159" s="45"/>
      <c r="BA159" s="45"/>
      <c r="BB159" s="45"/>
      <c r="BC159" s="45"/>
      <c r="BD159" s="45"/>
      <c r="BE159" s="45"/>
      <c r="BF159" s="45"/>
    </row>
    <row r="160" spans="2:58" x14ac:dyDescent="0.35">
      <c r="B160" s="8">
        <f t="shared" si="15"/>
        <v>153</v>
      </c>
      <c r="C160" s="8" t="s">
        <v>116</v>
      </c>
      <c r="D160" s="8">
        <v>320001</v>
      </c>
      <c r="E160" s="8" t="s">
        <v>126</v>
      </c>
      <c r="F160" s="8"/>
      <c r="G160" s="37">
        <v>0</v>
      </c>
      <c r="H160" s="37">
        <v>0</v>
      </c>
      <c r="I160" s="37">
        <v>0</v>
      </c>
      <c r="J160" s="37">
        <v>0</v>
      </c>
      <c r="K160" s="37">
        <v>0</v>
      </c>
      <c r="L160" s="37">
        <v>0</v>
      </c>
      <c r="M160" s="37">
        <v>0</v>
      </c>
      <c r="N160" s="37">
        <v>0</v>
      </c>
      <c r="O160" s="37">
        <v>0</v>
      </c>
      <c r="P160" s="37">
        <v>0</v>
      </c>
      <c r="Q160" s="37">
        <v>0</v>
      </c>
      <c r="R160" s="37">
        <v>0</v>
      </c>
      <c r="W160" s="37">
        <f t="shared" si="19"/>
        <v>0</v>
      </c>
      <c r="X160" s="37"/>
      <c r="Z160" s="36">
        <v>0</v>
      </c>
      <c r="AA160" s="36">
        <v>0</v>
      </c>
      <c r="AB160" s="36">
        <v>0</v>
      </c>
      <c r="AC160" s="36">
        <v>0</v>
      </c>
      <c r="AD160" s="36">
        <v>0</v>
      </c>
      <c r="AE160" s="36">
        <v>0</v>
      </c>
      <c r="AF160" s="36">
        <v>0</v>
      </c>
      <c r="AG160" s="36">
        <v>0</v>
      </c>
      <c r="AH160" s="36">
        <v>0</v>
      </c>
      <c r="AI160" s="36">
        <v>0</v>
      </c>
      <c r="AJ160" s="36">
        <v>0</v>
      </c>
      <c r="AK160" s="36">
        <v>0</v>
      </c>
      <c r="AL160" s="36">
        <v>0</v>
      </c>
      <c r="AM160" s="36">
        <v>0</v>
      </c>
      <c r="AN160" s="36">
        <v>0</v>
      </c>
      <c r="AO160" s="36">
        <v>0</v>
      </c>
      <c r="AQ160" s="45">
        <f t="shared" si="20"/>
        <v>0</v>
      </c>
      <c r="AR160" s="45">
        <f t="shared" si="16"/>
        <v>0</v>
      </c>
      <c r="AS160" s="45">
        <f t="shared" si="17"/>
        <v>0</v>
      </c>
      <c r="AT160" s="45">
        <f t="shared" si="18"/>
        <v>0</v>
      </c>
      <c r="AU160" s="45"/>
      <c r="AV160" s="45"/>
      <c r="AW160" s="45"/>
      <c r="AX160" s="45"/>
      <c r="AY160" s="45"/>
      <c r="AZ160" s="45"/>
      <c r="BA160" s="45"/>
      <c r="BB160" s="45"/>
      <c r="BC160" s="45"/>
      <c r="BD160" s="45"/>
      <c r="BE160" s="45"/>
      <c r="BF160" s="45"/>
    </row>
    <row r="161" spans="2:58" x14ac:dyDescent="0.35">
      <c r="B161" s="8">
        <f t="shared" si="15"/>
        <v>154</v>
      </c>
      <c r="C161" s="8" t="s">
        <v>116</v>
      </c>
      <c r="D161" s="8">
        <v>320002</v>
      </c>
      <c r="E161" s="8" t="s">
        <v>165</v>
      </c>
      <c r="F161" s="8"/>
      <c r="G161" s="37">
        <v>0</v>
      </c>
      <c r="H161" s="37">
        <v>0</v>
      </c>
      <c r="I161" s="37">
        <v>0</v>
      </c>
      <c r="J161" s="37">
        <v>0</v>
      </c>
      <c r="K161" s="37">
        <v>0</v>
      </c>
      <c r="L161" s="37">
        <v>0</v>
      </c>
      <c r="M161" s="37">
        <v>0</v>
      </c>
      <c r="N161" s="37">
        <v>0</v>
      </c>
      <c r="O161" s="37">
        <v>0</v>
      </c>
      <c r="P161" s="37">
        <v>0</v>
      </c>
      <c r="Q161" s="37">
        <v>0</v>
      </c>
      <c r="R161" s="37">
        <v>0</v>
      </c>
      <c r="W161" s="37">
        <f t="shared" si="19"/>
        <v>0</v>
      </c>
      <c r="X161" s="37"/>
      <c r="Z161" s="36">
        <v>0</v>
      </c>
      <c r="AA161" s="36">
        <v>0</v>
      </c>
      <c r="AB161" s="36">
        <v>0</v>
      </c>
      <c r="AC161" s="36">
        <v>0</v>
      </c>
      <c r="AD161" s="36">
        <v>0</v>
      </c>
      <c r="AE161" s="36">
        <v>0</v>
      </c>
      <c r="AF161" s="36">
        <v>0</v>
      </c>
      <c r="AG161" s="36">
        <v>0</v>
      </c>
      <c r="AH161" s="36">
        <v>0</v>
      </c>
      <c r="AI161" s="36">
        <v>0</v>
      </c>
      <c r="AJ161" s="36">
        <v>0</v>
      </c>
      <c r="AK161" s="36">
        <v>0</v>
      </c>
      <c r="AL161" s="36">
        <v>0</v>
      </c>
      <c r="AM161" s="36">
        <v>0</v>
      </c>
      <c r="AN161" s="36">
        <v>0</v>
      </c>
      <c r="AO161" s="36">
        <v>0</v>
      </c>
      <c r="AQ161" s="45">
        <f t="shared" si="20"/>
        <v>0</v>
      </c>
      <c r="AR161" s="45">
        <f t="shared" si="16"/>
        <v>0</v>
      </c>
      <c r="AS161" s="45">
        <f t="shared" si="17"/>
        <v>0</v>
      </c>
      <c r="AT161" s="45">
        <f t="shared" si="18"/>
        <v>0</v>
      </c>
      <c r="AU161" s="45"/>
      <c r="AV161" s="45"/>
      <c r="AW161" s="45"/>
      <c r="AX161" s="45"/>
      <c r="AY161" s="45"/>
      <c r="AZ161" s="45"/>
      <c r="BA161" s="45"/>
      <c r="BB161" s="45"/>
      <c r="BC161" s="45"/>
      <c r="BD161" s="45"/>
      <c r="BE161" s="45"/>
      <c r="BF161" s="45"/>
    </row>
    <row r="162" spans="2:58" x14ac:dyDescent="0.35">
      <c r="B162" s="8">
        <f t="shared" si="15"/>
        <v>155</v>
      </c>
      <c r="C162" s="8" t="s">
        <v>116</v>
      </c>
      <c r="D162" s="8">
        <v>320004</v>
      </c>
      <c r="E162" s="8" t="s">
        <v>127</v>
      </c>
      <c r="F162" s="8"/>
      <c r="G162" s="37">
        <v>0</v>
      </c>
      <c r="H162" s="37">
        <v>0</v>
      </c>
      <c r="I162" s="37">
        <v>0</v>
      </c>
      <c r="J162" s="37">
        <v>0</v>
      </c>
      <c r="K162" s="37">
        <v>0</v>
      </c>
      <c r="L162" s="37">
        <v>0</v>
      </c>
      <c r="M162" s="37">
        <v>0</v>
      </c>
      <c r="N162" s="37">
        <v>0</v>
      </c>
      <c r="O162" s="37">
        <v>0</v>
      </c>
      <c r="P162" s="37">
        <v>0</v>
      </c>
      <c r="Q162" s="37">
        <v>0</v>
      </c>
      <c r="R162" s="37">
        <v>0</v>
      </c>
      <c r="W162" s="37">
        <f t="shared" si="19"/>
        <v>0</v>
      </c>
      <c r="X162" s="37"/>
      <c r="Z162" s="36">
        <v>0</v>
      </c>
      <c r="AA162" s="36">
        <v>0</v>
      </c>
      <c r="AB162" s="36">
        <v>0</v>
      </c>
      <c r="AC162" s="36">
        <v>0</v>
      </c>
      <c r="AD162" s="36">
        <v>0</v>
      </c>
      <c r="AE162" s="36">
        <v>0</v>
      </c>
      <c r="AF162" s="36">
        <v>0</v>
      </c>
      <c r="AG162" s="36">
        <v>0</v>
      </c>
      <c r="AH162" s="36">
        <v>0</v>
      </c>
      <c r="AI162" s="36">
        <v>0</v>
      </c>
      <c r="AJ162" s="36">
        <v>0</v>
      </c>
      <c r="AK162" s="36">
        <v>0</v>
      </c>
      <c r="AL162" s="36">
        <v>0</v>
      </c>
      <c r="AM162" s="36">
        <v>0</v>
      </c>
      <c r="AN162" s="36">
        <v>0</v>
      </c>
      <c r="AO162" s="36">
        <v>0</v>
      </c>
      <c r="AQ162" s="45">
        <f t="shared" si="20"/>
        <v>0</v>
      </c>
      <c r="AR162" s="45">
        <f t="shared" si="16"/>
        <v>0</v>
      </c>
      <c r="AS162" s="45">
        <f t="shared" si="17"/>
        <v>0</v>
      </c>
      <c r="AT162" s="45">
        <f t="shared" si="18"/>
        <v>0</v>
      </c>
      <c r="AU162" s="45"/>
      <c r="AV162" s="45"/>
      <c r="AW162" s="45"/>
      <c r="AX162" s="45"/>
      <c r="AY162" s="45"/>
      <c r="AZ162" s="45"/>
      <c r="BA162" s="45"/>
      <c r="BB162" s="45"/>
      <c r="BC162" s="45"/>
      <c r="BD162" s="45"/>
      <c r="BE162" s="45"/>
      <c r="BF162" s="45"/>
    </row>
    <row r="163" spans="2:58" x14ac:dyDescent="0.35">
      <c r="B163" s="8">
        <f t="shared" si="15"/>
        <v>156</v>
      </c>
      <c r="C163" s="8" t="s">
        <v>116</v>
      </c>
      <c r="D163" s="8">
        <v>330002</v>
      </c>
      <c r="E163" s="8" t="s">
        <v>164</v>
      </c>
      <c r="F163" s="8"/>
      <c r="G163" s="37">
        <v>0</v>
      </c>
      <c r="H163" s="37">
        <v>0</v>
      </c>
      <c r="I163" s="37">
        <v>0</v>
      </c>
      <c r="J163" s="37">
        <v>0</v>
      </c>
      <c r="K163" s="37">
        <v>0</v>
      </c>
      <c r="L163" s="37">
        <v>0</v>
      </c>
      <c r="M163" s="37">
        <v>0</v>
      </c>
      <c r="N163" s="37">
        <v>0</v>
      </c>
      <c r="O163" s="37">
        <v>0</v>
      </c>
      <c r="P163" s="37">
        <v>0</v>
      </c>
      <c r="Q163" s="37">
        <v>0</v>
      </c>
      <c r="R163" s="37">
        <v>0</v>
      </c>
      <c r="W163" s="37">
        <f t="shared" si="19"/>
        <v>0</v>
      </c>
      <c r="X163" s="37"/>
      <c r="Z163" s="36">
        <v>0</v>
      </c>
      <c r="AA163" s="36">
        <v>0</v>
      </c>
      <c r="AB163" s="36">
        <v>0</v>
      </c>
      <c r="AC163" s="36">
        <v>0</v>
      </c>
      <c r="AD163" s="36">
        <v>0</v>
      </c>
      <c r="AE163" s="36">
        <v>0</v>
      </c>
      <c r="AF163" s="36">
        <v>0</v>
      </c>
      <c r="AG163" s="36">
        <v>0</v>
      </c>
      <c r="AH163" s="36">
        <v>0</v>
      </c>
      <c r="AI163" s="36">
        <v>0</v>
      </c>
      <c r="AJ163" s="36">
        <v>0</v>
      </c>
      <c r="AK163" s="36">
        <v>0</v>
      </c>
      <c r="AL163" s="36">
        <v>0</v>
      </c>
      <c r="AM163" s="36">
        <v>0</v>
      </c>
      <c r="AN163" s="36">
        <v>0</v>
      </c>
      <c r="AO163" s="36">
        <v>0</v>
      </c>
      <c r="AQ163" s="45">
        <f t="shared" si="20"/>
        <v>0</v>
      </c>
      <c r="AR163" s="45">
        <f t="shared" si="16"/>
        <v>0</v>
      </c>
      <c r="AS163" s="45">
        <f t="shared" si="17"/>
        <v>0</v>
      </c>
      <c r="AT163" s="45">
        <f t="shared" si="18"/>
        <v>0</v>
      </c>
      <c r="AU163" s="45"/>
      <c r="AV163" s="45"/>
      <c r="AW163" s="45"/>
      <c r="AX163" s="45"/>
      <c r="AY163" s="45"/>
      <c r="AZ163" s="45"/>
      <c r="BA163" s="45"/>
      <c r="BB163" s="45"/>
      <c r="BC163" s="45"/>
      <c r="BD163" s="45"/>
      <c r="BE163" s="45"/>
      <c r="BF163" s="45"/>
    </row>
    <row r="164" spans="2:58" x14ac:dyDescent="0.35">
      <c r="B164" s="8">
        <f t="shared" si="15"/>
        <v>157</v>
      </c>
      <c r="C164" s="8" t="s">
        <v>116</v>
      </c>
      <c r="D164" s="8">
        <v>330003</v>
      </c>
      <c r="E164" s="8" t="s">
        <v>128</v>
      </c>
      <c r="F164" s="8"/>
      <c r="G164" s="37">
        <v>0</v>
      </c>
      <c r="H164" s="37">
        <v>0</v>
      </c>
      <c r="I164" s="37">
        <v>0</v>
      </c>
      <c r="J164" s="37">
        <v>0</v>
      </c>
      <c r="K164" s="37">
        <v>0</v>
      </c>
      <c r="L164" s="37">
        <v>0</v>
      </c>
      <c r="M164" s="37">
        <v>0</v>
      </c>
      <c r="N164" s="37">
        <v>0</v>
      </c>
      <c r="O164" s="37">
        <v>0</v>
      </c>
      <c r="P164" s="37">
        <v>0</v>
      </c>
      <c r="Q164" s="37">
        <v>0</v>
      </c>
      <c r="R164" s="37">
        <v>0</v>
      </c>
      <c r="W164" s="37">
        <f t="shared" si="19"/>
        <v>0</v>
      </c>
      <c r="X164" s="37"/>
      <c r="Z164" s="36">
        <v>0</v>
      </c>
      <c r="AA164" s="36">
        <v>0</v>
      </c>
      <c r="AB164" s="36">
        <v>0</v>
      </c>
      <c r="AC164" s="36">
        <v>0</v>
      </c>
      <c r="AD164" s="36">
        <v>0</v>
      </c>
      <c r="AE164" s="36">
        <v>0</v>
      </c>
      <c r="AF164" s="36">
        <v>0</v>
      </c>
      <c r="AG164" s="36">
        <v>0</v>
      </c>
      <c r="AH164" s="36">
        <v>0</v>
      </c>
      <c r="AI164" s="36">
        <v>0</v>
      </c>
      <c r="AJ164" s="36">
        <v>0</v>
      </c>
      <c r="AK164" s="36">
        <v>0</v>
      </c>
      <c r="AL164" s="36">
        <v>0</v>
      </c>
      <c r="AM164" s="36">
        <v>0</v>
      </c>
      <c r="AN164" s="36">
        <v>0</v>
      </c>
      <c r="AO164" s="36">
        <v>0</v>
      </c>
      <c r="AQ164" s="45">
        <f t="shared" si="20"/>
        <v>0</v>
      </c>
      <c r="AR164" s="45">
        <f t="shared" si="16"/>
        <v>0</v>
      </c>
      <c r="AS164" s="45">
        <f t="shared" si="17"/>
        <v>0</v>
      </c>
      <c r="AT164" s="45">
        <f t="shared" si="18"/>
        <v>0</v>
      </c>
      <c r="AU164" s="45"/>
      <c r="AV164" s="45"/>
      <c r="AW164" s="45"/>
      <c r="AX164" s="45"/>
      <c r="AY164" s="45"/>
      <c r="AZ164" s="45"/>
      <c r="BA164" s="45"/>
      <c r="BB164" s="45"/>
      <c r="BC164" s="45"/>
      <c r="BD164" s="45"/>
      <c r="BE164" s="45"/>
      <c r="BF164" s="45"/>
    </row>
    <row r="165" spans="2:58" x14ac:dyDescent="0.35">
      <c r="B165" s="8">
        <f t="shared" si="15"/>
        <v>158</v>
      </c>
      <c r="C165" s="8" t="s">
        <v>116</v>
      </c>
      <c r="D165" s="8">
        <v>330004</v>
      </c>
      <c r="E165" s="8" t="s">
        <v>162</v>
      </c>
      <c r="F165" s="8"/>
      <c r="G165" s="37">
        <v>0</v>
      </c>
      <c r="H165" s="37">
        <v>0</v>
      </c>
      <c r="I165" s="37">
        <v>0</v>
      </c>
      <c r="J165" s="37">
        <v>0</v>
      </c>
      <c r="K165" s="37">
        <v>0</v>
      </c>
      <c r="L165" s="37">
        <v>0</v>
      </c>
      <c r="M165" s="37">
        <v>0</v>
      </c>
      <c r="N165" s="37">
        <v>0</v>
      </c>
      <c r="O165" s="37">
        <v>0</v>
      </c>
      <c r="P165" s="37">
        <v>0</v>
      </c>
      <c r="Q165" s="37">
        <v>0</v>
      </c>
      <c r="R165" s="37">
        <v>0</v>
      </c>
      <c r="W165" s="37">
        <f t="shared" si="19"/>
        <v>0</v>
      </c>
      <c r="X165" s="37"/>
      <c r="Z165" s="36">
        <v>0</v>
      </c>
      <c r="AA165" s="36">
        <v>0</v>
      </c>
      <c r="AB165" s="36">
        <v>0</v>
      </c>
      <c r="AC165" s="36">
        <v>0</v>
      </c>
      <c r="AD165" s="36">
        <v>0</v>
      </c>
      <c r="AE165" s="36">
        <v>0</v>
      </c>
      <c r="AF165" s="36">
        <v>0</v>
      </c>
      <c r="AG165" s="36">
        <v>0</v>
      </c>
      <c r="AH165" s="36">
        <v>0</v>
      </c>
      <c r="AI165" s="36">
        <v>0</v>
      </c>
      <c r="AJ165" s="36">
        <v>0</v>
      </c>
      <c r="AK165" s="36">
        <v>0</v>
      </c>
      <c r="AL165" s="36">
        <v>0</v>
      </c>
      <c r="AM165" s="36">
        <v>0</v>
      </c>
      <c r="AN165" s="36">
        <v>0</v>
      </c>
      <c r="AO165" s="36">
        <v>0</v>
      </c>
      <c r="AQ165" s="45">
        <f t="shared" si="20"/>
        <v>0</v>
      </c>
      <c r="AR165" s="45">
        <f t="shared" si="16"/>
        <v>0</v>
      </c>
      <c r="AS165" s="45">
        <f t="shared" si="17"/>
        <v>0</v>
      </c>
      <c r="AT165" s="45">
        <f t="shared" si="18"/>
        <v>0</v>
      </c>
      <c r="AU165" s="45"/>
      <c r="AV165" s="45"/>
      <c r="AW165" s="45"/>
      <c r="AX165" s="45"/>
      <c r="AY165" s="45"/>
      <c r="AZ165" s="45"/>
      <c r="BA165" s="45"/>
      <c r="BB165" s="45"/>
      <c r="BC165" s="45"/>
      <c r="BD165" s="45"/>
      <c r="BE165" s="45"/>
      <c r="BF165" s="45"/>
    </row>
    <row r="166" spans="2:58" x14ac:dyDescent="0.35">
      <c r="B166" s="8">
        <f t="shared" si="15"/>
        <v>159</v>
      </c>
      <c r="C166" s="8" t="s">
        <v>116</v>
      </c>
      <c r="D166" s="8">
        <v>330005</v>
      </c>
      <c r="E166" s="8" t="s">
        <v>157</v>
      </c>
      <c r="F166" s="8"/>
      <c r="G166" s="37">
        <v>0</v>
      </c>
      <c r="H166" s="37">
        <v>0</v>
      </c>
      <c r="I166" s="37">
        <v>0</v>
      </c>
      <c r="J166" s="37">
        <v>0</v>
      </c>
      <c r="K166" s="37">
        <v>0</v>
      </c>
      <c r="L166" s="37">
        <v>0</v>
      </c>
      <c r="M166" s="37">
        <v>0</v>
      </c>
      <c r="N166" s="37">
        <v>0</v>
      </c>
      <c r="O166" s="37">
        <v>0</v>
      </c>
      <c r="P166" s="37">
        <v>0</v>
      </c>
      <c r="Q166" s="37">
        <v>0</v>
      </c>
      <c r="R166" s="37">
        <v>0</v>
      </c>
      <c r="W166" s="37">
        <f t="shared" si="19"/>
        <v>0</v>
      </c>
      <c r="X166" s="37"/>
      <c r="Z166" s="36">
        <v>0</v>
      </c>
      <c r="AA166" s="36">
        <v>0</v>
      </c>
      <c r="AB166" s="36">
        <v>0</v>
      </c>
      <c r="AC166" s="36">
        <v>0</v>
      </c>
      <c r="AD166" s="36">
        <v>0</v>
      </c>
      <c r="AE166" s="36">
        <v>0</v>
      </c>
      <c r="AF166" s="36">
        <v>0</v>
      </c>
      <c r="AG166" s="36">
        <v>0</v>
      </c>
      <c r="AH166" s="36">
        <v>0</v>
      </c>
      <c r="AI166" s="36">
        <v>0</v>
      </c>
      <c r="AJ166" s="36">
        <v>0</v>
      </c>
      <c r="AK166" s="36">
        <v>0</v>
      </c>
      <c r="AL166" s="36">
        <v>0</v>
      </c>
      <c r="AM166" s="36">
        <v>0</v>
      </c>
      <c r="AN166" s="36">
        <v>0</v>
      </c>
      <c r="AO166" s="36">
        <v>0</v>
      </c>
      <c r="AQ166" s="45">
        <f t="shared" si="20"/>
        <v>0</v>
      </c>
      <c r="AR166" s="45">
        <f t="shared" si="16"/>
        <v>0</v>
      </c>
      <c r="AS166" s="45">
        <f t="shared" si="17"/>
        <v>0</v>
      </c>
      <c r="AT166" s="45">
        <f t="shared" si="18"/>
        <v>0</v>
      </c>
      <c r="AU166" s="45"/>
      <c r="AV166" s="45"/>
      <c r="AW166" s="45"/>
      <c r="AX166" s="45"/>
      <c r="AY166" s="45"/>
      <c r="AZ166" s="45"/>
      <c r="BA166" s="45"/>
      <c r="BB166" s="45"/>
      <c r="BC166" s="45"/>
      <c r="BD166" s="45"/>
      <c r="BE166" s="45"/>
      <c r="BF166" s="45"/>
    </row>
    <row r="167" spans="2:58" x14ac:dyDescent="0.35">
      <c r="B167" s="8">
        <f t="shared" si="15"/>
        <v>160</v>
      </c>
      <c r="C167" s="8" t="s">
        <v>116</v>
      </c>
      <c r="D167" s="8">
        <v>330007</v>
      </c>
      <c r="E167" s="8" t="s">
        <v>158</v>
      </c>
      <c r="F167" s="8"/>
      <c r="G167" s="37">
        <v>0</v>
      </c>
      <c r="H167" s="37">
        <v>0</v>
      </c>
      <c r="I167" s="37">
        <v>0</v>
      </c>
      <c r="J167" s="37">
        <v>0</v>
      </c>
      <c r="K167" s="37">
        <v>0</v>
      </c>
      <c r="L167" s="37">
        <v>0</v>
      </c>
      <c r="M167" s="37">
        <v>0</v>
      </c>
      <c r="N167" s="37">
        <v>0</v>
      </c>
      <c r="O167" s="37">
        <v>0</v>
      </c>
      <c r="P167" s="37">
        <v>0</v>
      </c>
      <c r="Q167" s="37">
        <v>0</v>
      </c>
      <c r="R167" s="37">
        <v>0</v>
      </c>
      <c r="W167" s="37">
        <f t="shared" si="19"/>
        <v>0</v>
      </c>
      <c r="X167" s="37"/>
      <c r="Z167" s="36">
        <v>0</v>
      </c>
      <c r="AA167" s="36">
        <v>0</v>
      </c>
      <c r="AB167" s="36">
        <v>0</v>
      </c>
      <c r="AC167" s="36">
        <v>0</v>
      </c>
      <c r="AD167" s="36">
        <v>0</v>
      </c>
      <c r="AE167" s="36">
        <v>0</v>
      </c>
      <c r="AF167" s="36">
        <v>0</v>
      </c>
      <c r="AG167" s="36">
        <v>0</v>
      </c>
      <c r="AH167" s="36">
        <v>0</v>
      </c>
      <c r="AI167" s="36">
        <v>0</v>
      </c>
      <c r="AJ167" s="36">
        <v>0</v>
      </c>
      <c r="AK167" s="36">
        <v>0</v>
      </c>
      <c r="AL167" s="36">
        <v>0</v>
      </c>
      <c r="AM167" s="36">
        <v>0</v>
      </c>
      <c r="AN167" s="36">
        <v>0</v>
      </c>
      <c r="AO167" s="36">
        <v>0</v>
      </c>
      <c r="AQ167" s="45">
        <f t="shared" si="20"/>
        <v>0</v>
      </c>
      <c r="AR167" s="45">
        <f t="shared" si="16"/>
        <v>0</v>
      </c>
      <c r="AS167" s="45">
        <f t="shared" si="17"/>
        <v>0</v>
      </c>
      <c r="AT167" s="45">
        <f t="shared" si="18"/>
        <v>0</v>
      </c>
      <c r="AU167" s="45"/>
      <c r="AV167" s="45"/>
      <c r="AW167" s="45"/>
      <c r="AX167" s="45"/>
      <c r="AY167" s="45"/>
      <c r="AZ167" s="45"/>
      <c r="BA167" s="45"/>
      <c r="BB167" s="45"/>
      <c r="BC167" s="45"/>
      <c r="BD167" s="45"/>
      <c r="BE167" s="45"/>
      <c r="BF167" s="45"/>
    </row>
    <row r="168" spans="2:58" x14ac:dyDescent="0.35">
      <c r="B168" s="8">
        <f t="shared" si="15"/>
        <v>161</v>
      </c>
      <c r="C168" s="8" t="s">
        <v>116</v>
      </c>
      <c r="D168" s="8">
        <v>330008</v>
      </c>
      <c r="E168" s="8" t="s">
        <v>129</v>
      </c>
      <c r="F168" s="8"/>
      <c r="G168" s="37">
        <v>0</v>
      </c>
      <c r="H168" s="37">
        <v>0</v>
      </c>
      <c r="I168" s="37">
        <v>0</v>
      </c>
      <c r="J168" s="37">
        <v>0</v>
      </c>
      <c r="K168" s="37">
        <v>0</v>
      </c>
      <c r="L168" s="37">
        <v>0</v>
      </c>
      <c r="M168" s="37">
        <v>0</v>
      </c>
      <c r="N168" s="37">
        <v>0</v>
      </c>
      <c r="O168" s="37">
        <v>0</v>
      </c>
      <c r="P168" s="37">
        <v>0</v>
      </c>
      <c r="Q168" s="37">
        <v>0</v>
      </c>
      <c r="R168" s="37">
        <v>0</v>
      </c>
      <c r="W168" s="37">
        <f t="shared" si="19"/>
        <v>0</v>
      </c>
      <c r="X168" s="37"/>
      <c r="Z168" s="36">
        <v>0</v>
      </c>
      <c r="AA168" s="36">
        <v>0</v>
      </c>
      <c r="AB168" s="36">
        <v>0</v>
      </c>
      <c r="AC168" s="36">
        <v>0</v>
      </c>
      <c r="AD168" s="36">
        <v>0</v>
      </c>
      <c r="AE168" s="36">
        <v>0</v>
      </c>
      <c r="AF168" s="36">
        <v>0</v>
      </c>
      <c r="AG168" s="36">
        <v>0</v>
      </c>
      <c r="AH168" s="36">
        <v>0</v>
      </c>
      <c r="AI168" s="36">
        <v>0</v>
      </c>
      <c r="AJ168" s="36">
        <v>0</v>
      </c>
      <c r="AK168" s="36">
        <v>0</v>
      </c>
      <c r="AL168" s="36">
        <v>0</v>
      </c>
      <c r="AM168" s="36">
        <v>0</v>
      </c>
      <c r="AN168" s="36">
        <v>0</v>
      </c>
      <c r="AO168" s="36">
        <v>0</v>
      </c>
      <c r="AQ168" s="45">
        <f t="shared" si="20"/>
        <v>0</v>
      </c>
      <c r="AR168" s="45">
        <f t="shared" si="16"/>
        <v>0</v>
      </c>
      <c r="AS168" s="45">
        <f t="shared" si="17"/>
        <v>0</v>
      </c>
      <c r="AT168" s="45">
        <f t="shared" si="18"/>
        <v>0</v>
      </c>
      <c r="AU168" s="45"/>
      <c r="AV168" s="45"/>
      <c r="AW168" s="45"/>
      <c r="AX168" s="45"/>
      <c r="AY168" s="45"/>
      <c r="AZ168" s="45"/>
      <c r="BA168" s="45"/>
      <c r="BB168" s="45"/>
      <c r="BC168" s="45"/>
      <c r="BD168" s="45"/>
      <c r="BE168" s="45"/>
      <c r="BF168" s="45"/>
    </row>
    <row r="169" spans="2:58" x14ac:dyDescent="0.35">
      <c r="B169" s="8">
        <f t="shared" si="15"/>
        <v>162</v>
      </c>
      <c r="C169" s="8" t="s">
        <v>116</v>
      </c>
      <c r="D169" s="8">
        <v>330009</v>
      </c>
      <c r="E169" s="8" t="s">
        <v>130</v>
      </c>
      <c r="F169" s="8"/>
      <c r="G169" s="37">
        <v>0</v>
      </c>
      <c r="H169" s="37">
        <v>0</v>
      </c>
      <c r="I169" s="37">
        <v>0</v>
      </c>
      <c r="J169" s="37">
        <v>0</v>
      </c>
      <c r="K169" s="37">
        <v>0</v>
      </c>
      <c r="L169" s="37">
        <v>0</v>
      </c>
      <c r="M169" s="37">
        <v>0</v>
      </c>
      <c r="N169" s="37">
        <v>0</v>
      </c>
      <c r="O169" s="37">
        <v>0</v>
      </c>
      <c r="P169" s="37">
        <v>0</v>
      </c>
      <c r="Q169" s="37">
        <v>0</v>
      </c>
      <c r="R169" s="37">
        <v>0</v>
      </c>
      <c r="W169" s="37">
        <f t="shared" si="19"/>
        <v>0</v>
      </c>
      <c r="X169" s="37"/>
      <c r="Z169" s="36">
        <v>0</v>
      </c>
      <c r="AA169" s="36">
        <v>0</v>
      </c>
      <c r="AB169" s="36">
        <v>0</v>
      </c>
      <c r="AC169" s="36">
        <v>0</v>
      </c>
      <c r="AD169" s="36">
        <v>0</v>
      </c>
      <c r="AE169" s="36">
        <v>0</v>
      </c>
      <c r="AF169" s="36">
        <v>0</v>
      </c>
      <c r="AG169" s="36">
        <v>0</v>
      </c>
      <c r="AH169" s="36">
        <v>0</v>
      </c>
      <c r="AI169" s="36">
        <v>0</v>
      </c>
      <c r="AJ169" s="36">
        <v>0</v>
      </c>
      <c r="AK169" s="36">
        <v>0</v>
      </c>
      <c r="AL169" s="36">
        <v>0</v>
      </c>
      <c r="AM169" s="36">
        <v>0</v>
      </c>
      <c r="AN169" s="36">
        <v>0</v>
      </c>
      <c r="AO169" s="36">
        <v>0</v>
      </c>
      <c r="AQ169" s="45">
        <f t="shared" si="20"/>
        <v>0</v>
      </c>
      <c r="AR169" s="45">
        <f t="shared" si="16"/>
        <v>0</v>
      </c>
      <c r="AS169" s="45">
        <f t="shared" si="17"/>
        <v>0</v>
      </c>
      <c r="AT169" s="45">
        <f t="shared" si="18"/>
        <v>0</v>
      </c>
      <c r="AU169" s="45"/>
      <c r="AV169" s="45"/>
      <c r="AW169" s="45"/>
      <c r="AX169" s="45"/>
      <c r="AY169" s="45"/>
      <c r="AZ169" s="45"/>
      <c r="BA169" s="45"/>
      <c r="BB169" s="45"/>
      <c r="BC169" s="45"/>
      <c r="BD169" s="45"/>
      <c r="BE169" s="45"/>
      <c r="BF169" s="45"/>
    </row>
    <row r="170" spans="2:58" x14ac:dyDescent="0.35">
      <c r="B170" s="8">
        <f t="shared" si="15"/>
        <v>163</v>
      </c>
      <c r="C170" s="8" t="s">
        <v>116</v>
      </c>
      <c r="D170" s="8">
        <v>330011</v>
      </c>
      <c r="E170" s="8" t="s">
        <v>131</v>
      </c>
      <c r="F170" s="8"/>
      <c r="G170" s="37">
        <v>0</v>
      </c>
      <c r="H170" s="37">
        <v>0</v>
      </c>
      <c r="I170" s="37">
        <v>0</v>
      </c>
      <c r="J170" s="37">
        <v>0</v>
      </c>
      <c r="K170" s="37">
        <v>0</v>
      </c>
      <c r="L170" s="37">
        <v>0</v>
      </c>
      <c r="M170" s="37">
        <v>0</v>
      </c>
      <c r="N170" s="37">
        <v>0</v>
      </c>
      <c r="O170" s="37">
        <v>0</v>
      </c>
      <c r="P170" s="37">
        <v>0</v>
      </c>
      <c r="Q170" s="37">
        <v>0</v>
      </c>
      <c r="R170" s="37">
        <v>0</v>
      </c>
      <c r="W170" s="37">
        <f t="shared" si="19"/>
        <v>0</v>
      </c>
      <c r="X170" s="37"/>
      <c r="Z170" s="36">
        <v>0</v>
      </c>
      <c r="AA170" s="36">
        <v>0</v>
      </c>
      <c r="AB170" s="36">
        <v>0</v>
      </c>
      <c r="AC170" s="36">
        <v>0</v>
      </c>
      <c r="AD170" s="36">
        <v>0</v>
      </c>
      <c r="AE170" s="36">
        <v>0</v>
      </c>
      <c r="AF170" s="36">
        <v>0</v>
      </c>
      <c r="AG170" s="36">
        <v>0</v>
      </c>
      <c r="AH170" s="36">
        <v>0</v>
      </c>
      <c r="AI170" s="36">
        <v>0</v>
      </c>
      <c r="AJ170" s="36">
        <v>0</v>
      </c>
      <c r="AK170" s="36">
        <v>0</v>
      </c>
      <c r="AL170" s="36">
        <v>0</v>
      </c>
      <c r="AM170" s="36">
        <v>0</v>
      </c>
      <c r="AN170" s="36">
        <v>0</v>
      </c>
      <c r="AO170" s="36">
        <v>0</v>
      </c>
      <c r="AQ170" s="45">
        <f t="shared" si="20"/>
        <v>0</v>
      </c>
      <c r="AR170" s="45">
        <f t="shared" si="16"/>
        <v>0</v>
      </c>
      <c r="AS170" s="45">
        <f t="shared" si="17"/>
        <v>0</v>
      </c>
      <c r="AT170" s="45">
        <f t="shared" si="18"/>
        <v>0</v>
      </c>
      <c r="AU170" s="45"/>
      <c r="AV170" s="45"/>
      <c r="AW170" s="45"/>
      <c r="AX170" s="45"/>
      <c r="AY170" s="45"/>
      <c r="AZ170" s="45"/>
      <c r="BA170" s="45"/>
      <c r="BB170" s="45"/>
      <c r="BC170" s="45"/>
      <c r="BD170" s="45"/>
      <c r="BE170" s="45"/>
      <c r="BF170" s="45"/>
    </row>
    <row r="171" spans="2:58" x14ac:dyDescent="0.35">
      <c r="B171" s="8">
        <f t="shared" si="15"/>
        <v>164</v>
      </c>
      <c r="C171" s="8" t="s">
        <v>116</v>
      </c>
      <c r="D171" s="8">
        <v>330012</v>
      </c>
      <c r="E171" s="8" t="s">
        <v>132</v>
      </c>
      <c r="F171" s="8"/>
      <c r="G171" s="37">
        <v>0</v>
      </c>
      <c r="H171" s="37">
        <v>0</v>
      </c>
      <c r="I171" s="37">
        <v>0</v>
      </c>
      <c r="J171" s="37">
        <v>0</v>
      </c>
      <c r="K171" s="37">
        <v>0</v>
      </c>
      <c r="L171" s="37">
        <v>0</v>
      </c>
      <c r="M171" s="37">
        <v>0</v>
      </c>
      <c r="N171" s="37">
        <v>0</v>
      </c>
      <c r="O171" s="37">
        <v>0</v>
      </c>
      <c r="P171" s="37">
        <v>0</v>
      </c>
      <c r="Q171" s="37">
        <v>0</v>
      </c>
      <c r="R171" s="37">
        <v>0</v>
      </c>
      <c r="W171" s="37">
        <f t="shared" si="19"/>
        <v>0</v>
      </c>
      <c r="X171" s="37"/>
      <c r="Z171" s="36">
        <v>0</v>
      </c>
      <c r="AA171" s="36">
        <v>0</v>
      </c>
      <c r="AB171" s="36">
        <v>0</v>
      </c>
      <c r="AC171" s="36">
        <v>0</v>
      </c>
      <c r="AD171" s="36">
        <v>0</v>
      </c>
      <c r="AE171" s="36">
        <v>0</v>
      </c>
      <c r="AF171" s="36">
        <v>0</v>
      </c>
      <c r="AG171" s="36">
        <v>0</v>
      </c>
      <c r="AH171" s="36">
        <v>0</v>
      </c>
      <c r="AI171" s="36">
        <v>0</v>
      </c>
      <c r="AJ171" s="36">
        <v>0</v>
      </c>
      <c r="AK171" s="36">
        <v>0</v>
      </c>
      <c r="AL171" s="36">
        <v>0</v>
      </c>
      <c r="AM171" s="36">
        <v>0</v>
      </c>
      <c r="AN171" s="36">
        <v>0</v>
      </c>
      <c r="AO171" s="36">
        <v>0</v>
      </c>
      <c r="AQ171" s="45">
        <f t="shared" si="20"/>
        <v>0</v>
      </c>
      <c r="AR171" s="45">
        <f t="shared" si="16"/>
        <v>0</v>
      </c>
      <c r="AS171" s="45">
        <f t="shared" si="17"/>
        <v>0</v>
      </c>
      <c r="AT171" s="45">
        <f t="shared" si="18"/>
        <v>0</v>
      </c>
      <c r="AU171" s="45"/>
      <c r="AV171" s="45"/>
      <c r="AW171" s="45"/>
      <c r="AX171" s="45"/>
      <c r="AY171" s="45"/>
      <c r="AZ171" s="45"/>
      <c r="BA171" s="45"/>
      <c r="BB171" s="45"/>
      <c r="BC171" s="45"/>
      <c r="BD171" s="45"/>
      <c r="BE171" s="45"/>
      <c r="BF171" s="45"/>
    </row>
    <row r="172" spans="2:58" x14ac:dyDescent="0.35">
      <c r="B172" s="8">
        <f t="shared" si="15"/>
        <v>165</v>
      </c>
      <c r="C172" s="8" t="s">
        <v>116</v>
      </c>
      <c r="D172" s="8">
        <v>330015</v>
      </c>
      <c r="E172" s="8" t="s">
        <v>133</v>
      </c>
      <c r="F172" s="8"/>
      <c r="G172" s="37">
        <v>0</v>
      </c>
      <c r="H172" s="37">
        <v>0</v>
      </c>
      <c r="I172" s="37">
        <v>0</v>
      </c>
      <c r="J172" s="37">
        <v>0</v>
      </c>
      <c r="K172" s="37">
        <v>0</v>
      </c>
      <c r="L172" s="37">
        <v>0</v>
      </c>
      <c r="M172" s="37">
        <v>0</v>
      </c>
      <c r="N172" s="37">
        <v>0</v>
      </c>
      <c r="O172" s="37">
        <v>0</v>
      </c>
      <c r="P172" s="37">
        <v>0</v>
      </c>
      <c r="Q172" s="37">
        <v>0</v>
      </c>
      <c r="R172" s="37">
        <v>0</v>
      </c>
      <c r="W172" s="37">
        <f t="shared" si="19"/>
        <v>0</v>
      </c>
      <c r="X172" s="37"/>
      <c r="Z172" s="36">
        <v>0</v>
      </c>
      <c r="AA172" s="36">
        <v>0</v>
      </c>
      <c r="AB172" s="36">
        <v>0</v>
      </c>
      <c r="AC172" s="36">
        <v>0</v>
      </c>
      <c r="AD172" s="36">
        <v>0</v>
      </c>
      <c r="AE172" s="36">
        <v>0</v>
      </c>
      <c r="AF172" s="36">
        <v>0</v>
      </c>
      <c r="AG172" s="36">
        <v>0</v>
      </c>
      <c r="AH172" s="36">
        <v>0</v>
      </c>
      <c r="AI172" s="36">
        <v>0</v>
      </c>
      <c r="AJ172" s="36">
        <v>0</v>
      </c>
      <c r="AK172" s="36">
        <v>0</v>
      </c>
      <c r="AL172" s="36">
        <v>0</v>
      </c>
      <c r="AM172" s="36">
        <v>0</v>
      </c>
      <c r="AN172" s="36">
        <v>0</v>
      </c>
      <c r="AO172" s="36">
        <v>0</v>
      </c>
      <c r="AQ172" s="45">
        <f t="shared" si="20"/>
        <v>0</v>
      </c>
      <c r="AR172" s="45">
        <f t="shared" si="16"/>
        <v>0</v>
      </c>
      <c r="AS172" s="45">
        <f t="shared" si="17"/>
        <v>0</v>
      </c>
      <c r="AT172" s="45">
        <f t="shared" si="18"/>
        <v>0</v>
      </c>
      <c r="AU172" s="45"/>
      <c r="AV172" s="45"/>
      <c r="AW172" s="45"/>
      <c r="AX172" s="45"/>
      <c r="AY172" s="45"/>
      <c r="AZ172" s="45"/>
      <c r="BA172" s="45"/>
      <c r="BB172" s="45"/>
      <c r="BC172" s="45"/>
      <c r="BD172" s="45"/>
      <c r="BE172" s="45"/>
      <c r="BF172" s="45"/>
    </row>
    <row r="173" spans="2:58" x14ac:dyDescent="0.35">
      <c r="B173" s="8">
        <f t="shared" si="15"/>
        <v>166</v>
      </c>
      <c r="C173" s="8" t="s">
        <v>116</v>
      </c>
      <c r="D173" s="8">
        <v>330016</v>
      </c>
      <c r="E173" s="8" t="s">
        <v>134</v>
      </c>
      <c r="F173" s="8"/>
      <c r="G173" s="37">
        <v>0</v>
      </c>
      <c r="H173" s="37">
        <v>0</v>
      </c>
      <c r="I173" s="37">
        <v>0</v>
      </c>
      <c r="J173" s="37">
        <v>0</v>
      </c>
      <c r="K173" s="37">
        <v>0</v>
      </c>
      <c r="L173" s="37">
        <v>0</v>
      </c>
      <c r="M173" s="37">
        <v>0</v>
      </c>
      <c r="N173" s="37">
        <v>0</v>
      </c>
      <c r="O173" s="37">
        <v>0</v>
      </c>
      <c r="P173" s="37">
        <v>0</v>
      </c>
      <c r="Q173" s="37">
        <v>0</v>
      </c>
      <c r="R173" s="37">
        <v>0</v>
      </c>
      <c r="W173" s="37">
        <f t="shared" si="19"/>
        <v>0</v>
      </c>
      <c r="X173" s="37"/>
      <c r="Z173" s="36">
        <v>0</v>
      </c>
      <c r="AA173" s="36">
        <v>0</v>
      </c>
      <c r="AB173" s="36">
        <v>0</v>
      </c>
      <c r="AC173" s="36">
        <v>0</v>
      </c>
      <c r="AD173" s="36">
        <v>0</v>
      </c>
      <c r="AE173" s="36">
        <v>0</v>
      </c>
      <c r="AF173" s="36">
        <v>0</v>
      </c>
      <c r="AG173" s="36">
        <v>0</v>
      </c>
      <c r="AH173" s="36">
        <v>0</v>
      </c>
      <c r="AI173" s="36">
        <v>0</v>
      </c>
      <c r="AJ173" s="36">
        <v>0</v>
      </c>
      <c r="AK173" s="36">
        <v>0</v>
      </c>
      <c r="AL173" s="36">
        <v>0</v>
      </c>
      <c r="AM173" s="36">
        <v>0</v>
      </c>
      <c r="AN173" s="36">
        <v>0</v>
      </c>
      <c r="AO173" s="36">
        <v>0</v>
      </c>
      <c r="AQ173" s="45">
        <f t="shared" si="20"/>
        <v>0</v>
      </c>
      <c r="AR173" s="45">
        <f t="shared" si="16"/>
        <v>0</v>
      </c>
      <c r="AS173" s="45">
        <f t="shared" si="17"/>
        <v>0</v>
      </c>
      <c r="AT173" s="45">
        <f t="shared" si="18"/>
        <v>0</v>
      </c>
      <c r="AU173" s="45"/>
      <c r="AV173" s="45"/>
      <c r="AW173" s="45"/>
      <c r="AX173" s="45"/>
      <c r="AY173" s="45"/>
      <c r="AZ173" s="45"/>
      <c r="BA173" s="45"/>
      <c r="BB173" s="45"/>
      <c r="BC173" s="45"/>
      <c r="BD173" s="45"/>
      <c r="BE173" s="45"/>
      <c r="BF173" s="45"/>
    </row>
    <row r="174" spans="2:58" x14ac:dyDescent="0.35">
      <c r="B174" s="8">
        <f t="shared" si="15"/>
        <v>167</v>
      </c>
      <c r="C174" s="8" t="s">
        <v>116</v>
      </c>
      <c r="D174" s="8">
        <v>330017</v>
      </c>
      <c r="E174" s="8" t="s">
        <v>135</v>
      </c>
      <c r="F174" s="8"/>
      <c r="G174" s="37">
        <v>0</v>
      </c>
      <c r="H174" s="37">
        <v>0</v>
      </c>
      <c r="I174" s="37">
        <v>0</v>
      </c>
      <c r="J174" s="37">
        <v>0</v>
      </c>
      <c r="K174" s="37">
        <v>0</v>
      </c>
      <c r="L174" s="37">
        <v>0</v>
      </c>
      <c r="M174" s="37">
        <v>0</v>
      </c>
      <c r="N174" s="37">
        <v>0</v>
      </c>
      <c r="O174" s="37">
        <v>0</v>
      </c>
      <c r="P174" s="37">
        <v>0</v>
      </c>
      <c r="Q174" s="37">
        <v>0</v>
      </c>
      <c r="R174" s="37">
        <v>0</v>
      </c>
      <c r="W174" s="37">
        <f t="shared" si="19"/>
        <v>0</v>
      </c>
      <c r="X174" s="37"/>
      <c r="Z174" s="36">
        <v>0</v>
      </c>
      <c r="AA174" s="36">
        <v>0</v>
      </c>
      <c r="AB174" s="36">
        <v>0</v>
      </c>
      <c r="AC174" s="36">
        <v>0</v>
      </c>
      <c r="AD174" s="36">
        <v>0</v>
      </c>
      <c r="AE174" s="36">
        <v>0</v>
      </c>
      <c r="AF174" s="36">
        <v>0</v>
      </c>
      <c r="AG174" s="36">
        <v>0</v>
      </c>
      <c r="AH174" s="36">
        <v>0</v>
      </c>
      <c r="AI174" s="36">
        <v>0</v>
      </c>
      <c r="AJ174" s="36">
        <v>0</v>
      </c>
      <c r="AK174" s="36">
        <v>0</v>
      </c>
      <c r="AL174" s="36">
        <v>0</v>
      </c>
      <c r="AM174" s="36">
        <v>0</v>
      </c>
      <c r="AN174" s="36">
        <v>0</v>
      </c>
      <c r="AO174" s="36">
        <v>0</v>
      </c>
      <c r="AQ174" s="45">
        <f t="shared" si="20"/>
        <v>0</v>
      </c>
      <c r="AR174" s="45">
        <f t="shared" si="16"/>
        <v>0</v>
      </c>
      <c r="AS174" s="45">
        <f t="shared" si="17"/>
        <v>0</v>
      </c>
      <c r="AT174" s="45">
        <f t="shared" si="18"/>
        <v>0</v>
      </c>
      <c r="AU174" s="45"/>
      <c r="AV174" s="45"/>
      <c r="AW174" s="45"/>
      <c r="AX174" s="45"/>
      <c r="AY174" s="45"/>
      <c r="AZ174" s="45"/>
      <c r="BA174" s="45"/>
      <c r="BB174" s="45"/>
      <c r="BC174" s="45"/>
      <c r="BD174" s="45"/>
      <c r="BE174" s="45"/>
      <c r="BF174" s="45"/>
    </row>
    <row r="175" spans="2:58" x14ac:dyDescent="0.35">
      <c r="B175" s="8">
        <f t="shared" si="15"/>
        <v>168</v>
      </c>
      <c r="C175" s="8" t="s">
        <v>116</v>
      </c>
      <c r="D175" s="8">
        <v>330024</v>
      </c>
      <c r="E175" s="8" t="s">
        <v>136</v>
      </c>
      <c r="F175" s="8"/>
      <c r="G175" s="37">
        <v>0</v>
      </c>
      <c r="H175" s="37">
        <v>0</v>
      </c>
      <c r="I175" s="37">
        <v>0</v>
      </c>
      <c r="J175" s="37">
        <v>0</v>
      </c>
      <c r="K175" s="37">
        <v>0</v>
      </c>
      <c r="L175" s="37">
        <v>0</v>
      </c>
      <c r="M175" s="37">
        <v>0</v>
      </c>
      <c r="N175" s="37">
        <v>0</v>
      </c>
      <c r="O175" s="37">
        <v>0</v>
      </c>
      <c r="P175" s="37">
        <v>0</v>
      </c>
      <c r="Q175" s="37">
        <v>0</v>
      </c>
      <c r="R175" s="37">
        <v>0</v>
      </c>
      <c r="W175" s="37">
        <f t="shared" si="19"/>
        <v>0</v>
      </c>
      <c r="X175" s="37"/>
      <c r="Z175" s="36">
        <v>0</v>
      </c>
      <c r="AA175" s="36">
        <v>0</v>
      </c>
      <c r="AB175" s="36">
        <v>0</v>
      </c>
      <c r="AC175" s="36">
        <v>0</v>
      </c>
      <c r="AD175" s="36">
        <v>0</v>
      </c>
      <c r="AE175" s="36">
        <v>0</v>
      </c>
      <c r="AF175" s="36">
        <v>0</v>
      </c>
      <c r="AG175" s="36">
        <v>0</v>
      </c>
      <c r="AH175" s="36">
        <v>0</v>
      </c>
      <c r="AI175" s="36">
        <v>0</v>
      </c>
      <c r="AJ175" s="36">
        <v>0</v>
      </c>
      <c r="AK175" s="36">
        <v>0</v>
      </c>
      <c r="AL175" s="36">
        <v>0</v>
      </c>
      <c r="AM175" s="36">
        <v>0</v>
      </c>
      <c r="AN175" s="36">
        <v>0</v>
      </c>
      <c r="AO175" s="36">
        <v>0</v>
      </c>
      <c r="AQ175" s="45">
        <f t="shared" si="20"/>
        <v>0</v>
      </c>
      <c r="AR175" s="45">
        <f t="shared" si="16"/>
        <v>0</v>
      </c>
      <c r="AS175" s="45">
        <f t="shared" si="17"/>
        <v>0</v>
      </c>
      <c r="AT175" s="45">
        <f t="shared" si="18"/>
        <v>0</v>
      </c>
      <c r="AU175" s="45"/>
      <c r="AV175" s="45"/>
      <c r="AW175" s="45"/>
      <c r="AX175" s="45"/>
      <c r="AY175" s="45"/>
      <c r="AZ175" s="45"/>
      <c r="BA175" s="45"/>
      <c r="BB175" s="45"/>
      <c r="BC175" s="45"/>
      <c r="BD175" s="45"/>
      <c r="BE175" s="45"/>
      <c r="BF175" s="45"/>
    </row>
    <row r="176" spans="2:58" x14ac:dyDescent="0.35">
      <c r="B176" s="8">
        <f t="shared" si="15"/>
        <v>169</v>
      </c>
      <c r="C176" s="8" t="s">
        <v>116</v>
      </c>
      <c r="D176" s="8">
        <v>330026</v>
      </c>
      <c r="E176" s="8" t="s">
        <v>137</v>
      </c>
      <c r="F176" s="8"/>
      <c r="G176" s="37">
        <v>0</v>
      </c>
      <c r="H176" s="37">
        <v>0</v>
      </c>
      <c r="I176" s="37">
        <v>0</v>
      </c>
      <c r="J176" s="37">
        <v>0</v>
      </c>
      <c r="K176" s="37">
        <v>0</v>
      </c>
      <c r="L176" s="37">
        <v>0</v>
      </c>
      <c r="M176" s="37">
        <v>0</v>
      </c>
      <c r="N176" s="37">
        <v>0</v>
      </c>
      <c r="O176" s="37">
        <v>0</v>
      </c>
      <c r="P176" s="37">
        <v>0</v>
      </c>
      <c r="Q176" s="37">
        <v>0</v>
      </c>
      <c r="R176" s="37">
        <v>0</v>
      </c>
      <c r="W176" s="37">
        <f t="shared" si="19"/>
        <v>0</v>
      </c>
      <c r="X176" s="37"/>
      <c r="Z176" s="36">
        <v>0</v>
      </c>
      <c r="AA176" s="36">
        <v>0</v>
      </c>
      <c r="AB176" s="36">
        <v>0</v>
      </c>
      <c r="AC176" s="36">
        <v>0</v>
      </c>
      <c r="AD176" s="36">
        <v>0</v>
      </c>
      <c r="AE176" s="36">
        <v>0</v>
      </c>
      <c r="AF176" s="36">
        <v>0</v>
      </c>
      <c r="AG176" s="36">
        <v>0</v>
      </c>
      <c r="AH176" s="36">
        <v>0</v>
      </c>
      <c r="AI176" s="36">
        <v>0</v>
      </c>
      <c r="AJ176" s="36">
        <v>0</v>
      </c>
      <c r="AK176" s="36">
        <v>0</v>
      </c>
      <c r="AL176" s="36">
        <v>0</v>
      </c>
      <c r="AM176" s="36">
        <v>0</v>
      </c>
      <c r="AN176" s="36">
        <v>0</v>
      </c>
      <c r="AO176" s="36">
        <v>0</v>
      </c>
      <c r="AQ176" s="45">
        <f t="shared" si="20"/>
        <v>0</v>
      </c>
      <c r="AR176" s="45">
        <f t="shared" si="16"/>
        <v>0</v>
      </c>
      <c r="AS176" s="45">
        <f t="shared" si="17"/>
        <v>0</v>
      </c>
      <c r="AT176" s="45">
        <f t="shared" si="18"/>
        <v>0</v>
      </c>
      <c r="AU176" s="45"/>
      <c r="AV176" s="45"/>
      <c r="AW176" s="45"/>
      <c r="AX176" s="45"/>
      <c r="AY176" s="45"/>
      <c r="AZ176" s="45"/>
      <c r="BA176" s="45"/>
      <c r="BB176" s="45"/>
      <c r="BC176" s="45"/>
      <c r="BD176" s="45"/>
      <c r="BE176" s="45"/>
      <c r="BF176" s="45"/>
    </row>
    <row r="177" spans="2:58" x14ac:dyDescent="0.35">
      <c r="B177" s="8">
        <f t="shared" si="15"/>
        <v>170</v>
      </c>
      <c r="C177" s="8" t="s">
        <v>116</v>
      </c>
      <c r="D177" s="8">
        <v>330030</v>
      </c>
      <c r="E177" s="8" t="s">
        <v>210</v>
      </c>
      <c r="F177" s="8"/>
      <c r="G177" s="37">
        <v>0</v>
      </c>
      <c r="H177" s="37">
        <v>0</v>
      </c>
      <c r="I177" s="37">
        <v>0</v>
      </c>
      <c r="J177" s="37">
        <v>0</v>
      </c>
      <c r="K177" s="37">
        <v>0</v>
      </c>
      <c r="L177" s="37">
        <v>0</v>
      </c>
      <c r="M177" s="37">
        <v>0</v>
      </c>
      <c r="N177" s="37">
        <v>0</v>
      </c>
      <c r="O177" s="37">
        <v>0</v>
      </c>
      <c r="P177" s="37">
        <v>0</v>
      </c>
      <c r="Q177" s="37">
        <v>0</v>
      </c>
      <c r="R177" s="37">
        <v>0</v>
      </c>
      <c r="W177" s="37">
        <f t="shared" si="19"/>
        <v>0</v>
      </c>
      <c r="X177" s="37"/>
      <c r="Z177" s="36">
        <v>0</v>
      </c>
      <c r="AA177" s="36">
        <v>0</v>
      </c>
      <c r="AB177" s="36">
        <v>0</v>
      </c>
      <c r="AC177" s="36">
        <v>0</v>
      </c>
      <c r="AD177" s="36">
        <v>0</v>
      </c>
      <c r="AE177" s="36">
        <v>0</v>
      </c>
      <c r="AF177" s="36">
        <v>0</v>
      </c>
      <c r="AG177" s="36">
        <v>0</v>
      </c>
      <c r="AH177" s="36">
        <v>0</v>
      </c>
      <c r="AI177" s="36">
        <v>0</v>
      </c>
      <c r="AJ177" s="36">
        <v>0</v>
      </c>
      <c r="AK177" s="36">
        <v>0</v>
      </c>
      <c r="AL177" s="36">
        <v>0</v>
      </c>
      <c r="AM177" s="36">
        <v>0</v>
      </c>
      <c r="AN177" s="36">
        <v>0</v>
      </c>
      <c r="AO177" s="36">
        <v>0</v>
      </c>
      <c r="AQ177" s="45">
        <f t="shared" si="20"/>
        <v>0</v>
      </c>
      <c r="AR177" s="45">
        <f t="shared" si="16"/>
        <v>0</v>
      </c>
      <c r="AS177" s="45">
        <f t="shared" si="17"/>
        <v>0</v>
      </c>
      <c r="AT177" s="45">
        <f t="shared" si="18"/>
        <v>0</v>
      </c>
      <c r="AU177" s="45"/>
      <c r="AV177" s="45"/>
      <c r="AW177" s="45"/>
      <c r="AX177" s="45"/>
      <c r="AY177" s="45"/>
      <c r="AZ177" s="45"/>
      <c r="BA177" s="45"/>
      <c r="BB177" s="45"/>
      <c r="BC177" s="45"/>
      <c r="BD177" s="45"/>
      <c r="BE177" s="45"/>
      <c r="BF177" s="45"/>
    </row>
    <row r="178" spans="2:58" x14ac:dyDescent="0.35">
      <c r="B178" s="8">
        <f t="shared" si="15"/>
        <v>171</v>
      </c>
      <c r="C178" s="8" t="s">
        <v>116</v>
      </c>
      <c r="D178" s="8">
        <v>330031</v>
      </c>
      <c r="E178" s="8" t="s">
        <v>188</v>
      </c>
      <c r="F178" s="8"/>
      <c r="G178" s="37">
        <v>0</v>
      </c>
      <c r="H178" s="37">
        <v>0</v>
      </c>
      <c r="I178" s="37">
        <v>0</v>
      </c>
      <c r="J178" s="37">
        <v>0</v>
      </c>
      <c r="K178" s="37">
        <v>0</v>
      </c>
      <c r="L178" s="37">
        <v>0</v>
      </c>
      <c r="M178" s="37">
        <v>0</v>
      </c>
      <c r="N178" s="37">
        <v>0</v>
      </c>
      <c r="O178" s="37">
        <v>0</v>
      </c>
      <c r="P178" s="37">
        <v>0</v>
      </c>
      <c r="Q178" s="37">
        <v>0</v>
      </c>
      <c r="R178" s="37">
        <v>0</v>
      </c>
      <c r="W178" s="37">
        <f t="shared" si="19"/>
        <v>0</v>
      </c>
      <c r="X178" s="37"/>
      <c r="Z178" s="36">
        <v>0</v>
      </c>
      <c r="AA178" s="36">
        <v>0</v>
      </c>
      <c r="AB178" s="36">
        <v>0</v>
      </c>
      <c r="AC178" s="36">
        <v>0</v>
      </c>
      <c r="AD178" s="36">
        <v>0</v>
      </c>
      <c r="AE178" s="36">
        <v>0</v>
      </c>
      <c r="AF178" s="36">
        <v>0</v>
      </c>
      <c r="AG178" s="36">
        <v>0</v>
      </c>
      <c r="AH178" s="36">
        <v>0</v>
      </c>
      <c r="AI178" s="36">
        <v>0</v>
      </c>
      <c r="AJ178" s="36">
        <v>0</v>
      </c>
      <c r="AK178" s="36">
        <v>0</v>
      </c>
      <c r="AL178" s="36">
        <v>0</v>
      </c>
      <c r="AM178" s="36">
        <v>0</v>
      </c>
      <c r="AN178" s="36">
        <v>0</v>
      </c>
      <c r="AO178" s="36">
        <v>0</v>
      </c>
      <c r="AQ178" s="45">
        <f t="shared" si="20"/>
        <v>0</v>
      </c>
      <c r="AR178" s="45">
        <f t="shared" si="16"/>
        <v>0</v>
      </c>
      <c r="AS178" s="45">
        <f t="shared" si="17"/>
        <v>0</v>
      </c>
      <c r="AT178" s="45">
        <f t="shared" si="18"/>
        <v>0</v>
      </c>
      <c r="AU178" s="45"/>
      <c r="AV178" s="45"/>
      <c r="AW178" s="45"/>
      <c r="AX178" s="45"/>
      <c r="AY178" s="45"/>
      <c r="AZ178" s="45"/>
      <c r="BA178" s="45"/>
      <c r="BB178" s="45"/>
      <c r="BC178" s="45"/>
      <c r="BD178" s="45"/>
      <c r="BE178" s="45"/>
      <c r="BF178" s="45"/>
    </row>
    <row r="179" spans="2:58" x14ac:dyDescent="0.35">
      <c r="B179" s="8">
        <f>B178+1</f>
        <v>172</v>
      </c>
      <c r="C179" s="8" t="s">
        <v>116</v>
      </c>
      <c r="D179" s="27">
        <v>360001</v>
      </c>
      <c r="E179" t="s">
        <v>221</v>
      </c>
      <c r="F179" s="8"/>
      <c r="G179" s="37">
        <v>0</v>
      </c>
      <c r="H179" s="37">
        <v>0</v>
      </c>
      <c r="I179" s="37">
        <v>0</v>
      </c>
      <c r="J179" s="37">
        <v>0</v>
      </c>
      <c r="K179" s="37">
        <v>0</v>
      </c>
      <c r="L179" s="37">
        <v>0</v>
      </c>
      <c r="M179" s="37">
        <v>0</v>
      </c>
      <c r="N179" s="37">
        <v>0</v>
      </c>
      <c r="O179" s="37">
        <v>0</v>
      </c>
      <c r="P179" s="37">
        <v>0</v>
      </c>
      <c r="Q179" s="37">
        <v>0</v>
      </c>
      <c r="R179" s="37">
        <v>0</v>
      </c>
      <c r="W179" s="37">
        <f t="shared" si="19"/>
        <v>0</v>
      </c>
      <c r="X179" s="37"/>
      <c r="Z179" s="36">
        <v>0</v>
      </c>
      <c r="AA179" s="36">
        <v>0</v>
      </c>
      <c r="AB179" s="36">
        <v>0</v>
      </c>
      <c r="AC179" s="36">
        <v>0</v>
      </c>
      <c r="AD179" s="36">
        <v>0</v>
      </c>
      <c r="AE179" s="36">
        <v>0</v>
      </c>
      <c r="AF179" s="36">
        <v>0</v>
      </c>
      <c r="AG179" s="36">
        <v>0</v>
      </c>
      <c r="AH179" s="36">
        <v>0</v>
      </c>
      <c r="AI179" s="36">
        <v>0</v>
      </c>
      <c r="AJ179" s="36">
        <v>0</v>
      </c>
      <c r="AK179" s="36">
        <v>0</v>
      </c>
      <c r="AL179" s="36">
        <v>0</v>
      </c>
      <c r="AM179" s="36">
        <v>0</v>
      </c>
      <c r="AN179" s="36">
        <v>0</v>
      </c>
      <c r="AO179" s="36">
        <v>0</v>
      </c>
      <c r="AQ179" s="45">
        <f t="shared" si="20"/>
        <v>0</v>
      </c>
      <c r="AR179" s="45">
        <f t="shared" si="16"/>
        <v>0</v>
      </c>
      <c r="AS179" s="45">
        <f t="shared" si="17"/>
        <v>0</v>
      </c>
      <c r="AT179" s="45">
        <f t="shared" si="18"/>
        <v>0</v>
      </c>
      <c r="AU179" s="45"/>
      <c r="AV179" s="45"/>
      <c r="AW179" s="45"/>
      <c r="AX179" s="45"/>
      <c r="AY179" s="45"/>
      <c r="AZ179" s="45"/>
      <c r="BA179" s="45"/>
      <c r="BB179" s="45"/>
      <c r="BC179" s="45"/>
      <c r="BD179" s="45"/>
      <c r="BE179" s="45"/>
      <c r="BF179" s="45"/>
    </row>
    <row r="180" spans="2:58" x14ac:dyDescent="0.35">
      <c r="B180" s="8">
        <f>B179+1</f>
        <v>173</v>
      </c>
      <c r="C180" s="8" t="s">
        <v>116</v>
      </c>
      <c r="D180" s="8">
        <v>370002</v>
      </c>
      <c r="E180" s="8" t="s">
        <v>138</v>
      </c>
      <c r="F180" s="8"/>
      <c r="G180" s="37">
        <v>0</v>
      </c>
      <c r="H180" s="37">
        <v>0</v>
      </c>
      <c r="I180" s="37">
        <v>0</v>
      </c>
      <c r="J180" s="37">
        <v>0</v>
      </c>
      <c r="K180" s="37">
        <v>0</v>
      </c>
      <c r="L180" s="37">
        <v>0</v>
      </c>
      <c r="M180" s="37">
        <v>0</v>
      </c>
      <c r="N180" s="37">
        <v>0</v>
      </c>
      <c r="O180" s="37">
        <v>0</v>
      </c>
      <c r="P180" s="37">
        <v>0</v>
      </c>
      <c r="Q180" s="37">
        <v>0</v>
      </c>
      <c r="R180" s="37">
        <v>0</v>
      </c>
      <c r="W180" s="37">
        <f t="shared" si="19"/>
        <v>0</v>
      </c>
      <c r="X180" s="37"/>
      <c r="Z180" s="36">
        <v>0</v>
      </c>
      <c r="AA180" s="36">
        <v>0</v>
      </c>
      <c r="AB180" s="36">
        <v>0</v>
      </c>
      <c r="AC180" s="36">
        <v>0</v>
      </c>
      <c r="AD180" s="36">
        <v>0</v>
      </c>
      <c r="AE180" s="36">
        <v>0</v>
      </c>
      <c r="AF180" s="36">
        <v>0</v>
      </c>
      <c r="AG180" s="36">
        <v>0</v>
      </c>
      <c r="AH180" s="36">
        <v>0</v>
      </c>
      <c r="AI180" s="36">
        <v>0</v>
      </c>
      <c r="AJ180" s="36">
        <v>0</v>
      </c>
      <c r="AK180" s="36">
        <v>0</v>
      </c>
      <c r="AL180" s="36">
        <v>0</v>
      </c>
      <c r="AM180" s="36">
        <v>0</v>
      </c>
      <c r="AN180" s="36">
        <v>0</v>
      </c>
      <c r="AO180" s="36">
        <v>0</v>
      </c>
      <c r="AQ180" s="45">
        <f t="shared" si="20"/>
        <v>0</v>
      </c>
      <c r="AR180" s="45">
        <f t="shared" si="16"/>
        <v>0</v>
      </c>
      <c r="AS180" s="45">
        <f t="shared" si="17"/>
        <v>0</v>
      </c>
      <c r="AT180" s="45">
        <f t="shared" si="18"/>
        <v>0</v>
      </c>
      <c r="AU180" s="45"/>
      <c r="AV180" s="45"/>
      <c r="AW180" s="45"/>
      <c r="AX180" s="45"/>
      <c r="AY180" s="45"/>
      <c r="AZ180" s="45"/>
      <c r="BA180" s="45"/>
      <c r="BB180" s="45"/>
      <c r="BC180" s="45"/>
      <c r="BD180" s="45"/>
      <c r="BE180" s="45"/>
      <c r="BF180" s="45"/>
    </row>
    <row r="181" spans="2:58" x14ac:dyDescent="0.35">
      <c r="B181" s="8">
        <f t="shared" si="15"/>
        <v>174</v>
      </c>
      <c r="C181" s="8" t="s">
        <v>116</v>
      </c>
      <c r="D181" s="8">
        <v>370003</v>
      </c>
      <c r="E181" s="8" t="s">
        <v>160</v>
      </c>
      <c r="F181" s="8"/>
      <c r="G181" s="37">
        <v>0</v>
      </c>
      <c r="H181" s="37">
        <v>0</v>
      </c>
      <c r="I181" s="37">
        <v>0</v>
      </c>
      <c r="J181" s="37">
        <v>0</v>
      </c>
      <c r="K181" s="37">
        <v>0</v>
      </c>
      <c r="L181" s="37">
        <v>0</v>
      </c>
      <c r="M181" s="37">
        <v>0</v>
      </c>
      <c r="N181" s="37">
        <v>0</v>
      </c>
      <c r="O181" s="37">
        <v>0</v>
      </c>
      <c r="P181" s="37">
        <v>0</v>
      </c>
      <c r="Q181" s="37">
        <v>0</v>
      </c>
      <c r="R181" s="37">
        <v>0</v>
      </c>
      <c r="W181" s="37">
        <f t="shared" si="19"/>
        <v>0</v>
      </c>
      <c r="X181" s="37"/>
      <c r="Z181" s="36">
        <v>0</v>
      </c>
      <c r="AA181" s="36">
        <v>0</v>
      </c>
      <c r="AB181" s="36">
        <v>0</v>
      </c>
      <c r="AC181" s="36">
        <v>0</v>
      </c>
      <c r="AD181" s="36">
        <v>0</v>
      </c>
      <c r="AE181" s="36">
        <v>0</v>
      </c>
      <c r="AF181" s="36">
        <v>0</v>
      </c>
      <c r="AG181" s="36">
        <v>0</v>
      </c>
      <c r="AH181" s="36">
        <v>0</v>
      </c>
      <c r="AI181" s="36">
        <v>0</v>
      </c>
      <c r="AJ181" s="36">
        <v>0</v>
      </c>
      <c r="AK181" s="36">
        <v>0</v>
      </c>
      <c r="AL181" s="36">
        <v>0</v>
      </c>
      <c r="AM181" s="36">
        <v>0</v>
      </c>
      <c r="AN181" s="36">
        <v>0</v>
      </c>
      <c r="AO181" s="36">
        <v>0</v>
      </c>
      <c r="AQ181" s="45">
        <f t="shared" si="20"/>
        <v>0</v>
      </c>
      <c r="AR181" s="45">
        <f t="shared" si="16"/>
        <v>0</v>
      </c>
      <c r="AS181" s="45">
        <f t="shared" si="17"/>
        <v>0</v>
      </c>
      <c r="AT181" s="45">
        <f t="shared" si="18"/>
        <v>0</v>
      </c>
      <c r="AU181" s="45"/>
      <c r="AV181" s="45"/>
      <c r="AW181" s="45"/>
      <c r="AX181" s="45"/>
      <c r="AY181" s="45"/>
      <c r="AZ181" s="45"/>
      <c r="BA181" s="45"/>
      <c r="BB181" s="45"/>
      <c r="BC181" s="45"/>
      <c r="BD181" s="45"/>
      <c r="BE181" s="45"/>
      <c r="BF181" s="45"/>
    </row>
    <row r="182" spans="2:58" x14ac:dyDescent="0.35">
      <c r="B182" s="8">
        <f t="shared" si="15"/>
        <v>175</v>
      </c>
      <c r="C182" s="8" t="s">
        <v>116</v>
      </c>
      <c r="D182" s="8">
        <v>370004</v>
      </c>
      <c r="E182" s="8" t="s">
        <v>139</v>
      </c>
      <c r="F182" s="8"/>
      <c r="G182" s="37">
        <v>0</v>
      </c>
      <c r="H182" s="37">
        <v>0</v>
      </c>
      <c r="I182" s="37">
        <v>0</v>
      </c>
      <c r="J182" s="37">
        <v>0</v>
      </c>
      <c r="K182" s="37">
        <v>0</v>
      </c>
      <c r="L182" s="37">
        <v>0</v>
      </c>
      <c r="M182" s="37">
        <v>0</v>
      </c>
      <c r="N182" s="37">
        <v>0</v>
      </c>
      <c r="O182" s="37">
        <v>0</v>
      </c>
      <c r="P182" s="37">
        <v>0</v>
      </c>
      <c r="Q182" s="37">
        <v>0</v>
      </c>
      <c r="R182" s="37">
        <v>0</v>
      </c>
      <c r="W182" s="37">
        <f t="shared" si="19"/>
        <v>0</v>
      </c>
      <c r="X182" s="37"/>
      <c r="Z182" s="36">
        <v>0</v>
      </c>
      <c r="AA182" s="36">
        <v>0</v>
      </c>
      <c r="AB182" s="36">
        <v>0</v>
      </c>
      <c r="AC182" s="36">
        <v>0</v>
      </c>
      <c r="AD182" s="36">
        <v>0</v>
      </c>
      <c r="AE182" s="36">
        <v>0</v>
      </c>
      <c r="AF182" s="36">
        <v>0</v>
      </c>
      <c r="AG182" s="36">
        <v>0</v>
      </c>
      <c r="AH182" s="36">
        <v>0</v>
      </c>
      <c r="AI182" s="36">
        <v>0</v>
      </c>
      <c r="AJ182" s="36">
        <v>0</v>
      </c>
      <c r="AK182" s="36">
        <v>0</v>
      </c>
      <c r="AL182" s="36">
        <v>0</v>
      </c>
      <c r="AM182" s="36">
        <v>0</v>
      </c>
      <c r="AN182" s="36">
        <v>0</v>
      </c>
      <c r="AO182" s="36">
        <v>0</v>
      </c>
      <c r="AQ182" s="45">
        <f t="shared" si="20"/>
        <v>0</v>
      </c>
      <c r="AR182" s="45">
        <f t="shared" si="16"/>
        <v>0</v>
      </c>
      <c r="AS182" s="45">
        <f t="shared" si="17"/>
        <v>0</v>
      </c>
      <c r="AT182" s="45">
        <f t="shared" si="18"/>
        <v>0</v>
      </c>
      <c r="AU182" s="45"/>
      <c r="AV182" s="45"/>
      <c r="AW182" s="45"/>
      <c r="AX182" s="45"/>
      <c r="AY182" s="45"/>
      <c r="AZ182" s="45"/>
      <c r="BA182" s="45"/>
      <c r="BB182" s="45"/>
      <c r="BC182" s="45"/>
      <c r="BD182" s="45"/>
      <c r="BE182" s="45"/>
      <c r="BF182" s="45"/>
    </row>
    <row r="183" spans="2:58" x14ac:dyDescent="0.35">
      <c r="B183" s="8">
        <f t="shared" si="15"/>
        <v>176</v>
      </c>
      <c r="C183" s="8" t="s">
        <v>39</v>
      </c>
      <c r="D183" s="8">
        <v>370005</v>
      </c>
      <c r="E183" s="8" t="s">
        <v>211</v>
      </c>
      <c r="F183" s="8"/>
      <c r="G183" s="37">
        <v>0</v>
      </c>
      <c r="H183" s="37">
        <v>0</v>
      </c>
      <c r="I183" s="37">
        <v>0</v>
      </c>
      <c r="J183" s="37">
        <v>0</v>
      </c>
      <c r="K183" s="37">
        <v>0</v>
      </c>
      <c r="L183" s="37">
        <v>0</v>
      </c>
      <c r="M183" s="37">
        <v>0</v>
      </c>
      <c r="N183" s="37">
        <v>0</v>
      </c>
      <c r="O183" s="37">
        <v>0</v>
      </c>
      <c r="P183" s="37">
        <v>0</v>
      </c>
      <c r="Q183" s="37">
        <v>0</v>
      </c>
      <c r="R183" s="37">
        <v>0</v>
      </c>
      <c r="W183" s="37">
        <f t="shared" si="19"/>
        <v>0</v>
      </c>
      <c r="X183" s="37"/>
      <c r="Z183" s="36">
        <v>0</v>
      </c>
      <c r="AA183" s="36">
        <v>0</v>
      </c>
      <c r="AB183" s="36">
        <v>0</v>
      </c>
      <c r="AC183" s="36">
        <v>0</v>
      </c>
      <c r="AD183" s="36">
        <v>0</v>
      </c>
      <c r="AE183" s="36">
        <v>0</v>
      </c>
      <c r="AF183" s="36">
        <v>0</v>
      </c>
      <c r="AG183" s="36">
        <v>0</v>
      </c>
      <c r="AH183" s="36">
        <v>0</v>
      </c>
      <c r="AI183" s="36">
        <v>0</v>
      </c>
      <c r="AJ183" s="36">
        <v>0</v>
      </c>
      <c r="AK183" s="36">
        <v>0</v>
      </c>
      <c r="AL183" s="36">
        <v>0</v>
      </c>
      <c r="AM183" s="36">
        <v>0</v>
      </c>
      <c r="AN183" s="36">
        <v>0</v>
      </c>
      <c r="AO183" s="36">
        <v>0</v>
      </c>
      <c r="AQ183" s="45">
        <f t="shared" si="20"/>
        <v>0</v>
      </c>
      <c r="AR183" s="45">
        <f t="shared" si="16"/>
        <v>0</v>
      </c>
      <c r="AS183" s="45">
        <f t="shared" si="17"/>
        <v>0</v>
      </c>
      <c r="AT183" s="45">
        <f t="shared" si="18"/>
        <v>0</v>
      </c>
      <c r="AU183" s="45"/>
      <c r="AV183" s="45"/>
      <c r="AW183" s="45"/>
      <c r="AX183" s="45"/>
      <c r="AY183" s="45"/>
      <c r="AZ183" s="45"/>
      <c r="BA183" s="45"/>
      <c r="BB183" s="45"/>
      <c r="BC183" s="45"/>
      <c r="BD183" s="45"/>
      <c r="BE183" s="45"/>
      <c r="BF183" s="45"/>
    </row>
    <row r="184" spans="2:58" ht="16" customHeight="1" x14ac:dyDescent="0.35">
      <c r="B184" s="8">
        <f t="shared" si="15"/>
        <v>177</v>
      </c>
      <c r="C184" s="8" t="s">
        <v>116</v>
      </c>
      <c r="D184" s="8">
        <v>390001</v>
      </c>
      <c r="E184" s="8" t="s">
        <v>140</v>
      </c>
      <c r="F184" s="8"/>
      <c r="G184" s="37">
        <v>0</v>
      </c>
      <c r="H184" s="37">
        <v>0</v>
      </c>
      <c r="I184" s="37">
        <v>0</v>
      </c>
      <c r="J184" s="37">
        <v>0</v>
      </c>
      <c r="K184" s="37">
        <v>0</v>
      </c>
      <c r="L184" s="37">
        <v>0</v>
      </c>
      <c r="M184" s="37">
        <v>0</v>
      </c>
      <c r="N184" s="37">
        <v>0</v>
      </c>
      <c r="O184" s="37">
        <v>0</v>
      </c>
      <c r="P184" s="37">
        <v>0</v>
      </c>
      <c r="Q184" s="37">
        <v>0</v>
      </c>
      <c r="R184" s="37">
        <v>0</v>
      </c>
      <c r="W184" s="37">
        <f t="shared" si="19"/>
        <v>0</v>
      </c>
      <c r="X184" s="37"/>
      <c r="Z184" s="36">
        <v>0</v>
      </c>
      <c r="AA184" s="36">
        <v>0</v>
      </c>
      <c r="AB184" s="36">
        <v>0</v>
      </c>
      <c r="AC184" s="36">
        <v>0</v>
      </c>
      <c r="AD184" s="36">
        <v>0</v>
      </c>
      <c r="AE184" s="36">
        <v>0</v>
      </c>
      <c r="AF184" s="36">
        <v>0</v>
      </c>
      <c r="AG184" s="36">
        <v>0</v>
      </c>
      <c r="AH184" s="36">
        <v>0</v>
      </c>
      <c r="AI184" s="36">
        <v>0</v>
      </c>
      <c r="AJ184" s="36">
        <v>0</v>
      </c>
      <c r="AK184" s="36">
        <v>0</v>
      </c>
      <c r="AL184" s="36">
        <v>0</v>
      </c>
      <c r="AM184" s="36">
        <v>0</v>
      </c>
      <c r="AN184" s="36">
        <v>0</v>
      </c>
      <c r="AO184" s="36">
        <v>0</v>
      </c>
      <c r="AQ184" s="45">
        <f t="shared" si="20"/>
        <v>0</v>
      </c>
      <c r="AR184" s="45">
        <f t="shared" si="16"/>
        <v>0</v>
      </c>
      <c r="AS184" s="45">
        <f t="shared" si="17"/>
        <v>0</v>
      </c>
      <c r="AT184" s="45">
        <f t="shared" si="18"/>
        <v>0</v>
      </c>
      <c r="AU184" s="45"/>
      <c r="AV184" s="45"/>
      <c r="AW184" s="45"/>
      <c r="AX184" s="45"/>
      <c r="AY184" s="45"/>
      <c r="AZ184" s="45"/>
      <c r="BA184" s="45"/>
      <c r="BB184" s="45"/>
      <c r="BC184" s="45"/>
      <c r="BD184" s="45"/>
      <c r="BE184" s="45"/>
      <c r="BF184" s="45"/>
    </row>
    <row r="185" spans="2:58" ht="16" customHeight="1" x14ac:dyDescent="0.35">
      <c r="B185" s="8">
        <f t="shared" si="15"/>
        <v>178</v>
      </c>
      <c r="C185" s="8" t="s">
        <v>116</v>
      </c>
      <c r="D185" s="8">
        <v>390002</v>
      </c>
      <c r="E185" s="8" t="s">
        <v>177</v>
      </c>
      <c r="F185" s="8"/>
      <c r="G185" s="37">
        <v>0</v>
      </c>
      <c r="H185" s="37">
        <v>0</v>
      </c>
      <c r="I185" s="37">
        <v>0</v>
      </c>
      <c r="J185" s="37">
        <v>0</v>
      </c>
      <c r="K185" s="37">
        <v>0</v>
      </c>
      <c r="L185" s="37">
        <v>0</v>
      </c>
      <c r="M185" s="37">
        <v>0</v>
      </c>
      <c r="N185" s="37">
        <v>0</v>
      </c>
      <c r="O185" s="37">
        <v>0</v>
      </c>
      <c r="P185" s="37">
        <v>0</v>
      </c>
      <c r="Q185" s="37">
        <v>0</v>
      </c>
      <c r="R185" s="37">
        <v>0</v>
      </c>
      <c r="W185" s="37">
        <f t="shared" si="19"/>
        <v>0</v>
      </c>
      <c r="X185" s="37"/>
      <c r="Z185" s="36">
        <v>0</v>
      </c>
      <c r="AA185" s="36">
        <v>0</v>
      </c>
      <c r="AB185" s="36">
        <v>0</v>
      </c>
      <c r="AC185" s="36">
        <v>0</v>
      </c>
      <c r="AD185" s="36">
        <v>0</v>
      </c>
      <c r="AE185" s="36">
        <v>0</v>
      </c>
      <c r="AF185" s="36">
        <v>0</v>
      </c>
      <c r="AG185" s="36">
        <v>0</v>
      </c>
      <c r="AH185" s="36">
        <v>0</v>
      </c>
      <c r="AI185" s="36">
        <v>0</v>
      </c>
      <c r="AJ185" s="36">
        <v>0</v>
      </c>
      <c r="AK185" s="36">
        <v>0</v>
      </c>
      <c r="AL185" s="36">
        <v>0</v>
      </c>
      <c r="AM185" s="36">
        <v>0</v>
      </c>
      <c r="AN185" s="36">
        <v>0</v>
      </c>
      <c r="AO185" s="36">
        <v>0</v>
      </c>
      <c r="AQ185" s="45">
        <f t="shared" si="20"/>
        <v>0</v>
      </c>
      <c r="AR185" s="45">
        <f t="shared" si="16"/>
        <v>0</v>
      </c>
      <c r="AS185" s="45">
        <f t="shared" si="17"/>
        <v>0</v>
      </c>
      <c r="AT185" s="45">
        <f t="shared" si="18"/>
        <v>0</v>
      </c>
      <c r="AU185" s="45"/>
      <c r="AV185" s="45"/>
      <c r="AW185" s="45"/>
      <c r="AX185" s="45"/>
      <c r="AY185" s="45"/>
      <c r="AZ185" s="45"/>
      <c r="BA185" s="45"/>
      <c r="BB185" s="45"/>
      <c r="BC185" s="45"/>
      <c r="BD185" s="45"/>
      <c r="BE185" s="45"/>
      <c r="BF185" s="45"/>
    </row>
    <row r="186" spans="2:58" ht="16" customHeight="1" x14ac:dyDescent="0.35">
      <c r="B186" s="8">
        <f t="shared" si="15"/>
        <v>179</v>
      </c>
      <c r="C186" s="8" t="s">
        <v>116</v>
      </c>
      <c r="D186" s="8">
        <v>390003</v>
      </c>
      <c r="E186" s="8" t="s">
        <v>141</v>
      </c>
      <c r="F186" s="8"/>
      <c r="G186" s="37">
        <v>0</v>
      </c>
      <c r="H186" s="37">
        <v>0</v>
      </c>
      <c r="I186" s="37">
        <v>0</v>
      </c>
      <c r="J186" s="37">
        <v>0</v>
      </c>
      <c r="K186" s="37">
        <v>0</v>
      </c>
      <c r="L186" s="37">
        <v>0</v>
      </c>
      <c r="M186" s="37">
        <v>0</v>
      </c>
      <c r="N186" s="37">
        <v>0</v>
      </c>
      <c r="O186" s="37">
        <v>0</v>
      </c>
      <c r="P186" s="37">
        <v>0</v>
      </c>
      <c r="Q186" s="37">
        <v>0</v>
      </c>
      <c r="R186" s="37">
        <v>0</v>
      </c>
      <c r="W186" s="37">
        <f t="shared" si="19"/>
        <v>0</v>
      </c>
      <c r="X186" s="37"/>
      <c r="Z186" s="36">
        <v>0</v>
      </c>
      <c r="AA186" s="36">
        <v>0</v>
      </c>
      <c r="AB186" s="36">
        <v>0</v>
      </c>
      <c r="AC186" s="36">
        <v>0</v>
      </c>
      <c r="AD186" s="36">
        <v>0</v>
      </c>
      <c r="AE186" s="36">
        <v>0</v>
      </c>
      <c r="AF186" s="36">
        <v>0</v>
      </c>
      <c r="AG186" s="36">
        <v>0</v>
      </c>
      <c r="AH186" s="36">
        <v>0</v>
      </c>
      <c r="AI186" s="36">
        <v>0</v>
      </c>
      <c r="AJ186" s="36">
        <v>0</v>
      </c>
      <c r="AK186" s="36">
        <v>0</v>
      </c>
      <c r="AL186" s="36">
        <v>0</v>
      </c>
      <c r="AM186" s="36">
        <v>0</v>
      </c>
      <c r="AN186" s="36">
        <v>0</v>
      </c>
      <c r="AO186" s="36">
        <v>0</v>
      </c>
      <c r="AQ186" s="45">
        <f t="shared" si="20"/>
        <v>0</v>
      </c>
      <c r="AR186" s="45">
        <f t="shared" si="16"/>
        <v>0</v>
      </c>
      <c r="AS186" s="45">
        <f t="shared" si="17"/>
        <v>0</v>
      </c>
      <c r="AT186" s="45">
        <f t="shared" si="18"/>
        <v>0</v>
      </c>
      <c r="AU186" s="45"/>
      <c r="AV186" s="45"/>
      <c r="AW186" s="45"/>
      <c r="AX186" s="45"/>
      <c r="AY186" s="45"/>
      <c r="AZ186" s="45"/>
      <c r="BA186" s="45"/>
      <c r="BB186" s="45"/>
      <c r="BC186" s="45"/>
      <c r="BD186" s="45"/>
      <c r="BE186" s="45"/>
      <c r="BF186" s="45"/>
    </row>
    <row r="187" spans="2:58" ht="16" customHeight="1" x14ac:dyDescent="0.35">
      <c r="B187" s="8">
        <f t="shared" ref="B187:B216" si="21">B186+1</f>
        <v>180</v>
      </c>
      <c r="C187" s="8" t="s">
        <v>116</v>
      </c>
      <c r="D187" s="8">
        <v>390004</v>
      </c>
      <c r="E187" s="8" t="s">
        <v>167</v>
      </c>
      <c r="F187" s="8"/>
      <c r="G187" s="37">
        <v>0</v>
      </c>
      <c r="H187" s="37">
        <v>0</v>
      </c>
      <c r="I187" s="37">
        <v>0</v>
      </c>
      <c r="J187" s="37">
        <v>0</v>
      </c>
      <c r="K187" s="37">
        <v>0</v>
      </c>
      <c r="L187" s="37">
        <v>0</v>
      </c>
      <c r="M187" s="37">
        <v>0</v>
      </c>
      <c r="N187" s="37">
        <v>0</v>
      </c>
      <c r="O187" s="37">
        <v>0</v>
      </c>
      <c r="P187" s="37">
        <v>0</v>
      </c>
      <c r="Q187" s="37">
        <v>0</v>
      </c>
      <c r="R187" s="37">
        <v>0</v>
      </c>
      <c r="W187" s="37">
        <f t="shared" si="19"/>
        <v>0</v>
      </c>
      <c r="X187" s="37"/>
      <c r="Z187" s="36">
        <v>0</v>
      </c>
      <c r="AA187" s="36">
        <v>0</v>
      </c>
      <c r="AB187" s="36">
        <v>0</v>
      </c>
      <c r="AC187" s="36">
        <v>0</v>
      </c>
      <c r="AD187" s="36">
        <v>0</v>
      </c>
      <c r="AE187" s="36">
        <v>0</v>
      </c>
      <c r="AF187" s="36">
        <v>0</v>
      </c>
      <c r="AG187" s="36">
        <v>0</v>
      </c>
      <c r="AH187" s="36">
        <v>0</v>
      </c>
      <c r="AI187" s="36">
        <v>0</v>
      </c>
      <c r="AJ187" s="36">
        <v>0</v>
      </c>
      <c r="AK187" s="36">
        <v>0</v>
      </c>
      <c r="AL187" s="36">
        <v>0</v>
      </c>
      <c r="AM187" s="36">
        <v>0</v>
      </c>
      <c r="AN187" s="36">
        <v>0</v>
      </c>
      <c r="AO187" s="36">
        <v>0</v>
      </c>
      <c r="AQ187" s="45">
        <f t="shared" si="20"/>
        <v>0</v>
      </c>
      <c r="AR187" s="45">
        <f t="shared" si="16"/>
        <v>0</v>
      </c>
      <c r="AS187" s="45">
        <f t="shared" si="17"/>
        <v>0</v>
      </c>
      <c r="AT187" s="45">
        <f t="shared" si="18"/>
        <v>0</v>
      </c>
      <c r="AU187" s="45"/>
      <c r="AV187" s="45"/>
      <c r="AW187" s="45"/>
      <c r="AX187" s="45"/>
      <c r="AY187" s="45"/>
      <c r="AZ187" s="45"/>
      <c r="BA187" s="45"/>
      <c r="BB187" s="45"/>
      <c r="BC187" s="45"/>
      <c r="BD187" s="45"/>
      <c r="BE187" s="45"/>
      <c r="BF187" s="45"/>
    </row>
    <row r="188" spans="2:58" ht="16" customHeight="1" x14ac:dyDescent="0.35">
      <c r="B188" s="8">
        <f t="shared" si="21"/>
        <v>181</v>
      </c>
      <c r="C188" s="8" t="s">
        <v>116</v>
      </c>
      <c r="D188" s="8">
        <v>390005</v>
      </c>
      <c r="E188" s="8" t="s">
        <v>169</v>
      </c>
      <c r="F188" s="8"/>
      <c r="G188" s="37">
        <v>0</v>
      </c>
      <c r="H188" s="37">
        <v>0</v>
      </c>
      <c r="I188" s="37">
        <v>0</v>
      </c>
      <c r="J188" s="37">
        <v>0</v>
      </c>
      <c r="K188" s="37">
        <v>0</v>
      </c>
      <c r="L188" s="37">
        <v>0</v>
      </c>
      <c r="M188" s="37">
        <v>0</v>
      </c>
      <c r="N188" s="37">
        <v>0</v>
      </c>
      <c r="O188" s="37">
        <v>0</v>
      </c>
      <c r="P188" s="37">
        <v>0</v>
      </c>
      <c r="Q188" s="37">
        <v>0</v>
      </c>
      <c r="R188" s="37">
        <v>0</v>
      </c>
      <c r="W188" s="37">
        <f t="shared" si="19"/>
        <v>0</v>
      </c>
      <c r="X188" s="37"/>
      <c r="Z188" s="36">
        <v>0</v>
      </c>
      <c r="AA188" s="36">
        <v>0</v>
      </c>
      <c r="AB188" s="36">
        <v>0</v>
      </c>
      <c r="AC188" s="36">
        <v>0</v>
      </c>
      <c r="AD188" s="36">
        <v>0</v>
      </c>
      <c r="AE188" s="36">
        <v>0</v>
      </c>
      <c r="AF188" s="36">
        <v>0</v>
      </c>
      <c r="AG188" s="36">
        <v>0</v>
      </c>
      <c r="AH188" s="36">
        <v>0</v>
      </c>
      <c r="AI188" s="36">
        <v>0</v>
      </c>
      <c r="AJ188" s="36">
        <v>0</v>
      </c>
      <c r="AK188" s="36">
        <v>0</v>
      </c>
      <c r="AL188" s="36">
        <v>0</v>
      </c>
      <c r="AM188" s="36">
        <v>0</v>
      </c>
      <c r="AN188" s="36">
        <v>0</v>
      </c>
      <c r="AO188" s="36">
        <v>0</v>
      </c>
      <c r="AQ188" s="45">
        <f t="shared" si="20"/>
        <v>0</v>
      </c>
      <c r="AR188" s="45">
        <f t="shared" si="16"/>
        <v>0</v>
      </c>
      <c r="AS188" s="45">
        <f t="shared" si="17"/>
        <v>0</v>
      </c>
      <c r="AT188" s="45">
        <f t="shared" si="18"/>
        <v>0</v>
      </c>
      <c r="AU188" s="45"/>
      <c r="AV188" s="45"/>
      <c r="AW188" s="45"/>
      <c r="AX188" s="45"/>
      <c r="AY188" s="45"/>
      <c r="AZ188" s="45"/>
      <c r="BA188" s="45"/>
      <c r="BB188" s="45"/>
      <c r="BC188" s="45"/>
      <c r="BD188" s="45"/>
      <c r="BE188" s="45"/>
      <c r="BF188" s="45"/>
    </row>
    <row r="189" spans="2:58" ht="16" customHeight="1" x14ac:dyDescent="0.35">
      <c r="B189" s="8">
        <f t="shared" si="21"/>
        <v>182</v>
      </c>
      <c r="C189" s="8" t="s">
        <v>116</v>
      </c>
      <c r="D189" s="8">
        <v>390006</v>
      </c>
      <c r="E189" s="8" t="s">
        <v>170</v>
      </c>
      <c r="F189" s="8"/>
      <c r="G189" s="37">
        <v>0</v>
      </c>
      <c r="H189" s="37">
        <v>0</v>
      </c>
      <c r="I189" s="37">
        <v>0</v>
      </c>
      <c r="J189" s="37">
        <v>0</v>
      </c>
      <c r="K189" s="37">
        <v>0</v>
      </c>
      <c r="L189" s="37">
        <v>0</v>
      </c>
      <c r="M189" s="37">
        <v>0</v>
      </c>
      <c r="N189" s="37">
        <v>0</v>
      </c>
      <c r="O189" s="37">
        <v>0</v>
      </c>
      <c r="P189" s="37">
        <v>0</v>
      </c>
      <c r="Q189" s="37">
        <v>0</v>
      </c>
      <c r="R189" s="37">
        <v>0</v>
      </c>
      <c r="W189" s="37">
        <f t="shared" si="19"/>
        <v>0</v>
      </c>
      <c r="X189" s="37"/>
      <c r="Z189" s="36">
        <v>0</v>
      </c>
      <c r="AA189" s="36">
        <v>0</v>
      </c>
      <c r="AB189" s="36">
        <v>0</v>
      </c>
      <c r="AC189" s="36">
        <v>0</v>
      </c>
      <c r="AD189" s="36">
        <v>0</v>
      </c>
      <c r="AE189" s="36">
        <v>0</v>
      </c>
      <c r="AF189" s="36">
        <v>0</v>
      </c>
      <c r="AG189" s="36">
        <v>0</v>
      </c>
      <c r="AH189" s="36">
        <v>0</v>
      </c>
      <c r="AI189" s="36">
        <v>0</v>
      </c>
      <c r="AJ189" s="36">
        <v>0</v>
      </c>
      <c r="AK189" s="36">
        <v>0</v>
      </c>
      <c r="AL189" s="36">
        <v>0</v>
      </c>
      <c r="AM189" s="36">
        <v>0</v>
      </c>
      <c r="AN189" s="36">
        <v>0</v>
      </c>
      <c r="AO189" s="36">
        <v>0</v>
      </c>
      <c r="AQ189" s="45">
        <f t="shared" si="20"/>
        <v>0</v>
      </c>
      <c r="AR189" s="45">
        <f t="shared" si="16"/>
        <v>0</v>
      </c>
      <c r="AS189" s="45">
        <f t="shared" si="17"/>
        <v>0</v>
      </c>
      <c r="AT189" s="45">
        <f t="shared" si="18"/>
        <v>0</v>
      </c>
      <c r="AU189" s="45"/>
      <c r="AV189" s="45"/>
      <c r="AW189" s="45"/>
      <c r="AX189" s="45"/>
      <c r="AY189" s="45"/>
      <c r="AZ189" s="45"/>
      <c r="BA189" s="45"/>
      <c r="BB189" s="45"/>
      <c r="BC189" s="45"/>
      <c r="BD189" s="45"/>
      <c r="BE189" s="45"/>
      <c r="BF189" s="45"/>
    </row>
    <row r="190" spans="2:58" ht="16" customHeight="1" x14ac:dyDescent="0.35">
      <c r="B190" s="8">
        <f t="shared" si="21"/>
        <v>183</v>
      </c>
      <c r="C190" s="8" t="s">
        <v>116</v>
      </c>
      <c r="D190" s="8">
        <v>390007</v>
      </c>
      <c r="E190" s="8" t="s">
        <v>166</v>
      </c>
      <c r="F190" s="8"/>
      <c r="G190" s="37">
        <v>0</v>
      </c>
      <c r="H190" s="37">
        <v>0</v>
      </c>
      <c r="I190" s="37">
        <v>0</v>
      </c>
      <c r="J190" s="37">
        <v>0</v>
      </c>
      <c r="K190" s="37">
        <v>0</v>
      </c>
      <c r="L190" s="37">
        <v>0</v>
      </c>
      <c r="M190" s="37">
        <v>0</v>
      </c>
      <c r="N190" s="37">
        <v>0</v>
      </c>
      <c r="O190" s="37">
        <v>0</v>
      </c>
      <c r="P190" s="37">
        <v>0</v>
      </c>
      <c r="Q190" s="37">
        <v>0</v>
      </c>
      <c r="R190" s="37">
        <v>0</v>
      </c>
      <c r="W190" s="37">
        <f t="shared" si="19"/>
        <v>0</v>
      </c>
      <c r="X190" s="37"/>
      <c r="Z190" s="36">
        <v>0</v>
      </c>
      <c r="AA190" s="36">
        <v>0</v>
      </c>
      <c r="AB190" s="36">
        <v>0</v>
      </c>
      <c r="AC190" s="36">
        <v>0</v>
      </c>
      <c r="AD190" s="36">
        <v>0</v>
      </c>
      <c r="AE190" s="36">
        <v>0</v>
      </c>
      <c r="AF190" s="36">
        <v>0</v>
      </c>
      <c r="AG190" s="36">
        <v>0</v>
      </c>
      <c r="AH190" s="36">
        <v>0</v>
      </c>
      <c r="AI190" s="36">
        <v>0</v>
      </c>
      <c r="AJ190" s="36">
        <v>0</v>
      </c>
      <c r="AK190" s="36">
        <v>0</v>
      </c>
      <c r="AL190" s="36">
        <v>0</v>
      </c>
      <c r="AM190" s="36">
        <v>0</v>
      </c>
      <c r="AN190" s="36">
        <v>0</v>
      </c>
      <c r="AO190" s="36">
        <v>0</v>
      </c>
      <c r="AQ190" s="45">
        <f t="shared" si="20"/>
        <v>0</v>
      </c>
      <c r="AR190" s="45">
        <f t="shared" si="16"/>
        <v>0</v>
      </c>
      <c r="AS190" s="45">
        <f t="shared" si="17"/>
        <v>0</v>
      </c>
      <c r="AT190" s="45">
        <f t="shared" si="18"/>
        <v>0</v>
      </c>
      <c r="AU190" s="45"/>
      <c r="AV190" s="45"/>
      <c r="AW190" s="45"/>
      <c r="AX190" s="45"/>
      <c r="AY190" s="45"/>
      <c r="AZ190" s="45"/>
      <c r="BA190" s="45"/>
      <c r="BB190" s="45"/>
      <c r="BC190" s="45"/>
      <c r="BD190" s="45"/>
      <c r="BE190" s="45"/>
      <c r="BF190" s="45"/>
    </row>
    <row r="191" spans="2:58" ht="16" customHeight="1" x14ac:dyDescent="0.35">
      <c r="B191" s="8">
        <f t="shared" si="21"/>
        <v>184</v>
      </c>
      <c r="C191" s="8" t="s">
        <v>116</v>
      </c>
      <c r="D191" s="8">
        <v>390010</v>
      </c>
      <c r="E191" s="8" t="s">
        <v>168</v>
      </c>
      <c r="F191" s="8"/>
      <c r="G191" s="37">
        <v>0</v>
      </c>
      <c r="H191" s="37">
        <v>0</v>
      </c>
      <c r="I191" s="37">
        <v>0</v>
      </c>
      <c r="J191" s="37">
        <v>0</v>
      </c>
      <c r="K191" s="37">
        <v>0</v>
      </c>
      <c r="L191" s="37">
        <v>0</v>
      </c>
      <c r="M191" s="37">
        <v>0</v>
      </c>
      <c r="N191" s="37">
        <v>0</v>
      </c>
      <c r="O191" s="37">
        <v>0</v>
      </c>
      <c r="P191" s="37">
        <v>0</v>
      </c>
      <c r="Q191" s="37">
        <v>0</v>
      </c>
      <c r="R191" s="37">
        <v>0</v>
      </c>
      <c r="W191" s="37">
        <f t="shared" si="19"/>
        <v>0</v>
      </c>
      <c r="X191" s="37"/>
      <c r="Z191" s="36">
        <v>0</v>
      </c>
      <c r="AA191" s="36">
        <v>0</v>
      </c>
      <c r="AB191" s="36">
        <v>0</v>
      </c>
      <c r="AC191" s="36">
        <v>0</v>
      </c>
      <c r="AD191" s="36">
        <v>0</v>
      </c>
      <c r="AE191" s="36">
        <v>0</v>
      </c>
      <c r="AF191" s="36">
        <v>0</v>
      </c>
      <c r="AG191" s="36">
        <v>0</v>
      </c>
      <c r="AH191" s="36">
        <v>0</v>
      </c>
      <c r="AI191" s="36">
        <v>0</v>
      </c>
      <c r="AJ191" s="36">
        <v>0</v>
      </c>
      <c r="AK191" s="36">
        <v>0</v>
      </c>
      <c r="AL191" s="36">
        <v>0</v>
      </c>
      <c r="AM191" s="36">
        <v>0</v>
      </c>
      <c r="AN191" s="36">
        <v>0</v>
      </c>
      <c r="AO191" s="36">
        <v>0</v>
      </c>
      <c r="AQ191" s="45">
        <f t="shared" si="20"/>
        <v>0</v>
      </c>
      <c r="AR191" s="45">
        <f t="shared" si="16"/>
        <v>0</v>
      </c>
      <c r="AS191" s="45">
        <f t="shared" si="17"/>
        <v>0</v>
      </c>
      <c r="AT191" s="45">
        <f t="shared" si="18"/>
        <v>0</v>
      </c>
      <c r="AU191" s="45"/>
      <c r="AV191" s="45"/>
      <c r="AW191" s="45"/>
      <c r="AX191" s="45"/>
      <c r="AY191" s="45"/>
      <c r="AZ191" s="45"/>
      <c r="BA191" s="45"/>
      <c r="BB191" s="45"/>
      <c r="BC191" s="45"/>
      <c r="BD191" s="45"/>
      <c r="BE191" s="45"/>
      <c r="BF191" s="45"/>
    </row>
    <row r="192" spans="2:58" ht="16" customHeight="1" x14ac:dyDescent="0.35">
      <c r="B192" s="8">
        <f t="shared" si="21"/>
        <v>185</v>
      </c>
      <c r="C192" s="8" t="s">
        <v>116</v>
      </c>
      <c r="D192" s="8">
        <v>390011</v>
      </c>
      <c r="E192" s="8" t="s">
        <v>176</v>
      </c>
      <c r="F192" s="8"/>
      <c r="G192" s="37">
        <v>0</v>
      </c>
      <c r="H192" s="37">
        <v>0</v>
      </c>
      <c r="I192" s="37">
        <v>0</v>
      </c>
      <c r="J192" s="37">
        <v>0</v>
      </c>
      <c r="K192" s="37">
        <v>0</v>
      </c>
      <c r="L192" s="37">
        <v>0</v>
      </c>
      <c r="M192" s="37">
        <v>0</v>
      </c>
      <c r="N192" s="37">
        <v>0</v>
      </c>
      <c r="O192" s="37">
        <v>0</v>
      </c>
      <c r="P192" s="37">
        <v>0</v>
      </c>
      <c r="Q192" s="37">
        <v>0</v>
      </c>
      <c r="R192" s="37">
        <v>0</v>
      </c>
      <c r="W192" s="37">
        <f t="shared" si="19"/>
        <v>0</v>
      </c>
      <c r="X192" s="37"/>
      <c r="Z192" s="36">
        <v>0</v>
      </c>
      <c r="AA192" s="36">
        <v>0</v>
      </c>
      <c r="AB192" s="36">
        <v>0</v>
      </c>
      <c r="AC192" s="36">
        <v>0</v>
      </c>
      <c r="AD192" s="36">
        <v>0</v>
      </c>
      <c r="AE192" s="36">
        <v>0</v>
      </c>
      <c r="AF192" s="36">
        <v>0</v>
      </c>
      <c r="AG192" s="36">
        <v>0</v>
      </c>
      <c r="AH192" s="36">
        <v>0</v>
      </c>
      <c r="AI192" s="36">
        <v>0</v>
      </c>
      <c r="AJ192" s="36">
        <v>0</v>
      </c>
      <c r="AK192" s="36">
        <v>0</v>
      </c>
      <c r="AL192" s="36">
        <v>0</v>
      </c>
      <c r="AM192" s="36">
        <v>0</v>
      </c>
      <c r="AN192" s="36">
        <v>0</v>
      </c>
      <c r="AO192" s="36">
        <v>0</v>
      </c>
      <c r="AQ192" s="45">
        <f t="shared" si="20"/>
        <v>0</v>
      </c>
      <c r="AR192" s="45">
        <f t="shared" si="16"/>
        <v>0</v>
      </c>
      <c r="AS192" s="45">
        <f t="shared" si="17"/>
        <v>0</v>
      </c>
      <c r="AT192" s="45">
        <f t="shared" si="18"/>
        <v>0</v>
      </c>
      <c r="AU192" s="45"/>
      <c r="AV192" s="45"/>
      <c r="AW192" s="45"/>
      <c r="AX192" s="45"/>
      <c r="AY192" s="45"/>
      <c r="AZ192" s="45"/>
      <c r="BA192" s="45"/>
      <c r="BB192" s="45"/>
      <c r="BC192" s="45"/>
      <c r="BD192" s="45"/>
      <c r="BE192" s="45"/>
      <c r="BF192" s="45"/>
    </row>
    <row r="193" spans="2:58" ht="16" customHeight="1" x14ac:dyDescent="0.35">
      <c r="B193" s="8">
        <f t="shared" si="21"/>
        <v>186</v>
      </c>
      <c r="C193" s="8" t="s">
        <v>116</v>
      </c>
      <c r="D193" s="8">
        <v>390014</v>
      </c>
      <c r="E193" s="8" t="s">
        <v>184</v>
      </c>
      <c r="F193" s="8"/>
      <c r="G193" s="37">
        <v>0</v>
      </c>
      <c r="H193" s="37">
        <v>0</v>
      </c>
      <c r="I193" s="37">
        <v>0</v>
      </c>
      <c r="J193" s="37">
        <v>0</v>
      </c>
      <c r="K193" s="37">
        <v>0</v>
      </c>
      <c r="L193" s="37">
        <v>0</v>
      </c>
      <c r="M193" s="37">
        <v>0</v>
      </c>
      <c r="N193" s="37">
        <v>0</v>
      </c>
      <c r="O193" s="37">
        <v>0</v>
      </c>
      <c r="P193" s="37">
        <v>0</v>
      </c>
      <c r="Q193" s="37">
        <v>0</v>
      </c>
      <c r="R193" s="37">
        <v>0</v>
      </c>
      <c r="W193" s="37">
        <f t="shared" si="19"/>
        <v>0</v>
      </c>
      <c r="X193" s="37"/>
      <c r="Z193" s="36">
        <v>0</v>
      </c>
      <c r="AA193" s="36">
        <v>0</v>
      </c>
      <c r="AB193" s="36">
        <v>0</v>
      </c>
      <c r="AC193" s="36">
        <v>0</v>
      </c>
      <c r="AD193" s="36">
        <v>0</v>
      </c>
      <c r="AE193" s="36">
        <v>0</v>
      </c>
      <c r="AF193" s="36">
        <v>0</v>
      </c>
      <c r="AG193" s="36">
        <v>0</v>
      </c>
      <c r="AH193" s="36">
        <v>0</v>
      </c>
      <c r="AI193" s="36">
        <v>0</v>
      </c>
      <c r="AJ193" s="36">
        <v>0</v>
      </c>
      <c r="AK193" s="36">
        <v>0</v>
      </c>
      <c r="AL193" s="36">
        <v>0</v>
      </c>
      <c r="AM193" s="36">
        <v>0</v>
      </c>
      <c r="AN193" s="36">
        <v>0</v>
      </c>
      <c r="AO193" s="36">
        <v>0</v>
      </c>
      <c r="AQ193" s="45">
        <f t="shared" si="20"/>
        <v>0</v>
      </c>
      <c r="AR193" s="45">
        <f t="shared" si="16"/>
        <v>0</v>
      </c>
      <c r="AS193" s="45">
        <f t="shared" si="17"/>
        <v>0</v>
      </c>
      <c r="AT193" s="45">
        <f t="shared" si="18"/>
        <v>0</v>
      </c>
      <c r="AU193" s="45"/>
      <c r="AV193" s="45"/>
      <c r="AW193" s="45"/>
      <c r="AX193" s="45"/>
      <c r="AY193" s="45"/>
      <c r="AZ193" s="45"/>
      <c r="BA193" s="45"/>
      <c r="BB193" s="45"/>
      <c r="BC193" s="45"/>
      <c r="BD193" s="45"/>
      <c r="BE193" s="45"/>
      <c r="BF193" s="45"/>
    </row>
    <row r="194" spans="2:58" ht="16" customHeight="1" x14ac:dyDescent="0.35">
      <c r="B194" s="8">
        <f t="shared" si="21"/>
        <v>187</v>
      </c>
      <c r="C194" s="8" t="s">
        <v>116</v>
      </c>
      <c r="D194" s="8">
        <v>390015</v>
      </c>
      <c r="E194" s="8" t="s">
        <v>185</v>
      </c>
      <c r="F194" s="8"/>
      <c r="G194" s="37">
        <v>0</v>
      </c>
      <c r="H194" s="37">
        <v>0</v>
      </c>
      <c r="I194" s="37">
        <v>0</v>
      </c>
      <c r="J194" s="37">
        <v>0</v>
      </c>
      <c r="K194" s="37">
        <v>0</v>
      </c>
      <c r="L194" s="37">
        <v>0</v>
      </c>
      <c r="M194" s="37">
        <v>0</v>
      </c>
      <c r="N194" s="37">
        <v>0</v>
      </c>
      <c r="O194" s="37">
        <v>0</v>
      </c>
      <c r="P194" s="37">
        <v>0</v>
      </c>
      <c r="Q194" s="37">
        <v>0</v>
      </c>
      <c r="R194" s="37">
        <v>0</v>
      </c>
      <c r="W194" s="37">
        <f t="shared" si="19"/>
        <v>0</v>
      </c>
      <c r="X194" s="37"/>
      <c r="Z194" s="36">
        <v>0</v>
      </c>
      <c r="AA194" s="36">
        <v>0</v>
      </c>
      <c r="AB194" s="36">
        <v>0</v>
      </c>
      <c r="AC194" s="36">
        <v>0</v>
      </c>
      <c r="AD194" s="36">
        <v>0</v>
      </c>
      <c r="AE194" s="36">
        <v>0</v>
      </c>
      <c r="AF194" s="36">
        <v>0</v>
      </c>
      <c r="AG194" s="36">
        <v>0</v>
      </c>
      <c r="AH194" s="36">
        <v>0</v>
      </c>
      <c r="AI194" s="36">
        <v>0</v>
      </c>
      <c r="AJ194" s="36">
        <v>0</v>
      </c>
      <c r="AK194" s="36">
        <v>0</v>
      </c>
      <c r="AL194" s="36">
        <v>0</v>
      </c>
      <c r="AM194" s="36">
        <v>0</v>
      </c>
      <c r="AN194" s="36">
        <v>0</v>
      </c>
      <c r="AO194" s="36">
        <v>0</v>
      </c>
      <c r="AQ194" s="45">
        <f t="shared" si="20"/>
        <v>0</v>
      </c>
      <c r="AR194" s="45">
        <f t="shared" si="16"/>
        <v>0</v>
      </c>
      <c r="AS194" s="45">
        <f t="shared" si="17"/>
        <v>0</v>
      </c>
      <c r="AT194" s="45">
        <f t="shared" si="18"/>
        <v>0</v>
      </c>
      <c r="AU194" s="45"/>
      <c r="AV194" s="45"/>
      <c r="AW194" s="45"/>
      <c r="AX194" s="45"/>
      <c r="AY194" s="45"/>
      <c r="AZ194" s="45"/>
      <c r="BA194" s="45"/>
      <c r="BB194" s="45"/>
      <c r="BC194" s="45"/>
      <c r="BD194" s="45"/>
      <c r="BE194" s="45"/>
      <c r="BF194" s="45"/>
    </row>
    <row r="195" spans="2:58" ht="16" customHeight="1" x14ac:dyDescent="0.35">
      <c r="B195" s="8">
        <f t="shared" si="21"/>
        <v>188</v>
      </c>
      <c r="C195" s="8" t="s">
        <v>116</v>
      </c>
      <c r="D195" s="8">
        <v>390016</v>
      </c>
      <c r="E195" s="8" t="s">
        <v>186</v>
      </c>
      <c r="F195" s="8"/>
      <c r="G195" s="37">
        <v>0</v>
      </c>
      <c r="H195" s="37">
        <v>0</v>
      </c>
      <c r="I195" s="37">
        <v>0</v>
      </c>
      <c r="J195" s="37">
        <v>0</v>
      </c>
      <c r="K195" s="37">
        <v>0</v>
      </c>
      <c r="L195" s="37">
        <v>0</v>
      </c>
      <c r="M195" s="37">
        <v>0</v>
      </c>
      <c r="N195" s="37">
        <v>0</v>
      </c>
      <c r="O195" s="37">
        <v>0</v>
      </c>
      <c r="P195" s="37">
        <v>0</v>
      </c>
      <c r="Q195" s="37">
        <v>0</v>
      </c>
      <c r="R195" s="37">
        <v>0</v>
      </c>
      <c r="W195" s="37">
        <f t="shared" si="19"/>
        <v>0</v>
      </c>
      <c r="X195" s="37"/>
      <c r="Z195" s="36">
        <v>0</v>
      </c>
      <c r="AA195" s="36">
        <v>0</v>
      </c>
      <c r="AB195" s="36">
        <v>0</v>
      </c>
      <c r="AC195" s="36">
        <v>0</v>
      </c>
      <c r="AD195" s="36">
        <v>0</v>
      </c>
      <c r="AE195" s="36">
        <v>0</v>
      </c>
      <c r="AF195" s="36">
        <v>0</v>
      </c>
      <c r="AG195" s="36">
        <v>0</v>
      </c>
      <c r="AH195" s="36">
        <v>0</v>
      </c>
      <c r="AI195" s="36">
        <v>0</v>
      </c>
      <c r="AJ195" s="36">
        <v>0</v>
      </c>
      <c r="AK195" s="36">
        <v>0</v>
      </c>
      <c r="AL195" s="36">
        <v>0</v>
      </c>
      <c r="AM195" s="36">
        <v>0</v>
      </c>
      <c r="AN195" s="36">
        <v>0</v>
      </c>
      <c r="AO195" s="36">
        <v>0</v>
      </c>
      <c r="AQ195" s="45">
        <f t="shared" si="20"/>
        <v>0</v>
      </c>
      <c r="AR195" s="45">
        <f t="shared" si="16"/>
        <v>0</v>
      </c>
      <c r="AS195" s="45">
        <f t="shared" si="17"/>
        <v>0</v>
      </c>
      <c r="AT195" s="45">
        <f t="shared" si="18"/>
        <v>0</v>
      </c>
      <c r="AU195" s="45"/>
      <c r="AV195" s="45"/>
      <c r="AW195" s="45"/>
      <c r="AX195" s="45"/>
      <c r="AY195" s="45"/>
      <c r="AZ195" s="45"/>
      <c r="BA195" s="45"/>
      <c r="BB195" s="45"/>
      <c r="BC195" s="45"/>
      <c r="BD195" s="45"/>
      <c r="BE195" s="45"/>
      <c r="BF195" s="45"/>
    </row>
    <row r="196" spans="2:58" ht="16" customHeight="1" x14ac:dyDescent="0.35">
      <c r="B196" s="8">
        <f t="shared" si="21"/>
        <v>189</v>
      </c>
      <c r="C196" s="8" t="s">
        <v>116</v>
      </c>
      <c r="D196" s="8">
        <v>390017</v>
      </c>
      <c r="E196" s="8" t="s">
        <v>187</v>
      </c>
      <c r="F196" s="8"/>
      <c r="G196" s="37">
        <v>0</v>
      </c>
      <c r="H196" s="37">
        <v>0</v>
      </c>
      <c r="I196" s="37">
        <v>0</v>
      </c>
      <c r="J196" s="37">
        <v>0</v>
      </c>
      <c r="K196" s="37">
        <v>0</v>
      </c>
      <c r="L196" s="37">
        <v>0</v>
      </c>
      <c r="M196" s="37">
        <v>0</v>
      </c>
      <c r="N196" s="37">
        <v>0</v>
      </c>
      <c r="O196" s="37">
        <v>0</v>
      </c>
      <c r="P196" s="37">
        <v>0</v>
      </c>
      <c r="Q196" s="37">
        <v>0</v>
      </c>
      <c r="R196" s="37">
        <v>0</v>
      </c>
      <c r="W196" s="37">
        <f t="shared" si="19"/>
        <v>0</v>
      </c>
      <c r="X196" s="37"/>
      <c r="Z196" s="36">
        <v>0</v>
      </c>
      <c r="AA196" s="36">
        <v>0</v>
      </c>
      <c r="AB196" s="36">
        <v>0</v>
      </c>
      <c r="AC196" s="36">
        <v>0</v>
      </c>
      <c r="AD196" s="36">
        <v>0</v>
      </c>
      <c r="AE196" s="36">
        <v>0</v>
      </c>
      <c r="AF196" s="36">
        <v>0</v>
      </c>
      <c r="AG196" s="36">
        <v>0</v>
      </c>
      <c r="AH196" s="36">
        <v>0</v>
      </c>
      <c r="AI196" s="36">
        <v>0</v>
      </c>
      <c r="AJ196" s="36">
        <v>0</v>
      </c>
      <c r="AK196" s="36">
        <v>0</v>
      </c>
      <c r="AL196" s="36">
        <v>0</v>
      </c>
      <c r="AM196" s="36">
        <v>0</v>
      </c>
      <c r="AN196" s="36">
        <v>0</v>
      </c>
      <c r="AO196" s="36">
        <v>0</v>
      </c>
      <c r="AQ196" s="45">
        <f t="shared" si="20"/>
        <v>0</v>
      </c>
      <c r="AR196" s="45">
        <f t="shared" si="16"/>
        <v>0</v>
      </c>
      <c r="AS196" s="45">
        <f t="shared" si="17"/>
        <v>0</v>
      </c>
      <c r="AT196" s="45">
        <f t="shared" si="18"/>
        <v>0</v>
      </c>
      <c r="AU196" s="45"/>
      <c r="AV196" s="45"/>
      <c r="AW196" s="45"/>
      <c r="AX196" s="45"/>
      <c r="AY196" s="45"/>
      <c r="AZ196" s="45"/>
      <c r="BA196" s="45"/>
      <c r="BB196" s="45"/>
      <c r="BC196" s="45"/>
      <c r="BD196" s="45"/>
      <c r="BE196" s="45"/>
      <c r="BF196" s="45"/>
    </row>
    <row r="197" spans="2:58" ht="16" customHeight="1" x14ac:dyDescent="0.35">
      <c r="B197" s="8">
        <f t="shared" si="21"/>
        <v>190</v>
      </c>
      <c r="C197" s="8" t="s">
        <v>106</v>
      </c>
      <c r="D197" s="8">
        <v>440003</v>
      </c>
      <c r="E197" s="8" t="s">
        <v>172</v>
      </c>
      <c r="F197" s="8"/>
      <c r="G197" s="37">
        <v>0</v>
      </c>
      <c r="H197" s="37">
        <v>0</v>
      </c>
      <c r="I197" s="37">
        <v>0</v>
      </c>
      <c r="J197" s="37">
        <v>0</v>
      </c>
      <c r="K197" s="37">
        <v>0</v>
      </c>
      <c r="L197" s="37">
        <v>0</v>
      </c>
      <c r="M197" s="37">
        <v>0</v>
      </c>
      <c r="N197" s="37">
        <v>0</v>
      </c>
      <c r="O197" s="37">
        <v>0</v>
      </c>
      <c r="P197" s="37">
        <v>0</v>
      </c>
      <c r="Q197" s="37">
        <v>0</v>
      </c>
      <c r="R197" s="37">
        <v>0</v>
      </c>
      <c r="W197" s="37">
        <f t="shared" si="19"/>
        <v>0</v>
      </c>
      <c r="X197" s="37"/>
      <c r="Z197" s="36">
        <v>0</v>
      </c>
      <c r="AA197" s="36">
        <v>0</v>
      </c>
      <c r="AB197" s="36">
        <v>0</v>
      </c>
      <c r="AC197" s="36">
        <v>0</v>
      </c>
      <c r="AD197" s="36">
        <v>0</v>
      </c>
      <c r="AE197" s="36">
        <v>0</v>
      </c>
      <c r="AF197" s="36">
        <v>0</v>
      </c>
      <c r="AG197" s="36">
        <v>0</v>
      </c>
      <c r="AH197" s="36">
        <v>0</v>
      </c>
      <c r="AI197" s="36">
        <v>0</v>
      </c>
      <c r="AJ197" s="36">
        <v>0</v>
      </c>
      <c r="AK197" s="36">
        <v>0</v>
      </c>
      <c r="AL197" s="36">
        <v>0</v>
      </c>
      <c r="AM197" s="36">
        <v>0</v>
      </c>
      <c r="AN197" s="36">
        <v>0</v>
      </c>
      <c r="AO197" s="36">
        <v>0</v>
      </c>
      <c r="AQ197" s="45">
        <f t="shared" si="20"/>
        <v>0</v>
      </c>
      <c r="AR197" s="45">
        <f t="shared" si="16"/>
        <v>0</v>
      </c>
      <c r="AS197" s="45">
        <f t="shared" si="17"/>
        <v>0</v>
      </c>
      <c r="AT197" s="45">
        <f t="shared" si="18"/>
        <v>0</v>
      </c>
      <c r="AU197" s="45"/>
      <c r="AV197" s="45"/>
      <c r="AW197" s="45"/>
      <c r="AX197" s="45"/>
      <c r="AY197" s="45"/>
      <c r="AZ197" s="45"/>
      <c r="BA197" s="45"/>
      <c r="BB197" s="45"/>
      <c r="BC197" s="45"/>
      <c r="BD197" s="45"/>
      <c r="BE197" s="45"/>
      <c r="BF197" s="45"/>
    </row>
    <row r="198" spans="2:58" ht="16" customHeight="1" x14ac:dyDescent="0.35">
      <c r="B198" s="8">
        <f t="shared" si="21"/>
        <v>191</v>
      </c>
      <c r="C198" s="8" t="s">
        <v>46</v>
      </c>
      <c r="D198" s="8">
        <v>470002</v>
      </c>
      <c r="E198" s="8" t="s">
        <v>142</v>
      </c>
      <c r="F198" s="8"/>
      <c r="G198" s="37">
        <v>0</v>
      </c>
      <c r="H198" s="37">
        <v>0</v>
      </c>
      <c r="I198" s="37">
        <v>0</v>
      </c>
      <c r="J198" s="37">
        <v>0</v>
      </c>
      <c r="K198" s="37">
        <v>0</v>
      </c>
      <c r="L198" s="37">
        <v>0</v>
      </c>
      <c r="M198" s="37">
        <v>0</v>
      </c>
      <c r="N198" s="37">
        <v>0</v>
      </c>
      <c r="O198" s="37">
        <v>0</v>
      </c>
      <c r="P198" s="37">
        <v>0</v>
      </c>
      <c r="Q198" s="37">
        <v>0</v>
      </c>
      <c r="R198" s="37">
        <v>0</v>
      </c>
      <c r="W198" s="37">
        <f t="shared" si="19"/>
        <v>0</v>
      </c>
      <c r="X198" s="37"/>
      <c r="Z198" s="36">
        <v>0</v>
      </c>
      <c r="AA198" s="36">
        <v>0</v>
      </c>
      <c r="AB198" s="36">
        <v>0</v>
      </c>
      <c r="AC198" s="36">
        <v>0</v>
      </c>
      <c r="AD198" s="36">
        <v>0</v>
      </c>
      <c r="AE198" s="36">
        <v>0</v>
      </c>
      <c r="AF198" s="36">
        <v>0</v>
      </c>
      <c r="AG198" s="36">
        <v>0</v>
      </c>
      <c r="AH198" s="36">
        <v>0</v>
      </c>
      <c r="AI198" s="36">
        <v>0</v>
      </c>
      <c r="AJ198" s="36">
        <v>0</v>
      </c>
      <c r="AK198" s="36">
        <v>0</v>
      </c>
      <c r="AL198" s="36">
        <v>0</v>
      </c>
      <c r="AM198" s="36">
        <v>0</v>
      </c>
      <c r="AN198" s="36">
        <v>0</v>
      </c>
      <c r="AO198" s="36">
        <v>0</v>
      </c>
      <c r="AQ198" s="45">
        <f t="shared" si="20"/>
        <v>0</v>
      </c>
      <c r="AR198" s="45">
        <f t="shared" si="16"/>
        <v>0</v>
      </c>
      <c r="AS198" s="45">
        <f t="shared" si="17"/>
        <v>0</v>
      </c>
      <c r="AT198" s="45">
        <f t="shared" si="18"/>
        <v>0</v>
      </c>
      <c r="AU198" s="45"/>
      <c r="AV198" s="45"/>
      <c r="AW198" s="45"/>
      <c r="AX198" s="45"/>
      <c r="AY198" s="45"/>
      <c r="AZ198" s="45"/>
      <c r="BA198" s="45"/>
      <c r="BB198" s="45"/>
      <c r="BC198" s="45"/>
      <c r="BD198" s="45"/>
      <c r="BE198" s="45"/>
      <c r="BF198" s="45"/>
    </row>
    <row r="199" spans="2:58" ht="16" customHeight="1" x14ac:dyDescent="0.35">
      <c r="B199" s="8">
        <f t="shared" si="21"/>
        <v>192</v>
      </c>
      <c r="C199" s="8" t="s">
        <v>46</v>
      </c>
      <c r="D199" s="8">
        <v>510010</v>
      </c>
      <c r="E199" s="8" t="s">
        <v>212</v>
      </c>
      <c r="F199" s="8"/>
      <c r="G199" s="37">
        <v>0</v>
      </c>
      <c r="H199" s="37">
        <v>0</v>
      </c>
      <c r="I199" s="37">
        <v>0</v>
      </c>
      <c r="J199" s="37">
        <v>0</v>
      </c>
      <c r="K199" s="37">
        <v>0</v>
      </c>
      <c r="L199" s="37">
        <v>0</v>
      </c>
      <c r="M199" s="37">
        <v>0</v>
      </c>
      <c r="N199" s="37">
        <v>0</v>
      </c>
      <c r="O199" s="37">
        <v>0</v>
      </c>
      <c r="P199" s="37">
        <v>0</v>
      </c>
      <c r="Q199" s="37">
        <v>0</v>
      </c>
      <c r="R199" s="37">
        <v>0</v>
      </c>
      <c r="W199" s="37">
        <f t="shared" si="19"/>
        <v>0</v>
      </c>
      <c r="X199" s="37"/>
      <c r="Z199" s="36">
        <v>0</v>
      </c>
      <c r="AA199" s="36">
        <v>0</v>
      </c>
      <c r="AB199" s="36">
        <v>0</v>
      </c>
      <c r="AC199" s="36">
        <v>0</v>
      </c>
      <c r="AD199" s="36">
        <v>0</v>
      </c>
      <c r="AE199" s="36">
        <v>0</v>
      </c>
      <c r="AF199" s="36">
        <v>0</v>
      </c>
      <c r="AG199" s="36">
        <v>0</v>
      </c>
      <c r="AH199" s="36">
        <v>0</v>
      </c>
      <c r="AI199" s="36">
        <v>0</v>
      </c>
      <c r="AJ199" s="36">
        <v>0</v>
      </c>
      <c r="AK199" s="36">
        <v>0</v>
      </c>
      <c r="AL199" s="36">
        <v>0</v>
      </c>
      <c r="AM199" s="36">
        <v>0</v>
      </c>
      <c r="AN199" s="36">
        <v>0</v>
      </c>
      <c r="AO199" s="36">
        <v>0</v>
      </c>
      <c r="AQ199" s="45">
        <f t="shared" si="20"/>
        <v>0</v>
      </c>
      <c r="AR199" s="45">
        <f t="shared" si="16"/>
        <v>0</v>
      </c>
      <c r="AS199" s="45">
        <f t="shared" si="17"/>
        <v>0</v>
      </c>
      <c r="AT199" s="45">
        <f t="shared" si="18"/>
        <v>0</v>
      </c>
      <c r="AU199" s="45"/>
      <c r="AV199" s="45"/>
      <c r="AW199" s="45"/>
      <c r="AX199" s="45"/>
      <c r="AY199" s="45"/>
      <c r="AZ199" s="45"/>
      <c r="BA199" s="45"/>
      <c r="BB199" s="45"/>
      <c r="BC199" s="45"/>
      <c r="BD199" s="45"/>
      <c r="BE199" s="45"/>
      <c r="BF199" s="45"/>
    </row>
    <row r="200" spans="2:58" ht="16" customHeight="1" x14ac:dyDescent="0.35">
      <c r="B200" s="8">
        <f t="shared" si="21"/>
        <v>193</v>
      </c>
      <c r="C200" s="8" t="s">
        <v>46</v>
      </c>
      <c r="D200" s="8">
        <v>520001</v>
      </c>
      <c r="E200" s="8" t="s">
        <v>143</v>
      </c>
      <c r="F200" s="8"/>
      <c r="G200" s="37">
        <v>0</v>
      </c>
      <c r="H200" s="37">
        <v>0</v>
      </c>
      <c r="I200" s="37">
        <v>0</v>
      </c>
      <c r="J200" s="37">
        <v>0</v>
      </c>
      <c r="K200" s="37">
        <v>0</v>
      </c>
      <c r="L200" s="37">
        <v>0</v>
      </c>
      <c r="M200" s="37">
        <v>0</v>
      </c>
      <c r="N200" s="37">
        <v>0</v>
      </c>
      <c r="O200" s="37">
        <v>0</v>
      </c>
      <c r="P200" s="37">
        <v>0</v>
      </c>
      <c r="Q200" s="37">
        <v>0</v>
      </c>
      <c r="R200" s="37">
        <v>0</v>
      </c>
      <c r="W200" s="37">
        <f t="shared" si="19"/>
        <v>0</v>
      </c>
      <c r="X200" s="37"/>
      <c r="Z200" s="36">
        <v>0</v>
      </c>
      <c r="AA200" s="36">
        <v>0</v>
      </c>
      <c r="AB200" s="36">
        <v>0</v>
      </c>
      <c r="AC200" s="36">
        <v>0</v>
      </c>
      <c r="AD200" s="36">
        <v>0</v>
      </c>
      <c r="AE200" s="36">
        <v>0</v>
      </c>
      <c r="AF200" s="36">
        <v>0</v>
      </c>
      <c r="AG200" s="36">
        <v>0</v>
      </c>
      <c r="AH200" s="36">
        <v>0</v>
      </c>
      <c r="AI200" s="36">
        <v>0</v>
      </c>
      <c r="AJ200" s="36">
        <v>0</v>
      </c>
      <c r="AK200" s="36">
        <v>0</v>
      </c>
      <c r="AL200" s="36">
        <v>0</v>
      </c>
      <c r="AM200" s="36">
        <v>0</v>
      </c>
      <c r="AN200" s="36">
        <v>0</v>
      </c>
      <c r="AO200" s="36">
        <v>0</v>
      </c>
      <c r="AQ200" s="45">
        <f t="shared" si="20"/>
        <v>0</v>
      </c>
      <c r="AR200" s="45">
        <f t="shared" ref="AR200:AR217" si="22">+AA200*H200</f>
        <v>0</v>
      </c>
      <c r="AS200" s="45">
        <f t="shared" ref="AS200:AS217" si="23">+AB200*I200</f>
        <v>0</v>
      </c>
      <c r="AT200" s="45">
        <f t="shared" ref="AT200:AT217" si="24">+AC200*J200</f>
        <v>0</v>
      </c>
      <c r="AU200" s="45"/>
      <c r="AV200" s="45"/>
      <c r="AW200" s="45"/>
      <c r="AX200" s="45"/>
      <c r="AY200" s="45"/>
      <c r="AZ200" s="45"/>
      <c r="BA200" s="45"/>
      <c r="BB200" s="45"/>
      <c r="BC200" s="45"/>
      <c r="BD200" s="45"/>
      <c r="BE200" s="45"/>
      <c r="BF200" s="45"/>
    </row>
    <row r="201" spans="2:58" ht="16" customHeight="1" x14ac:dyDescent="0.35">
      <c r="B201" s="8">
        <f t="shared" si="21"/>
        <v>194</v>
      </c>
      <c r="C201" s="8" t="s">
        <v>46</v>
      </c>
      <c r="D201" s="32">
        <v>510011</v>
      </c>
      <c r="E201" t="s">
        <v>224</v>
      </c>
      <c r="F201" s="8"/>
      <c r="G201" s="37">
        <v>0</v>
      </c>
      <c r="H201" s="37">
        <v>0</v>
      </c>
      <c r="I201" s="37">
        <v>0</v>
      </c>
      <c r="J201" s="37">
        <v>0</v>
      </c>
      <c r="K201" s="37">
        <v>0</v>
      </c>
      <c r="L201" s="37">
        <v>0</v>
      </c>
      <c r="M201" s="37">
        <v>0</v>
      </c>
      <c r="N201" s="37">
        <v>0</v>
      </c>
      <c r="O201" s="37">
        <v>0</v>
      </c>
      <c r="P201" s="37">
        <v>0</v>
      </c>
      <c r="Q201" s="37">
        <v>0</v>
      </c>
      <c r="R201" s="37">
        <v>0</v>
      </c>
      <c r="W201" s="37">
        <f t="shared" ref="W201:W217" si="25">SUM(G201:R201)</f>
        <v>0</v>
      </c>
      <c r="X201" s="37"/>
      <c r="Z201" s="36">
        <v>0</v>
      </c>
      <c r="AA201" s="36">
        <v>0</v>
      </c>
      <c r="AB201" s="36">
        <v>0</v>
      </c>
      <c r="AC201" s="36">
        <v>0</v>
      </c>
      <c r="AD201" s="36">
        <v>0</v>
      </c>
      <c r="AE201" s="36">
        <v>0</v>
      </c>
      <c r="AF201" s="36">
        <v>0</v>
      </c>
      <c r="AG201" s="36">
        <v>0</v>
      </c>
      <c r="AH201" s="36">
        <v>0</v>
      </c>
      <c r="AI201" s="36">
        <v>0</v>
      </c>
      <c r="AJ201" s="36">
        <v>0</v>
      </c>
      <c r="AK201" s="36">
        <v>0</v>
      </c>
      <c r="AL201" s="36">
        <v>0</v>
      </c>
      <c r="AM201" s="36">
        <v>0</v>
      </c>
      <c r="AN201" s="36">
        <v>0</v>
      </c>
      <c r="AO201" s="36">
        <v>0</v>
      </c>
      <c r="AQ201" s="45">
        <f t="shared" ref="AQ201:AQ217" si="26">+Z201*G201</f>
        <v>0</v>
      </c>
      <c r="AR201" s="45">
        <f t="shared" si="22"/>
        <v>0</v>
      </c>
      <c r="AS201" s="45">
        <f t="shared" si="23"/>
        <v>0</v>
      </c>
      <c r="AT201" s="45">
        <f t="shared" si="24"/>
        <v>0</v>
      </c>
      <c r="AU201" s="45"/>
      <c r="AV201" s="45"/>
      <c r="AW201" s="45"/>
      <c r="AX201" s="45"/>
      <c r="AY201" s="45"/>
      <c r="AZ201" s="45"/>
      <c r="BA201" s="45"/>
      <c r="BB201" s="45"/>
      <c r="BC201" s="45"/>
      <c r="BD201" s="45"/>
      <c r="BE201" s="45"/>
      <c r="BF201" s="45"/>
    </row>
    <row r="202" spans="2:58" ht="16" customHeight="1" x14ac:dyDescent="0.35">
      <c r="B202" s="8">
        <f t="shared" si="21"/>
        <v>195</v>
      </c>
      <c r="C202" s="8" t="s">
        <v>46</v>
      </c>
      <c r="D202" s="8">
        <v>520002</v>
      </c>
      <c r="E202" s="8" t="s">
        <v>144</v>
      </c>
      <c r="F202" s="8"/>
      <c r="G202" s="37">
        <v>0</v>
      </c>
      <c r="H202" s="37">
        <v>0</v>
      </c>
      <c r="I202" s="37">
        <v>0</v>
      </c>
      <c r="J202" s="37">
        <v>0</v>
      </c>
      <c r="K202" s="37">
        <v>0</v>
      </c>
      <c r="L202" s="37">
        <v>0</v>
      </c>
      <c r="M202" s="37">
        <v>0</v>
      </c>
      <c r="N202" s="37">
        <v>0</v>
      </c>
      <c r="O202" s="37">
        <v>0</v>
      </c>
      <c r="P202" s="37">
        <v>0</v>
      </c>
      <c r="Q202" s="37">
        <v>0</v>
      </c>
      <c r="R202" s="37">
        <v>0</v>
      </c>
      <c r="W202" s="37">
        <f t="shared" si="25"/>
        <v>0</v>
      </c>
      <c r="X202" s="37"/>
      <c r="Z202" s="36">
        <v>0</v>
      </c>
      <c r="AA202" s="36">
        <v>0</v>
      </c>
      <c r="AB202" s="36">
        <v>0</v>
      </c>
      <c r="AC202" s="36">
        <v>0</v>
      </c>
      <c r="AD202" s="36">
        <v>0</v>
      </c>
      <c r="AE202" s="36">
        <v>0</v>
      </c>
      <c r="AF202" s="36">
        <v>0</v>
      </c>
      <c r="AG202" s="36">
        <v>0</v>
      </c>
      <c r="AH202" s="36">
        <v>0</v>
      </c>
      <c r="AI202" s="36">
        <v>0</v>
      </c>
      <c r="AJ202" s="36">
        <v>0</v>
      </c>
      <c r="AK202" s="36">
        <v>0</v>
      </c>
      <c r="AL202" s="36">
        <v>0</v>
      </c>
      <c r="AM202" s="36">
        <v>0</v>
      </c>
      <c r="AN202" s="36">
        <v>0</v>
      </c>
      <c r="AO202" s="36">
        <v>0</v>
      </c>
      <c r="AQ202" s="45">
        <f t="shared" si="26"/>
        <v>0</v>
      </c>
      <c r="AR202" s="45">
        <f t="shared" si="22"/>
        <v>0</v>
      </c>
      <c r="AS202" s="45">
        <f t="shared" si="23"/>
        <v>0</v>
      </c>
      <c r="AT202" s="45">
        <f t="shared" si="24"/>
        <v>0</v>
      </c>
      <c r="AU202" s="45"/>
      <c r="AV202" s="45"/>
      <c r="AW202" s="45"/>
      <c r="AX202" s="45"/>
      <c r="AY202" s="45"/>
      <c r="AZ202" s="45"/>
      <c r="BA202" s="45"/>
      <c r="BB202" s="45"/>
      <c r="BC202" s="45"/>
      <c r="BD202" s="45"/>
      <c r="BE202" s="45"/>
      <c r="BF202" s="45"/>
    </row>
    <row r="203" spans="2:58" ht="16" customHeight="1" x14ac:dyDescent="0.35">
      <c r="B203" s="8">
        <f t="shared" si="21"/>
        <v>196</v>
      </c>
      <c r="C203" s="8" t="s">
        <v>46</v>
      </c>
      <c r="D203" s="8">
        <v>520005</v>
      </c>
      <c r="E203" s="8" t="s">
        <v>145</v>
      </c>
      <c r="F203" s="8"/>
      <c r="G203" s="37">
        <v>0</v>
      </c>
      <c r="H203" s="37">
        <v>0</v>
      </c>
      <c r="I203" s="37">
        <v>0</v>
      </c>
      <c r="J203" s="37">
        <v>0</v>
      </c>
      <c r="K203" s="37">
        <v>0</v>
      </c>
      <c r="L203" s="37">
        <v>0</v>
      </c>
      <c r="M203" s="37">
        <v>0</v>
      </c>
      <c r="N203" s="37">
        <v>0</v>
      </c>
      <c r="O203" s="37">
        <v>0</v>
      </c>
      <c r="P203" s="37">
        <v>0</v>
      </c>
      <c r="Q203" s="37">
        <v>0</v>
      </c>
      <c r="R203" s="37">
        <v>0</v>
      </c>
      <c r="W203" s="37">
        <f t="shared" si="25"/>
        <v>0</v>
      </c>
      <c r="X203" s="37"/>
      <c r="Z203" s="36">
        <v>0</v>
      </c>
      <c r="AA203" s="36">
        <v>0</v>
      </c>
      <c r="AB203" s="36">
        <v>0</v>
      </c>
      <c r="AC203" s="36">
        <v>0</v>
      </c>
      <c r="AD203" s="36">
        <v>0</v>
      </c>
      <c r="AE203" s="36">
        <v>0</v>
      </c>
      <c r="AF203" s="36">
        <v>0</v>
      </c>
      <c r="AG203" s="36">
        <v>0</v>
      </c>
      <c r="AH203" s="36">
        <v>0</v>
      </c>
      <c r="AI203" s="36">
        <v>0</v>
      </c>
      <c r="AJ203" s="36">
        <v>0</v>
      </c>
      <c r="AK203" s="36">
        <v>0</v>
      </c>
      <c r="AL203" s="36">
        <v>0</v>
      </c>
      <c r="AM203" s="36">
        <v>0</v>
      </c>
      <c r="AN203" s="36">
        <v>0</v>
      </c>
      <c r="AO203" s="36">
        <v>0</v>
      </c>
      <c r="AQ203" s="45">
        <f t="shared" si="26"/>
        <v>0</v>
      </c>
      <c r="AR203" s="45">
        <f t="shared" si="22"/>
        <v>0</v>
      </c>
      <c r="AS203" s="45">
        <f t="shared" si="23"/>
        <v>0</v>
      </c>
      <c r="AT203" s="45">
        <f t="shared" si="24"/>
        <v>0</v>
      </c>
      <c r="AU203" s="45"/>
      <c r="AV203" s="45"/>
      <c r="AW203" s="45"/>
      <c r="AX203" s="45"/>
      <c r="AY203" s="45"/>
      <c r="AZ203" s="45"/>
      <c r="BA203" s="45"/>
      <c r="BB203" s="45"/>
      <c r="BC203" s="45"/>
      <c r="BD203" s="45"/>
      <c r="BE203" s="45"/>
      <c r="BF203" s="45"/>
    </row>
    <row r="204" spans="2:58" ht="16" customHeight="1" x14ac:dyDescent="0.35">
      <c r="B204" s="8">
        <f t="shared" si="21"/>
        <v>197</v>
      </c>
      <c r="C204" s="8" t="s">
        <v>46</v>
      </c>
      <c r="D204" s="8">
        <v>520009</v>
      </c>
      <c r="E204" s="8" t="s">
        <v>146</v>
      </c>
      <c r="F204" s="8"/>
      <c r="G204" s="37">
        <v>0</v>
      </c>
      <c r="H204" s="37">
        <v>0</v>
      </c>
      <c r="I204" s="37">
        <v>0</v>
      </c>
      <c r="J204" s="37">
        <v>0</v>
      </c>
      <c r="K204" s="37">
        <v>0</v>
      </c>
      <c r="L204" s="37">
        <v>0</v>
      </c>
      <c r="M204" s="37">
        <v>0</v>
      </c>
      <c r="N204" s="37">
        <v>0</v>
      </c>
      <c r="O204" s="37">
        <v>0</v>
      </c>
      <c r="P204" s="37">
        <v>0</v>
      </c>
      <c r="Q204" s="37">
        <v>0</v>
      </c>
      <c r="R204" s="37">
        <v>0</v>
      </c>
      <c r="W204" s="37">
        <f t="shared" si="25"/>
        <v>0</v>
      </c>
      <c r="X204" s="37"/>
      <c r="Z204" s="36">
        <v>0</v>
      </c>
      <c r="AA204" s="36">
        <v>0</v>
      </c>
      <c r="AB204" s="36">
        <v>0</v>
      </c>
      <c r="AC204" s="36">
        <v>0</v>
      </c>
      <c r="AD204" s="36">
        <v>0</v>
      </c>
      <c r="AE204" s="36">
        <v>0</v>
      </c>
      <c r="AF204" s="36">
        <v>0</v>
      </c>
      <c r="AG204" s="36">
        <v>0</v>
      </c>
      <c r="AH204" s="36">
        <v>0</v>
      </c>
      <c r="AI204" s="36">
        <v>0</v>
      </c>
      <c r="AJ204" s="36">
        <v>0</v>
      </c>
      <c r="AK204" s="36">
        <v>0</v>
      </c>
      <c r="AL204" s="36">
        <v>0</v>
      </c>
      <c r="AM204" s="36">
        <v>0</v>
      </c>
      <c r="AN204" s="36">
        <v>0</v>
      </c>
      <c r="AO204" s="36">
        <v>0</v>
      </c>
      <c r="AQ204" s="45">
        <f t="shared" si="26"/>
        <v>0</v>
      </c>
      <c r="AR204" s="45">
        <f t="shared" si="22"/>
        <v>0</v>
      </c>
      <c r="AS204" s="45">
        <f t="shared" si="23"/>
        <v>0</v>
      </c>
      <c r="AT204" s="45">
        <f t="shared" si="24"/>
        <v>0</v>
      </c>
      <c r="AU204" s="45"/>
      <c r="AV204" s="45"/>
      <c r="AW204" s="45"/>
      <c r="AX204" s="45"/>
      <c r="AY204" s="45"/>
      <c r="AZ204" s="45"/>
      <c r="BA204" s="45"/>
      <c r="BB204" s="45"/>
      <c r="BC204" s="45"/>
      <c r="BD204" s="45"/>
      <c r="BE204" s="45"/>
      <c r="BF204" s="45"/>
    </row>
    <row r="205" spans="2:58" ht="16" customHeight="1" x14ac:dyDescent="0.35">
      <c r="B205" s="8">
        <f t="shared" si="21"/>
        <v>198</v>
      </c>
      <c r="C205" s="8" t="s">
        <v>46</v>
      </c>
      <c r="D205" s="8">
        <v>520010</v>
      </c>
      <c r="E205" s="8" t="s">
        <v>213</v>
      </c>
      <c r="F205" s="8"/>
      <c r="G205" s="37">
        <v>0</v>
      </c>
      <c r="H205" s="37">
        <v>0</v>
      </c>
      <c r="I205" s="37">
        <v>0</v>
      </c>
      <c r="J205" s="37">
        <v>0</v>
      </c>
      <c r="K205" s="37">
        <v>0</v>
      </c>
      <c r="L205" s="37">
        <v>0</v>
      </c>
      <c r="M205" s="37">
        <v>0</v>
      </c>
      <c r="N205" s="37">
        <v>0</v>
      </c>
      <c r="O205" s="37">
        <v>0</v>
      </c>
      <c r="P205" s="37">
        <v>0</v>
      </c>
      <c r="Q205" s="37">
        <v>0</v>
      </c>
      <c r="R205" s="37">
        <v>0</v>
      </c>
      <c r="W205" s="37">
        <f t="shared" si="25"/>
        <v>0</v>
      </c>
      <c r="X205" s="37"/>
      <c r="Z205" s="36">
        <v>0</v>
      </c>
      <c r="AA205" s="36">
        <v>0</v>
      </c>
      <c r="AB205" s="36">
        <v>0</v>
      </c>
      <c r="AC205" s="36">
        <v>0</v>
      </c>
      <c r="AD205" s="36">
        <v>0</v>
      </c>
      <c r="AE205" s="36">
        <v>0</v>
      </c>
      <c r="AF205" s="36">
        <v>0</v>
      </c>
      <c r="AG205" s="36">
        <v>0</v>
      </c>
      <c r="AH205" s="36">
        <v>0</v>
      </c>
      <c r="AI205" s="36">
        <v>0</v>
      </c>
      <c r="AJ205" s="36">
        <v>0</v>
      </c>
      <c r="AK205" s="36">
        <v>0</v>
      </c>
      <c r="AL205" s="36">
        <v>0</v>
      </c>
      <c r="AM205" s="36">
        <v>0</v>
      </c>
      <c r="AN205" s="36">
        <v>0</v>
      </c>
      <c r="AO205" s="36">
        <v>0</v>
      </c>
      <c r="AQ205" s="45">
        <f t="shared" si="26"/>
        <v>0</v>
      </c>
      <c r="AR205" s="45">
        <f t="shared" si="22"/>
        <v>0</v>
      </c>
      <c r="AS205" s="45">
        <f t="shared" si="23"/>
        <v>0</v>
      </c>
      <c r="AT205" s="45">
        <f t="shared" si="24"/>
        <v>0</v>
      </c>
      <c r="AU205" s="45"/>
      <c r="AV205" s="45"/>
      <c r="AW205" s="45"/>
      <c r="AX205" s="45"/>
      <c r="AY205" s="45"/>
      <c r="AZ205" s="45"/>
      <c r="BA205" s="45"/>
      <c r="BB205" s="45"/>
      <c r="BC205" s="45"/>
      <c r="BD205" s="45"/>
      <c r="BE205" s="45"/>
      <c r="BF205" s="45"/>
    </row>
    <row r="206" spans="2:58" ht="16" customHeight="1" x14ac:dyDescent="0.35">
      <c r="B206" s="8">
        <f t="shared" si="21"/>
        <v>199</v>
      </c>
      <c r="C206" s="8" t="s">
        <v>46</v>
      </c>
      <c r="D206" s="8">
        <v>520011</v>
      </c>
      <c r="E206" s="8" t="s">
        <v>195</v>
      </c>
      <c r="F206" s="8"/>
      <c r="G206" s="37">
        <v>0</v>
      </c>
      <c r="H206" s="37">
        <v>0</v>
      </c>
      <c r="I206" s="37">
        <v>0</v>
      </c>
      <c r="J206" s="37">
        <v>0</v>
      </c>
      <c r="K206" s="37">
        <v>0</v>
      </c>
      <c r="L206" s="37">
        <v>0</v>
      </c>
      <c r="M206" s="37">
        <v>0</v>
      </c>
      <c r="N206" s="37">
        <v>0</v>
      </c>
      <c r="O206" s="37">
        <v>0</v>
      </c>
      <c r="P206" s="37">
        <v>0</v>
      </c>
      <c r="Q206" s="37">
        <v>0</v>
      </c>
      <c r="R206" s="37">
        <v>0</v>
      </c>
      <c r="W206" s="37">
        <f t="shared" si="25"/>
        <v>0</v>
      </c>
      <c r="X206" s="37"/>
      <c r="Z206" s="36">
        <v>0</v>
      </c>
      <c r="AA206" s="36">
        <v>0</v>
      </c>
      <c r="AB206" s="36">
        <v>0</v>
      </c>
      <c r="AC206" s="36">
        <v>0</v>
      </c>
      <c r="AD206" s="36">
        <v>0</v>
      </c>
      <c r="AE206" s="36">
        <v>0</v>
      </c>
      <c r="AF206" s="36">
        <v>0</v>
      </c>
      <c r="AG206" s="36">
        <v>0</v>
      </c>
      <c r="AH206" s="36">
        <v>0</v>
      </c>
      <c r="AI206" s="36">
        <v>0</v>
      </c>
      <c r="AJ206" s="36">
        <v>0</v>
      </c>
      <c r="AK206" s="36">
        <v>0</v>
      </c>
      <c r="AL206" s="36">
        <v>0</v>
      </c>
      <c r="AM206" s="36">
        <v>0</v>
      </c>
      <c r="AN206" s="36">
        <v>0</v>
      </c>
      <c r="AO206" s="36">
        <v>0</v>
      </c>
      <c r="AQ206" s="45">
        <f t="shared" si="26"/>
        <v>0</v>
      </c>
      <c r="AR206" s="45">
        <f t="shared" si="22"/>
        <v>0</v>
      </c>
      <c r="AS206" s="45">
        <f t="shared" si="23"/>
        <v>0</v>
      </c>
      <c r="AT206" s="45">
        <f t="shared" si="24"/>
        <v>0</v>
      </c>
      <c r="AU206" s="45"/>
      <c r="AV206" s="45"/>
      <c r="AW206" s="45"/>
      <c r="AX206" s="45"/>
      <c r="AY206" s="45"/>
      <c r="AZ206" s="45"/>
      <c r="BA206" s="45"/>
      <c r="BB206" s="45"/>
      <c r="BC206" s="45"/>
      <c r="BD206" s="45"/>
      <c r="BE206" s="45"/>
      <c r="BF206" s="45"/>
    </row>
    <row r="207" spans="2:58" ht="16" customHeight="1" x14ac:dyDescent="0.35">
      <c r="B207" s="8">
        <f t="shared" si="21"/>
        <v>200</v>
      </c>
      <c r="C207" s="8" t="s">
        <v>39</v>
      </c>
      <c r="D207" s="8">
        <v>810002</v>
      </c>
      <c r="E207" s="8" t="s">
        <v>147</v>
      </c>
      <c r="F207" s="8"/>
      <c r="G207" s="37">
        <v>0</v>
      </c>
      <c r="H207" s="37">
        <v>0</v>
      </c>
      <c r="I207" s="37">
        <v>0</v>
      </c>
      <c r="J207" s="37">
        <v>0</v>
      </c>
      <c r="K207" s="37">
        <v>0</v>
      </c>
      <c r="L207" s="37">
        <v>0</v>
      </c>
      <c r="M207" s="37">
        <v>0</v>
      </c>
      <c r="N207" s="37">
        <v>0</v>
      </c>
      <c r="O207" s="37">
        <v>0</v>
      </c>
      <c r="P207" s="37">
        <v>0</v>
      </c>
      <c r="Q207" s="37">
        <v>0</v>
      </c>
      <c r="R207" s="37">
        <v>0</v>
      </c>
      <c r="W207" s="37">
        <f t="shared" si="25"/>
        <v>0</v>
      </c>
      <c r="X207" s="37"/>
      <c r="Z207" s="36">
        <v>0</v>
      </c>
      <c r="AA207" s="36">
        <v>0</v>
      </c>
      <c r="AB207" s="36">
        <v>0</v>
      </c>
      <c r="AC207" s="36">
        <v>0</v>
      </c>
      <c r="AD207" s="36">
        <v>0</v>
      </c>
      <c r="AE207" s="36">
        <v>0</v>
      </c>
      <c r="AF207" s="36">
        <v>0</v>
      </c>
      <c r="AG207" s="36">
        <v>0</v>
      </c>
      <c r="AH207" s="36">
        <v>0</v>
      </c>
      <c r="AI207" s="36">
        <v>0</v>
      </c>
      <c r="AJ207" s="36">
        <v>0</v>
      </c>
      <c r="AK207" s="36">
        <v>0</v>
      </c>
      <c r="AL207" s="36">
        <v>0</v>
      </c>
      <c r="AM207" s="36">
        <v>0</v>
      </c>
      <c r="AN207" s="36">
        <v>0</v>
      </c>
      <c r="AO207" s="36">
        <v>0</v>
      </c>
      <c r="AQ207" s="45">
        <f t="shared" si="26"/>
        <v>0</v>
      </c>
      <c r="AR207" s="45">
        <f t="shared" si="22"/>
        <v>0</v>
      </c>
      <c r="AS207" s="45">
        <f t="shared" si="23"/>
        <v>0</v>
      </c>
      <c r="AT207" s="45">
        <f t="shared" si="24"/>
        <v>0</v>
      </c>
      <c r="AU207" s="45"/>
      <c r="AV207" s="45"/>
      <c r="AW207" s="45"/>
      <c r="AX207" s="45"/>
      <c r="AY207" s="45"/>
      <c r="AZ207" s="45"/>
      <c r="BA207" s="45"/>
      <c r="BB207" s="45"/>
      <c r="BC207" s="45"/>
      <c r="BD207" s="45"/>
      <c r="BE207" s="45"/>
      <c r="BF207" s="45"/>
    </row>
    <row r="208" spans="2:58" ht="16" customHeight="1" x14ac:dyDescent="0.35">
      <c r="B208" s="8">
        <f t="shared" si="21"/>
        <v>201</v>
      </c>
      <c r="C208" s="8" t="s">
        <v>106</v>
      </c>
      <c r="D208" s="8">
        <v>810006</v>
      </c>
      <c r="E208" s="8" t="s">
        <v>148</v>
      </c>
      <c r="F208" s="8"/>
      <c r="G208" s="37">
        <v>0</v>
      </c>
      <c r="H208" s="37">
        <v>0</v>
      </c>
      <c r="I208" s="37">
        <v>0</v>
      </c>
      <c r="J208" s="37">
        <v>0</v>
      </c>
      <c r="K208" s="37">
        <v>0</v>
      </c>
      <c r="L208" s="37">
        <v>0</v>
      </c>
      <c r="M208" s="37">
        <v>0</v>
      </c>
      <c r="N208" s="37">
        <v>0</v>
      </c>
      <c r="O208" s="37">
        <v>0</v>
      </c>
      <c r="P208" s="37">
        <v>0</v>
      </c>
      <c r="Q208" s="37">
        <v>0</v>
      </c>
      <c r="R208" s="37">
        <v>0</v>
      </c>
      <c r="W208" s="37">
        <f t="shared" si="25"/>
        <v>0</v>
      </c>
      <c r="X208" s="37"/>
      <c r="Z208" s="36">
        <v>0</v>
      </c>
      <c r="AA208" s="36">
        <v>0</v>
      </c>
      <c r="AB208" s="36">
        <v>0</v>
      </c>
      <c r="AC208" s="36">
        <v>0</v>
      </c>
      <c r="AD208" s="36">
        <v>0</v>
      </c>
      <c r="AE208" s="36">
        <v>0</v>
      </c>
      <c r="AF208" s="36">
        <v>0</v>
      </c>
      <c r="AG208" s="36">
        <v>0</v>
      </c>
      <c r="AH208" s="36">
        <v>0</v>
      </c>
      <c r="AI208" s="36">
        <v>0</v>
      </c>
      <c r="AJ208" s="36">
        <v>0</v>
      </c>
      <c r="AK208" s="36">
        <v>0</v>
      </c>
      <c r="AL208" s="36">
        <v>0</v>
      </c>
      <c r="AM208" s="36">
        <v>0</v>
      </c>
      <c r="AN208" s="36">
        <v>0</v>
      </c>
      <c r="AO208" s="36">
        <v>0</v>
      </c>
      <c r="AQ208" s="45">
        <f t="shared" si="26"/>
        <v>0</v>
      </c>
      <c r="AR208" s="45">
        <f t="shared" si="22"/>
        <v>0</v>
      </c>
      <c r="AS208" s="45">
        <f t="shared" si="23"/>
        <v>0</v>
      </c>
      <c r="AT208" s="45">
        <f t="shared" si="24"/>
        <v>0</v>
      </c>
      <c r="AU208" s="45"/>
      <c r="AV208" s="45"/>
      <c r="AW208" s="45"/>
      <c r="AX208" s="45"/>
      <c r="AY208" s="45"/>
      <c r="AZ208" s="45"/>
      <c r="BA208" s="45"/>
      <c r="BB208" s="45"/>
      <c r="BC208" s="45"/>
      <c r="BD208" s="45"/>
      <c r="BE208" s="45"/>
      <c r="BF208" s="45"/>
    </row>
    <row r="209" spans="2:58" ht="16" customHeight="1" x14ac:dyDescent="0.35">
      <c r="B209" s="8">
        <f t="shared" si="21"/>
        <v>202</v>
      </c>
      <c r="C209" s="8" t="s">
        <v>5</v>
      </c>
      <c r="D209" s="8">
        <v>810007</v>
      </c>
      <c r="E209" s="8" t="s">
        <v>149</v>
      </c>
      <c r="F209" s="8"/>
      <c r="G209" s="37">
        <v>0</v>
      </c>
      <c r="H209" s="37">
        <v>0</v>
      </c>
      <c r="I209" s="37">
        <v>0</v>
      </c>
      <c r="J209" s="37">
        <v>0</v>
      </c>
      <c r="K209" s="37">
        <v>0</v>
      </c>
      <c r="L209" s="37">
        <v>0</v>
      </c>
      <c r="M209" s="37">
        <v>0</v>
      </c>
      <c r="N209" s="37">
        <v>0</v>
      </c>
      <c r="O209" s="37">
        <v>0</v>
      </c>
      <c r="P209" s="37">
        <v>0</v>
      </c>
      <c r="Q209" s="37">
        <v>0</v>
      </c>
      <c r="R209" s="37">
        <v>0</v>
      </c>
      <c r="W209" s="37">
        <f t="shared" si="25"/>
        <v>0</v>
      </c>
      <c r="X209" s="37"/>
      <c r="Z209" s="36">
        <v>0</v>
      </c>
      <c r="AA209" s="36">
        <v>0</v>
      </c>
      <c r="AB209" s="36">
        <v>0</v>
      </c>
      <c r="AC209" s="36">
        <v>0</v>
      </c>
      <c r="AD209" s="36">
        <v>0</v>
      </c>
      <c r="AE209" s="36">
        <v>0</v>
      </c>
      <c r="AF209" s="36">
        <v>0</v>
      </c>
      <c r="AG209" s="36">
        <v>0</v>
      </c>
      <c r="AH209" s="36">
        <v>0</v>
      </c>
      <c r="AI209" s="36">
        <v>0</v>
      </c>
      <c r="AJ209" s="36">
        <v>0</v>
      </c>
      <c r="AK209" s="36">
        <v>0</v>
      </c>
      <c r="AL209" s="36">
        <v>0</v>
      </c>
      <c r="AM209" s="36">
        <v>0</v>
      </c>
      <c r="AN209" s="36">
        <v>0</v>
      </c>
      <c r="AO209" s="36">
        <v>0</v>
      </c>
      <c r="AQ209" s="45">
        <f t="shared" si="26"/>
        <v>0</v>
      </c>
      <c r="AR209" s="45">
        <f t="shared" si="22"/>
        <v>0</v>
      </c>
      <c r="AS209" s="45">
        <f t="shared" si="23"/>
        <v>0</v>
      </c>
      <c r="AT209" s="45">
        <f t="shared" si="24"/>
        <v>0</v>
      </c>
      <c r="AU209" s="45"/>
      <c r="AV209" s="45"/>
      <c r="AW209" s="45"/>
      <c r="AX209" s="45"/>
      <c r="AY209" s="45"/>
      <c r="AZ209" s="45"/>
      <c r="BA209" s="45"/>
      <c r="BB209" s="45"/>
      <c r="BC209" s="45"/>
      <c r="BD209" s="45"/>
      <c r="BE209" s="45"/>
      <c r="BF209" s="45"/>
    </row>
    <row r="210" spans="2:58" ht="16" customHeight="1" x14ac:dyDescent="0.35">
      <c r="B210" s="8">
        <f t="shared" si="21"/>
        <v>203</v>
      </c>
      <c r="C210" s="8" t="s">
        <v>39</v>
      </c>
      <c r="D210" s="8">
        <v>810008</v>
      </c>
      <c r="E210" s="8" t="s">
        <v>150</v>
      </c>
      <c r="F210" s="8"/>
      <c r="G210" s="37">
        <v>0</v>
      </c>
      <c r="H210" s="37">
        <v>0</v>
      </c>
      <c r="I210" s="37">
        <v>0</v>
      </c>
      <c r="J210" s="37">
        <v>0</v>
      </c>
      <c r="K210" s="37">
        <v>0</v>
      </c>
      <c r="L210" s="37">
        <v>0</v>
      </c>
      <c r="M210" s="37">
        <v>0</v>
      </c>
      <c r="N210" s="37">
        <v>0</v>
      </c>
      <c r="O210" s="37">
        <v>0</v>
      </c>
      <c r="P210" s="37">
        <v>0</v>
      </c>
      <c r="Q210" s="37">
        <v>0</v>
      </c>
      <c r="R210" s="37">
        <v>0</v>
      </c>
      <c r="W210" s="37">
        <f t="shared" si="25"/>
        <v>0</v>
      </c>
      <c r="X210" s="37"/>
      <c r="Z210" s="36">
        <v>0</v>
      </c>
      <c r="AA210" s="36">
        <v>0</v>
      </c>
      <c r="AB210" s="36">
        <v>0</v>
      </c>
      <c r="AC210" s="36">
        <v>0</v>
      </c>
      <c r="AD210" s="36">
        <v>0</v>
      </c>
      <c r="AE210" s="36">
        <v>0</v>
      </c>
      <c r="AF210" s="36">
        <v>0</v>
      </c>
      <c r="AG210" s="36">
        <v>0</v>
      </c>
      <c r="AH210" s="36">
        <v>0</v>
      </c>
      <c r="AI210" s="36">
        <v>0</v>
      </c>
      <c r="AJ210" s="36">
        <v>0</v>
      </c>
      <c r="AK210" s="36">
        <v>0</v>
      </c>
      <c r="AL210" s="36">
        <v>0</v>
      </c>
      <c r="AM210" s="36">
        <v>0</v>
      </c>
      <c r="AN210" s="36">
        <v>0</v>
      </c>
      <c r="AO210" s="36">
        <v>0</v>
      </c>
      <c r="AQ210" s="45">
        <f t="shared" si="26"/>
        <v>0</v>
      </c>
      <c r="AR210" s="45">
        <f t="shared" si="22"/>
        <v>0</v>
      </c>
      <c r="AS210" s="45">
        <f t="shared" si="23"/>
        <v>0</v>
      </c>
      <c r="AT210" s="45">
        <f t="shared" si="24"/>
        <v>0</v>
      </c>
      <c r="AU210" s="45"/>
      <c r="AV210" s="45"/>
      <c r="AW210" s="45"/>
      <c r="AX210" s="45"/>
      <c r="AY210" s="45"/>
      <c r="AZ210" s="45"/>
      <c r="BA210" s="45"/>
      <c r="BB210" s="45"/>
      <c r="BC210" s="45"/>
      <c r="BD210" s="45"/>
      <c r="BE210" s="45"/>
      <c r="BF210" s="45"/>
    </row>
    <row r="211" spans="2:58" ht="16" customHeight="1" x14ac:dyDescent="0.35">
      <c r="B211" s="8">
        <f t="shared" si="21"/>
        <v>204</v>
      </c>
      <c r="C211" s="8" t="s">
        <v>39</v>
      </c>
      <c r="D211" s="8">
        <v>810009</v>
      </c>
      <c r="E211" s="8" t="s">
        <v>151</v>
      </c>
      <c r="F211" s="8"/>
      <c r="G211" s="37">
        <v>0</v>
      </c>
      <c r="H211" s="37">
        <v>0</v>
      </c>
      <c r="I211" s="37">
        <v>0</v>
      </c>
      <c r="J211" s="37">
        <v>0</v>
      </c>
      <c r="K211" s="37">
        <v>0</v>
      </c>
      <c r="L211" s="37">
        <v>0</v>
      </c>
      <c r="M211" s="37">
        <v>0</v>
      </c>
      <c r="N211" s="37">
        <v>0</v>
      </c>
      <c r="O211" s="37">
        <v>0</v>
      </c>
      <c r="P211" s="37">
        <v>0</v>
      </c>
      <c r="Q211" s="37">
        <v>0</v>
      </c>
      <c r="R211" s="37">
        <v>0</v>
      </c>
      <c r="W211" s="37">
        <f t="shared" si="25"/>
        <v>0</v>
      </c>
      <c r="X211" s="37"/>
      <c r="Z211" s="36">
        <v>0</v>
      </c>
      <c r="AA211" s="36">
        <v>0</v>
      </c>
      <c r="AB211" s="36">
        <v>0</v>
      </c>
      <c r="AC211" s="36">
        <v>0</v>
      </c>
      <c r="AD211" s="36">
        <v>0</v>
      </c>
      <c r="AE211" s="36">
        <v>0</v>
      </c>
      <c r="AF211" s="36">
        <v>0</v>
      </c>
      <c r="AG211" s="36">
        <v>0</v>
      </c>
      <c r="AH211" s="36">
        <v>0</v>
      </c>
      <c r="AI211" s="36">
        <v>0</v>
      </c>
      <c r="AJ211" s="36">
        <v>0</v>
      </c>
      <c r="AK211" s="36">
        <v>0</v>
      </c>
      <c r="AL211" s="36">
        <v>0</v>
      </c>
      <c r="AM211" s="36">
        <v>0</v>
      </c>
      <c r="AN211" s="36">
        <v>0</v>
      </c>
      <c r="AO211" s="36">
        <v>0</v>
      </c>
      <c r="AQ211" s="45">
        <f t="shared" si="26"/>
        <v>0</v>
      </c>
      <c r="AR211" s="45">
        <f t="shared" si="22"/>
        <v>0</v>
      </c>
      <c r="AS211" s="45">
        <f t="shared" si="23"/>
        <v>0</v>
      </c>
      <c r="AT211" s="45">
        <f t="shared" si="24"/>
        <v>0</v>
      </c>
      <c r="AU211" s="45"/>
      <c r="AV211" s="45"/>
      <c r="AW211" s="45"/>
      <c r="AX211" s="45"/>
      <c r="AY211" s="45"/>
      <c r="AZ211" s="45"/>
      <c r="BA211" s="45"/>
      <c r="BB211" s="45"/>
      <c r="BC211" s="45"/>
      <c r="BD211" s="45"/>
      <c r="BE211" s="45"/>
      <c r="BF211" s="45"/>
    </row>
    <row r="212" spans="2:58" ht="16" customHeight="1" x14ac:dyDescent="0.35">
      <c r="B212" s="8">
        <f t="shared" si="21"/>
        <v>205</v>
      </c>
      <c r="C212" s="8" t="s">
        <v>39</v>
      </c>
      <c r="D212" s="8">
        <v>810010</v>
      </c>
      <c r="E212" s="8" t="s">
        <v>152</v>
      </c>
      <c r="F212" s="8"/>
      <c r="G212" s="37">
        <v>0</v>
      </c>
      <c r="H212" s="37">
        <v>0</v>
      </c>
      <c r="I212" s="37">
        <v>0</v>
      </c>
      <c r="J212" s="37">
        <v>0</v>
      </c>
      <c r="K212" s="37">
        <v>0</v>
      </c>
      <c r="L212" s="37">
        <v>0</v>
      </c>
      <c r="M212" s="37">
        <v>0</v>
      </c>
      <c r="N212" s="37">
        <v>0</v>
      </c>
      <c r="O212" s="37">
        <v>0</v>
      </c>
      <c r="P212" s="37">
        <v>0</v>
      </c>
      <c r="Q212" s="37">
        <v>0</v>
      </c>
      <c r="R212" s="37">
        <v>0</v>
      </c>
      <c r="W212" s="37">
        <f t="shared" si="25"/>
        <v>0</v>
      </c>
      <c r="X212" s="37"/>
      <c r="Z212" s="36">
        <v>0</v>
      </c>
      <c r="AA212" s="36">
        <v>0</v>
      </c>
      <c r="AB212" s="36">
        <v>0</v>
      </c>
      <c r="AC212" s="36">
        <v>0</v>
      </c>
      <c r="AD212" s="36">
        <v>0</v>
      </c>
      <c r="AE212" s="36">
        <v>0</v>
      </c>
      <c r="AF212" s="36">
        <v>0</v>
      </c>
      <c r="AG212" s="36">
        <v>0</v>
      </c>
      <c r="AH212" s="36">
        <v>0</v>
      </c>
      <c r="AI212" s="36">
        <v>0</v>
      </c>
      <c r="AJ212" s="36">
        <v>0</v>
      </c>
      <c r="AK212" s="36">
        <v>0</v>
      </c>
      <c r="AL212" s="36">
        <v>0</v>
      </c>
      <c r="AM212" s="36">
        <v>0</v>
      </c>
      <c r="AN212" s="36">
        <v>0</v>
      </c>
      <c r="AO212" s="36">
        <v>0</v>
      </c>
      <c r="AQ212" s="45">
        <f t="shared" si="26"/>
        <v>0</v>
      </c>
      <c r="AR212" s="45">
        <f t="shared" si="22"/>
        <v>0</v>
      </c>
      <c r="AS212" s="45">
        <f t="shared" si="23"/>
        <v>0</v>
      </c>
      <c r="AT212" s="45">
        <f t="shared" si="24"/>
        <v>0</v>
      </c>
      <c r="AU212" s="45"/>
      <c r="AV212" s="45"/>
      <c r="AW212" s="45"/>
      <c r="AX212" s="45"/>
      <c r="AY212" s="45"/>
      <c r="AZ212" s="45"/>
      <c r="BA212" s="45"/>
      <c r="BB212" s="45"/>
      <c r="BC212" s="45"/>
      <c r="BD212" s="45"/>
      <c r="BE212" s="45"/>
      <c r="BF212" s="45"/>
    </row>
    <row r="213" spans="2:58" ht="16" customHeight="1" x14ac:dyDescent="0.35">
      <c r="B213" s="8">
        <f t="shared" si="21"/>
        <v>206</v>
      </c>
      <c r="C213" s="8" t="s">
        <v>106</v>
      </c>
      <c r="D213" s="8">
        <v>810011</v>
      </c>
      <c r="E213" s="8" t="s">
        <v>153</v>
      </c>
      <c r="F213" s="8"/>
      <c r="G213" s="37">
        <v>0</v>
      </c>
      <c r="H213" s="37">
        <v>0</v>
      </c>
      <c r="I213" s="37">
        <v>0</v>
      </c>
      <c r="J213" s="37">
        <v>0</v>
      </c>
      <c r="K213" s="37">
        <v>0</v>
      </c>
      <c r="L213" s="37">
        <v>0</v>
      </c>
      <c r="M213" s="37">
        <v>0</v>
      </c>
      <c r="N213" s="37">
        <v>0</v>
      </c>
      <c r="O213" s="37">
        <v>0</v>
      </c>
      <c r="P213" s="37">
        <v>0</v>
      </c>
      <c r="Q213" s="37">
        <v>0</v>
      </c>
      <c r="R213" s="37">
        <v>0</v>
      </c>
      <c r="W213" s="37">
        <f t="shared" si="25"/>
        <v>0</v>
      </c>
      <c r="X213" s="37"/>
      <c r="Z213" s="36">
        <v>0</v>
      </c>
      <c r="AA213" s="36">
        <v>0</v>
      </c>
      <c r="AB213" s="36">
        <v>0</v>
      </c>
      <c r="AC213" s="36">
        <v>0</v>
      </c>
      <c r="AD213" s="36">
        <v>0</v>
      </c>
      <c r="AE213" s="36">
        <v>0</v>
      </c>
      <c r="AF213" s="36">
        <v>0</v>
      </c>
      <c r="AG213" s="36">
        <v>0</v>
      </c>
      <c r="AH213" s="36">
        <v>0</v>
      </c>
      <c r="AI213" s="36">
        <v>0</v>
      </c>
      <c r="AJ213" s="36">
        <v>0</v>
      </c>
      <c r="AK213" s="36">
        <v>0</v>
      </c>
      <c r="AL213" s="36">
        <v>0</v>
      </c>
      <c r="AM213" s="36">
        <v>0</v>
      </c>
      <c r="AN213" s="36">
        <v>0</v>
      </c>
      <c r="AO213" s="36">
        <v>0</v>
      </c>
      <c r="AQ213" s="45">
        <f t="shared" si="26"/>
        <v>0</v>
      </c>
      <c r="AR213" s="45">
        <f t="shared" si="22"/>
        <v>0</v>
      </c>
      <c r="AS213" s="45">
        <f t="shared" si="23"/>
        <v>0</v>
      </c>
      <c r="AT213" s="45">
        <f t="shared" si="24"/>
        <v>0</v>
      </c>
      <c r="AU213" s="45"/>
      <c r="AV213" s="45"/>
      <c r="AW213" s="45"/>
      <c r="AX213" s="45"/>
      <c r="AY213" s="45"/>
      <c r="AZ213" s="45"/>
      <c r="BA213" s="45"/>
      <c r="BB213" s="45"/>
      <c r="BC213" s="45"/>
      <c r="BD213" s="45"/>
      <c r="BE213" s="45"/>
      <c r="BF213" s="45"/>
    </row>
    <row r="214" spans="2:58" ht="16" customHeight="1" x14ac:dyDescent="0.35">
      <c r="B214" s="8">
        <f t="shared" si="21"/>
        <v>207</v>
      </c>
      <c r="C214" s="8" t="s">
        <v>106</v>
      </c>
      <c r="D214" s="8">
        <v>810012</v>
      </c>
      <c r="E214" s="8" t="s">
        <v>175</v>
      </c>
      <c r="F214" s="8"/>
      <c r="G214" s="37">
        <v>0</v>
      </c>
      <c r="H214" s="37">
        <v>0</v>
      </c>
      <c r="I214" s="37">
        <v>0</v>
      </c>
      <c r="J214" s="37">
        <v>0</v>
      </c>
      <c r="K214" s="37">
        <v>0</v>
      </c>
      <c r="L214" s="37">
        <v>0</v>
      </c>
      <c r="M214" s="37">
        <v>0</v>
      </c>
      <c r="N214" s="37">
        <v>0</v>
      </c>
      <c r="O214" s="37">
        <v>0</v>
      </c>
      <c r="P214" s="37">
        <v>0</v>
      </c>
      <c r="Q214" s="37">
        <v>0</v>
      </c>
      <c r="R214" s="37">
        <v>0</v>
      </c>
      <c r="W214" s="37">
        <f t="shared" si="25"/>
        <v>0</v>
      </c>
      <c r="X214" s="37"/>
      <c r="Z214" s="36">
        <v>0</v>
      </c>
      <c r="AA214" s="36">
        <v>0</v>
      </c>
      <c r="AB214" s="36">
        <v>0</v>
      </c>
      <c r="AC214" s="36">
        <v>0</v>
      </c>
      <c r="AD214" s="36">
        <v>0</v>
      </c>
      <c r="AE214" s="36">
        <v>0</v>
      </c>
      <c r="AF214" s="36">
        <v>0</v>
      </c>
      <c r="AG214" s="36">
        <v>0</v>
      </c>
      <c r="AH214" s="36">
        <v>0</v>
      </c>
      <c r="AI214" s="36">
        <v>0</v>
      </c>
      <c r="AJ214" s="36">
        <v>0</v>
      </c>
      <c r="AK214" s="36">
        <v>0</v>
      </c>
      <c r="AL214" s="36">
        <v>0</v>
      </c>
      <c r="AM214" s="36">
        <v>0</v>
      </c>
      <c r="AN214" s="36">
        <v>0</v>
      </c>
      <c r="AO214" s="36">
        <v>0</v>
      </c>
      <c r="AQ214" s="45">
        <f t="shared" si="26"/>
        <v>0</v>
      </c>
      <c r="AR214" s="45">
        <f t="shared" si="22"/>
        <v>0</v>
      </c>
      <c r="AS214" s="45">
        <f t="shared" si="23"/>
        <v>0</v>
      </c>
      <c r="AT214" s="45">
        <f t="shared" si="24"/>
        <v>0</v>
      </c>
      <c r="AU214" s="45"/>
      <c r="AV214" s="45"/>
      <c r="AW214" s="45"/>
      <c r="AX214" s="45"/>
      <c r="AY214" s="45"/>
      <c r="AZ214" s="45"/>
      <c r="BA214" s="45"/>
      <c r="BB214" s="45"/>
      <c r="BC214" s="45"/>
      <c r="BD214" s="45"/>
      <c r="BE214" s="45"/>
      <c r="BF214" s="45"/>
    </row>
    <row r="215" spans="2:58" ht="16" customHeight="1" x14ac:dyDescent="0.35">
      <c r="B215" s="8">
        <f t="shared" si="21"/>
        <v>208</v>
      </c>
      <c r="C215" s="8" t="s">
        <v>46</v>
      </c>
      <c r="D215" s="8">
        <v>820015</v>
      </c>
      <c r="E215" s="8" t="s">
        <v>154</v>
      </c>
      <c r="F215" s="8"/>
      <c r="G215" s="37">
        <v>0</v>
      </c>
      <c r="H215" s="37">
        <v>0</v>
      </c>
      <c r="I215" s="37">
        <v>0</v>
      </c>
      <c r="J215" s="37">
        <v>0</v>
      </c>
      <c r="K215" s="37">
        <v>0</v>
      </c>
      <c r="L215" s="37">
        <v>0</v>
      </c>
      <c r="M215" s="37">
        <v>0</v>
      </c>
      <c r="N215" s="37">
        <v>0</v>
      </c>
      <c r="O215" s="37">
        <v>0</v>
      </c>
      <c r="P215" s="37">
        <v>0</v>
      </c>
      <c r="Q215" s="37">
        <v>0</v>
      </c>
      <c r="R215" s="37">
        <v>0</v>
      </c>
      <c r="W215" s="37">
        <f t="shared" si="25"/>
        <v>0</v>
      </c>
      <c r="X215" s="37"/>
      <c r="Z215" s="36">
        <v>0</v>
      </c>
      <c r="AA215" s="36">
        <v>0</v>
      </c>
      <c r="AB215" s="36">
        <v>0</v>
      </c>
      <c r="AC215" s="36">
        <v>0</v>
      </c>
      <c r="AD215" s="36">
        <v>0</v>
      </c>
      <c r="AE215" s="36">
        <v>0</v>
      </c>
      <c r="AF215" s="36">
        <v>0</v>
      </c>
      <c r="AG215" s="36">
        <v>0</v>
      </c>
      <c r="AH215" s="36">
        <v>0</v>
      </c>
      <c r="AI215" s="36">
        <v>0</v>
      </c>
      <c r="AJ215" s="36">
        <v>0</v>
      </c>
      <c r="AK215" s="36">
        <v>0</v>
      </c>
      <c r="AL215" s="36">
        <v>0</v>
      </c>
      <c r="AM215" s="36">
        <v>0</v>
      </c>
      <c r="AN215" s="36">
        <v>0</v>
      </c>
      <c r="AO215" s="36">
        <v>0</v>
      </c>
      <c r="AQ215" s="45">
        <f t="shared" si="26"/>
        <v>0</v>
      </c>
      <c r="AR215" s="45">
        <f t="shared" si="22"/>
        <v>0</v>
      </c>
      <c r="AS215" s="45">
        <f t="shared" si="23"/>
        <v>0</v>
      </c>
      <c r="AT215" s="45">
        <f t="shared" si="24"/>
        <v>0</v>
      </c>
      <c r="AU215" s="45"/>
      <c r="AV215" s="45"/>
      <c r="AW215" s="45"/>
      <c r="AX215" s="45"/>
      <c r="AY215" s="45"/>
      <c r="AZ215" s="45"/>
      <c r="BA215" s="45"/>
      <c r="BB215" s="45"/>
      <c r="BC215" s="45"/>
      <c r="BD215" s="45"/>
      <c r="BE215" s="45"/>
      <c r="BF215" s="45"/>
    </row>
    <row r="216" spans="2:58" ht="16" customHeight="1" x14ac:dyDescent="0.35">
      <c r="B216" s="8">
        <f t="shared" si="21"/>
        <v>209</v>
      </c>
      <c r="C216" s="8" t="s">
        <v>39</v>
      </c>
      <c r="D216" s="8">
        <v>820023</v>
      </c>
      <c r="E216" s="8" t="s">
        <v>214</v>
      </c>
      <c r="F216" s="8"/>
      <c r="G216" s="37">
        <v>0</v>
      </c>
      <c r="H216" s="37">
        <v>0</v>
      </c>
      <c r="I216" s="37">
        <v>0</v>
      </c>
      <c r="J216" s="37">
        <v>0</v>
      </c>
      <c r="K216" s="37">
        <v>0</v>
      </c>
      <c r="L216" s="37">
        <v>0</v>
      </c>
      <c r="M216" s="37">
        <v>0</v>
      </c>
      <c r="N216" s="37">
        <v>0</v>
      </c>
      <c r="O216" s="37">
        <v>0</v>
      </c>
      <c r="P216" s="37">
        <v>0</v>
      </c>
      <c r="Q216" s="37">
        <v>0</v>
      </c>
      <c r="R216" s="37">
        <v>0</v>
      </c>
      <c r="W216" s="37">
        <f t="shared" si="25"/>
        <v>0</v>
      </c>
      <c r="X216" s="37"/>
      <c r="Z216" s="36">
        <v>0</v>
      </c>
      <c r="AA216" s="36">
        <v>0</v>
      </c>
      <c r="AB216" s="36">
        <v>0</v>
      </c>
      <c r="AC216" s="36">
        <v>0</v>
      </c>
      <c r="AD216" s="36">
        <v>0</v>
      </c>
      <c r="AE216" s="36">
        <v>0</v>
      </c>
      <c r="AF216" s="36">
        <v>0</v>
      </c>
      <c r="AG216" s="36">
        <v>0</v>
      </c>
      <c r="AH216" s="36">
        <v>0</v>
      </c>
      <c r="AI216" s="36">
        <v>0</v>
      </c>
      <c r="AJ216" s="36">
        <v>0</v>
      </c>
      <c r="AK216" s="36">
        <v>0</v>
      </c>
      <c r="AL216" s="36">
        <v>0</v>
      </c>
      <c r="AM216" s="36">
        <v>0</v>
      </c>
      <c r="AN216" s="36">
        <v>0</v>
      </c>
      <c r="AO216" s="36">
        <v>0</v>
      </c>
      <c r="AQ216" s="45">
        <f t="shared" si="26"/>
        <v>0</v>
      </c>
      <c r="AR216" s="45">
        <f t="shared" si="22"/>
        <v>0</v>
      </c>
      <c r="AS216" s="45">
        <f t="shared" si="23"/>
        <v>0</v>
      </c>
      <c r="AT216" s="45">
        <f t="shared" si="24"/>
        <v>0</v>
      </c>
      <c r="AU216" s="45"/>
      <c r="AV216" s="45"/>
      <c r="AW216" s="45"/>
      <c r="AX216" s="45"/>
      <c r="AY216" s="45"/>
      <c r="AZ216" s="45"/>
      <c r="BA216" s="45"/>
      <c r="BB216" s="45"/>
      <c r="BC216" s="45"/>
      <c r="BD216" s="45"/>
      <c r="BE216" s="45"/>
      <c r="BF216" s="45"/>
    </row>
    <row r="217" spans="2:58" ht="11.15" customHeight="1" x14ac:dyDescent="0.35">
      <c r="G217" s="37">
        <v>0</v>
      </c>
      <c r="H217" s="37">
        <v>0</v>
      </c>
      <c r="I217" s="37">
        <v>0</v>
      </c>
      <c r="J217" s="37">
        <v>0</v>
      </c>
      <c r="K217" s="37">
        <v>0</v>
      </c>
      <c r="L217" s="37">
        <v>0</v>
      </c>
      <c r="M217" s="37">
        <v>0</v>
      </c>
      <c r="N217" s="37">
        <v>0</v>
      </c>
      <c r="O217" s="37">
        <v>0</v>
      </c>
      <c r="P217" s="37">
        <v>0</v>
      </c>
      <c r="Q217" s="37">
        <v>0</v>
      </c>
      <c r="R217" s="37">
        <v>0</v>
      </c>
      <c r="W217" s="37">
        <f t="shared" si="25"/>
        <v>0</v>
      </c>
      <c r="X217" s="37"/>
      <c r="Z217" s="51">
        <v>0</v>
      </c>
      <c r="AA217" s="51">
        <v>0</v>
      </c>
      <c r="AB217" s="51">
        <v>0</v>
      </c>
      <c r="AC217" s="51">
        <v>0</v>
      </c>
      <c r="AD217" s="51">
        <v>0</v>
      </c>
      <c r="AE217" s="36">
        <v>0</v>
      </c>
      <c r="AF217" s="36">
        <v>0</v>
      </c>
      <c r="AG217" s="36">
        <v>0</v>
      </c>
      <c r="AH217" s="36">
        <v>0</v>
      </c>
      <c r="AI217" s="36">
        <v>0</v>
      </c>
      <c r="AJ217" s="36">
        <v>0</v>
      </c>
      <c r="AK217" s="36">
        <v>0</v>
      </c>
      <c r="AL217" s="36">
        <v>0</v>
      </c>
      <c r="AM217" s="36">
        <v>0</v>
      </c>
      <c r="AN217" s="36">
        <v>0</v>
      </c>
      <c r="AO217" s="36">
        <v>0</v>
      </c>
      <c r="AQ217" s="45">
        <f t="shared" si="26"/>
        <v>0</v>
      </c>
      <c r="AR217" s="45">
        <f t="shared" si="22"/>
        <v>0</v>
      </c>
      <c r="AS217" s="45">
        <f t="shared" si="23"/>
        <v>0</v>
      </c>
      <c r="AT217" s="45">
        <f t="shared" si="24"/>
        <v>0</v>
      </c>
      <c r="AU217" s="45"/>
      <c r="AV217" s="45"/>
      <c r="AW217" s="45"/>
      <c r="AX217" s="45"/>
      <c r="AY217" s="45"/>
      <c r="AZ217" s="45"/>
      <c r="BA217" s="45"/>
      <c r="BB217" s="45"/>
      <c r="BC217" s="45"/>
      <c r="BD217" s="45"/>
      <c r="BE217" s="45"/>
      <c r="BF217" s="45"/>
    </row>
    <row r="218" spans="2:58" ht="9.65" customHeight="1" x14ac:dyDescent="0.35">
      <c r="B218" s="20"/>
      <c r="C218" s="20"/>
      <c r="D218" s="20"/>
      <c r="E218" s="20"/>
      <c r="F218" s="20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60"/>
      <c r="AQ218" s="62"/>
      <c r="AR218" s="63"/>
      <c r="AS218" s="63"/>
      <c r="AT218" s="63"/>
    </row>
    <row r="219" spans="2:58" x14ac:dyDescent="0.35">
      <c r="B219" s="20"/>
      <c r="C219" s="20"/>
      <c r="D219" s="20"/>
      <c r="E219" s="20"/>
      <c r="F219" s="20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60"/>
      <c r="AQ219" s="62"/>
      <c r="AR219" s="63"/>
      <c r="AS219" s="63"/>
      <c r="AT219" s="63"/>
    </row>
    <row r="220" spans="2:58" ht="21.5" thickBot="1" x14ac:dyDescent="0.55000000000000004">
      <c r="C220" s="77" t="s">
        <v>178</v>
      </c>
      <c r="D220" s="77"/>
      <c r="E220" s="77"/>
      <c r="F220" s="28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60"/>
      <c r="AQ220" s="62"/>
      <c r="AR220" s="64"/>
      <c r="AS220" s="64"/>
      <c r="AT220" s="64"/>
    </row>
    <row r="221" spans="2:58" ht="19" thickBot="1" x14ac:dyDescent="0.5">
      <c r="G221" s="30">
        <f>G7</f>
        <v>45984</v>
      </c>
      <c r="H221" s="31"/>
      <c r="I221" s="31"/>
      <c r="J221" s="31"/>
      <c r="K221" s="78"/>
      <c r="L221" s="79"/>
      <c r="M221" s="79"/>
      <c r="N221" s="79"/>
      <c r="O221" s="79"/>
      <c r="P221" s="79"/>
      <c r="Q221" s="79"/>
      <c r="R221" s="79"/>
      <c r="S221" s="79"/>
      <c r="T221" s="79"/>
      <c r="U221" s="79"/>
      <c r="V221" s="80"/>
      <c r="W221" s="22"/>
      <c r="X221" s="55"/>
      <c r="Y221" s="91"/>
      <c r="Z221" s="10"/>
      <c r="AQ221" s="45"/>
      <c r="AR221" s="45"/>
      <c r="AS221" s="45"/>
      <c r="AT221" s="45"/>
    </row>
    <row r="222" spans="2:58" ht="29.5" thickBot="1" x14ac:dyDescent="0.4">
      <c r="B222" s="12" t="s">
        <v>0</v>
      </c>
      <c r="C222" s="12" t="s">
        <v>1</v>
      </c>
      <c r="D222" s="13" t="s">
        <v>179</v>
      </c>
      <c r="E222" s="14" t="s">
        <v>3</v>
      </c>
      <c r="F222" s="14"/>
      <c r="G222" s="23">
        <f>+G7</f>
        <v>45984</v>
      </c>
      <c r="H222" s="23">
        <f t="shared" ref="H222:U222" si="27">G222+30</f>
        <v>46014</v>
      </c>
      <c r="I222" s="23">
        <f t="shared" si="27"/>
        <v>46044</v>
      </c>
      <c r="J222" s="23">
        <f t="shared" si="27"/>
        <v>46074</v>
      </c>
      <c r="K222" s="23">
        <f t="shared" si="27"/>
        <v>46104</v>
      </c>
      <c r="L222" s="23">
        <f t="shared" si="27"/>
        <v>46134</v>
      </c>
      <c r="M222" s="23">
        <f t="shared" si="27"/>
        <v>46164</v>
      </c>
      <c r="N222" s="23">
        <f t="shared" si="27"/>
        <v>46194</v>
      </c>
      <c r="O222" s="23">
        <f t="shared" si="27"/>
        <v>46224</v>
      </c>
      <c r="P222" s="23">
        <f t="shared" si="27"/>
        <v>46254</v>
      </c>
      <c r="Q222" s="23">
        <f t="shared" si="27"/>
        <v>46284</v>
      </c>
      <c r="R222" s="23">
        <f t="shared" si="27"/>
        <v>46314</v>
      </c>
      <c r="S222" s="23">
        <f t="shared" si="27"/>
        <v>46344</v>
      </c>
      <c r="T222" s="23">
        <f t="shared" si="27"/>
        <v>46374</v>
      </c>
      <c r="U222" s="23">
        <f t="shared" si="27"/>
        <v>46404</v>
      </c>
      <c r="W222" s="23" t="s">
        <v>4</v>
      </c>
      <c r="X222" s="56"/>
      <c r="Y222" s="61"/>
      <c r="Z222" s="93">
        <f>+Z7</f>
        <v>45984</v>
      </c>
      <c r="AA222" s="23">
        <f>+AA7</f>
        <v>46014</v>
      </c>
      <c r="AB222" s="23">
        <f t="shared" ref="AB222" si="28">AA222+30</f>
        <v>46044</v>
      </c>
      <c r="AC222" s="23">
        <f t="shared" ref="AC222" si="29">AB222+30</f>
        <v>46074</v>
      </c>
      <c r="AD222" s="23">
        <f t="shared" ref="AD222" si="30">AC222+30</f>
        <v>46104</v>
      </c>
      <c r="AE222" s="23">
        <f t="shared" ref="AE222" si="31">AD222+30</f>
        <v>46134</v>
      </c>
      <c r="AF222" s="23">
        <f t="shared" ref="AF222" si="32">AE222+30</f>
        <v>46164</v>
      </c>
      <c r="AG222" s="23">
        <f t="shared" ref="AG222" si="33">AF222+30</f>
        <v>46194</v>
      </c>
      <c r="AH222" s="23">
        <f t="shared" ref="AH222" si="34">AG222+30</f>
        <v>46224</v>
      </c>
      <c r="AI222" s="23">
        <f t="shared" ref="AI222" si="35">AH222+30</f>
        <v>46254</v>
      </c>
      <c r="AJ222" s="23">
        <f t="shared" ref="AJ222" si="36">AI222+30</f>
        <v>46284</v>
      </c>
      <c r="AK222" s="23">
        <f t="shared" ref="AK222" si="37">AJ222+30</f>
        <v>46314</v>
      </c>
      <c r="AL222" s="23">
        <f t="shared" ref="AL222" si="38">AK222+30</f>
        <v>46344</v>
      </c>
      <c r="AM222" s="23">
        <f t="shared" ref="AM222" si="39">AL222+30</f>
        <v>46374</v>
      </c>
      <c r="AN222" s="23">
        <f t="shared" ref="AN222" si="40">AM222+30</f>
        <v>46404</v>
      </c>
      <c r="AO222" s="59">
        <f t="shared" ref="AO222" si="41">AN222+30</f>
        <v>46434</v>
      </c>
      <c r="AP222" s="61"/>
      <c r="AQ222" s="45"/>
      <c r="AR222" s="45"/>
      <c r="AS222" s="45"/>
      <c r="AT222" s="45"/>
    </row>
    <row r="223" spans="2:58" x14ac:dyDescent="0.35">
      <c r="C223" s="87"/>
      <c r="D223" s="88"/>
      <c r="E223" s="88"/>
      <c r="F223" s="87"/>
      <c r="G223" s="37">
        <v>0</v>
      </c>
      <c r="H223" s="37">
        <v>0</v>
      </c>
      <c r="I223" s="37">
        <v>0</v>
      </c>
      <c r="J223" s="37">
        <f>SUM(F223:F223)</f>
        <v>0</v>
      </c>
      <c r="K223" s="37">
        <v>0</v>
      </c>
      <c r="L223" s="37">
        <v>0</v>
      </c>
      <c r="M223" s="37">
        <v>0</v>
      </c>
      <c r="N223" s="37">
        <v>0</v>
      </c>
      <c r="O223" s="37">
        <v>0</v>
      </c>
      <c r="P223" s="37">
        <v>0</v>
      </c>
      <c r="Q223" s="37">
        <v>0</v>
      </c>
      <c r="R223" s="37">
        <v>0</v>
      </c>
      <c r="S223" s="37">
        <v>0</v>
      </c>
      <c r="T223" s="37">
        <v>0</v>
      </c>
      <c r="U223" s="37">
        <v>0</v>
      </c>
      <c r="W223" s="37">
        <f t="shared" ref="W223:W228" si="42">SUM(G223:R223)</f>
        <v>0</v>
      </c>
      <c r="X223" s="37"/>
      <c r="Z223" s="36">
        <v>0</v>
      </c>
      <c r="AA223" s="36">
        <v>0</v>
      </c>
      <c r="AB223" s="36">
        <v>0</v>
      </c>
      <c r="AC223" s="36">
        <v>0</v>
      </c>
      <c r="AD223" s="36">
        <v>0</v>
      </c>
      <c r="AE223" s="36">
        <v>0</v>
      </c>
      <c r="AF223" s="36">
        <v>0</v>
      </c>
      <c r="AG223" s="36">
        <v>0</v>
      </c>
      <c r="AH223" s="36">
        <v>0</v>
      </c>
      <c r="AI223" s="36">
        <v>0</v>
      </c>
      <c r="AJ223" s="36">
        <v>0</v>
      </c>
      <c r="AK223" s="36">
        <v>0</v>
      </c>
      <c r="AL223" s="36">
        <v>0</v>
      </c>
      <c r="AM223" s="36">
        <v>0</v>
      </c>
      <c r="AN223" s="36">
        <v>0</v>
      </c>
      <c r="AO223" s="36">
        <v>0</v>
      </c>
      <c r="AQ223" s="45">
        <f t="shared" ref="AQ223:AQ228" si="43">+Z223*G223</f>
        <v>0</v>
      </c>
      <c r="AR223" s="45">
        <f t="shared" ref="AR223:AR228" si="44">+AA223*H223</f>
        <v>0</v>
      </c>
      <c r="AS223" s="45">
        <f t="shared" ref="AS223:AS228" si="45">+AB223*I223</f>
        <v>0</v>
      </c>
      <c r="AT223" s="45">
        <f t="shared" ref="AT223:AT228" si="46">+AC223*J223</f>
        <v>0</v>
      </c>
      <c r="AU223" s="45"/>
      <c r="AV223" s="45"/>
      <c r="AW223" s="45"/>
      <c r="AX223" s="45"/>
      <c r="AY223" s="45"/>
      <c r="AZ223" s="45"/>
      <c r="BA223" s="45"/>
      <c r="BB223" s="45"/>
      <c r="BC223" s="45"/>
      <c r="BD223" s="45"/>
      <c r="BE223" s="45"/>
      <c r="BF223" s="45"/>
    </row>
    <row r="224" spans="2:58" x14ac:dyDescent="0.35">
      <c r="C224" s="87"/>
      <c r="D224" s="88"/>
      <c r="E224" s="88"/>
      <c r="F224" s="87"/>
      <c r="G224" s="37">
        <v>0</v>
      </c>
      <c r="H224" s="37">
        <v>0</v>
      </c>
      <c r="I224" s="37">
        <v>0</v>
      </c>
      <c r="J224" s="37">
        <f>SUM(F224:F224)</f>
        <v>0</v>
      </c>
      <c r="K224" s="37">
        <v>0</v>
      </c>
      <c r="L224" s="37">
        <v>0</v>
      </c>
      <c r="M224" s="37">
        <v>0</v>
      </c>
      <c r="N224" s="37">
        <v>0</v>
      </c>
      <c r="O224" s="37">
        <v>0</v>
      </c>
      <c r="P224" s="37">
        <v>0</v>
      </c>
      <c r="Q224" s="37">
        <v>0</v>
      </c>
      <c r="R224" s="37">
        <v>0</v>
      </c>
      <c r="S224" s="37">
        <v>0</v>
      </c>
      <c r="T224" s="37">
        <v>0</v>
      </c>
      <c r="U224" s="37">
        <v>0</v>
      </c>
      <c r="W224" s="37">
        <f t="shared" si="42"/>
        <v>0</v>
      </c>
      <c r="X224" s="37"/>
      <c r="Z224" s="36">
        <v>0</v>
      </c>
      <c r="AA224" s="36">
        <v>0</v>
      </c>
      <c r="AB224" s="36">
        <v>0</v>
      </c>
      <c r="AC224" s="36">
        <v>0</v>
      </c>
      <c r="AD224" s="36">
        <v>0</v>
      </c>
      <c r="AE224" s="36">
        <v>0</v>
      </c>
      <c r="AF224" s="36">
        <v>0</v>
      </c>
      <c r="AG224" s="36">
        <v>0</v>
      </c>
      <c r="AH224" s="36">
        <v>0</v>
      </c>
      <c r="AI224" s="36">
        <v>0</v>
      </c>
      <c r="AJ224" s="36">
        <v>0</v>
      </c>
      <c r="AK224" s="36">
        <v>0</v>
      </c>
      <c r="AL224" s="36">
        <v>0</v>
      </c>
      <c r="AM224" s="36">
        <v>0</v>
      </c>
      <c r="AN224" s="36">
        <v>0</v>
      </c>
      <c r="AO224" s="36">
        <v>0</v>
      </c>
      <c r="AQ224" s="45">
        <f t="shared" si="43"/>
        <v>0</v>
      </c>
      <c r="AR224" s="45">
        <f t="shared" si="44"/>
        <v>0</v>
      </c>
      <c r="AS224" s="45">
        <f t="shared" si="45"/>
        <v>0</v>
      </c>
      <c r="AT224" s="45">
        <f t="shared" si="46"/>
        <v>0</v>
      </c>
      <c r="AU224" s="45"/>
      <c r="AV224" s="45"/>
      <c r="AW224" s="45"/>
      <c r="AX224" s="45"/>
      <c r="AY224" s="45"/>
      <c r="AZ224" s="45"/>
      <c r="BA224" s="45"/>
      <c r="BB224" s="45"/>
      <c r="BC224" s="45"/>
      <c r="BD224" s="45"/>
      <c r="BE224" s="45"/>
      <c r="BF224" s="45"/>
    </row>
    <row r="225" spans="3:58" x14ac:dyDescent="0.35">
      <c r="C225" s="89"/>
      <c r="D225" s="89"/>
      <c r="E225" s="89"/>
      <c r="F225" s="89"/>
      <c r="G225" s="37">
        <v>0</v>
      </c>
      <c r="H225" s="37">
        <v>0</v>
      </c>
      <c r="I225" s="37">
        <v>0</v>
      </c>
      <c r="J225" s="37">
        <f>SUM(F225:F225)</f>
        <v>0</v>
      </c>
      <c r="K225" s="37">
        <v>0</v>
      </c>
      <c r="L225" s="37">
        <v>0</v>
      </c>
      <c r="M225" s="37">
        <v>0</v>
      </c>
      <c r="N225" s="37">
        <v>0</v>
      </c>
      <c r="O225" s="37">
        <v>0</v>
      </c>
      <c r="P225" s="37">
        <v>0</v>
      </c>
      <c r="Q225" s="37">
        <v>0</v>
      </c>
      <c r="R225" s="37">
        <v>0</v>
      </c>
      <c r="S225" s="37">
        <v>0</v>
      </c>
      <c r="T225" s="37">
        <v>0</v>
      </c>
      <c r="U225" s="37">
        <v>0</v>
      </c>
      <c r="W225" s="37">
        <f t="shared" si="42"/>
        <v>0</v>
      </c>
      <c r="X225" s="37"/>
      <c r="Z225" s="36">
        <v>0</v>
      </c>
      <c r="AA225" s="36">
        <v>0</v>
      </c>
      <c r="AB225" s="36">
        <v>0</v>
      </c>
      <c r="AC225" s="36">
        <v>0</v>
      </c>
      <c r="AD225" s="36">
        <v>0</v>
      </c>
      <c r="AE225" s="36">
        <v>0</v>
      </c>
      <c r="AF225" s="36">
        <v>0</v>
      </c>
      <c r="AG225" s="36">
        <v>0</v>
      </c>
      <c r="AH225" s="36">
        <v>0</v>
      </c>
      <c r="AI225" s="36">
        <v>0</v>
      </c>
      <c r="AJ225" s="36">
        <v>0</v>
      </c>
      <c r="AK225" s="36">
        <v>0</v>
      </c>
      <c r="AL225" s="36">
        <v>0</v>
      </c>
      <c r="AM225" s="36">
        <v>0</v>
      </c>
      <c r="AN225" s="36">
        <v>0</v>
      </c>
      <c r="AO225" s="36">
        <v>0</v>
      </c>
      <c r="AQ225" s="45">
        <f t="shared" si="43"/>
        <v>0</v>
      </c>
      <c r="AR225" s="45">
        <f t="shared" si="44"/>
        <v>0</v>
      </c>
      <c r="AS225" s="45">
        <f t="shared" si="45"/>
        <v>0</v>
      </c>
      <c r="AT225" s="45">
        <f t="shared" si="46"/>
        <v>0</v>
      </c>
      <c r="AU225" s="45"/>
      <c r="AV225" s="45"/>
      <c r="AW225" s="45"/>
      <c r="AX225" s="45"/>
      <c r="AY225" s="45"/>
      <c r="AZ225" s="45"/>
      <c r="BA225" s="45"/>
      <c r="BB225" s="45"/>
      <c r="BC225" s="45"/>
      <c r="BD225" s="45"/>
      <c r="BE225" s="45"/>
      <c r="BF225" s="45"/>
    </row>
    <row r="226" spans="3:58" x14ac:dyDescent="0.35">
      <c r="C226" s="89"/>
      <c r="D226" s="89"/>
      <c r="E226" s="89"/>
      <c r="F226" s="89"/>
      <c r="G226" s="37">
        <v>0</v>
      </c>
      <c r="H226" s="37">
        <v>0</v>
      </c>
      <c r="I226" s="37">
        <v>0</v>
      </c>
      <c r="J226" s="37">
        <f>SUM(F226:F226)</f>
        <v>0</v>
      </c>
      <c r="K226" s="37">
        <v>0</v>
      </c>
      <c r="L226" s="37">
        <v>0</v>
      </c>
      <c r="M226" s="37">
        <v>0</v>
      </c>
      <c r="N226" s="37">
        <v>0</v>
      </c>
      <c r="O226" s="37">
        <v>0</v>
      </c>
      <c r="P226" s="37">
        <v>0</v>
      </c>
      <c r="Q226" s="37">
        <v>0</v>
      </c>
      <c r="R226" s="37">
        <v>0</v>
      </c>
      <c r="S226" s="37">
        <v>0</v>
      </c>
      <c r="T226" s="37">
        <v>0</v>
      </c>
      <c r="U226" s="37">
        <v>0</v>
      </c>
      <c r="W226" s="37">
        <f t="shared" si="42"/>
        <v>0</v>
      </c>
      <c r="X226" s="37"/>
      <c r="Z226" s="36">
        <v>0</v>
      </c>
      <c r="AA226" s="36">
        <v>0</v>
      </c>
      <c r="AB226" s="36">
        <v>0</v>
      </c>
      <c r="AC226" s="36">
        <v>0</v>
      </c>
      <c r="AD226" s="36">
        <v>0</v>
      </c>
      <c r="AE226" s="36">
        <v>0</v>
      </c>
      <c r="AF226" s="36">
        <v>0</v>
      </c>
      <c r="AG226" s="36">
        <v>0</v>
      </c>
      <c r="AH226" s="36">
        <v>0</v>
      </c>
      <c r="AI226" s="36">
        <v>0</v>
      </c>
      <c r="AJ226" s="36">
        <v>0</v>
      </c>
      <c r="AK226" s="36">
        <v>0</v>
      </c>
      <c r="AL226" s="36">
        <v>0</v>
      </c>
      <c r="AM226" s="36">
        <v>0</v>
      </c>
      <c r="AN226" s="36">
        <v>0</v>
      </c>
      <c r="AO226" s="36">
        <v>0</v>
      </c>
      <c r="AQ226" s="45">
        <f t="shared" si="43"/>
        <v>0</v>
      </c>
      <c r="AR226" s="45">
        <f t="shared" si="44"/>
        <v>0</v>
      </c>
      <c r="AS226" s="45">
        <f t="shared" si="45"/>
        <v>0</v>
      </c>
      <c r="AT226" s="45">
        <f t="shared" si="46"/>
        <v>0</v>
      </c>
      <c r="AU226" s="45"/>
      <c r="AV226" s="45"/>
      <c r="AW226" s="45"/>
      <c r="AX226" s="45"/>
      <c r="AY226" s="45"/>
      <c r="AZ226" s="45"/>
      <c r="BA226" s="45"/>
      <c r="BB226" s="45"/>
      <c r="BC226" s="45"/>
      <c r="BD226" s="45"/>
      <c r="BE226" s="45"/>
      <c r="BF226" s="45"/>
    </row>
    <row r="227" spans="3:58" x14ac:dyDescent="0.35">
      <c r="C227" s="89"/>
      <c r="D227" s="89"/>
      <c r="E227" s="89"/>
      <c r="F227" s="89"/>
      <c r="G227" s="37">
        <v>0</v>
      </c>
      <c r="H227" s="37">
        <v>0</v>
      </c>
      <c r="I227" s="37">
        <v>0</v>
      </c>
      <c r="J227" s="37">
        <v>0</v>
      </c>
      <c r="K227" s="37">
        <v>0</v>
      </c>
      <c r="L227" s="37">
        <v>0</v>
      </c>
      <c r="M227" s="37">
        <v>0</v>
      </c>
      <c r="N227" s="37">
        <v>0</v>
      </c>
      <c r="O227" s="37">
        <v>0</v>
      </c>
      <c r="P227" s="37">
        <v>0</v>
      </c>
      <c r="Q227" s="37">
        <v>0</v>
      </c>
      <c r="R227" s="37">
        <v>0</v>
      </c>
      <c r="S227" s="37">
        <v>0</v>
      </c>
      <c r="T227" s="37">
        <v>0</v>
      </c>
      <c r="U227" s="37">
        <v>0</v>
      </c>
      <c r="W227" s="37">
        <f t="shared" si="42"/>
        <v>0</v>
      </c>
      <c r="X227" s="37"/>
      <c r="Z227" s="36">
        <v>0</v>
      </c>
      <c r="AA227" s="36">
        <v>0</v>
      </c>
      <c r="AB227" s="36">
        <v>0</v>
      </c>
      <c r="AC227" s="36">
        <v>0</v>
      </c>
      <c r="AD227" s="36">
        <v>0</v>
      </c>
      <c r="AE227" s="36">
        <v>0</v>
      </c>
      <c r="AF227" s="36">
        <v>0</v>
      </c>
      <c r="AG227" s="36">
        <v>0</v>
      </c>
      <c r="AH227" s="36">
        <v>0</v>
      </c>
      <c r="AI227" s="36">
        <v>0</v>
      </c>
      <c r="AJ227" s="36">
        <v>0</v>
      </c>
      <c r="AK227" s="36">
        <v>0</v>
      </c>
      <c r="AL227" s="36">
        <v>0</v>
      </c>
      <c r="AM227" s="36">
        <v>0</v>
      </c>
      <c r="AN227" s="36">
        <v>0</v>
      </c>
      <c r="AO227" s="36">
        <v>0</v>
      </c>
      <c r="AQ227" s="45">
        <f t="shared" si="43"/>
        <v>0</v>
      </c>
      <c r="AR227" s="45">
        <f t="shared" si="44"/>
        <v>0</v>
      </c>
      <c r="AS227" s="45">
        <f t="shared" si="45"/>
        <v>0</v>
      </c>
      <c r="AT227" s="45">
        <f t="shared" si="46"/>
        <v>0</v>
      </c>
    </row>
    <row r="228" spans="3:58" x14ac:dyDescent="0.35">
      <c r="C228" s="89"/>
      <c r="D228" s="89"/>
      <c r="E228" s="89"/>
      <c r="F228" s="89"/>
      <c r="G228" s="37">
        <v>0</v>
      </c>
      <c r="H228" s="37">
        <v>0</v>
      </c>
      <c r="I228" s="37">
        <v>0</v>
      </c>
      <c r="J228" s="37">
        <v>0</v>
      </c>
      <c r="K228" s="37">
        <v>0</v>
      </c>
      <c r="L228" s="37">
        <v>0</v>
      </c>
      <c r="M228" s="37">
        <v>0</v>
      </c>
      <c r="N228" s="37">
        <v>0</v>
      </c>
      <c r="O228" s="37">
        <v>0</v>
      </c>
      <c r="P228" s="37">
        <v>0</v>
      </c>
      <c r="Q228" s="37">
        <v>0</v>
      </c>
      <c r="R228" s="37">
        <v>0</v>
      </c>
      <c r="S228" s="37">
        <v>0</v>
      </c>
      <c r="T228" s="37">
        <v>0</v>
      </c>
      <c r="U228" s="37">
        <v>0</v>
      </c>
      <c r="W228" s="37">
        <f t="shared" si="42"/>
        <v>0</v>
      </c>
      <c r="X228" s="37"/>
      <c r="Z228" s="36">
        <v>0</v>
      </c>
      <c r="AA228" s="36">
        <v>0</v>
      </c>
      <c r="AB228" s="36">
        <v>0</v>
      </c>
      <c r="AC228" s="36">
        <v>0</v>
      </c>
      <c r="AD228" s="36">
        <v>0</v>
      </c>
      <c r="AE228" s="36">
        <v>0</v>
      </c>
      <c r="AF228" s="36">
        <v>0</v>
      </c>
      <c r="AG228" s="36">
        <v>0</v>
      </c>
      <c r="AH228" s="36">
        <v>0</v>
      </c>
      <c r="AI228" s="36">
        <v>0</v>
      </c>
      <c r="AJ228" s="36">
        <v>0</v>
      </c>
      <c r="AK228" s="36">
        <v>0</v>
      </c>
      <c r="AL228" s="36">
        <v>0</v>
      </c>
      <c r="AM228" s="36">
        <v>0</v>
      </c>
      <c r="AN228" s="36">
        <v>0</v>
      </c>
      <c r="AO228" s="36">
        <v>0</v>
      </c>
      <c r="AQ228" s="45">
        <f t="shared" si="43"/>
        <v>0</v>
      </c>
      <c r="AR228" s="45">
        <f t="shared" si="44"/>
        <v>0</v>
      </c>
      <c r="AS228" s="45">
        <f t="shared" si="45"/>
        <v>0</v>
      </c>
      <c r="AT228" s="45">
        <f t="shared" si="46"/>
        <v>0</v>
      </c>
    </row>
  </sheetData>
  <autoFilter ref="V7:W216" xr:uid="{B705DA02-5D20-4663-B64F-E21C790769E6}"/>
  <mergeCells count="8">
    <mergeCell ref="AQ4:AT5"/>
    <mergeCell ref="AQ6:AT6"/>
    <mergeCell ref="Z4:AO5"/>
    <mergeCell ref="C220:E220"/>
    <mergeCell ref="K221:V221"/>
    <mergeCell ref="G4:V5"/>
    <mergeCell ref="G6:J6"/>
    <mergeCell ref="K6:V6"/>
  </mergeCells>
  <pageMargins left="0.7" right="0.7" top="0.75" bottom="0.75" header="0.3" footer="0.3"/>
  <pageSetup orientation="portrait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D90EE1E6-DDC8-4A9B-8CEF-9D136877B7ED}">
          <x14:formula1>
            <xm:f>#REF!</xm:f>
          </x14:formula1>
          <xm:sqref>F8:F216 F223:F224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Summary</vt:lpstr>
      <vt:lpstr>New Business AS</vt:lpstr>
      <vt:lpstr>Summary!Print_Area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Santander</dc:creator>
  <cp:lastModifiedBy>Analia Stepien</cp:lastModifiedBy>
  <cp:lastPrinted>2024-08-12T17:30:44Z</cp:lastPrinted>
  <dcterms:created xsi:type="dcterms:W3CDTF">2021-11-22T19:59:01Z</dcterms:created>
  <dcterms:modified xsi:type="dcterms:W3CDTF">2025-10-03T14:46:34Z</dcterms:modified>
</cp:coreProperties>
</file>