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<sst xmlns="http://schemas.openxmlformats.org/spreadsheetml/2006/main" count="226" uniqueCount="119">
  <si>
    <t>CROWD METER 2.0 GANTT CHART</t>
  </si>
  <si>
    <t>PROJECT TITLE</t>
  </si>
  <si>
    <t>Gym Live Tracker</t>
  </si>
  <si>
    <t>PROJECT MANAGER</t>
  </si>
  <si>
    <t>Devan Desai</t>
  </si>
  <si>
    <t>COMPANY NAME</t>
  </si>
  <si>
    <t>Planet Fitness</t>
  </si>
  <si>
    <t>DATE</t>
  </si>
  <si>
    <t>STAGE NUMBER</t>
  </si>
  <si>
    <t>TITLE</t>
  </si>
  <si>
    <t>Dependency</t>
  </si>
  <si>
    <t>TASK OWNER</t>
  </si>
  <si>
    <t>START DATE</t>
  </si>
  <si>
    <t>DUE DATE</t>
  </si>
  <si>
    <t>DURATION (DAYS)</t>
  </si>
  <si>
    <t>J     A     N     U     A     R     Y</t>
  </si>
  <si>
    <t>F              E               B               R               U               A               R               Y</t>
  </si>
  <si>
    <t>M            A              R              C              H</t>
  </si>
  <si>
    <t>A               P               R               I              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</si>
  <si>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</si>
  <si>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</si>
  <si>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</si>
  <si>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</si>
  <si>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</si>
  <si>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</si>
  <si>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</si>
  <si>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</si>
  <si>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</si>
  <si>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</si>
  <si>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</si>
  <si>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</si>
  <si>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Project Initiation</t>
  </si>
  <si>
    <t>S  T  A  G  E     1</t>
  </si>
  <si>
    <t>Outreach</t>
  </si>
  <si>
    <t>Everyone</t>
  </si>
  <si>
    <t>Project Description</t>
  </si>
  <si>
    <t>Devan</t>
  </si>
  <si>
    <t>Elevator Pitch</t>
  </si>
  <si>
    <t>Huzaifah</t>
  </si>
  <si>
    <t>Who We Are</t>
  </si>
  <si>
    <t>Initial Research</t>
  </si>
  <si>
    <t>Electra</t>
  </si>
  <si>
    <t>Stakeholders</t>
  </si>
  <si>
    <t>Deyondre</t>
  </si>
  <si>
    <t>Target Audience</t>
  </si>
  <si>
    <t>Scope</t>
  </si>
  <si>
    <t>Preliminary Plan</t>
  </si>
  <si>
    <t>Short/Long Term Plan</t>
  </si>
  <si>
    <t>The Pitch</t>
  </si>
  <si>
    <t>S  T  A  G  E     2</t>
  </si>
  <si>
    <t>Stage 1 Feedback Edits</t>
  </si>
  <si>
    <t>Primary Market Research Plan</t>
  </si>
  <si>
    <t>Magic Quadrant &amp; Conclusion</t>
  </si>
  <si>
    <t xml:space="preserve"> SWOT Analysis &amp; Conclusion</t>
  </si>
  <si>
    <t>Project Financials</t>
  </si>
  <si>
    <t>Summary Impact</t>
  </si>
  <si>
    <t>Update Project Plan</t>
  </si>
  <si>
    <t>Detailed Research</t>
  </si>
  <si>
    <t>The Supporting Details</t>
  </si>
  <si>
    <t>Stage 2 Feedback Edits</t>
  </si>
  <si>
    <t>Project ethics, security, and privacy</t>
  </si>
  <si>
    <t>Primary &amp; Secondary market research</t>
  </si>
  <si>
    <t>Flow Diagram</t>
  </si>
  <si>
    <t>Draft UI/UX design</t>
  </si>
  <si>
    <t>Low fidelity prototype</t>
  </si>
  <si>
    <t>High fidelity prototype</t>
  </si>
  <si>
    <t>Project Implementation</t>
  </si>
  <si>
    <t>Supporting Details and Solution Design</t>
  </si>
  <si>
    <t>Stage 3 Feedback Edits</t>
  </si>
  <si>
    <t>Final High fidelity prototype</t>
  </si>
  <si>
    <t>Lessons Learned</t>
  </si>
  <si>
    <t>Meeting 35</t>
  </si>
  <si>
    <t>Detailed Appendeces</t>
  </si>
  <si>
    <t>Project Peer Management</t>
  </si>
  <si>
    <t>Initial Peer Review</t>
  </si>
  <si>
    <t>Final Peer Review</t>
  </si>
  <si>
    <t>Meetings</t>
  </si>
  <si>
    <t>Meeting 1</t>
  </si>
  <si>
    <t>Meeting 2</t>
  </si>
  <si>
    <t>Meeting 3</t>
  </si>
  <si>
    <t>Meeting 4</t>
  </si>
  <si>
    <t>Meeting 5</t>
  </si>
  <si>
    <t>Meeting 6</t>
  </si>
  <si>
    <t>Meeting 7</t>
  </si>
  <si>
    <t>Meeting 8</t>
  </si>
  <si>
    <t>Meeting 9</t>
  </si>
  <si>
    <t>Meeting 10</t>
  </si>
  <si>
    <t>Meeting 11</t>
  </si>
  <si>
    <t>Meeting 12</t>
  </si>
  <si>
    <t>Meeting 13</t>
  </si>
  <si>
    <t>Meeting 14</t>
  </si>
  <si>
    <t>Meeting 15</t>
  </si>
  <si>
    <t>Meeting 16</t>
  </si>
  <si>
    <t>Meeting 17</t>
  </si>
  <si>
    <t>Meeting 18</t>
  </si>
  <si>
    <t>Meeting 19</t>
  </si>
  <si>
    <t>Meeting 20</t>
  </si>
  <si>
    <t>Meeting 21</t>
  </si>
  <si>
    <t>Meeting 22</t>
  </si>
  <si>
    <t>Meeting 23</t>
  </si>
  <si>
    <t>Meeting 24</t>
  </si>
  <si>
    <t>Meeting 25</t>
  </si>
  <si>
    <t>Meeting 26</t>
  </si>
  <si>
    <t>Meeting 27</t>
  </si>
  <si>
    <t>Meeting 28</t>
  </si>
  <si>
    <t>Meeting 29</t>
  </si>
  <si>
    <t>Meeting 30</t>
  </si>
  <si>
    <t>Meeting 31</t>
  </si>
  <si>
    <t>Meeting 32</t>
  </si>
  <si>
    <t>Meeting 33</t>
  </si>
  <si>
    <t>Meeting 34</t>
  </si>
  <si>
    <t>Meeting 36</t>
  </si>
  <si>
    <t>Meeting 37</t>
  </si>
  <si>
    <t>Meeting 38</t>
  </si>
  <si>
    <t>Meeting 39</t>
  </si>
  <si>
    <t>Meeting 40</t>
  </si>
  <si>
    <t>Meeting 41</t>
  </si>
  <si>
    <t>Presentations</t>
  </si>
  <si>
    <t>Final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</si>
</sst>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/>
    <font>
      <sz val="11.0"/>
      <color rgb="FFFFFFFF"/>
      <name val="Poppins"/>
    </font>
    <font>
      <b/>
      <sz val="30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rgb="FF434343"/>
      <name val="Poppins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color rgb="FF434343"/>
      <name val="Roboto"/>
    </font>
    <font>
      <b/>
      <sz val="10.0"/>
      <color rgb="FF000000"/>
      <name val="Roboto"/>
    </font>
    <font>
      <color rgb="FF0C1014"/>
      <name val="Proxima-nova"/>
    </font>
    <font>
      <color rgb="FF0C1014"/>
      <name val="Arial"/>
    </font>
    <font>
      <sz val="10.0"/>
      <color rgb="FF2D3B45"/>
      <name val="Roboto"/>
    </font>
    <font>
      <sz val="11.0"/>
      <color rgb="FF434343"/>
      <name val="Roboto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FE699"/>
        <bgColor rgb="FFFFE6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0000FF"/>
        <bgColor rgb="FF0000FF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1155CC"/>
        <bgColor rgb="FF1155CC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</fills>
  <borders count="67">
    <border/>
    <border>
      <bottom style="thick">
        <color rgb="FF0B5394"/>
      </bottom>
    </border>
    <border>
      <bottom style="thin">
        <color rgb="FF000000"/>
      </bottom>
    </border>
    <border>
      <bottom style="thin">
        <color rgb="FFD9D9D9"/>
      </bottom>
    </border>
    <border>
      <right style="thin">
        <color rgb="FFCCCCCC"/>
      </right>
      <bottom style="thin">
        <color rgb="FFD9D9D9"/>
      </bottom>
    </border>
    <border>
      <right style="thin">
        <color rgb="FFCCCCCC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B7B7B7"/>
      </left>
    </border>
    <border>
      <right style="thick">
        <color rgb="FFCC0000"/>
      </right>
    </border>
    <border>
      <left style="thick">
        <color rgb="FFCC0000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ck">
        <color rgb="FFCC0000"/>
      </right>
      <top style="thin">
        <color rgb="FFB7B7B7"/>
      </top>
      <bottom style="thin">
        <color rgb="FFB7B7B7"/>
      </bottom>
    </border>
    <border>
      <left style="thick">
        <color rgb="FFCC0000"/>
      </left>
      <top style="thin">
        <color rgb="FFB7B7B7"/>
      </top>
      <bottom style="thin">
        <color rgb="FFB7B7B7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thick">
        <color rgb="FF999999"/>
      </right>
      <top style="dotted">
        <color rgb="FF999999"/>
      </top>
      <bottom style="dotted">
        <color rgb="FF999999"/>
      </bottom>
    </border>
    <border>
      <bottom style="dotted">
        <color rgb="FF999999"/>
      </bottom>
    </border>
    <border>
      <right style="dotted">
        <color rgb="FF999999"/>
      </right>
      <bottom style="dotted">
        <color rgb="FF999999"/>
      </bottom>
    </border>
    <border>
      <left style="dotted">
        <color rgb="FF999999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bottom style="dotted">
        <color rgb="FF999999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999999"/>
      </left>
      <right style="thin">
        <color rgb="FF000000"/>
      </right>
      <bottom style="thin">
        <color rgb="FF000000"/>
      </bottom>
    </border>
    <border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hair">
        <color rgb="FFB7B7B7"/>
      </top>
    </border>
    <border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bottom style="thin">
        <color rgb="FFCCCCCC"/>
      </bottom>
    </border>
    <border>
      <right style="thick">
        <color rgb="FF999999"/>
      </right>
    </border>
    <border>
      <left style="hair">
        <color rgb="FFB7B7B7"/>
      </left>
      <right style="thick">
        <color rgb="FF999999"/>
      </right>
      <bottom style="hair">
        <color rgb="FFB7B7B7"/>
      </bottom>
    </border>
    <border>
      <left style="thick">
        <color rgb="FF999999"/>
      </left>
      <right style="hair">
        <color rgb="FFB7B7B7"/>
      </right>
      <bottom style="hair">
        <color rgb="FFB7B7B7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thick">
        <color rgb="FF999999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</border>
    <border>
      <left style="thick">
        <color rgb="FF999999"/>
      </left>
      <right style="hair">
        <color rgb="FFB7B7B7"/>
      </right>
      <top style="hair">
        <color rgb="FFB7B7B7"/>
      </top>
    </border>
    <border>
      <left style="thick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000000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thick">
        <color rgb="FF666666"/>
      </right>
      <top style="hair">
        <color rgb="FFCCCCCC"/>
      </top>
      <bottom style="hair">
        <color rgb="FFCCCCCC"/>
      </bottom>
    </border>
    <border>
      <left style="hair">
        <color rgb="FFB7B7B7"/>
      </left>
      <right style="thick">
        <color rgb="FF999999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</border>
    <border>
      <left style="hair">
        <color rgb="FFB7B7B7"/>
      </left>
      <right style="thick">
        <color rgb="FF999999"/>
      </right>
      <top style="hair">
        <color rgb="FFB7B7B7"/>
      </top>
    </border>
    <border>
      <left style="hair">
        <color rgb="FFCCCCCC"/>
      </left>
      <right style="thick">
        <color rgb="FF999999"/>
      </right>
      <top style="hair">
        <color rgb="FFCCCCCC"/>
      </top>
      <bottom style="hair">
        <color rgb="FFCCCCCC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dotted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CCCCCC"/>
      </left>
      <right style="dotted">
        <color rgb="FF999999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B7B7B7"/>
      </left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top style="hair">
        <color rgb="FFCCCCCC"/>
      </top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horizontal="center" readingOrder="0" shrinkToFit="0" vertical="center" wrapText="0"/>
    </xf>
    <xf borderId="1" fillId="0" fontId="5" numFmtId="0" xfId="0" applyBorder="1" applyFont="1"/>
    <xf borderId="2" fillId="2" fontId="8" numFmtId="0" xfId="0" applyAlignment="1" applyBorder="1" applyFont="1">
      <alignment readingOrder="0" shrinkToFit="0" vertical="center" wrapText="1"/>
    </xf>
    <xf borderId="2" fillId="0" fontId="5" numFmtId="0" xfId="0" applyBorder="1" applyFont="1"/>
    <xf borderId="0" fillId="2" fontId="9" numFmtId="0" xfId="0" applyAlignment="1" applyFont="1">
      <alignment readingOrder="0" shrinkToFit="0" vertical="center" wrapText="0"/>
    </xf>
    <xf borderId="3" fillId="0" fontId="10" numFmtId="0" xfId="0" applyAlignment="1" applyBorder="1" applyFont="1">
      <alignment horizontal="left" readingOrder="0" shrinkToFit="0" vertical="center" wrapText="0"/>
    </xf>
    <xf borderId="3" fillId="0" fontId="5" numFmtId="0" xfId="0" applyBorder="1" applyFont="1"/>
    <xf borderId="4" fillId="2" fontId="11" numFmtId="0" xfId="0" applyAlignment="1" applyBorder="1" applyFont="1">
      <alignment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1" numFmtId="0" xfId="0" applyAlignment="1" applyFont="1">
      <alignment readingOrder="0" shrinkToFit="0" vertical="center" wrapText="0"/>
    </xf>
    <xf borderId="0" fillId="0" fontId="4" numFmtId="0" xfId="0" applyFont="1"/>
    <xf borderId="4" fillId="0" fontId="11" numFmtId="0" xfId="0" applyAlignment="1" applyBorder="1" applyFont="1">
      <alignment readingOrder="0" shrinkToFit="0" vertical="center" wrapText="0"/>
    </xf>
    <xf borderId="0" fillId="0" fontId="1" numFmtId="0" xfId="0" applyFont="1"/>
    <xf borderId="0" fillId="0" fontId="13" numFmtId="0" xfId="0" applyAlignment="1" applyFont="1">
      <alignment vertical="center"/>
    </xf>
    <xf borderId="4" fillId="0" fontId="11" numFmtId="0" xfId="0" applyAlignment="1" applyBorder="1" applyFont="1">
      <alignment horizontal="left" readingOrder="0" vertical="center"/>
    </xf>
    <xf borderId="0" fillId="0" fontId="10" numFmtId="0" xfId="0" applyAlignment="1" applyFont="1">
      <alignment horizontal="left" readingOrder="0" shrinkToFit="0" vertical="center" wrapText="0"/>
    </xf>
    <xf borderId="5" fillId="0" fontId="11" numFmtId="164" xfId="0" applyAlignment="1" applyBorder="1" applyFont="1" applyNumberFormat="1">
      <alignment horizontal="left" readingOrder="0" vertical="center"/>
    </xf>
    <xf borderId="0" fillId="0" fontId="5" numFmtId="0" xfId="0" applyAlignment="1" applyFont="1">
      <alignment readingOrder="0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shrinkToFit="0" vertical="center" wrapText="0"/>
    </xf>
    <xf borderId="6" fillId="3" fontId="15" numFmtId="0" xfId="0" applyAlignment="1" applyBorder="1" applyFill="1" applyFont="1">
      <alignment horizontal="center" readingOrder="0" shrinkToFit="0" vertical="center" wrapText="1"/>
    </xf>
    <xf borderId="7" fillId="3" fontId="15" numFmtId="0" xfId="0" applyAlignment="1" applyBorder="1" applyFont="1">
      <alignment horizontal="center" readingOrder="0" shrinkToFit="0" vertical="center" wrapText="1"/>
    </xf>
    <xf borderId="8" fillId="3" fontId="15" numFmtId="0" xfId="0" applyAlignment="1" applyBorder="1" applyFont="1">
      <alignment horizontal="center" readingOrder="0" shrinkToFit="0" vertical="center" wrapText="1"/>
    </xf>
    <xf borderId="0" fillId="4" fontId="5" numFmtId="0" xfId="0" applyFill="1" applyFont="1"/>
    <xf borderId="9" fillId="5" fontId="16" numFmtId="0" xfId="0" applyAlignment="1" applyBorder="1" applyFill="1" applyFont="1">
      <alignment horizontal="center" readingOrder="0" shrinkToFit="0" vertical="center" wrapText="0"/>
    </xf>
    <xf borderId="10" fillId="0" fontId="5" numFmtId="0" xfId="0" applyBorder="1" applyFont="1"/>
    <xf borderId="11" fillId="6" fontId="16" numFmtId="0" xfId="0" applyAlignment="1" applyBorder="1" applyFill="1" applyFont="1">
      <alignment horizontal="center" readingOrder="0" shrinkToFit="0" vertical="center" wrapText="0"/>
    </xf>
    <xf borderId="11" fillId="7" fontId="16" numFmtId="0" xfId="0" applyAlignment="1" applyBorder="1" applyFill="1" applyFont="1">
      <alignment horizontal="center" readingOrder="0" shrinkToFit="0" vertical="center" wrapText="0"/>
    </xf>
    <xf borderId="11" fillId="8" fontId="16" numFmtId="0" xfId="0" applyAlignment="1" applyBorder="1" applyFill="1" applyFont="1">
      <alignment horizontal="center" readingOrder="0" shrinkToFit="0" vertical="center" wrapText="0"/>
    </xf>
    <xf borderId="0" fillId="8" fontId="16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vertical="center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12" fillId="9" fontId="16" numFmtId="0" xfId="0" applyAlignment="1" applyBorder="1" applyFill="1" applyFont="1">
      <alignment horizontal="center" readingOrder="0" shrinkToFit="0" vertical="center" wrapText="0"/>
    </xf>
    <xf borderId="13" fillId="0" fontId="5" numFmtId="0" xfId="0" applyBorder="1" applyFont="1"/>
    <xf borderId="14" fillId="0" fontId="5" numFmtId="0" xfId="0" applyBorder="1" applyFont="1"/>
    <xf borderId="15" fillId="10" fontId="16" numFmtId="0" xfId="0" applyAlignment="1" applyBorder="1" applyFill="1" applyFont="1">
      <alignment horizontal="center" readingOrder="0" shrinkToFit="0" vertical="center" wrapText="0"/>
    </xf>
    <xf borderId="0" fillId="10" fontId="16" numFmtId="0" xfId="0" applyAlignment="1" applyFont="1">
      <alignment horizontal="center" readingOrder="0" shrinkToFit="0" vertical="center" wrapText="0"/>
    </xf>
    <xf borderId="0" fillId="0" fontId="18" numFmtId="0" xfId="0" applyAlignment="1" applyFont="1">
      <alignment vertical="center"/>
    </xf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9" fillId="11" fontId="19" numFmtId="0" xfId="0" applyAlignment="1" applyBorder="1" applyFill="1" applyFont="1">
      <alignment horizontal="center" readingOrder="0" shrinkToFit="0" vertical="center" wrapText="0"/>
    </xf>
    <xf borderId="0" fillId="11" fontId="20" numFmtId="0" xfId="0" applyAlignment="1" applyFont="1">
      <alignment readingOrder="0"/>
    </xf>
    <xf borderId="19" fillId="12" fontId="19" numFmtId="0" xfId="0" applyAlignment="1" applyBorder="1" applyFill="1" applyFont="1">
      <alignment horizontal="center" readingOrder="0" shrinkToFit="0" vertical="center" wrapText="0"/>
    </xf>
    <xf borderId="19" fillId="13" fontId="19" numFmtId="0" xfId="0" applyAlignment="1" applyBorder="1" applyFill="1" applyFont="1">
      <alignment horizontal="center" readingOrder="0" shrinkToFit="0" vertical="center" wrapText="0"/>
    </xf>
    <xf borderId="19" fillId="14" fontId="19" numFmtId="0" xfId="0" applyAlignment="1" applyBorder="1" applyFill="1" applyFont="1">
      <alignment horizontal="center" readingOrder="0" shrinkToFit="0" vertical="center" wrapText="0"/>
    </xf>
    <xf borderId="0" fillId="15" fontId="21" numFmtId="0" xfId="0" applyAlignment="1" applyFill="1" applyFont="1">
      <alignment horizontal="center" readingOrder="0" shrinkToFit="0" vertical="center" wrapText="1"/>
    </xf>
    <xf borderId="0" fillId="16" fontId="21" numFmtId="0" xfId="0" applyAlignment="1" applyFill="1" applyFont="1">
      <alignment readingOrder="0" shrinkToFit="0" vertical="center" wrapText="0"/>
    </xf>
    <xf borderId="0" fillId="16" fontId="21" numFmtId="0" xfId="0" applyAlignment="1" applyFont="1">
      <alignment readingOrder="0" shrinkToFit="0" vertical="center" wrapText="1"/>
    </xf>
    <xf borderId="0" fillId="4" fontId="21" numFmtId="0" xfId="0" applyAlignment="1" applyFont="1">
      <alignment horizontal="center" readingOrder="0" shrinkToFit="0" vertical="center" wrapText="1"/>
    </xf>
    <xf borderId="0" fillId="4" fontId="21" numFmtId="0" xfId="0" applyAlignment="1" applyFont="1">
      <alignment horizontal="center" shrinkToFit="0" vertical="center" wrapText="0"/>
    </xf>
    <xf borderId="0" fillId="4" fontId="21" numFmtId="0" xfId="0" applyAlignment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0" fillId="0" fontId="23" numFmtId="0" xfId="0" applyAlignment="1" applyFont="1">
      <alignment horizontal="center" readingOrder="0" shrinkToFit="0" vertical="center" wrapText="1"/>
    </xf>
    <xf borderId="20" fillId="0" fontId="23" numFmtId="0" xfId="0" applyAlignment="1" applyBorder="1" applyFont="1">
      <alignment readingOrder="0" shrinkToFit="0" vertical="center" wrapText="1"/>
    </xf>
    <xf borderId="17" fillId="0" fontId="23" numFmtId="164" xfId="0" applyAlignment="1" applyBorder="1" applyFont="1" applyNumberFormat="1">
      <alignment horizontal="left" readingOrder="0" shrinkToFit="0" vertical="center" wrapText="1"/>
    </xf>
    <xf borderId="0" fillId="2" fontId="24" numFmtId="164" xfId="0" applyAlignment="1" applyFont="1" applyNumberFormat="1">
      <alignment horizontal="left" readingOrder="0"/>
    </xf>
    <xf borderId="17" fillId="0" fontId="23" numFmtId="0" xfId="0" applyAlignment="1" applyBorder="1" applyFont="1">
      <alignment horizontal="center" readingOrder="0" shrinkToFit="0" vertical="center" wrapText="1"/>
    </xf>
    <xf borderId="0" fillId="4" fontId="5" numFmtId="9" xfId="0" applyFont="1" applyNumberFormat="1"/>
    <xf borderId="21" fillId="17" fontId="25" numFmtId="0" xfId="0" applyAlignment="1" applyBorder="1" applyFill="1" applyFont="1">
      <alignment horizontal="center" shrinkToFit="0" vertical="center" wrapText="0"/>
    </xf>
    <xf borderId="21" fillId="0" fontId="5" numFmtId="0" xfId="0" applyBorder="1" applyFont="1"/>
    <xf borderId="21" fillId="0" fontId="25" numFmtId="0" xfId="0" applyAlignment="1" applyBorder="1" applyFont="1">
      <alignment horizontal="center" shrinkToFit="0" vertical="center" wrapText="0"/>
    </xf>
    <xf borderId="21" fillId="18" fontId="25" numFmtId="0" xfId="0" applyAlignment="1" applyBorder="1" applyFill="1" applyFont="1">
      <alignment horizontal="center" shrinkToFit="0" vertical="center" wrapText="0"/>
    </xf>
    <xf borderId="22" fillId="0" fontId="25" numFmtId="0" xfId="0" applyAlignment="1" applyBorder="1" applyFont="1">
      <alignment horizontal="center" shrinkToFit="0" vertical="center" wrapText="0"/>
    </xf>
    <xf borderId="23" fillId="0" fontId="25" numFmtId="0" xfId="0" applyAlignment="1" applyBorder="1" applyFont="1">
      <alignment horizontal="center" shrinkToFit="0" vertical="center" wrapText="0"/>
    </xf>
    <xf borderId="24" fillId="0" fontId="25" numFmtId="0" xfId="0" applyAlignment="1" applyBorder="1" applyFont="1">
      <alignment horizontal="center" shrinkToFit="0" vertical="center" wrapText="0"/>
    </xf>
    <xf borderId="25" fillId="0" fontId="25" numFmtId="0" xfId="0" applyAlignment="1" applyBorder="1" applyFont="1">
      <alignment horizontal="center" shrinkToFit="0" vertical="center" wrapText="0"/>
    </xf>
    <xf borderId="25" fillId="3" fontId="25" numFmtId="0" xfId="0" applyAlignment="1" applyBorder="1" applyFont="1">
      <alignment horizontal="center" shrinkToFit="0" vertical="center" wrapText="0"/>
    </xf>
    <xf borderId="25" fillId="19" fontId="25" numFmtId="0" xfId="0" applyAlignment="1" applyBorder="1" applyFill="1" applyFont="1">
      <alignment horizontal="center" shrinkToFit="0" vertical="center" wrapText="0"/>
    </xf>
    <xf borderId="25" fillId="20" fontId="25" numFmtId="0" xfId="0" applyAlignment="1" applyBorder="1" applyFill="1" applyFont="1">
      <alignment horizontal="center" shrinkToFit="0" vertical="center" wrapText="0"/>
    </xf>
    <xf borderId="26" fillId="0" fontId="25" numFmtId="0" xfId="0" applyAlignment="1" applyBorder="1" applyFont="1">
      <alignment horizontal="center" shrinkToFit="0" vertical="center" wrapText="0"/>
    </xf>
    <xf borderId="27" fillId="0" fontId="25" numFmtId="0" xfId="0" applyAlignment="1" applyBorder="1" applyFont="1">
      <alignment horizontal="center" shrinkToFit="0" vertical="center" wrapText="0"/>
    </xf>
    <xf borderId="28" fillId="0" fontId="23" numFmtId="0" xfId="0" applyAlignment="1" applyBorder="1" applyFont="1">
      <alignment readingOrder="0" shrinkToFit="0" vertical="center" wrapText="1"/>
    </xf>
    <xf borderId="16" fillId="0" fontId="23" numFmtId="0" xfId="0" applyAlignment="1" applyBorder="1" applyFont="1">
      <alignment readingOrder="0" shrinkToFit="0" vertical="center" wrapText="1"/>
    </xf>
    <xf borderId="17" fillId="0" fontId="23" numFmtId="0" xfId="0" applyAlignment="1" applyBorder="1" applyFont="1">
      <alignment readingOrder="0" shrinkToFit="0" vertical="center" wrapText="1"/>
    </xf>
    <xf borderId="29" fillId="0" fontId="25" numFmtId="0" xfId="0" applyAlignment="1" applyBorder="1" applyFont="1">
      <alignment horizontal="center" shrinkToFit="0" vertical="center" wrapText="0"/>
    </xf>
    <xf borderId="30" fillId="0" fontId="25" numFmtId="0" xfId="0" applyAlignment="1" applyBorder="1" applyFont="1">
      <alignment horizontal="center" shrinkToFit="0" vertical="center" wrapText="0"/>
    </xf>
    <xf borderId="31" fillId="0" fontId="25" numFmtId="0" xfId="0" applyAlignment="1" applyBorder="1" applyFont="1">
      <alignment horizontal="center" shrinkToFit="0" vertical="center" wrapText="0"/>
    </xf>
    <xf borderId="31" fillId="3" fontId="25" numFmtId="0" xfId="0" applyAlignment="1" applyBorder="1" applyFont="1">
      <alignment horizontal="center" shrinkToFit="0" vertical="center" wrapText="0"/>
    </xf>
    <xf borderId="31" fillId="19" fontId="25" numFmtId="0" xfId="0" applyAlignment="1" applyBorder="1" applyFont="1">
      <alignment horizontal="center" shrinkToFit="0" vertical="center" wrapText="0"/>
    </xf>
    <xf borderId="31" fillId="20" fontId="25" numFmtId="0" xfId="0" applyAlignment="1" applyBorder="1" applyFont="1">
      <alignment horizontal="center" shrinkToFit="0" vertical="center" wrapText="0"/>
    </xf>
    <xf borderId="32" fillId="0" fontId="25" numFmtId="0" xfId="0" applyAlignment="1" applyBorder="1" applyFont="1">
      <alignment horizontal="center" shrinkToFit="0" vertical="center" wrapText="0"/>
    </xf>
    <xf borderId="33" fillId="0" fontId="23" numFmtId="0" xfId="0" applyAlignment="1" applyBorder="1" applyFont="1">
      <alignment readingOrder="0" shrinkToFit="0" vertical="center" wrapText="1"/>
    </xf>
    <xf borderId="34" fillId="0" fontId="23" numFmtId="0" xfId="0" applyAlignment="1" applyBorder="1" applyFont="1">
      <alignment readingOrder="0" shrinkToFit="0" vertical="center" wrapText="1"/>
    </xf>
    <xf borderId="20" fillId="0" fontId="23" numFmtId="164" xfId="0" applyAlignment="1" applyBorder="1" applyFont="1" applyNumberFormat="1">
      <alignment horizontal="left" readingOrder="0" shrinkToFit="0" vertical="center" wrapText="1"/>
    </xf>
    <xf borderId="20" fillId="0" fontId="23" numFmtId="0" xfId="0" applyAlignment="1" applyBorder="1" applyFont="1">
      <alignment horizontal="center" readingOrder="0" shrinkToFit="0" vertical="center" wrapText="1"/>
    </xf>
    <xf borderId="21" fillId="21" fontId="25" numFmtId="0" xfId="0" applyAlignment="1" applyBorder="1" applyFill="1" applyFont="1">
      <alignment horizontal="center" shrinkToFit="0" vertical="center" wrapText="0"/>
    </xf>
    <xf borderId="35" fillId="0" fontId="25" numFmtId="0" xfId="0" applyAlignment="1" applyBorder="1" applyFont="1">
      <alignment horizontal="center" shrinkToFit="0" vertical="center" wrapText="0"/>
    </xf>
    <xf borderId="36" fillId="0" fontId="25" numFmtId="0" xfId="0" applyAlignment="1" applyBorder="1" applyFont="1">
      <alignment horizontal="center" shrinkToFit="0" vertical="center" wrapText="0"/>
    </xf>
    <xf borderId="37" fillId="0" fontId="25" numFmtId="0" xfId="0" applyAlignment="1" applyBorder="1" applyFont="1">
      <alignment horizontal="center" shrinkToFit="0" vertical="center" wrapText="0"/>
    </xf>
    <xf borderId="37" fillId="3" fontId="25" numFmtId="0" xfId="0" applyAlignment="1" applyBorder="1" applyFont="1">
      <alignment horizontal="center" shrinkToFit="0" vertical="center" wrapText="0"/>
    </xf>
    <xf borderId="37" fillId="19" fontId="25" numFmtId="0" xfId="0" applyAlignment="1" applyBorder="1" applyFont="1">
      <alignment horizontal="center" shrinkToFit="0" vertical="center" wrapText="0"/>
    </xf>
    <xf borderId="38" fillId="0" fontId="25" numFmtId="0" xfId="0" applyAlignment="1" applyBorder="1" applyFont="1">
      <alignment horizontal="center" shrinkToFit="0" vertical="center" wrapText="0"/>
    </xf>
    <xf borderId="39" fillId="0" fontId="25" numFmtId="0" xfId="0" applyAlignment="1" applyBorder="1" applyFont="1">
      <alignment horizontal="center" shrinkToFit="0" vertical="center" wrapText="0"/>
    </xf>
    <xf borderId="40" fillId="0" fontId="25" numFmtId="0" xfId="0" applyAlignment="1" applyBorder="1" applyFont="1">
      <alignment horizontal="center" shrinkToFit="0" vertical="center" wrapText="0"/>
    </xf>
    <xf borderId="40" fillId="3" fontId="25" numFmtId="0" xfId="0" applyAlignment="1" applyBorder="1" applyFont="1">
      <alignment horizontal="center" shrinkToFit="0" vertical="center" wrapText="0"/>
    </xf>
    <xf borderId="40" fillId="19" fontId="25" numFmtId="0" xfId="0" applyAlignment="1" applyBorder="1" applyFont="1">
      <alignment horizontal="center" shrinkToFit="0" vertical="center" wrapText="0"/>
    </xf>
    <xf borderId="33" fillId="2" fontId="26" numFmtId="0" xfId="0" applyAlignment="1" applyBorder="1" applyFont="1">
      <alignment readingOrder="0" shrinkToFit="0" wrapText="0"/>
    </xf>
    <xf borderId="34" fillId="2" fontId="27" numFmtId="0" xfId="0" applyAlignment="1" applyBorder="1" applyFont="1">
      <alignment readingOrder="0" shrinkToFit="0" wrapText="0"/>
    </xf>
    <xf borderId="22" fillId="17" fontId="25" numFmtId="0" xfId="0" applyAlignment="1" applyBorder="1" applyFont="1">
      <alignment horizontal="center" shrinkToFit="0" vertical="center" wrapText="0"/>
    </xf>
    <xf borderId="33" fillId="2" fontId="27" numFmtId="0" xfId="0" applyAlignment="1" applyBorder="1" applyFont="1">
      <alignment readingOrder="0" shrinkToFit="0" wrapText="0"/>
    </xf>
    <xf borderId="20" fillId="0" fontId="5" numFmtId="164" xfId="0" applyAlignment="1" applyBorder="1" applyFont="1" applyNumberFormat="1">
      <alignment horizontal="left" readingOrder="0"/>
    </xf>
    <xf borderId="41" fillId="0" fontId="25" numFmtId="0" xfId="0" applyAlignment="1" applyBorder="1" applyFont="1">
      <alignment horizontal="center" shrinkToFit="0" vertical="center" wrapText="0"/>
    </xf>
    <xf borderId="42" fillId="0" fontId="25" numFmtId="0" xfId="0" applyAlignment="1" applyBorder="1" applyFont="1">
      <alignment horizontal="center" shrinkToFit="0" vertical="center" wrapText="0"/>
    </xf>
    <xf borderId="42" fillId="3" fontId="25" numFmtId="0" xfId="0" applyAlignment="1" applyBorder="1" applyFont="1">
      <alignment horizontal="center" shrinkToFit="0" vertical="center" wrapText="0"/>
    </xf>
    <xf borderId="42" fillId="19" fontId="25" numFmtId="0" xfId="0" applyAlignment="1" applyBorder="1" applyFont="1">
      <alignment horizontal="center" shrinkToFit="0" vertical="center" wrapText="0"/>
    </xf>
    <xf borderId="0" fillId="22" fontId="21" numFmtId="0" xfId="0" applyAlignment="1" applyFill="1" applyFont="1">
      <alignment horizontal="center" readingOrder="0" shrinkToFit="0" vertical="center" wrapText="1"/>
    </xf>
    <xf borderId="43" fillId="4" fontId="21" numFmtId="0" xfId="0" applyAlignment="1" applyBorder="1" applyFont="1">
      <alignment horizontal="center" readingOrder="0" shrinkToFit="0" vertical="center" wrapText="1"/>
    </xf>
    <xf borderId="44" fillId="4" fontId="21" numFmtId="0" xfId="0" applyAlignment="1" applyBorder="1" applyFont="1">
      <alignment horizontal="center" shrinkToFit="0" vertical="center" wrapText="0"/>
    </xf>
    <xf borderId="27" fillId="4" fontId="21" numFmtId="0" xfId="0" applyAlignment="1" applyBorder="1" applyFont="1">
      <alignment horizontal="center" shrinkToFit="0" vertical="center" wrapText="0"/>
    </xf>
    <xf borderId="31" fillId="18" fontId="25" numFmtId="0" xfId="0" applyAlignment="1" applyBorder="1" applyFont="1">
      <alignment horizontal="center" shrinkToFit="0" vertical="center" wrapText="0"/>
    </xf>
    <xf borderId="45" fillId="0" fontId="25" numFmtId="0" xfId="0" applyAlignment="1" applyBorder="1" applyFont="1">
      <alignment horizontal="center" shrinkToFit="0" vertical="center" wrapText="0"/>
    </xf>
    <xf borderId="30" fillId="17" fontId="25" numFmtId="0" xfId="0" applyAlignment="1" applyBorder="1" applyFont="1">
      <alignment horizontal="center" shrinkToFit="0" vertical="center" wrapText="0"/>
    </xf>
    <xf borderId="31" fillId="17" fontId="25" numFmtId="0" xfId="0" applyAlignment="1" applyBorder="1" applyFont="1">
      <alignment horizontal="center" shrinkToFit="0" vertical="center" wrapText="0"/>
    </xf>
    <xf borderId="46" fillId="0" fontId="25" numFmtId="0" xfId="0" applyAlignment="1" applyBorder="1" applyFont="1">
      <alignment horizontal="center" shrinkToFit="0" vertical="center" wrapText="0"/>
    </xf>
    <xf borderId="32" fillId="19" fontId="25" numFmtId="0" xfId="0" applyAlignment="1" applyBorder="1" applyFont="1">
      <alignment horizontal="center" shrinkToFit="0" vertical="center" wrapText="0"/>
    </xf>
    <xf borderId="42" fillId="20" fontId="25" numFmtId="0" xfId="0" applyAlignment="1" applyBorder="1" applyFont="1">
      <alignment horizontal="center" shrinkToFit="0" vertical="center" wrapText="0"/>
    </xf>
    <xf borderId="47" fillId="0" fontId="25" numFmtId="0" xfId="0" applyAlignment="1" applyBorder="1" applyFont="1">
      <alignment horizontal="center" shrinkToFit="0" vertical="center" wrapText="0"/>
    </xf>
    <xf borderId="48" fillId="0" fontId="25" numFmtId="0" xfId="0" applyAlignment="1" applyBorder="1" applyFont="1">
      <alignment horizontal="center" shrinkToFit="0" vertical="center" wrapText="0"/>
    </xf>
    <xf borderId="49" fillId="0" fontId="25" numFmtId="0" xfId="0" applyAlignment="1" applyBorder="1" applyFont="1">
      <alignment horizontal="center" shrinkToFit="0" vertical="center" wrapText="0"/>
    </xf>
    <xf borderId="48" fillId="19" fontId="25" numFmtId="0" xfId="0" applyAlignment="1" applyBorder="1" applyFont="1">
      <alignment horizontal="center" shrinkToFit="0" vertical="center" wrapText="0"/>
    </xf>
    <xf borderId="37" fillId="18" fontId="25" numFmtId="0" xfId="0" applyAlignment="1" applyBorder="1" applyFont="1">
      <alignment horizontal="center" shrinkToFit="0" vertical="center" wrapText="0"/>
    </xf>
    <xf borderId="37" fillId="17" fontId="25" numFmtId="0" xfId="0" applyAlignment="1" applyBorder="1" applyFont="1">
      <alignment horizontal="center" shrinkToFit="0" vertical="center" wrapText="0"/>
    </xf>
    <xf borderId="40" fillId="18" fontId="25" numFmtId="0" xfId="0" applyAlignment="1" applyBorder="1" applyFont="1">
      <alignment horizontal="center" shrinkToFit="0" vertical="center" wrapText="0"/>
    </xf>
    <xf borderId="50" fillId="0" fontId="25" numFmtId="0" xfId="0" applyAlignment="1" applyBorder="1" applyFont="1">
      <alignment horizontal="center" shrinkToFit="0" vertical="center" wrapText="0"/>
    </xf>
    <xf borderId="51" fillId="0" fontId="25" numFmtId="0" xfId="0" applyAlignment="1" applyBorder="1" applyFont="1">
      <alignment horizontal="center" shrinkToFit="0" vertical="center" wrapText="0"/>
    </xf>
    <xf borderId="50" fillId="19" fontId="25" numFmtId="0" xfId="0" applyAlignment="1" applyBorder="1" applyFont="1">
      <alignment horizontal="center" shrinkToFit="0" vertical="center" wrapText="0"/>
    </xf>
    <xf borderId="52" fillId="0" fontId="25" numFmtId="0" xfId="0" applyAlignment="1" applyBorder="1" applyFont="1">
      <alignment horizontal="center" shrinkToFit="0" vertical="center" wrapText="0"/>
    </xf>
    <xf borderId="20" fillId="2" fontId="28" numFmtId="0" xfId="0" applyAlignment="1" applyBorder="1" applyFont="1">
      <alignment horizontal="left" readingOrder="0"/>
    </xf>
    <xf borderId="42" fillId="18" fontId="25" numFmtId="0" xfId="0" applyAlignment="1" applyBorder="1" applyFont="1">
      <alignment horizontal="center" shrinkToFit="0" vertical="center" wrapText="0"/>
    </xf>
    <xf borderId="48" fillId="17" fontId="25" numFmtId="0" xfId="0" applyAlignment="1" applyBorder="1" applyFont="1">
      <alignment horizontal="center" shrinkToFit="0" vertical="center" wrapText="0"/>
    </xf>
    <xf borderId="20" fillId="2" fontId="27" numFmtId="0" xfId="0" applyAlignment="1" applyBorder="1" applyFont="1">
      <alignment readingOrder="0" shrinkToFit="0" wrapText="0"/>
    </xf>
    <xf borderId="0" fillId="23" fontId="21" numFmtId="0" xfId="0" applyAlignment="1" applyFill="1" applyFont="1">
      <alignment horizontal="center" readingOrder="0" shrinkToFit="0" vertical="center" wrapText="1"/>
    </xf>
    <xf borderId="53" fillId="0" fontId="25" numFmtId="0" xfId="0" applyAlignment="1" applyBorder="1" applyFont="1">
      <alignment horizontal="center" shrinkToFit="0" vertical="center" wrapText="0"/>
    </xf>
    <xf borderId="54" fillId="0" fontId="25" numFmtId="0" xfId="0" applyAlignment="1" applyBorder="1" applyFont="1">
      <alignment horizontal="center" shrinkToFit="0" vertical="center" wrapText="0"/>
    </xf>
    <xf borderId="55" fillId="0" fontId="25" numFmtId="0" xfId="0" applyAlignment="1" applyBorder="1" applyFont="1">
      <alignment horizontal="center" shrinkToFit="0" vertical="center" wrapText="0"/>
    </xf>
    <xf borderId="31" fillId="21" fontId="25" numFmtId="0" xfId="0" applyAlignment="1" applyBorder="1" applyFont="1">
      <alignment horizontal="center" shrinkToFit="0" vertical="center" wrapText="0"/>
    </xf>
    <xf borderId="20" fillId="0" fontId="29" numFmtId="164" xfId="0" applyAlignment="1" applyBorder="1" applyFont="1" applyNumberFormat="1">
      <alignment horizontal="left" readingOrder="0" shrinkToFit="0" vertical="center" wrapText="1"/>
    </xf>
    <xf borderId="31" fillId="0" fontId="25" numFmtId="0" xfId="0" applyAlignment="1" applyBorder="1" applyFont="1">
      <alignment horizontal="center" shrinkToFit="0" vertical="center" wrapText="0"/>
    </xf>
    <xf borderId="37" fillId="21" fontId="25" numFmtId="0" xfId="0" applyAlignment="1" applyBorder="1" applyFont="1">
      <alignment horizontal="center" shrinkToFit="0" vertical="center" wrapText="0"/>
    </xf>
    <xf borderId="56" fillId="0" fontId="25" numFmtId="0" xfId="0" applyAlignment="1" applyBorder="1" applyFont="1">
      <alignment horizontal="center" shrinkToFit="0" vertical="center" wrapText="0"/>
    </xf>
    <xf borderId="56" fillId="0" fontId="25" numFmtId="0" xfId="0" applyAlignment="1" applyBorder="1" applyFont="1">
      <alignment horizontal="center" shrinkToFit="0" vertical="center" wrapText="0"/>
    </xf>
    <xf borderId="57" fillId="0" fontId="25" numFmtId="0" xfId="0" applyAlignment="1" applyBorder="1" applyFont="1">
      <alignment horizontal="center" shrinkToFit="0" vertical="center" wrapText="0"/>
    </xf>
    <xf borderId="40" fillId="21" fontId="25" numFmtId="0" xfId="0" applyAlignment="1" applyBorder="1" applyFont="1">
      <alignment horizontal="center" shrinkToFit="0" vertical="center" wrapText="0"/>
    </xf>
    <xf borderId="42" fillId="0" fontId="25" numFmtId="0" xfId="0" applyAlignment="1" applyBorder="1" applyFont="1">
      <alignment horizontal="center" shrinkToFit="0" vertical="center" wrapText="0"/>
    </xf>
    <xf borderId="58" fillId="0" fontId="25" numFmtId="0" xfId="0" applyAlignment="1" applyBorder="1" applyFont="1">
      <alignment horizontal="center" shrinkToFit="0" vertical="center" wrapText="0"/>
    </xf>
    <xf borderId="42" fillId="21" fontId="25" numFmtId="0" xfId="0" applyAlignment="1" applyBorder="1" applyFont="1">
      <alignment horizontal="center" shrinkToFit="0" vertical="center" wrapText="0"/>
    </xf>
    <xf borderId="42" fillId="17" fontId="25" numFmtId="0" xfId="0" applyAlignment="1" applyBorder="1" applyFont="1">
      <alignment horizontal="center" shrinkToFit="0" vertical="center" wrapText="0"/>
    </xf>
    <xf borderId="47" fillId="17" fontId="25" numFmtId="0" xfId="0" applyAlignment="1" applyBorder="1" applyFont="1">
      <alignment horizontal="center" shrinkToFit="0" vertical="center" wrapText="0"/>
    </xf>
    <xf borderId="53" fillId="17" fontId="25" numFmtId="0" xfId="0" applyAlignment="1" applyBorder="1" applyFont="1">
      <alignment horizontal="center" shrinkToFit="0" vertical="center" wrapText="0"/>
    </xf>
    <xf borderId="54" fillId="17" fontId="25" numFmtId="0" xfId="0" applyAlignment="1" applyBorder="1" applyFont="1">
      <alignment horizontal="center" shrinkToFit="0" vertical="center" wrapText="0"/>
    </xf>
    <xf borderId="0" fillId="24" fontId="21" numFmtId="0" xfId="0" applyAlignment="1" applyFill="1" applyFont="1">
      <alignment horizontal="center" readingOrder="0" shrinkToFit="0" vertical="center" wrapText="1"/>
    </xf>
    <xf borderId="59" fillId="4" fontId="21" numFmtId="0" xfId="0" applyAlignment="1" applyBorder="1" applyFont="1">
      <alignment horizontal="center" shrinkToFit="0" vertical="center" wrapText="0"/>
    </xf>
    <xf borderId="41" fillId="17" fontId="25" numFmtId="0" xfId="0" applyAlignment="1" applyBorder="1" applyFont="1">
      <alignment horizontal="center" shrinkToFit="0" vertical="center" wrapText="0"/>
    </xf>
    <xf borderId="60" fillId="20" fontId="25" numFmtId="0" xfId="0" applyAlignment="1" applyBorder="1" applyFont="1">
      <alignment horizontal="center" shrinkToFit="0" vertical="center" wrapText="0"/>
    </xf>
    <xf borderId="61" fillId="0" fontId="25" numFmtId="0" xfId="0" applyAlignment="1" applyBorder="1" applyFont="1">
      <alignment horizontal="center" shrinkToFit="0" vertical="center" wrapText="0"/>
    </xf>
    <xf borderId="21" fillId="17" fontId="5" numFmtId="0" xfId="0" applyBorder="1" applyFont="1"/>
    <xf borderId="61" fillId="17" fontId="25" numFmtId="0" xfId="0" applyAlignment="1" applyBorder="1" applyFont="1">
      <alignment horizontal="center" shrinkToFit="0" vertical="center" wrapText="0"/>
    </xf>
    <xf borderId="27" fillId="17" fontId="25" numFmtId="0" xfId="0" applyAlignment="1" applyBorder="1" applyFont="1">
      <alignment horizontal="center" shrinkToFit="0" vertical="center" wrapText="0"/>
    </xf>
    <xf borderId="62" fillId="20" fontId="25" numFmtId="0" xfId="0" applyAlignment="1" applyBorder="1" applyFont="1">
      <alignment horizontal="center" shrinkToFit="0" vertical="center" wrapText="0"/>
    </xf>
    <xf borderId="63" fillId="17" fontId="25" numFmtId="0" xfId="0" applyAlignment="1" applyBorder="1" applyFont="1">
      <alignment horizontal="center" shrinkToFit="0" vertical="center" wrapText="0"/>
    </xf>
    <xf borderId="0" fillId="17" fontId="5" numFmtId="0" xfId="0" applyFont="1"/>
    <xf borderId="58" fillId="17" fontId="25" numFmtId="0" xfId="0" applyAlignment="1" applyBorder="1" applyFont="1">
      <alignment horizontal="center" shrinkToFit="0" vertical="center" wrapText="0"/>
    </xf>
    <xf borderId="0" fillId="25" fontId="21" numFmtId="0" xfId="0" applyAlignment="1" applyFill="1" applyFont="1">
      <alignment horizontal="center" readingOrder="0" shrinkToFit="0" vertical="center" wrapText="1"/>
    </xf>
    <xf borderId="43" fillId="16" fontId="21" numFmtId="0" xfId="0" applyAlignment="1" applyBorder="1" applyFont="1">
      <alignment horizontal="center" readingOrder="0" shrinkToFit="0" vertical="center" wrapText="1"/>
    </xf>
    <xf borderId="0" fillId="16" fontId="21" numFmtId="0" xfId="0" applyAlignment="1" applyFont="1">
      <alignment horizontal="center" shrinkToFit="0" vertical="center" wrapText="0"/>
    </xf>
    <xf borderId="27" fillId="16" fontId="21" numFmtId="0" xfId="0" applyAlignment="1" applyBorder="1" applyFont="1">
      <alignment horizontal="center" shrinkToFit="0" vertical="center" wrapText="0"/>
    </xf>
    <xf borderId="56" fillId="18" fontId="25" numFmtId="0" xfId="0" applyAlignment="1" applyBorder="1" applyFont="1">
      <alignment horizontal="center" shrinkToFit="0" vertical="center" wrapText="0"/>
    </xf>
    <xf borderId="56" fillId="3" fontId="25" numFmtId="0" xfId="0" applyAlignment="1" applyBorder="1" applyFont="1">
      <alignment horizontal="center" shrinkToFit="0" vertical="center" wrapText="0"/>
    </xf>
    <xf borderId="56" fillId="25" fontId="25" numFmtId="0" xfId="0" applyAlignment="1" applyBorder="1" applyFont="1">
      <alignment horizontal="center" shrinkToFit="0" vertical="center" wrapText="0"/>
    </xf>
    <xf borderId="56" fillId="19" fontId="25" numFmtId="0" xfId="0" applyAlignment="1" applyBorder="1" applyFont="1">
      <alignment horizontal="center" shrinkToFit="0" vertical="center" wrapText="0"/>
    </xf>
    <xf borderId="64" fillId="19" fontId="25" numFmtId="0" xfId="0" applyAlignment="1" applyBorder="1" applyFont="1">
      <alignment horizontal="center" shrinkToFit="0" vertical="center" wrapText="0"/>
    </xf>
    <xf borderId="42" fillId="25" fontId="25" numFmtId="0" xfId="0" applyAlignment="1" applyBorder="1" applyFont="1">
      <alignment horizontal="center" shrinkToFit="0" vertical="center" wrapText="0"/>
    </xf>
    <xf borderId="0" fillId="26" fontId="21" numFmtId="0" xfId="0" applyAlignment="1" applyFill="1" applyFont="1">
      <alignment horizontal="center" readingOrder="0" shrinkToFit="0" vertical="center" wrapText="1"/>
    </xf>
    <xf borderId="43" fillId="16" fontId="21" numFmtId="0" xfId="0" applyAlignment="1" applyBorder="1" applyFont="1">
      <alignment readingOrder="0" shrinkToFit="0" vertical="center" wrapText="1"/>
    </xf>
    <xf borderId="31" fillId="26" fontId="25" numFmtId="0" xfId="0" applyAlignment="1" applyBorder="1" applyFont="1">
      <alignment horizontal="center" shrinkToFit="0" vertical="center" wrapText="0"/>
    </xf>
    <xf borderId="37" fillId="26" fontId="25" numFmtId="0" xfId="0" applyAlignment="1" applyBorder="1" applyFont="1">
      <alignment horizontal="center" shrinkToFit="0" vertical="center" wrapText="0"/>
    </xf>
    <xf borderId="42" fillId="26" fontId="25" numFmtId="0" xfId="0" applyAlignment="1" applyBorder="1" applyFont="1">
      <alignment horizontal="center" shrinkToFit="0" vertical="center" wrapText="0"/>
    </xf>
    <xf borderId="32" fillId="26" fontId="25" numFmtId="0" xfId="0" applyAlignment="1" applyBorder="1" applyFont="1">
      <alignment horizontal="center" shrinkToFit="0" vertical="center" wrapText="0"/>
    </xf>
    <xf borderId="65" fillId="0" fontId="25" numFmtId="0" xfId="0" applyAlignment="1" applyBorder="1" applyFont="1">
      <alignment horizontal="center" shrinkToFit="0" vertical="center" wrapText="0"/>
    </xf>
    <xf borderId="65" fillId="20" fontId="25" numFmtId="0" xfId="0" applyAlignment="1" applyBorder="1" applyFont="1">
      <alignment horizontal="center" shrinkToFit="0" vertical="center" wrapText="0"/>
    </xf>
    <xf borderId="65" fillId="26" fontId="25" numFmtId="0" xfId="0" applyAlignment="1" applyBorder="1" applyFont="1">
      <alignment horizontal="center" shrinkToFit="0" vertical="center" wrapText="0"/>
    </xf>
    <xf borderId="66" fillId="0" fontId="25" numFmtId="0" xfId="0" applyAlignment="1" applyBorder="1" applyFont="1">
      <alignment horizontal="center" shrinkToFit="0" vertical="center" wrapText="0"/>
    </xf>
    <xf borderId="21" fillId="3" fontId="25" numFmtId="0" xfId="0" applyAlignment="1" applyBorder="1" applyFont="1">
      <alignment horizontal="center" shrinkToFit="0" vertical="center" wrapText="0"/>
    </xf>
    <xf borderId="21" fillId="19" fontId="25" numFmtId="0" xfId="0" applyAlignment="1" applyBorder="1" applyFont="1">
      <alignment horizontal="center" shrinkToFit="0" vertical="center" wrapText="0"/>
    </xf>
    <xf borderId="21" fillId="20" fontId="25" numFmtId="0" xfId="0" applyAlignment="1" applyBorder="1" applyFont="1">
      <alignment horizontal="center" shrinkToFit="0" vertical="center" wrapText="0"/>
    </xf>
    <xf borderId="21" fillId="26" fontId="25" numFmtId="0" xfId="0" applyAlignment="1" applyBorder="1" applyFont="1">
      <alignment horizontal="center" shrinkToFit="0" vertical="center" wrapText="0"/>
    </xf>
    <xf borderId="27" fillId="26" fontId="25" numFmtId="0" xfId="0" applyAlignment="1" applyBorder="1" applyFont="1">
      <alignment horizontal="center" shrinkToFit="0" vertical="center" wrapText="0"/>
    </xf>
    <xf borderId="0" fillId="27" fontId="21" numFmtId="0" xfId="0" applyAlignment="1" applyFill="1" applyFont="1">
      <alignment horizontal="center" readingOrder="0" shrinkToFit="0" vertical="center" wrapText="1"/>
    </xf>
    <xf borderId="31" fillId="27" fontId="25" numFmtId="0" xfId="0" applyAlignment="1" applyBorder="1" applyFont="1">
      <alignment horizontal="center" shrinkToFit="0" vertical="center" wrapText="0"/>
    </xf>
    <xf borderId="37" fillId="27" fontId="25" numFmtId="0" xfId="0" applyAlignment="1" applyBorder="1" applyFont="1">
      <alignment horizontal="center" shrinkToFit="0" vertical="center" wrapText="0"/>
    </xf>
    <xf borderId="42" fillId="27" fontId="25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0.0"/>
    <col customWidth="1" min="4" max="4" width="38.25"/>
    <col customWidth="1" min="5" max="5" width="13.75"/>
    <col customWidth="1" min="6" max="7" width="10.5"/>
    <col customWidth="1" min="8" max="8" width="8.63"/>
    <col customWidth="1" min="9" max="9" width="1.5"/>
    <col customWidth="1" min="10" max="63" width="3.0"/>
    <col customWidth="1" min="64" max="104" width="3.38"/>
  </cols>
  <sheetData>
    <row r="1" ht="21.0" customHeight="1">
      <c r="A1" s="1"/>
      <c r="B1" s="2"/>
      <c r="C1" s="3"/>
      <c r="D1" s="3"/>
      <c r="E1" s="3"/>
      <c r="F1" s="3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6"/>
      <c r="Z1" s="6"/>
      <c r="AA1" s="6"/>
      <c r="AB1" s="6"/>
      <c r="AC1" s="6"/>
      <c r="AD1" s="6"/>
      <c r="AE1" s="6"/>
      <c r="AF1" s="6"/>
      <c r="AG1" s="6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ht="21.0" customHeight="1">
      <c r="A2" s="1"/>
      <c r="B2" s="7" t="s">
        <v>0</v>
      </c>
      <c r="C2" s="8"/>
      <c r="D2" s="8"/>
      <c r="E2" s="8"/>
      <c r="F2" s="8"/>
      <c r="G2" s="8"/>
      <c r="H2" s="8"/>
      <c r="I2" s="5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1"/>
      <c r="AB2" s="11"/>
      <c r="AC2" s="11"/>
      <c r="AD2" s="11"/>
      <c r="AE2" s="11"/>
      <c r="AF2" s="11"/>
      <c r="AG2" s="1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ht="21.0" customHeight="1">
      <c r="A3" s="1"/>
      <c r="B3" s="12" t="s">
        <v>1</v>
      </c>
      <c r="C3" s="13"/>
      <c r="D3" s="14" t="s">
        <v>2</v>
      </c>
      <c r="F3" s="15"/>
      <c r="G3" s="15"/>
      <c r="H3" s="16"/>
      <c r="I3" s="5"/>
      <c r="X3" s="17"/>
      <c r="Y3" s="6"/>
      <c r="Z3" s="6"/>
      <c r="AA3" s="6"/>
      <c r="AB3" s="6"/>
      <c r="AC3" s="6"/>
      <c r="AD3" s="6"/>
      <c r="AE3" s="6"/>
      <c r="AF3" s="6"/>
      <c r="AG3" s="6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ht="21.0" customHeight="1">
      <c r="A4" s="1"/>
      <c r="B4" s="12" t="s">
        <v>3</v>
      </c>
      <c r="C4" s="13"/>
      <c r="D4" s="18" t="s">
        <v>4</v>
      </c>
      <c r="F4" s="15"/>
      <c r="X4" s="17"/>
      <c r="Y4" s="1"/>
      <c r="Z4" s="1"/>
      <c r="AA4" s="1"/>
      <c r="AB4" s="1"/>
      <c r="AC4" s="1"/>
      <c r="AD4" s="1"/>
      <c r="AE4" s="1"/>
      <c r="AF4" s="1"/>
      <c r="AG4" s="1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ht="21.0" customHeight="1">
      <c r="A5" s="20"/>
      <c r="B5" s="12" t="s">
        <v>5</v>
      </c>
      <c r="C5" s="13"/>
      <c r="D5" s="21" t="s">
        <v>6</v>
      </c>
      <c r="F5" s="15"/>
      <c r="G5" s="15"/>
      <c r="H5" s="16"/>
      <c r="I5" s="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</row>
    <row r="6" ht="21.0" customHeight="1">
      <c r="A6" s="20"/>
      <c r="B6" s="22" t="s">
        <v>7</v>
      </c>
      <c r="D6" s="23">
        <v>44951.0</v>
      </c>
      <c r="F6" s="15"/>
      <c r="G6" s="15"/>
      <c r="H6" s="16"/>
      <c r="I6" s="5"/>
      <c r="N6" s="24"/>
      <c r="O6" s="24"/>
      <c r="Q6" s="25"/>
      <c r="R6" s="25"/>
      <c r="S6" s="25"/>
      <c r="T6" s="25"/>
      <c r="U6" s="25"/>
      <c r="V6" s="25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</row>
    <row r="7" ht="17.25" customHeight="1">
      <c r="A7" s="26"/>
      <c r="B7" s="27" t="s">
        <v>8</v>
      </c>
      <c r="C7" s="28" t="s">
        <v>9</v>
      </c>
      <c r="D7" s="28" t="s">
        <v>10</v>
      </c>
      <c r="E7" s="28" t="s">
        <v>11</v>
      </c>
      <c r="F7" s="28" t="s">
        <v>12</v>
      </c>
      <c r="G7" s="28" t="s">
        <v>13</v>
      </c>
      <c r="H7" s="29" t="s">
        <v>14</v>
      </c>
      <c r="I7" s="30"/>
      <c r="J7" s="31" t="s">
        <v>15</v>
      </c>
      <c r="R7" s="32"/>
      <c r="S7" s="33" t="s">
        <v>16</v>
      </c>
      <c r="AT7" s="32"/>
      <c r="AU7" s="34" t="s">
        <v>17</v>
      </c>
      <c r="BY7" s="32"/>
      <c r="BZ7" s="35" t="s">
        <v>18</v>
      </c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</row>
    <row r="8" ht="17.25" customHeight="1">
      <c r="A8" s="37"/>
      <c r="B8" s="38"/>
      <c r="C8" s="39"/>
      <c r="D8" s="39"/>
      <c r="E8" s="39"/>
      <c r="F8" s="39"/>
      <c r="G8" s="39"/>
      <c r="H8" s="40"/>
      <c r="I8" s="30"/>
      <c r="J8" s="41" t="s">
        <v>19</v>
      </c>
      <c r="K8" s="42"/>
      <c r="L8" s="42"/>
      <c r="M8" s="42"/>
      <c r="N8" s="42"/>
      <c r="O8" s="42"/>
      <c r="P8" s="42"/>
      <c r="Q8" s="42"/>
      <c r="R8" s="43"/>
      <c r="S8" s="44" t="s">
        <v>20</v>
      </c>
      <c r="T8" s="42"/>
      <c r="U8" s="42"/>
      <c r="V8" s="42"/>
      <c r="W8" s="42"/>
      <c r="X8" s="42"/>
      <c r="Y8" s="43"/>
      <c r="Z8" s="44" t="s">
        <v>21</v>
      </c>
      <c r="AA8" s="42"/>
      <c r="AB8" s="42"/>
      <c r="AC8" s="42"/>
      <c r="AD8" s="42"/>
      <c r="AE8" s="42"/>
      <c r="AF8" s="43"/>
      <c r="AG8" s="44" t="s">
        <v>22</v>
      </c>
      <c r="AH8" s="42"/>
      <c r="AI8" s="42"/>
      <c r="AJ8" s="42"/>
      <c r="AK8" s="42"/>
      <c r="AL8" s="42"/>
      <c r="AM8" s="43"/>
      <c r="AN8" s="44" t="s">
        <v>23</v>
      </c>
      <c r="AO8" s="42"/>
      <c r="AP8" s="42"/>
      <c r="AQ8" s="42"/>
      <c r="AR8" s="42"/>
      <c r="AS8" s="42"/>
      <c r="AT8" s="43"/>
      <c r="AU8" s="44" t="s">
        <v>24</v>
      </c>
      <c r="AV8" s="42"/>
      <c r="AW8" s="42"/>
      <c r="AX8" s="42"/>
      <c r="AY8" s="42"/>
      <c r="AZ8" s="42"/>
      <c r="BA8" s="43"/>
      <c r="BB8" s="44" t="s">
        <v>25</v>
      </c>
      <c r="BC8" s="42"/>
      <c r="BD8" s="42"/>
      <c r="BE8" s="42"/>
      <c r="BF8" s="42"/>
      <c r="BG8" s="42"/>
      <c r="BH8" s="43"/>
      <c r="BI8" s="44" t="s">
        <v>26</v>
      </c>
      <c r="BJ8" s="42"/>
      <c r="BK8" s="42"/>
      <c r="BL8" s="42"/>
      <c r="BM8" s="42"/>
      <c r="BN8" s="42"/>
      <c r="BO8" s="43"/>
      <c r="BP8" s="44" t="s">
        <v>27</v>
      </c>
      <c r="BQ8" s="42"/>
      <c r="BR8" s="42"/>
      <c r="BS8" s="42"/>
      <c r="BT8" s="42"/>
      <c r="BU8" s="42"/>
      <c r="BV8" s="43"/>
      <c r="BW8" s="44" t="s">
        <v>28</v>
      </c>
      <c r="BX8" s="42"/>
      <c r="BY8" s="42"/>
      <c r="BZ8" s="42"/>
      <c r="CA8" s="42"/>
      <c r="CB8" s="42"/>
      <c r="CC8" s="43"/>
      <c r="CD8" s="44" t="s">
        <v>29</v>
      </c>
      <c r="CE8" s="42"/>
      <c r="CF8" s="42"/>
      <c r="CG8" s="42"/>
      <c r="CH8" s="42"/>
      <c r="CI8" s="42"/>
      <c r="CJ8" s="43"/>
      <c r="CK8" s="44" t="s">
        <v>30</v>
      </c>
      <c r="CL8" s="42"/>
      <c r="CM8" s="42"/>
      <c r="CN8" s="42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</row>
    <row r="9" ht="17.25" customHeight="1">
      <c r="A9" s="46"/>
      <c r="B9" s="47"/>
      <c r="C9" s="48"/>
      <c r="D9" s="48"/>
      <c r="E9" s="48"/>
      <c r="F9" s="48"/>
      <c r="G9" s="48"/>
      <c r="H9" s="49"/>
      <c r="I9" s="30"/>
      <c r="J9" s="50">
        <v>23.0</v>
      </c>
      <c r="K9" s="50">
        <v>24.0</v>
      </c>
      <c r="L9" s="50">
        <v>25.0</v>
      </c>
      <c r="M9" s="50">
        <v>26.0</v>
      </c>
      <c r="N9" s="50">
        <v>27.0</v>
      </c>
      <c r="O9" s="50">
        <v>28.0</v>
      </c>
      <c r="P9" s="50">
        <v>29.0</v>
      </c>
      <c r="Q9" s="51">
        <v>30.0</v>
      </c>
      <c r="R9" s="50">
        <v>31.0</v>
      </c>
      <c r="S9" s="52">
        <v>1.0</v>
      </c>
      <c r="T9" s="52">
        <v>2.0</v>
      </c>
      <c r="U9" s="52">
        <v>3.0</v>
      </c>
      <c r="V9" s="52">
        <v>4.0</v>
      </c>
      <c r="W9" s="52">
        <v>5.0</v>
      </c>
      <c r="X9" s="52">
        <v>6.0</v>
      </c>
      <c r="Y9" s="52">
        <v>7.0</v>
      </c>
      <c r="Z9" s="52">
        <v>8.0</v>
      </c>
      <c r="AA9" s="52">
        <v>9.0</v>
      </c>
      <c r="AB9" s="52">
        <v>10.0</v>
      </c>
      <c r="AC9" s="52">
        <v>11.0</v>
      </c>
      <c r="AD9" s="52">
        <v>12.0</v>
      </c>
      <c r="AE9" s="52">
        <v>13.0</v>
      </c>
      <c r="AF9" s="52">
        <v>14.0</v>
      </c>
      <c r="AG9" s="52">
        <v>15.0</v>
      </c>
      <c r="AH9" s="52">
        <v>16.0</v>
      </c>
      <c r="AI9" s="52">
        <v>17.0</v>
      </c>
      <c r="AJ9" s="52">
        <v>18.0</v>
      </c>
      <c r="AK9" s="52">
        <v>19.0</v>
      </c>
      <c r="AL9" s="52">
        <v>20.0</v>
      </c>
      <c r="AM9" s="52">
        <v>21.0</v>
      </c>
      <c r="AN9" s="52">
        <v>22.0</v>
      </c>
      <c r="AO9" s="52">
        <v>23.0</v>
      </c>
      <c r="AP9" s="52">
        <v>24.0</v>
      </c>
      <c r="AQ9" s="52">
        <v>25.0</v>
      </c>
      <c r="AR9" s="52">
        <v>26.0</v>
      </c>
      <c r="AS9" s="52">
        <v>27.0</v>
      </c>
      <c r="AT9" s="52">
        <v>28.0</v>
      </c>
      <c r="AU9" s="53">
        <v>1.0</v>
      </c>
      <c r="AV9" s="53">
        <v>2.0</v>
      </c>
      <c r="AW9" s="53">
        <v>3.0</v>
      </c>
      <c r="AX9" s="53">
        <v>4.0</v>
      </c>
      <c r="AY9" s="53">
        <v>5.0</v>
      </c>
      <c r="AZ9" s="53">
        <v>6.0</v>
      </c>
      <c r="BA9" s="53">
        <v>7.0</v>
      </c>
      <c r="BB9" s="53">
        <v>8.0</v>
      </c>
      <c r="BC9" s="53">
        <v>9.0</v>
      </c>
      <c r="BD9" s="53">
        <v>10.0</v>
      </c>
      <c r="BE9" s="53">
        <v>11.0</v>
      </c>
      <c r="BF9" s="53">
        <v>12.0</v>
      </c>
      <c r="BG9" s="53">
        <v>13.0</v>
      </c>
      <c r="BH9" s="53">
        <v>14.0</v>
      </c>
      <c r="BI9" s="53">
        <v>15.0</v>
      </c>
      <c r="BJ9" s="53">
        <v>16.0</v>
      </c>
      <c r="BK9" s="53">
        <v>17.0</v>
      </c>
      <c r="BL9" s="53">
        <v>18.0</v>
      </c>
      <c r="BM9" s="53">
        <v>19.0</v>
      </c>
      <c r="BN9" s="53">
        <v>20.0</v>
      </c>
      <c r="BO9" s="53">
        <v>21.0</v>
      </c>
      <c r="BP9" s="53">
        <v>22.0</v>
      </c>
      <c r="BQ9" s="53">
        <v>23.0</v>
      </c>
      <c r="BR9" s="53">
        <v>24.0</v>
      </c>
      <c r="BS9" s="53">
        <v>25.0</v>
      </c>
      <c r="BT9" s="53">
        <v>26.0</v>
      </c>
      <c r="BU9" s="53">
        <v>27.0</v>
      </c>
      <c r="BV9" s="53">
        <v>28.0</v>
      </c>
      <c r="BW9" s="53">
        <v>29.0</v>
      </c>
      <c r="BX9" s="53">
        <v>30.0</v>
      </c>
      <c r="BY9" s="53">
        <v>31.0</v>
      </c>
      <c r="BZ9" s="54">
        <v>1.0</v>
      </c>
      <c r="CA9" s="54">
        <v>2.0</v>
      </c>
      <c r="CB9" s="54">
        <v>3.0</v>
      </c>
      <c r="CC9" s="54">
        <v>4.0</v>
      </c>
      <c r="CD9" s="54">
        <v>5.0</v>
      </c>
      <c r="CE9" s="54">
        <v>6.0</v>
      </c>
      <c r="CF9" s="54">
        <v>7.0</v>
      </c>
      <c r="CG9" s="54">
        <v>8.0</v>
      </c>
      <c r="CH9" s="54">
        <v>9.0</v>
      </c>
      <c r="CI9" s="54">
        <v>10.0</v>
      </c>
      <c r="CJ9" s="54">
        <v>11.0</v>
      </c>
      <c r="CK9" s="54">
        <v>12.0</v>
      </c>
      <c r="CL9" s="54">
        <v>13.0</v>
      </c>
      <c r="CM9" s="54">
        <v>14.0</v>
      </c>
      <c r="CN9" s="54">
        <v>15.0</v>
      </c>
      <c r="CO9" s="54">
        <v>16.0</v>
      </c>
      <c r="CP9" s="54">
        <v>17.0</v>
      </c>
      <c r="CQ9" s="54">
        <v>18.0</v>
      </c>
      <c r="CR9" s="54">
        <v>19.0</v>
      </c>
      <c r="CS9" s="54">
        <v>20.0</v>
      </c>
      <c r="CT9" s="54">
        <v>21.0</v>
      </c>
      <c r="CU9" s="54">
        <v>22.0</v>
      </c>
      <c r="CV9" s="54">
        <v>23.0</v>
      </c>
      <c r="CW9" s="54">
        <v>24.0</v>
      </c>
      <c r="CX9" s="54">
        <v>25.0</v>
      </c>
      <c r="CY9" s="54">
        <v>26.0</v>
      </c>
      <c r="CZ9" s="54"/>
    </row>
    <row r="10" ht="21.0" customHeight="1">
      <c r="A10" s="20"/>
      <c r="B10" s="55">
        <v>1.0</v>
      </c>
      <c r="C10" s="56" t="s">
        <v>31</v>
      </c>
      <c r="D10" s="56"/>
      <c r="E10" s="57"/>
      <c r="F10" s="57"/>
      <c r="G10" s="57"/>
      <c r="H10" s="58">
        <f>COUNTBLANK(J11:AF11)</f>
        <v>23</v>
      </c>
      <c r="I10" s="30"/>
      <c r="J10" s="59"/>
      <c r="K10" s="59"/>
      <c r="L10" s="59"/>
      <c r="M10" s="59"/>
      <c r="N10" s="59"/>
      <c r="O10" s="59"/>
      <c r="P10" s="59"/>
      <c r="Q10" s="59"/>
      <c r="R10" s="59"/>
      <c r="S10" s="60" t="s">
        <v>32</v>
      </c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</row>
    <row r="11" ht="16.5" customHeight="1" outlineLevel="1">
      <c r="A11" s="61"/>
      <c r="B11" s="62"/>
      <c r="C11" s="63" t="s">
        <v>33</v>
      </c>
      <c r="D11" s="63"/>
      <c r="E11" s="63" t="s">
        <v>34</v>
      </c>
      <c r="F11" s="64">
        <v>44949.0</v>
      </c>
      <c r="G11" s="65">
        <v>44952.0</v>
      </c>
      <c r="H11" s="66">
        <f t="shared" ref="H11:H20" si="1">DAYS360(F11,G11)</f>
        <v>3</v>
      </c>
      <c r="I11" s="67"/>
      <c r="J11" s="68"/>
      <c r="K11" s="68"/>
      <c r="L11" s="68"/>
      <c r="M11" s="69"/>
      <c r="N11" s="69"/>
      <c r="O11" s="70"/>
      <c r="P11" s="70"/>
      <c r="Q11" s="70"/>
      <c r="R11" s="70"/>
      <c r="S11" s="70"/>
      <c r="T11" s="70"/>
      <c r="U11" s="70"/>
      <c r="V11" s="70"/>
      <c r="W11" s="70"/>
      <c r="X11" s="71"/>
      <c r="Y11" s="71"/>
      <c r="Z11" s="71"/>
      <c r="AA11" s="71"/>
      <c r="AB11" s="71"/>
      <c r="AC11" s="70"/>
      <c r="AD11" s="70"/>
      <c r="AE11" s="70"/>
      <c r="AF11" s="72"/>
      <c r="AG11" s="73"/>
      <c r="AH11" s="70"/>
      <c r="AI11" s="74"/>
      <c r="AJ11" s="75"/>
      <c r="AK11" s="75"/>
      <c r="AL11" s="75"/>
      <c r="AM11" s="76"/>
      <c r="AN11" s="76"/>
      <c r="AO11" s="76"/>
      <c r="AP11" s="76"/>
      <c r="AQ11" s="76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7"/>
      <c r="BC11" s="77"/>
      <c r="BD11" s="77"/>
      <c r="BE11" s="77"/>
      <c r="BF11" s="77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7"/>
      <c r="BR11" s="77"/>
      <c r="BS11" s="77"/>
      <c r="BT11" s="77"/>
      <c r="BU11" s="77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8"/>
      <c r="CG11" s="78"/>
      <c r="CH11" s="78"/>
      <c r="CI11" s="78"/>
      <c r="CJ11" s="78"/>
      <c r="CK11" s="75"/>
      <c r="CL11" s="79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</row>
    <row r="12" ht="16.5" customHeight="1" outlineLevel="1">
      <c r="A12" s="61"/>
      <c r="B12" s="62"/>
      <c r="C12" s="81" t="s">
        <v>35</v>
      </c>
      <c r="D12" s="82" t="s">
        <v>33</v>
      </c>
      <c r="E12" s="83" t="s">
        <v>36</v>
      </c>
      <c r="F12" s="64">
        <v>44952.0</v>
      </c>
      <c r="G12" s="64">
        <v>44955.0</v>
      </c>
      <c r="H12" s="66">
        <f t="shared" si="1"/>
        <v>3</v>
      </c>
      <c r="I12" s="67"/>
      <c r="J12" s="70"/>
      <c r="K12" s="70"/>
      <c r="L12" s="70"/>
      <c r="M12" s="68"/>
      <c r="N12" s="68"/>
      <c r="O12" s="68"/>
      <c r="P12" s="70"/>
      <c r="Q12" s="70"/>
      <c r="R12" s="70"/>
      <c r="S12" s="70"/>
      <c r="T12" s="70"/>
      <c r="U12" s="70"/>
      <c r="V12" s="70"/>
      <c r="W12" s="70"/>
      <c r="X12" s="71"/>
      <c r="Y12" s="71"/>
      <c r="Z12" s="71"/>
      <c r="AA12" s="71"/>
      <c r="AB12" s="71"/>
      <c r="AC12" s="70"/>
      <c r="AD12" s="70"/>
      <c r="AE12" s="70"/>
      <c r="AF12" s="72"/>
      <c r="AG12" s="84"/>
      <c r="AH12" s="70"/>
      <c r="AI12" s="85"/>
      <c r="AJ12" s="86"/>
      <c r="AK12" s="86"/>
      <c r="AL12" s="86"/>
      <c r="AM12" s="87"/>
      <c r="AN12" s="87"/>
      <c r="AO12" s="87"/>
      <c r="AP12" s="87"/>
      <c r="AQ12" s="87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8"/>
      <c r="BC12" s="88"/>
      <c r="BD12" s="88"/>
      <c r="BE12" s="88"/>
      <c r="BF12" s="88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8"/>
      <c r="BR12" s="88"/>
      <c r="BS12" s="88"/>
      <c r="BT12" s="88"/>
      <c r="BU12" s="88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9"/>
      <c r="CG12" s="89"/>
      <c r="CH12" s="89"/>
      <c r="CI12" s="89"/>
      <c r="CJ12" s="89"/>
      <c r="CK12" s="86"/>
      <c r="CL12" s="9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</row>
    <row r="13" ht="17.25" customHeight="1" outlineLevel="1">
      <c r="A13" s="61"/>
      <c r="B13" s="62"/>
      <c r="C13" s="91" t="s">
        <v>37</v>
      </c>
      <c r="D13" s="92" t="s">
        <v>35</v>
      </c>
      <c r="E13" s="63" t="s">
        <v>38</v>
      </c>
      <c r="F13" s="93">
        <v>44962.0</v>
      </c>
      <c r="G13" s="93">
        <v>44965.0</v>
      </c>
      <c r="H13" s="94">
        <f t="shared" si="1"/>
        <v>3</v>
      </c>
      <c r="I13" s="67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95"/>
      <c r="X13" s="95"/>
      <c r="Y13" s="95"/>
      <c r="Z13" s="71"/>
      <c r="AA13" s="71"/>
      <c r="AB13" s="71"/>
      <c r="AC13" s="70"/>
      <c r="AD13" s="70"/>
      <c r="AE13" s="70"/>
      <c r="AF13" s="72"/>
      <c r="AG13" s="96"/>
      <c r="AH13" s="70"/>
      <c r="AI13" s="97"/>
      <c r="AJ13" s="98"/>
      <c r="AK13" s="98"/>
      <c r="AL13" s="98"/>
      <c r="AM13" s="87"/>
      <c r="AN13" s="99"/>
      <c r="AO13" s="99"/>
      <c r="AP13" s="99"/>
      <c r="AQ13" s="99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100"/>
      <c r="BC13" s="100"/>
      <c r="BD13" s="100"/>
      <c r="BE13" s="100"/>
      <c r="BF13" s="100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100"/>
      <c r="BR13" s="100"/>
      <c r="BS13" s="100"/>
      <c r="BT13" s="100"/>
      <c r="BU13" s="100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9"/>
      <c r="CG13" s="89"/>
      <c r="CH13" s="89"/>
      <c r="CI13" s="89"/>
      <c r="CJ13" s="89"/>
      <c r="CK13" s="86"/>
      <c r="CL13" s="9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</row>
    <row r="14" ht="17.25" customHeight="1" outlineLevel="1">
      <c r="A14" s="61"/>
      <c r="B14" s="62"/>
      <c r="C14" s="91" t="s">
        <v>39</v>
      </c>
      <c r="D14" s="92" t="s">
        <v>33</v>
      </c>
      <c r="E14" s="63" t="s">
        <v>34</v>
      </c>
      <c r="F14" s="93">
        <v>44955.0</v>
      </c>
      <c r="G14" s="93">
        <v>44966.0</v>
      </c>
      <c r="H14" s="94">
        <f t="shared" si="1"/>
        <v>10</v>
      </c>
      <c r="I14" s="67"/>
      <c r="J14" s="70"/>
      <c r="K14" s="70"/>
      <c r="L14" s="70"/>
      <c r="M14" s="70"/>
      <c r="N14" s="70"/>
      <c r="O14" s="70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71"/>
      <c r="AB14" s="71"/>
      <c r="AC14" s="70"/>
      <c r="AD14" s="70"/>
      <c r="AE14" s="70"/>
      <c r="AF14" s="72"/>
      <c r="AG14" s="96"/>
      <c r="AH14" s="70"/>
      <c r="AI14" s="97"/>
      <c r="AJ14" s="98"/>
      <c r="AK14" s="98"/>
      <c r="AL14" s="98"/>
      <c r="AM14" s="87"/>
      <c r="AN14" s="99"/>
      <c r="AO14" s="99"/>
      <c r="AP14" s="99"/>
      <c r="AQ14" s="99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100"/>
      <c r="BC14" s="100"/>
      <c r="BD14" s="100"/>
      <c r="BE14" s="100"/>
      <c r="BF14" s="100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100"/>
      <c r="BR14" s="100"/>
      <c r="BS14" s="100"/>
      <c r="BT14" s="100"/>
      <c r="BU14" s="100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9"/>
      <c r="CG14" s="89"/>
      <c r="CH14" s="89"/>
      <c r="CI14" s="89"/>
      <c r="CJ14" s="89"/>
      <c r="CK14" s="86"/>
      <c r="CL14" s="90"/>
      <c r="CM14" s="80"/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</row>
    <row r="15" ht="17.25" customHeight="1" outlineLevel="1">
      <c r="A15" s="61"/>
      <c r="B15" s="62"/>
      <c r="C15" s="91" t="s">
        <v>40</v>
      </c>
      <c r="D15" s="92" t="s">
        <v>33</v>
      </c>
      <c r="E15" s="63" t="s">
        <v>41</v>
      </c>
      <c r="F15" s="93">
        <v>44955.0</v>
      </c>
      <c r="G15" s="93">
        <v>44965.0</v>
      </c>
      <c r="H15" s="94">
        <f t="shared" si="1"/>
        <v>9</v>
      </c>
      <c r="I15" s="67"/>
      <c r="J15" s="70"/>
      <c r="K15" s="70"/>
      <c r="L15" s="70"/>
      <c r="M15" s="70"/>
      <c r="N15" s="70"/>
      <c r="O15" s="70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71"/>
      <c r="AB15" s="71"/>
      <c r="AC15" s="70"/>
      <c r="AD15" s="70"/>
      <c r="AE15" s="70"/>
      <c r="AF15" s="72"/>
      <c r="AG15" s="96"/>
      <c r="AH15" s="70"/>
      <c r="AI15" s="97"/>
      <c r="AJ15" s="98"/>
      <c r="AK15" s="98"/>
      <c r="AL15" s="98"/>
      <c r="AM15" s="87"/>
      <c r="AN15" s="99"/>
      <c r="AO15" s="99"/>
      <c r="AP15" s="99"/>
      <c r="AQ15" s="99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100"/>
      <c r="BC15" s="100"/>
      <c r="BD15" s="100"/>
      <c r="BE15" s="100"/>
      <c r="BF15" s="100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100"/>
      <c r="BR15" s="100"/>
      <c r="BS15" s="100"/>
      <c r="BT15" s="100"/>
      <c r="BU15" s="100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9"/>
      <c r="CG15" s="89"/>
      <c r="CH15" s="89"/>
      <c r="CI15" s="89"/>
      <c r="CJ15" s="89"/>
      <c r="CK15" s="86"/>
      <c r="CL15" s="9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</row>
    <row r="16" ht="17.25" customHeight="1" outlineLevel="1">
      <c r="A16" s="61"/>
      <c r="B16" s="62"/>
      <c r="C16" s="91" t="s">
        <v>42</v>
      </c>
      <c r="D16" s="92" t="s">
        <v>39</v>
      </c>
      <c r="E16" s="63" t="s">
        <v>43</v>
      </c>
      <c r="F16" s="93">
        <v>44963.0</v>
      </c>
      <c r="G16" s="93">
        <v>44971.0</v>
      </c>
      <c r="H16" s="94">
        <f t="shared" si="1"/>
        <v>8</v>
      </c>
      <c r="I16" s="67"/>
      <c r="J16" s="70"/>
      <c r="K16" s="70"/>
      <c r="L16" s="70"/>
      <c r="M16" s="70"/>
      <c r="N16" s="70"/>
      <c r="O16" s="70"/>
      <c r="P16" s="69"/>
      <c r="Q16" s="69"/>
      <c r="R16" s="69"/>
      <c r="S16" s="70"/>
      <c r="T16" s="70"/>
      <c r="U16" s="70"/>
      <c r="V16" s="70"/>
      <c r="W16" s="70"/>
      <c r="X16" s="68"/>
      <c r="Y16" s="68"/>
      <c r="Z16" s="68"/>
      <c r="AA16" s="68"/>
      <c r="AB16" s="68"/>
      <c r="AC16" s="68"/>
      <c r="AD16" s="68"/>
      <c r="AE16" s="68"/>
      <c r="AF16" s="72"/>
      <c r="AG16" s="96"/>
      <c r="AH16" s="70"/>
      <c r="AI16" s="97"/>
      <c r="AJ16" s="98"/>
      <c r="AK16" s="98"/>
      <c r="AL16" s="98"/>
      <c r="AM16" s="87"/>
      <c r="AN16" s="99"/>
      <c r="AO16" s="99"/>
      <c r="AP16" s="99"/>
      <c r="AQ16" s="99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100"/>
      <c r="BC16" s="100"/>
      <c r="BD16" s="100"/>
      <c r="BE16" s="100"/>
      <c r="BF16" s="100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100"/>
      <c r="BR16" s="100"/>
      <c r="BS16" s="100"/>
      <c r="BT16" s="100"/>
      <c r="BU16" s="100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9"/>
      <c r="CG16" s="89"/>
      <c r="CH16" s="89"/>
      <c r="CI16" s="89"/>
      <c r="CJ16" s="89"/>
      <c r="CK16" s="86"/>
      <c r="CL16" s="9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</row>
    <row r="17" ht="17.25" customHeight="1" outlineLevel="1">
      <c r="A17" s="61"/>
      <c r="B17" s="62"/>
      <c r="C17" s="91" t="s">
        <v>44</v>
      </c>
      <c r="D17" s="92" t="s">
        <v>39</v>
      </c>
      <c r="E17" s="63" t="s">
        <v>41</v>
      </c>
      <c r="F17" s="93">
        <v>44960.0</v>
      </c>
      <c r="G17" s="93">
        <v>44970.0</v>
      </c>
      <c r="H17" s="94">
        <f t="shared" si="1"/>
        <v>10</v>
      </c>
      <c r="I17" s="67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70"/>
      <c r="AF17" s="72"/>
      <c r="AG17" s="96"/>
      <c r="AH17" s="70"/>
      <c r="AI17" s="97"/>
      <c r="AJ17" s="98"/>
      <c r="AK17" s="98"/>
      <c r="AL17" s="98"/>
      <c r="AM17" s="87"/>
      <c r="AN17" s="99"/>
      <c r="AO17" s="99"/>
      <c r="AP17" s="99"/>
      <c r="AQ17" s="99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100"/>
      <c r="BC17" s="100"/>
      <c r="BD17" s="100"/>
      <c r="BE17" s="100"/>
      <c r="BF17" s="100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100"/>
      <c r="BR17" s="100"/>
      <c r="BS17" s="100"/>
      <c r="BT17" s="100"/>
      <c r="BU17" s="100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9"/>
      <c r="CG17" s="89"/>
      <c r="CH17" s="89"/>
      <c r="CI17" s="89"/>
      <c r="CJ17" s="89"/>
      <c r="CK17" s="86"/>
      <c r="CL17" s="9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</row>
    <row r="18" ht="17.25" customHeight="1" outlineLevel="1">
      <c r="A18" s="61"/>
      <c r="B18" s="62"/>
      <c r="C18" s="91" t="s">
        <v>45</v>
      </c>
      <c r="D18" s="92" t="s">
        <v>40</v>
      </c>
      <c r="E18" s="63" t="s">
        <v>38</v>
      </c>
      <c r="F18" s="93">
        <v>44960.0</v>
      </c>
      <c r="G18" s="93">
        <v>44970.0</v>
      </c>
      <c r="H18" s="94">
        <f t="shared" si="1"/>
        <v>10</v>
      </c>
      <c r="I18" s="67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70"/>
      <c r="AF18" s="72"/>
      <c r="AG18" s="101"/>
      <c r="AH18" s="70"/>
      <c r="AI18" s="102"/>
      <c r="AJ18" s="103"/>
      <c r="AK18" s="103"/>
      <c r="AL18" s="103"/>
      <c r="AM18" s="87"/>
      <c r="AN18" s="104"/>
      <c r="AO18" s="104"/>
      <c r="AP18" s="104"/>
      <c r="AQ18" s="104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5"/>
      <c r="BC18" s="105"/>
      <c r="BD18" s="105"/>
      <c r="BE18" s="105"/>
      <c r="BF18" s="105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105"/>
      <c r="BR18" s="105"/>
      <c r="BS18" s="105"/>
      <c r="BT18" s="105"/>
      <c r="BU18" s="105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9"/>
      <c r="CG18" s="89"/>
      <c r="CH18" s="89"/>
      <c r="CI18" s="89"/>
      <c r="CJ18" s="89"/>
      <c r="CK18" s="86"/>
      <c r="CL18" s="9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</row>
    <row r="19" ht="17.25" customHeight="1" outlineLevel="1">
      <c r="A19" s="61"/>
      <c r="B19" s="62"/>
      <c r="C19" s="106" t="s">
        <v>46</v>
      </c>
      <c r="D19" s="107" t="s">
        <v>40</v>
      </c>
      <c r="E19" s="63" t="s">
        <v>36</v>
      </c>
      <c r="F19" s="93">
        <v>44968.0</v>
      </c>
      <c r="G19" s="93">
        <v>44972.0</v>
      </c>
      <c r="H19" s="94">
        <f t="shared" si="1"/>
        <v>4</v>
      </c>
      <c r="I19" s="67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1"/>
      <c r="Y19" s="71"/>
      <c r="Z19" s="71"/>
      <c r="AA19" s="71"/>
      <c r="AB19" s="71"/>
      <c r="AC19" s="68"/>
      <c r="AD19" s="68"/>
      <c r="AE19" s="68"/>
      <c r="AF19" s="108"/>
      <c r="AG19" s="97"/>
      <c r="AH19" s="98"/>
      <c r="AI19" s="102"/>
      <c r="AJ19" s="103"/>
      <c r="AK19" s="103"/>
      <c r="AL19" s="103"/>
      <c r="AM19" s="87"/>
      <c r="AN19" s="104"/>
      <c r="AO19" s="104"/>
      <c r="AP19" s="104"/>
      <c r="AQ19" s="104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5"/>
      <c r="BC19" s="105"/>
      <c r="BD19" s="105"/>
      <c r="BE19" s="105"/>
      <c r="BF19" s="105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105"/>
      <c r="BR19" s="105"/>
      <c r="BS19" s="105"/>
      <c r="BT19" s="105"/>
      <c r="BU19" s="105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9"/>
      <c r="CG19" s="89"/>
      <c r="CH19" s="89"/>
      <c r="CI19" s="89"/>
      <c r="CJ19" s="89"/>
      <c r="CK19" s="86"/>
      <c r="CL19" s="9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</row>
    <row r="20" ht="17.25" customHeight="1" outlineLevel="1">
      <c r="A20" s="61"/>
      <c r="B20" s="62"/>
      <c r="C20" s="109" t="s">
        <v>47</v>
      </c>
      <c r="D20" s="107" t="s">
        <v>46</v>
      </c>
      <c r="E20" s="63" t="s">
        <v>36</v>
      </c>
      <c r="F20" s="93">
        <v>44969.0</v>
      </c>
      <c r="G20" s="110">
        <v>44972.0</v>
      </c>
      <c r="H20" s="94">
        <f t="shared" si="1"/>
        <v>3</v>
      </c>
      <c r="I20" s="67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1"/>
      <c r="Y20" s="71"/>
      <c r="Z20" s="71"/>
      <c r="AA20" s="71"/>
      <c r="AB20" s="71"/>
      <c r="AC20" s="70"/>
      <c r="AD20" s="68"/>
      <c r="AE20" s="68"/>
      <c r="AF20" s="108"/>
      <c r="AG20" s="97"/>
      <c r="AH20" s="98"/>
      <c r="AI20" s="111"/>
      <c r="AJ20" s="112"/>
      <c r="AK20" s="112"/>
      <c r="AL20" s="112"/>
      <c r="AM20" s="87"/>
      <c r="AN20" s="113"/>
      <c r="AO20" s="113"/>
      <c r="AP20" s="113"/>
      <c r="AQ20" s="113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4"/>
      <c r="BC20" s="114"/>
      <c r="BD20" s="114"/>
      <c r="BE20" s="114"/>
      <c r="BF20" s="114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114"/>
      <c r="BR20" s="114"/>
      <c r="BS20" s="114"/>
      <c r="BT20" s="114"/>
      <c r="BU20" s="114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9"/>
      <c r="CG20" s="89"/>
      <c r="CH20" s="89"/>
      <c r="CI20" s="89"/>
      <c r="CJ20" s="89"/>
      <c r="CK20" s="86"/>
      <c r="CL20" s="9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</row>
    <row r="21" ht="21.0" customHeight="1">
      <c r="A21" s="20"/>
      <c r="B21" s="115">
        <v>2.0</v>
      </c>
      <c r="C21" s="56" t="s">
        <v>40</v>
      </c>
      <c r="D21" s="56" t="s">
        <v>48</v>
      </c>
      <c r="E21" s="57"/>
      <c r="F21" s="57"/>
      <c r="G21" s="57"/>
      <c r="H21" s="116">
        <f>COUNTBLANK(AG22:AT22)</f>
        <v>14</v>
      </c>
      <c r="I21" s="30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117"/>
      <c r="AH21" s="59"/>
      <c r="AI21" s="60" t="s">
        <v>49</v>
      </c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8"/>
      <c r="CX21" s="118"/>
      <c r="CY21" s="118"/>
      <c r="CZ21" s="118"/>
    </row>
    <row r="22" ht="17.25" customHeight="1" outlineLevel="1">
      <c r="A22" s="61"/>
      <c r="B22" s="62"/>
      <c r="C22" s="63" t="s">
        <v>50</v>
      </c>
      <c r="D22" s="63" t="s">
        <v>31</v>
      </c>
      <c r="E22" s="63" t="s">
        <v>34</v>
      </c>
      <c r="F22" s="93">
        <v>44972.0</v>
      </c>
      <c r="G22" s="93">
        <v>44978.0</v>
      </c>
      <c r="H22" s="94">
        <f t="shared" ref="H22:H28" si="2">DAYS360(F22,G22)</f>
        <v>6</v>
      </c>
      <c r="I22" s="67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119"/>
      <c r="Y22" s="119"/>
      <c r="Z22" s="119"/>
      <c r="AA22" s="119"/>
      <c r="AB22" s="119"/>
      <c r="AC22" s="86"/>
      <c r="AD22" s="86"/>
      <c r="AE22" s="86"/>
      <c r="AF22" s="120"/>
      <c r="AG22" s="121"/>
      <c r="AH22" s="122"/>
      <c r="AI22" s="122"/>
      <c r="AJ22" s="122"/>
      <c r="AK22" s="122"/>
      <c r="AL22" s="122"/>
      <c r="AM22" s="87"/>
      <c r="AN22" s="87"/>
      <c r="AO22" s="87"/>
      <c r="AP22" s="87"/>
      <c r="AQ22" s="87"/>
      <c r="AR22" s="86"/>
      <c r="AS22" s="86"/>
      <c r="AT22" s="90"/>
      <c r="AU22" s="123"/>
      <c r="AV22" s="86"/>
      <c r="AW22" s="86"/>
      <c r="AX22" s="86"/>
      <c r="AY22" s="86"/>
      <c r="AZ22" s="86"/>
      <c r="BA22" s="86"/>
      <c r="BB22" s="88"/>
      <c r="BC22" s="88"/>
      <c r="BD22" s="88"/>
      <c r="BE22" s="88"/>
      <c r="BF22" s="124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88"/>
      <c r="BR22" s="88"/>
      <c r="BS22" s="88"/>
      <c r="BT22" s="88"/>
      <c r="BU22" s="124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25"/>
      <c r="CG22" s="125"/>
      <c r="CH22" s="125"/>
      <c r="CI22" s="125"/>
      <c r="CJ22" s="125"/>
      <c r="CK22" s="112"/>
      <c r="CL22" s="126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</row>
    <row r="23" ht="17.25" customHeight="1" outlineLevel="1">
      <c r="A23" s="61"/>
      <c r="B23" s="62"/>
      <c r="C23" s="63" t="s">
        <v>51</v>
      </c>
      <c r="D23" s="63" t="s">
        <v>50</v>
      </c>
      <c r="E23" s="63" t="s">
        <v>34</v>
      </c>
      <c r="F23" s="93">
        <v>44978.0</v>
      </c>
      <c r="G23" s="93">
        <v>44985.0</v>
      </c>
      <c r="H23" s="94">
        <f t="shared" si="2"/>
        <v>7</v>
      </c>
      <c r="I23" s="67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119"/>
      <c r="Y23" s="119"/>
      <c r="Z23" s="119"/>
      <c r="AA23" s="119"/>
      <c r="AB23" s="119"/>
      <c r="AC23" s="98"/>
      <c r="AD23" s="98"/>
      <c r="AE23" s="98"/>
      <c r="AF23" s="127"/>
      <c r="AG23" s="128"/>
      <c r="AH23" s="98"/>
      <c r="AI23" s="98"/>
      <c r="AJ23" s="98"/>
      <c r="AK23" s="98"/>
      <c r="AL23" s="98"/>
      <c r="AM23" s="122"/>
      <c r="AN23" s="122"/>
      <c r="AO23" s="122"/>
      <c r="AP23" s="122"/>
      <c r="AQ23" s="122"/>
      <c r="AR23" s="122"/>
      <c r="AS23" s="122"/>
      <c r="AT23" s="90"/>
      <c r="AU23" s="128"/>
      <c r="AV23" s="98"/>
      <c r="AW23" s="98"/>
      <c r="AX23" s="98"/>
      <c r="AY23" s="98"/>
      <c r="AZ23" s="98"/>
      <c r="BA23" s="98"/>
      <c r="BB23" s="100"/>
      <c r="BC23" s="100"/>
      <c r="BD23" s="100"/>
      <c r="BE23" s="100"/>
      <c r="BF23" s="129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00"/>
      <c r="BR23" s="100"/>
      <c r="BS23" s="100"/>
      <c r="BT23" s="100"/>
      <c r="BU23" s="129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25"/>
      <c r="CG23" s="125"/>
      <c r="CH23" s="125"/>
      <c r="CI23" s="125"/>
      <c r="CJ23" s="125"/>
      <c r="CK23" s="112"/>
      <c r="CL23" s="126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</row>
    <row r="24" ht="17.25" customHeight="1" outlineLevel="1">
      <c r="A24" s="61"/>
      <c r="B24" s="62"/>
      <c r="C24" s="63" t="s">
        <v>52</v>
      </c>
      <c r="D24" s="63" t="s">
        <v>51</v>
      </c>
      <c r="E24" s="63" t="s">
        <v>36</v>
      </c>
      <c r="F24" s="93">
        <v>44978.0</v>
      </c>
      <c r="G24" s="93">
        <v>44985.0</v>
      </c>
      <c r="H24" s="94">
        <f t="shared" si="2"/>
        <v>7</v>
      </c>
      <c r="I24" s="67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130"/>
      <c r="Y24" s="130"/>
      <c r="Z24" s="130"/>
      <c r="AA24" s="130"/>
      <c r="AB24" s="130"/>
      <c r="AC24" s="98"/>
      <c r="AD24" s="98"/>
      <c r="AE24" s="98"/>
      <c r="AF24" s="127"/>
      <c r="AG24" s="128"/>
      <c r="AH24" s="98"/>
      <c r="AI24" s="98"/>
      <c r="AJ24" s="98"/>
      <c r="AK24" s="98"/>
      <c r="AL24" s="98"/>
      <c r="AM24" s="131"/>
      <c r="AN24" s="131"/>
      <c r="AO24" s="131"/>
      <c r="AP24" s="131"/>
      <c r="AQ24" s="131"/>
      <c r="AR24" s="131"/>
      <c r="AS24" s="131"/>
      <c r="AT24" s="90"/>
      <c r="AU24" s="128"/>
      <c r="AV24" s="98"/>
      <c r="AW24" s="98"/>
      <c r="AX24" s="98"/>
      <c r="AY24" s="98"/>
      <c r="AZ24" s="98"/>
      <c r="BA24" s="98"/>
      <c r="BB24" s="100"/>
      <c r="BC24" s="100"/>
      <c r="BD24" s="100"/>
      <c r="BE24" s="100"/>
      <c r="BF24" s="129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00"/>
      <c r="BR24" s="100"/>
      <c r="BS24" s="100"/>
      <c r="BT24" s="100"/>
      <c r="BU24" s="129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25"/>
      <c r="CG24" s="125"/>
      <c r="CH24" s="125"/>
      <c r="CI24" s="125"/>
      <c r="CJ24" s="125"/>
      <c r="CK24" s="112"/>
      <c r="CL24" s="126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</row>
    <row r="25" ht="17.25" customHeight="1" outlineLevel="1">
      <c r="A25" s="61"/>
      <c r="B25" s="62"/>
      <c r="C25" s="63" t="s">
        <v>53</v>
      </c>
      <c r="D25" s="63" t="s">
        <v>51</v>
      </c>
      <c r="E25" s="63" t="s">
        <v>41</v>
      </c>
      <c r="F25" s="93">
        <v>44978.0</v>
      </c>
      <c r="G25" s="93">
        <v>44985.0</v>
      </c>
      <c r="H25" s="94">
        <f t="shared" si="2"/>
        <v>7</v>
      </c>
      <c r="I25" s="67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32"/>
      <c r="Y25" s="132"/>
      <c r="Z25" s="132"/>
      <c r="AA25" s="132"/>
      <c r="AB25" s="132"/>
      <c r="AC25" s="103"/>
      <c r="AD25" s="103"/>
      <c r="AE25" s="103"/>
      <c r="AF25" s="133"/>
      <c r="AG25" s="134"/>
      <c r="AH25" s="103"/>
      <c r="AI25" s="103"/>
      <c r="AJ25" s="103"/>
      <c r="AK25" s="103"/>
      <c r="AL25" s="103"/>
      <c r="AM25" s="131"/>
      <c r="AN25" s="131"/>
      <c r="AO25" s="131"/>
      <c r="AP25" s="131"/>
      <c r="AQ25" s="131"/>
      <c r="AR25" s="131"/>
      <c r="AS25" s="131"/>
      <c r="AT25" s="90"/>
      <c r="AU25" s="134"/>
      <c r="AV25" s="103"/>
      <c r="AW25" s="103"/>
      <c r="AX25" s="103"/>
      <c r="AY25" s="103"/>
      <c r="AZ25" s="103"/>
      <c r="BA25" s="103"/>
      <c r="BB25" s="105"/>
      <c r="BC25" s="105"/>
      <c r="BD25" s="105"/>
      <c r="BE25" s="105"/>
      <c r="BF25" s="135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05"/>
      <c r="BR25" s="105"/>
      <c r="BS25" s="105"/>
      <c r="BT25" s="105"/>
      <c r="BU25" s="135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25"/>
      <c r="CG25" s="125"/>
      <c r="CH25" s="125"/>
      <c r="CI25" s="125"/>
      <c r="CJ25" s="125"/>
      <c r="CK25" s="112"/>
      <c r="CL25" s="126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</row>
    <row r="26" ht="17.25" customHeight="1" outlineLevel="1">
      <c r="A26" s="61"/>
      <c r="B26" s="62"/>
      <c r="C26" s="63" t="s">
        <v>54</v>
      </c>
      <c r="D26" s="63" t="s">
        <v>52</v>
      </c>
      <c r="E26" s="63" t="s">
        <v>34</v>
      </c>
      <c r="F26" s="93">
        <v>44978.0</v>
      </c>
      <c r="G26" s="93">
        <v>44985.0</v>
      </c>
      <c r="H26" s="94">
        <f t="shared" si="2"/>
        <v>7</v>
      </c>
      <c r="I26" s="67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32"/>
      <c r="Y26" s="132"/>
      <c r="Z26" s="132"/>
      <c r="AA26" s="132"/>
      <c r="AB26" s="132"/>
      <c r="AC26" s="112"/>
      <c r="AD26" s="112"/>
      <c r="AE26" s="112"/>
      <c r="AF26" s="126"/>
      <c r="AG26" s="136"/>
      <c r="AH26" s="112"/>
      <c r="AI26" s="112"/>
      <c r="AJ26" s="112"/>
      <c r="AK26" s="112"/>
      <c r="AL26" s="112"/>
      <c r="AM26" s="131"/>
      <c r="AN26" s="131"/>
      <c r="AO26" s="131"/>
      <c r="AP26" s="131"/>
      <c r="AQ26" s="131"/>
      <c r="AR26" s="131"/>
      <c r="AS26" s="131"/>
      <c r="AT26" s="90"/>
      <c r="AU26" s="136"/>
      <c r="AV26" s="112"/>
      <c r="AW26" s="112"/>
      <c r="AX26" s="112"/>
      <c r="AY26" s="112"/>
      <c r="AZ26" s="112"/>
      <c r="BA26" s="112"/>
      <c r="BB26" s="114"/>
      <c r="BC26" s="114"/>
      <c r="BD26" s="114"/>
      <c r="BE26" s="114"/>
      <c r="BF26" s="114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4"/>
      <c r="BR26" s="114"/>
      <c r="BS26" s="114"/>
      <c r="BT26" s="114"/>
      <c r="BU26" s="114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25"/>
      <c r="CG26" s="125"/>
      <c r="CH26" s="125"/>
      <c r="CI26" s="125"/>
      <c r="CJ26" s="125"/>
      <c r="CK26" s="112"/>
      <c r="CL26" s="126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</row>
    <row r="27" ht="17.25" customHeight="1" outlineLevel="1">
      <c r="A27" s="61"/>
      <c r="B27" s="62"/>
      <c r="C27" s="137" t="s">
        <v>55</v>
      </c>
      <c r="D27" s="137" t="s">
        <v>53</v>
      </c>
      <c r="E27" s="63" t="s">
        <v>38</v>
      </c>
      <c r="F27" s="93">
        <v>44984.0</v>
      </c>
      <c r="G27" s="93">
        <v>44986.0</v>
      </c>
      <c r="H27" s="94">
        <f t="shared" si="2"/>
        <v>4</v>
      </c>
      <c r="I27" s="67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38"/>
      <c r="Y27" s="138"/>
      <c r="Z27" s="138"/>
      <c r="AA27" s="138"/>
      <c r="AB27" s="138"/>
      <c r="AC27" s="112"/>
      <c r="AD27" s="112"/>
      <c r="AE27" s="112"/>
      <c r="AF27" s="126"/>
      <c r="AG27" s="136"/>
      <c r="AH27" s="112"/>
      <c r="AI27" s="112"/>
      <c r="AJ27" s="112"/>
      <c r="AK27" s="112"/>
      <c r="AL27" s="112"/>
      <c r="AM27" s="87"/>
      <c r="AN27" s="87"/>
      <c r="AO27" s="87"/>
      <c r="AP27" s="87"/>
      <c r="AQ27" s="87"/>
      <c r="AR27" s="112"/>
      <c r="AS27" s="131"/>
      <c r="AT27" s="139"/>
      <c r="AU27" s="136"/>
      <c r="AV27" s="112"/>
      <c r="AW27" s="112"/>
      <c r="AX27" s="112"/>
      <c r="AY27" s="112"/>
      <c r="AZ27" s="112"/>
      <c r="BA27" s="112"/>
      <c r="BB27" s="114"/>
      <c r="BC27" s="114"/>
      <c r="BD27" s="114"/>
      <c r="BE27" s="114"/>
      <c r="BF27" s="114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4"/>
      <c r="BR27" s="114"/>
      <c r="BS27" s="114"/>
      <c r="BT27" s="114"/>
      <c r="BU27" s="114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25"/>
      <c r="CG27" s="125"/>
      <c r="CH27" s="125"/>
      <c r="CI27" s="125"/>
      <c r="CJ27" s="125"/>
      <c r="CK27" s="112"/>
      <c r="CL27" s="126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</row>
    <row r="28" ht="17.25" customHeight="1" outlineLevel="1">
      <c r="A28" s="61"/>
      <c r="B28" s="62"/>
      <c r="C28" s="140" t="s">
        <v>56</v>
      </c>
      <c r="D28" s="140" t="s">
        <v>55</v>
      </c>
      <c r="E28" s="63" t="s">
        <v>36</v>
      </c>
      <c r="F28" s="93">
        <v>44984.0</v>
      </c>
      <c r="G28" s="93">
        <v>44986.0</v>
      </c>
      <c r="H28" s="94">
        <f t="shared" si="2"/>
        <v>4</v>
      </c>
      <c r="I28" s="67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38"/>
      <c r="Y28" s="138"/>
      <c r="Z28" s="138"/>
      <c r="AA28" s="138"/>
      <c r="AB28" s="138"/>
      <c r="AC28" s="112"/>
      <c r="AD28" s="112"/>
      <c r="AE28" s="112"/>
      <c r="AF28" s="126"/>
      <c r="AG28" s="136"/>
      <c r="AH28" s="112"/>
      <c r="AI28" s="112"/>
      <c r="AJ28" s="112"/>
      <c r="AK28" s="112"/>
      <c r="AL28" s="112"/>
      <c r="AM28" s="87"/>
      <c r="AN28" s="87"/>
      <c r="AO28" s="87"/>
      <c r="AP28" s="87"/>
      <c r="AQ28" s="87"/>
      <c r="AR28" s="112"/>
      <c r="AS28" s="131"/>
      <c r="AT28" s="139"/>
      <c r="AU28" s="136"/>
      <c r="AV28" s="112"/>
      <c r="AW28" s="112"/>
      <c r="AX28" s="112"/>
      <c r="AY28" s="112"/>
      <c r="AZ28" s="112"/>
      <c r="BA28" s="112"/>
      <c r="BB28" s="114"/>
      <c r="BC28" s="114"/>
      <c r="BD28" s="114"/>
      <c r="BE28" s="114"/>
      <c r="BF28" s="114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4"/>
      <c r="BR28" s="114"/>
      <c r="BS28" s="114"/>
      <c r="BT28" s="114"/>
      <c r="BU28" s="114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25"/>
      <c r="CG28" s="125"/>
      <c r="CH28" s="125"/>
      <c r="CI28" s="125"/>
      <c r="CJ28" s="125"/>
      <c r="CK28" s="112"/>
      <c r="CL28" s="126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</row>
    <row r="29" ht="21.0" customHeight="1">
      <c r="A29" s="20"/>
      <c r="B29" s="141">
        <v>3.0</v>
      </c>
      <c r="C29" s="56" t="s">
        <v>57</v>
      </c>
      <c r="D29" s="56" t="s">
        <v>58</v>
      </c>
      <c r="E29" s="57"/>
      <c r="F29" s="57"/>
      <c r="G29" s="57"/>
      <c r="H29" s="116">
        <f>COUNTBLANK(AU30:BV30)</f>
        <v>28</v>
      </c>
      <c r="I29" s="30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0" t="str">
        <f>UPPER("S  t  a  g  e     3")</f>
        <v>S  T  A  G  E     3</v>
      </c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</row>
    <row r="30" ht="17.25" customHeight="1" outlineLevel="1">
      <c r="A30" s="61"/>
      <c r="B30" s="62"/>
      <c r="C30" s="63" t="s">
        <v>59</v>
      </c>
      <c r="D30" s="63" t="s">
        <v>40</v>
      </c>
      <c r="E30" s="63" t="s">
        <v>34</v>
      </c>
      <c r="F30" s="93">
        <v>44986.0</v>
      </c>
      <c r="G30" s="93">
        <v>44990.0</v>
      </c>
      <c r="H30" s="94">
        <f t="shared" ref="H30:H38" si="3">DAYS360(F30,G30)</f>
        <v>4</v>
      </c>
      <c r="I30" s="67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119"/>
      <c r="Y30" s="119"/>
      <c r="Z30" s="119"/>
      <c r="AA30" s="119"/>
      <c r="AB30" s="119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7"/>
      <c r="AN30" s="87"/>
      <c r="AO30" s="87"/>
      <c r="AP30" s="87"/>
      <c r="AQ30" s="87"/>
      <c r="AR30" s="86"/>
      <c r="AS30" s="86"/>
      <c r="AT30" s="120"/>
      <c r="AU30" s="121"/>
      <c r="AV30" s="122"/>
      <c r="AW30" s="122"/>
      <c r="AX30" s="122"/>
      <c r="AY30" s="86"/>
      <c r="AZ30" s="86"/>
      <c r="BA30" s="86"/>
      <c r="BB30" s="88"/>
      <c r="BC30" s="88"/>
      <c r="BD30" s="88"/>
      <c r="BE30" s="88"/>
      <c r="BF30" s="124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88"/>
      <c r="BR30" s="88"/>
      <c r="BS30" s="88"/>
      <c r="BT30" s="88"/>
      <c r="BU30" s="124"/>
      <c r="BV30" s="126"/>
      <c r="BW30" s="142"/>
      <c r="BX30" s="112"/>
      <c r="BY30" s="112"/>
      <c r="BZ30" s="112"/>
      <c r="CA30" s="112"/>
      <c r="CB30" s="112"/>
      <c r="CC30" s="143"/>
      <c r="CD30" s="111"/>
      <c r="CE30" s="112"/>
      <c r="CF30" s="125"/>
      <c r="CG30" s="125"/>
      <c r="CH30" s="125"/>
      <c r="CI30" s="125"/>
      <c r="CJ30" s="125"/>
      <c r="CK30" s="112"/>
      <c r="CL30" s="126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</row>
    <row r="31" ht="17.25" customHeight="1" outlineLevel="1">
      <c r="A31" s="61"/>
      <c r="B31" s="62"/>
      <c r="C31" s="63" t="s">
        <v>60</v>
      </c>
      <c r="D31" s="63" t="s">
        <v>61</v>
      </c>
      <c r="E31" s="63" t="s">
        <v>38</v>
      </c>
      <c r="F31" s="93">
        <v>44987.0</v>
      </c>
      <c r="G31" s="93">
        <v>44992.0</v>
      </c>
      <c r="H31" s="94">
        <f t="shared" si="3"/>
        <v>5</v>
      </c>
      <c r="I31" s="67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130"/>
      <c r="Y31" s="130"/>
      <c r="Z31" s="130"/>
      <c r="AA31" s="130"/>
      <c r="AB31" s="130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87"/>
      <c r="AN31" s="87"/>
      <c r="AO31" s="87"/>
      <c r="AP31" s="87"/>
      <c r="AQ31" s="87"/>
      <c r="AR31" s="98"/>
      <c r="AS31" s="98"/>
      <c r="AT31" s="144"/>
      <c r="AU31" s="97"/>
      <c r="AV31" s="145"/>
      <c r="AW31" s="145"/>
      <c r="AX31" s="145"/>
      <c r="AY31" s="145"/>
      <c r="AZ31" s="145"/>
      <c r="BA31" s="98"/>
      <c r="BB31" s="100"/>
      <c r="BC31" s="100"/>
      <c r="BD31" s="100"/>
      <c r="BE31" s="100"/>
      <c r="BF31" s="129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00"/>
      <c r="BR31" s="100"/>
      <c r="BS31" s="100"/>
      <c r="BT31" s="100"/>
      <c r="BU31" s="129"/>
      <c r="BV31" s="126"/>
      <c r="BW31" s="142"/>
      <c r="BX31" s="112"/>
      <c r="BY31" s="112"/>
      <c r="BZ31" s="112"/>
      <c r="CA31" s="112"/>
      <c r="CB31" s="112"/>
      <c r="CC31" s="143"/>
      <c r="CD31" s="111"/>
      <c r="CE31" s="112"/>
      <c r="CF31" s="125"/>
      <c r="CG31" s="125"/>
      <c r="CH31" s="125"/>
      <c r="CI31" s="125"/>
      <c r="CJ31" s="125"/>
      <c r="CK31" s="112"/>
      <c r="CL31" s="126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</row>
    <row r="32" ht="17.25" customHeight="1" outlineLevel="1">
      <c r="A32" s="61"/>
      <c r="B32" s="62"/>
      <c r="C32" s="63" t="s">
        <v>61</v>
      </c>
      <c r="D32" s="63" t="s">
        <v>59</v>
      </c>
      <c r="E32" s="63" t="s">
        <v>41</v>
      </c>
      <c r="F32" s="93">
        <v>44986.0</v>
      </c>
      <c r="G32" s="146">
        <v>45008.0</v>
      </c>
      <c r="H32" s="94">
        <f t="shared" si="3"/>
        <v>22</v>
      </c>
      <c r="I32" s="67"/>
      <c r="J32" s="147"/>
      <c r="K32" s="147"/>
      <c r="L32" s="147"/>
      <c r="M32" s="147"/>
      <c r="N32" s="86"/>
      <c r="O32" s="86"/>
      <c r="P32" s="98"/>
      <c r="Q32" s="98"/>
      <c r="R32" s="98"/>
      <c r="S32" s="98"/>
      <c r="T32" s="98"/>
      <c r="U32" s="98"/>
      <c r="V32" s="98"/>
      <c r="W32" s="98"/>
      <c r="X32" s="130"/>
      <c r="Y32" s="130"/>
      <c r="Z32" s="130"/>
      <c r="AA32" s="130"/>
      <c r="AB32" s="130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87"/>
      <c r="AN32" s="87"/>
      <c r="AO32" s="87"/>
      <c r="AP32" s="87"/>
      <c r="AQ32" s="87"/>
      <c r="AR32" s="98"/>
      <c r="AS32" s="98"/>
      <c r="AT32" s="144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00"/>
      <c r="BR32" s="100"/>
      <c r="BS32" s="100"/>
      <c r="BT32" s="100"/>
      <c r="BU32" s="129"/>
      <c r="BV32" s="126"/>
      <c r="BW32" s="142"/>
      <c r="BX32" s="112"/>
      <c r="BY32" s="112"/>
      <c r="BZ32" s="112"/>
      <c r="CA32" s="112"/>
      <c r="CB32" s="112"/>
      <c r="CC32" s="143"/>
      <c r="CD32" s="111"/>
      <c r="CE32" s="112"/>
      <c r="CF32" s="125"/>
      <c r="CG32" s="125"/>
      <c r="CH32" s="125"/>
      <c r="CI32" s="125"/>
      <c r="CJ32" s="125"/>
      <c r="CK32" s="112"/>
      <c r="CL32" s="126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</row>
    <row r="33" ht="17.25" customHeight="1" outlineLevel="1">
      <c r="A33" s="61"/>
      <c r="B33" s="62"/>
      <c r="C33" s="63" t="s">
        <v>62</v>
      </c>
      <c r="D33" s="63" t="s">
        <v>61</v>
      </c>
      <c r="E33" s="63" t="s">
        <v>41</v>
      </c>
      <c r="F33" s="93">
        <v>44990.0</v>
      </c>
      <c r="G33" s="93">
        <v>44993.0</v>
      </c>
      <c r="H33" s="94">
        <f t="shared" si="3"/>
        <v>3</v>
      </c>
      <c r="I33" s="67"/>
      <c r="J33" s="147"/>
      <c r="K33" s="147"/>
      <c r="L33" s="147"/>
      <c r="M33" s="147"/>
      <c r="N33" s="86"/>
      <c r="O33" s="86"/>
      <c r="P33" s="98"/>
      <c r="Q33" s="98"/>
      <c r="R33" s="98"/>
      <c r="S33" s="98"/>
      <c r="T33" s="98"/>
      <c r="U33" s="98"/>
      <c r="V33" s="98"/>
      <c r="W33" s="98"/>
      <c r="X33" s="130"/>
      <c r="Y33" s="130"/>
      <c r="Z33" s="130"/>
      <c r="AA33" s="130"/>
      <c r="AB33" s="130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87"/>
      <c r="AN33" s="87"/>
      <c r="AO33" s="87"/>
      <c r="AP33" s="87"/>
      <c r="AQ33" s="87"/>
      <c r="AR33" s="98"/>
      <c r="AS33" s="98"/>
      <c r="AT33" s="144"/>
      <c r="AU33" s="97"/>
      <c r="AV33" s="98"/>
      <c r="AW33" s="98"/>
      <c r="AX33" s="98"/>
      <c r="AY33" s="148"/>
      <c r="AZ33" s="148"/>
      <c r="BA33" s="148"/>
      <c r="BB33" s="100"/>
      <c r="BC33" s="100"/>
      <c r="BD33" s="100"/>
      <c r="BE33" s="100"/>
      <c r="BF33" s="129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00"/>
      <c r="BR33" s="100"/>
      <c r="BS33" s="100"/>
      <c r="BT33" s="100"/>
      <c r="BU33" s="129"/>
      <c r="BV33" s="126"/>
      <c r="BW33" s="142"/>
      <c r="BX33" s="112"/>
      <c r="BY33" s="112"/>
      <c r="BZ33" s="112"/>
      <c r="CA33" s="112"/>
      <c r="CB33" s="112"/>
      <c r="CC33" s="143"/>
      <c r="CD33" s="111"/>
      <c r="CE33" s="112"/>
      <c r="CF33" s="125"/>
      <c r="CG33" s="125"/>
      <c r="CH33" s="125"/>
      <c r="CI33" s="125"/>
      <c r="CJ33" s="125"/>
      <c r="CK33" s="112"/>
      <c r="CL33" s="126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</row>
    <row r="34" ht="17.25" customHeight="1" outlineLevel="1">
      <c r="A34" s="61"/>
      <c r="B34" s="62"/>
      <c r="C34" s="63" t="s">
        <v>63</v>
      </c>
      <c r="D34" s="63" t="s">
        <v>62</v>
      </c>
      <c r="E34" s="63" t="s">
        <v>43</v>
      </c>
      <c r="F34" s="93">
        <v>44987.0</v>
      </c>
      <c r="G34" s="146">
        <v>44996.0</v>
      </c>
      <c r="H34" s="94">
        <f t="shared" si="3"/>
        <v>9</v>
      </c>
      <c r="I34" s="67"/>
      <c r="J34" s="147"/>
      <c r="K34" s="147"/>
      <c r="L34" s="147"/>
      <c r="M34" s="147"/>
      <c r="N34" s="86"/>
      <c r="O34" s="86"/>
      <c r="P34" s="98"/>
      <c r="Q34" s="98"/>
      <c r="R34" s="98"/>
      <c r="S34" s="98"/>
      <c r="T34" s="98"/>
      <c r="U34" s="98"/>
      <c r="V34" s="98"/>
      <c r="W34" s="98"/>
      <c r="X34" s="130"/>
      <c r="Y34" s="130"/>
      <c r="Z34" s="130"/>
      <c r="AA34" s="130"/>
      <c r="AB34" s="130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87"/>
      <c r="AN34" s="87"/>
      <c r="AO34" s="87"/>
      <c r="AP34" s="87"/>
      <c r="AQ34" s="87"/>
      <c r="AR34" s="98"/>
      <c r="AS34" s="98"/>
      <c r="AT34" s="144"/>
      <c r="AU34" s="97"/>
      <c r="AV34" s="148"/>
      <c r="AW34" s="148"/>
      <c r="AX34" s="148"/>
      <c r="AY34" s="148"/>
      <c r="AZ34" s="148"/>
      <c r="BA34" s="148"/>
      <c r="BB34" s="148"/>
      <c r="BC34" s="148"/>
      <c r="BD34" s="148"/>
      <c r="BE34" s="100"/>
      <c r="BF34" s="129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00"/>
      <c r="BR34" s="100"/>
      <c r="BS34" s="100"/>
      <c r="BT34" s="100"/>
      <c r="BU34" s="129"/>
      <c r="BV34" s="126"/>
      <c r="BW34" s="142"/>
      <c r="BX34" s="112"/>
      <c r="BY34" s="112"/>
      <c r="BZ34" s="112"/>
      <c r="CA34" s="112"/>
      <c r="CB34" s="112"/>
      <c r="CC34" s="143"/>
      <c r="CD34" s="111"/>
      <c r="CE34" s="112"/>
      <c r="CF34" s="125"/>
      <c r="CG34" s="125"/>
      <c r="CH34" s="125"/>
      <c r="CI34" s="125"/>
      <c r="CJ34" s="125"/>
      <c r="CK34" s="112"/>
      <c r="CL34" s="126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</row>
    <row r="35" ht="17.25" customHeight="1" outlineLevel="1">
      <c r="A35" s="61"/>
      <c r="B35" s="62"/>
      <c r="C35" s="63" t="s">
        <v>64</v>
      </c>
      <c r="D35" s="63" t="s">
        <v>61</v>
      </c>
      <c r="E35" s="63" t="s">
        <v>36</v>
      </c>
      <c r="F35" s="146">
        <v>44996.0</v>
      </c>
      <c r="G35" s="146">
        <v>45001.0</v>
      </c>
      <c r="H35" s="94">
        <f t="shared" si="3"/>
        <v>5</v>
      </c>
      <c r="I35" s="67"/>
      <c r="J35" s="149"/>
      <c r="K35" s="149"/>
      <c r="L35" s="149"/>
      <c r="M35" s="149"/>
      <c r="N35" s="150"/>
      <c r="O35" s="150"/>
      <c r="P35" s="103"/>
      <c r="Q35" s="103"/>
      <c r="R35" s="103"/>
      <c r="S35" s="103"/>
      <c r="T35" s="103"/>
      <c r="U35" s="103"/>
      <c r="V35" s="103"/>
      <c r="W35" s="103"/>
      <c r="X35" s="132"/>
      <c r="Y35" s="132"/>
      <c r="Z35" s="132"/>
      <c r="AA35" s="132"/>
      <c r="AB35" s="132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87"/>
      <c r="AN35" s="87"/>
      <c r="AO35" s="87"/>
      <c r="AP35" s="87"/>
      <c r="AQ35" s="87"/>
      <c r="AR35" s="103"/>
      <c r="AS35" s="103"/>
      <c r="AT35" s="151"/>
      <c r="AU35" s="102"/>
      <c r="AV35" s="103"/>
      <c r="AW35" s="103"/>
      <c r="AX35" s="103"/>
      <c r="AY35" s="103"/>
      <c r="AZ35" s="103"/>
      <c r="BA35" s="103"/>
      <c r="BB35" s="105"/>
      <c r="BC35" s="105"/>
      <c r="BD35" s="105"/>
      <c r="BE35" s="152"/>
      <c r="BF35" s="152"/>
      <c r="BG35" s="152"/>
      <c r="BH35" s="152"/>
      <c r="BI35" s="152"/>
      <c r="BJ35" s="112"/>
      <c r="BK35" s="112"/>
      <c r="BL35" s="112"/>
      <c r="BM35" s="112"/>
      <c r="BN35" s="112"/>
      <c r="BO35" s="112"/>
      <c r="BP35" s="112"/>
      <c r="BQ35" s="105"/>
      <c r="BR35" s="105"/>
      <c r="BS35" s="105"/>
      <c r="BT35" s="105"/>
      <c r="BU35" s="135"/>
      <c r="BV35" s="126"/>
      <c r="BW35" s="142"/>
      <c r="BX35" s="112"/>
      <c r="BY35" s="112"/>
      <c r="BZ35" s="112"/>
      <c r="CA35" s="112"/>
      <c r="CB35" s="112"/>
      <c r="CC35" s="143"/>
      <c r="CD35" s="111"/>
      <c r="CE35" s="112"/>
      <c r="CF35" s="125"/>
      <c r="CG35" s="125"/>
      <c r="CH35" s="125"/>
      <c r="CI35" s="125"/>
      <c r="CJ35" s="125"/>
      <c r="CK35" s="112"/>
      <c r="CL35" s="126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</row>
    <row r="36" ht="17.25" customHeight="1" outlineLevel="1">
      <c r="A36" s="61"/>
      <c r="B36" s="62"/>
      <c r="C36" s="63" t="s">
        <v>65</v>
      </c>
      <c r="D36" s="63" t="s">
        <v>64</v>
      </c>
      <c r="E36" s="63" t="s">
        <v>43</v>
      </c>
      <c r="F36" s="146">
        <v>45001.0</v>
      </c>
      <c r="G36" s="146">
        <v>45007.0</v>
      </c>
      <c r="H36" s="94">
        <f t="shared" si="3"/>
        <v>6</v>
      </c>
      <c r="I36" s="67"/>
      <c r="J36" s="153"/>
      <c r="K36" s="153"/>
      <c r="L36" s="153"/>
      <c r="M36" s="153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38"/>
      <c r="Y36" s="138"/>
      <c r="Z36" s="138"/>
      <c r="AA36" s="138"/>
      <c r="AB36" s="138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87"/>
      <c r="AN36" s="87"/>
      <c r="AO36" s="87"/>
      <c r="AP36" s="87"/>
      <c r="AQ36" s="87"/>
      <c r="AR36" s="112"/>
      <c r="AS36" s="112"/>
      <c r="AT36" s="154"/>
      <c r="AU36" s="111"/>
      <c r="AV36" s="112"/>
      <c r="AW36" s="112"/>
      <c r="AX36" s="112"/>
      <c r="AY36" s="112"/>
      <c r="AZ36" s="112"/>
      <c r="BA36" s="112"/>
      <c r="BB36" s="114"/>
      <c r="BC36" s="114"/>
      <c r="BD36" s="114"/>
      <c r="BE36" s="114"/>
      <c r="BF36" s="114"/>
      <c r="BG36" s="112"/>
      <c r="BH36" s="112"/>
      <c r="BI36" s="112"/>
      <c r="BJ36" s="155"/>
      <c r="BK36" s="155"/>
      <c r="BL36" s="155"/>
      <c r="BM36" s="155"/>
      <c r="BN36" s="155"/>
      <c r="BO36" s="155"/>
      <c r="BP36" s="112"/>
      <c r="BQ36" s="114"/>
      <c r="BR36" s="114"/>
      <c r="BS36" s="114"/>
      <c r="BT36" s="114"/>
      <c r="BU36" s="114"/>
      <c r="BV36" s="126"/>
      <c r="BW36" s="142"/>
      <c r="BX36" s="112"/>
      <c r="BY36" s="112"/>
      <c r="BZ36" s="112"/>
      <c r="CA36" s="112"/>
      <c r="CB36" s="112"/>
      <c r="CC36" s="143"/>
      <c r="CD36" s="111"/>
      <c r="CE36" s="112"/>
      <c r="CF36" s="125"/>
      <c r="CG36" s="125"/>
      <c r="CH36" s="125"/>
      <c r="CI36" s="125"/>
      <c r="CJ36" s="125"/>
      <c r="CK36" s="112"/>
      <c r="CL36" s="126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</row>
    <row r="37" ht="17.25" customHeight="1" outlineLevel="1">
      <c r="A37" s="61"/>
      <c r="B37" s="62"/>
      <c r="C37" s="63" t="s">
        <v>55</v>
      </c>
      <c r="D37" s="63" t="s">
        <v>61</v>
      </c>
      <c r="E37" s="63" t="s">
        <v>38</v>
      </c>
      <c r="F37" s="146">
        <v>45007.0</v>
      </c>
      <c r="G37" s="146">
        <v>45013.0</v>
      </c>
      <c r="H37" s="94">
        <f t="shared" si="3"/>
        <v>6</v>
      </c>
      <c r="I37" s="67"/>
      <c r="J37" s="153"/>
      <c r="K37" s="153"/>
      <c r="L37" s="153"/>
      <c r="M37" s="153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38"/>
      <c r="Y37" s="138"/>
      <c r="Z37" s="138"/>
      <c r="AA37" s="138"/>
      <c r="AB37" s="138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87"/>
      <c r="AN37" s="87"/>
      <c r="AO37" s="87"/>
      <c r="AP37" s="87"/>
      <c r="AQ37" s="87"/>
      <c r="AR37" s="112"/>
      <c r="AS37" s="112"/>
      <c r="AT37" s="154"/>
      <c r="AU37" s="111"/>
      <c r="AV37" s="112"/>
      <c r="AW37" s="112"/>
      <c r="AX37" s="112"/>
      <c r="AY37" s="112"/>
      <c r="AZ37" s="112"/>
      <c r="BA37" s="112"/>
      <c r="BB37" s="114"/>
      <c r="BC37" s="114"/>
      <c r="BD37" s="114"/>
      <c r="BE37" s="114"/>
      <c r="BF37" s="114"/>
      <c r="BG37" s="112"/>
      <c r="BH37" s="112"/>
      <c r="BI37" s="112"/>
      <c r="BJ37" s="112"/>
      <c r="BK37" s="112"/>
      <c r="BL37" s="112"/>
      <c r="BM37" s="112"/>
      <c r="BN37" s="112"/>
      <c r="BO37" s="112"/>
      <c r="BP37" s="156"/>
      <c r="BQ37" s="156"/>
      <c r="BR37" s="156"/>
      <c r="BS37" s="156"/>
      <c r="BT37" s="156"/>
      <c r="BU37" s="156"/>
      <c r="BV37" s="157"/>
      <c r="BW37" s="158"/>
      <c r="BX37" s="156"/>
      <c r="BY37" s="156"/>
      <c r="BZ37" s="112"/>
      <c r="CA37" s="112"/>
      <c r="CB37" s="112"/>
      <c r="CC37" s="143"/>
      <c r="CD37" s="111"/>
      <c r="CE37" s="112"/>
      <c r="CF37" s="125"/>
      <c r="CG37" s="125"/>
      <c r="CH37" s="125"/>
      <c r="CI37" s="125"/>
      <c r="CJ37" s="125"/>
      <c r="CK37" s="112"/>
      <c r="CL37" s="126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</row>
    <row r="38" ht="17.25" customHeight="1" outlineLevel="1">
      <c r="A38" s="61"/>
      <c r="B38" s="62"/>
      <c r="C38" s="63" t="s">
        <v>56</v>
      </c>
      <c r="D38" s="63" t="s">
        <v>55</v>
      </c>
      <c r="E38" s="63" t="s">
        <v>36</v>
      </c>
      <c r="F38" s="146">
        <v>45011.0</v>
      </c>
      <c r="G38" s="146">
        <v>45014.0</v>
      </c>
      <c r="H38" s="94">
        <f t="shared" si="3"/>
        <v>3</v>
      </c>
      <c r="I38" s="67"/>
      <c r="J38" s="153"/>
      <c r="K38" s="153"/>
      <c r="L38" s="153"/>
      <c r="M38" s="153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38"/>
      <c r="Y38" s="138"/>
      <c r="Z38" s="138"/>
      <c r="AA38" s="138"/>
      <c r="AB38" s="138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87"/>
      <c r="AN38" s="87"/>
      <c r="AO38" s="87"/>
      <c r="AP38" s="87"/>
      <c r="AQ38" s="87"/>
      <c r="AR38" s="112"/>
      <c r="AS38" s="112"/>
      <c r="AT38" s="154"/>
      <c r="AU38" s="111"/>
      <c r="AV38" s="112"/>
      <c r="AW38" s="112"/>
      <c r="AX38" s="112"/>
      <c r="AY38" s="112"/>
      <c r="AZ38" s="112"/>
      <c r="BA38" s="112"/>
      <c r="BB38" s="114"/>
      <c r="BC38" s="114"/>
      <c r="BD38" s="114"/>
      <c r="BE38" s="114"/>
      <c r="BF38" s="114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4"/>
      <c r="BR38" s="114"/>
      <c r="BS38" s="114"/>
      <c r="BT38" s="156"/>
      <c r="BU38" s="156"/>
      <c r="BV38" s="157"/>
      <c r="BW38" s="158"/>
      <c r="BX38" s="156"/>
      <c r="BY38" s="156"/>
      <c r="BZ38" s="156"/>
      <c r="CA38" s="156"/>
      <c r="CB38" s="156"/>
      <c r="CC38" s="159"/>
      <c r="CD38" s="111"/>
      <c r="CE38" s="112"/>
      <c r="CF38" s="125"/>
      <c r="CG38" s="125"/>
      <c r="CH38" s="125"/>
      <c r="CI38" s="125"/>
      <c r="CJ38" s="125"/>
      <c r="CK38" s="112"/>
      <c r="CL38" s="126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</row>
    <row r="39" ht="21.0" customHeight="1">
      <c r="A39" s="20"/>
      <c r="B39" s="160">
        <v>4.0</v>
      </c>
      <c r="C39" s="56" t="s">
        <v>66</v>
      </c>
      <c r="D39" s="56" t="s">
        <v>67</v>
      </c>
      <c r="E39" s="57"/>
      <c r="F39" s="57"/>
      <c r="G39" s="57"/>
      <c r="H39" s="116">
        <f>COUNTBLANK(CD40:CQ40)</f>
        <v>14</v>
      </c>
      <c r="I39" s="30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60" t="str">
        <f>Upper("S  t  a  g  e     4")</f>
        <v>S  T  A  G  E     4</v>
      </c>
      <c r="CF39" s="59"/>
      <c r="CG39" s="59"/>
      <c r="CH39" s="59"/>
      <c r="CI39" s="59"/>
      <c r="CJ39" s="59"/>
      <c r="CK39" s="59"/>
      <c r="CL39" s="59"/>
      <c r="CM39" s="161"/>
      <c r="CN39" s="161"/>
      <c r="CO39" s="161"/>
      <c r="CP39" s="161"/>
      <c r="CQ39" s="161"/>
      <c r="CR39" s="118"/>
      <c r="CS39" s="118"/>
      <c r="CT39" s="118"/>
      <c r="CU39" s="118"/>
      <c r="CV39" s="118"/>
      <c r="CW39" s="118"/>
      <c r="CX39" s="118"/>
      <c r="CY39" s="118"/>
      <c r="CZ39" s="118"/>
    </row>
    <row r="40" ht="17.25" customHeight="1" outlineLevel="1">
      <c r="A40" s="61"/>
      <c r="B40" s="62"/>
      <c r="C40" s="63" t="s">
        <v>68</v>
      </c>
      <c r="D40" s="63" t="s">
        <v>57</v>
      </c>
      <c r="E40" s="63" t="s">
        <v>34</v>
      </c>
      <c r="F40" s="146">
        <v>45021.0</v>
      </c>
      <c r="G40" s="146">
        <v>45024.0</v>
      </c>
      <c r="H40" s="94">
        <f t="shared" ref="H40:H43" si="4">DAYS360(F40,G40)</f>
        <v>3</v>
      </c>
      <c r="I40" s="67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119"/>
      <c r="Y40" s="119"/>
      <c r="Z40" s="119"/>
      <c r="AA40" s="119"/>
      <c r="AB40" s="119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7"/>
      <c r="AN40" s="87"/>
      <c r="AO40" s="87"/>
      <c r="AP40" s="87"/>
      <c r="AQ40" s="87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8"/>
      <c r="BC40" s="88"/>
      <c r="BD40" s="88"/>
      <c r="BE40" s="88"/>
      <c r="BF40" s="124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88"/>
      <c r="BR40" s="88"/>
      <c r="BS40" s="88"/>
      <c r="BT40" s="88"/>
      <c r="BU40" s="124"/>
      <c r="BV40" s="70"/>
      <c r="BW40" s="69"/>
      <c r="BX40" s="69"/>
      <c r="BY40" s="69"/>
      <c r="BZ40" s="69"/>
      <c r="CA40" s="69"/>
      <c r="CB40" s="69"/>
      <c r="CC40" s="69"/>
      <c r="CD40" s="162"/>
      <c r="CE40" s="156"/>
      <c r="CF40" s="156"/>
      <c r="CG40" s="157"/>
      <c r="CH40" s="163"/>
      <c r="CI40" s="125"/>
      <c r="CJ40" s="125"/>
      <c r="CL40" s="126"/>
      <c r="CM40" s="69"/>
      <c r="CN40" s="69"/>
      <c r="CO40" s="69"/>
      <c r="CP40" s="69"/>
      <c r="CQ40" s="69"/>
      <c r="CR40" s="164"/>
      <c r="CS40" s="80"/>
      <c r="CT40" s="80"/>
      <c r="CU40" s="80"/>
      <c r="CV40" s="80"/>
      <c r="CW40" s="80"/>
      <c r="CX40" s="80"/>
      <c r="CY40" s="80"/>
      <c r="CZ40" s="80"/>
    </row>
    <row r="41" ht="17.25" customHeight="1" outlineLevel="1">
      <c r="A41" s="61"/>
      <c r="B41" s="62"/>
      <c r="C41" s="63" t="s">
        <v>69</v>
      </c>
      <c r="D41" s="63" t="s">
        <v>65</v>
      </c>
      <c r="E41" s="63" t="s">
        <v>43</v>
      </c>
      <c r="F41" s="93">
        <v>45023.0</v>
      </c>
      <c r="G41" s="93">
        <v>45036.0</v>
      </c>
      <c r="H41" s="94">
        <f t="shared" si="4"/>
        <v>13</v>
      </c>
      <c r="I41" s="67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130"/>
      <c r="Y41" s="130"/>
      <c r="Z41" s="130"/>
      <c r="AA41" s="130"/>
      <c r="AB41" s="130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87"/>
      <c r="AN41" s="87"/>
      <c r="AO41" s="87"/>
      <c r="AP41" s="87"/>
      <c r="AQ41" s="87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100"/>
      <c r="BC41" s="100"/>
      <c r="BD41" s="100"/>
      <c r="BE41" s="100"/>
      <c r="BF41" s="129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00"/>
      <c r="BR41" s="100"/>
      <c r="BS41" s="100"/>
      <c r="BT41" s="100"/>
      <c r="BU41" s="129"/>
      <c r="BV41" s="70"/>
      <c r="BW41" s="69"/>
      <c r="BX41" s="69"/>
      <c r="BY41" s="69"/>
      <c r="BZ41" s="69"/>
      <c r="CA41" s="69"/>
      <c r="CB41" s="69"/>
      <c r="CC41" s="69"/>
      <c r="CD41" s="111"/>
      <c r="CE41" s="112"/>
      <c r="CF41" s="156"/>
      <c r="CG41" s="156"/>
      <c r="CH41" s="156"/>
      <c r="CI41" s="156"/>
      <c r="CJ41" s="156"/>
      <c r="CK41" s="156"/>
      <c r="CL41" s="157"/>
      <c r="CM41" s="165"/>
      <c r="CN41" s="165"/>
      <c r="CO41" s="165"/>
      <c r="CP41" s="165"/>
      <c r="CQ41" s="165"/>
      <c r="CR41" s="166"/>
      <c r="CS41" s="167"/>
      <c r="CT41" s="80"/>
      <c r="CU41" s="80"/>
      <c r="CV41" s="80"/>
      <c r="CW41" s="80"/>
      <c r="CX41" s="80"/>
      <c r="CY41" s="80"/>
      <c r="CZ41" s="80"/>
    </row>
    <row r="42" ht="17.25" customHeight="1" outlineLevel="1">
      <c r="A42" s="61"/>
      <c r="B42" s="62"/>
      <c r="C42" s="63" t="s">
        <v>70</v>
      </c>
      <c r="D42" s="63" t="s">
        <v>71</v>
      </c>
      <c r="E42" s="63" t="s">
        <v>34</v>
      </c>
      <c r="F42" s="93">
        <v>45030.0</v>
      </c>
      <c r="G42" s="93">
        <v>45039.0</v>
      </c>
      <c r="H42" s="94">
        <f t="shared" si="4"/>
        <v>9</v>
      </c>
      <c r="I42" s="67"/>
      <c r="J42" s="147"/>
      <c r="K42" s="147"/>
      <c r="L42" s="147"/>
      <c r="M42" s="147"/>
      <c r="N42" s="86"/>
      <c r="O42" s="86"/>
      <c r="P42" s="98"/>
      <c r="Q42" s="98"/>
      <c r="R42" s="98"/>
      <c r="S42" s="98"/>
      <c r="T42" s="98"/>
      <c r="U42" s="98"/>
      <c r="V42" s="98"/>
      <c r="W42" s="98"/>
      <c r="X42" s="130"/>
      <c r="Y42" s="130"/>
      <c r="Z42" s="130"/>
      <c r="AA42" s="130"/>
      <c r="AB42" s="130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9"/>
      <c r="AN42" s="99"/>
      <c r="AO42" s="99"/>
      <c r="AP42" s="99"/>
      <c r="AQ42" s="99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100"/>
      <c r="BC42" s="100"/>
      <c r="BD42" s="100"/>
      <c r="BE42" s="100"/>
      <c r="BF42" s="129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00"/>
      <c r="BR42" s="100"/>
      <c r="BS42" s="100"/>
      <c r="BT42" s="100"/>
      <c r="BU42" s="129"/>
      <c r="BV42" s="70"/>
      <c r="BW42" s="69"/>
      <c r="BX42" s="69"/>
      <c r="BY42" s="69"/>
      <c r="BZ42" s="69"/>
      <c r="CA42" s="69"/>
      <c r="CB42" s="69"/>
      <c r="CC42" s="69"/>
      <c r="CD42" s="111"/>
      <c r="CE42" s="112"/>
      <c r="CF42" s="125"/>
      <c r="CG42" s="125"/>
      <c r="CH42" s="125"/>
      <c r="CI42" s="125"/>
      <c r="CJ42" s="168"/>
      <c r="CK42" s="111"/>
      <c r="CL42" s="112"/>
      <c r="CM42" s="169"/>
      <c r="CN42" s="169"/>
      <c r="CO42" s="169"/>
      <c r="CP42" s="169"/>
      <c r="CQ42" s="170"/>
      <c r="CR42" s="167"/>
      <c r="CS42" s="167"/>
      <c r="CT42" s="167"/>
      <c r="CU42" s="167"/>
      <c r="CV42" s="167"/>
      <c r="CW42" s="80"/>
      <c r="CX42" s="80"/>
      <c r="CY42" s="80"/>
      <c r="CZ42" s="80"/>
    </row>
    <row r="43" ht="17.25" customHeight="1" outlineLevel="1">
      <c r="A43" s="61"/>
      <c r="B43" s="62"/>
      <c r="C43" s="63" t="s">
        <v>72</v>
      </c>
      <c r="D43" s="63" t="s">
        <v>66</v>
      </c>
      <c r="E43" s="63" t="s">
        <v>34</v>
      </c>
      <c r="F43" s="93">
        <v>45033.0</v>
      </c>
      <c r="G43" s="93">
        <v>45041.0</v>
      </c>
      <c r="H43" s="94">
        <f t="shared" si="4"/>
        <v>8</v>
      </c>
      <c r="I43" s="67"/>
      <c r="J43" s="147"/>
      <c r="K43" s="147"/>
      <c r="L43" s="147"/>
      <c r="M43" s="147"/>
      <c r="N43" s="86"/>
      <c r="O43" s="86"/>
      <c r="P43" s="98"/>
      <c r="Q43" s="98"/>
      <c r="R43" s="98"/>
      <c r="S43" s="98"/>
      <c r="T43" s="98"/>
      <c r="U43" s="98"/>
      <c r="V43" s="98"/>
      <c r="W43" s="98"/>
      <c r="X43" s="130"/>
      <c r="Y43" s="130"/>
      <c r="Z43" s="130"/>
      <c r="AA43" s="130"/>
      <c r="AB43" s="130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9"/>
      <c r="AN43" s="99"/>
      <c r="AO43" s="99"/>
      <c r="AP43" s="99"/>
      <c r="AQ43" s="99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100"/>
      <c r="BC43" s="100"/>
      <c r="BD43" s="100"/>
      <c r="BE43" s="100"/>
      <c r="BF43" s="129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00"/>
      <c r="BR43" s="100"/>
      <c r="BS43" s="100"/>
      <c r="BT43" s="100"/>
      <c r="BU43" s="129"/>
      <c r="BV43" s="70"/>
      <c r="BW43" s="69"/>
      <c r="BX43" s="69"/>
      <c r="BY43" s="69"/>
      <c r="BZ43" s="69"/>
      <c r="CA43" s="69"/>
      <c r="CB43" s="69"/>
      <c r="CC43" s="69"/>
      <c r="CD43" s="111"/>
      <c r="CE43" s="112"/>
      <c r="CF43" s="125"/>
      <c r="CG43" s="125"/>
      <c r="CH43" s="125"/>
      <c r="CI43" s="125"/>
      <c r="CJ43" s="168"/>
      <c r="CK43" s="111"/>
      <c r="CL43" s="112"/>
      <c r="CP43" s="156"/>
      <c r="CQ43" s="171"/>
      <c r="CR43" s="167"/>
      <c r="CS43" s="167"/>
      <c r="CT43" s="167"/>
      <c r="CU43" s="167"/>
      <c r="CV43" s="167"/>
      <c r="CW43" s="167"/>
      <c r="CX43" s="167"/>
      <c r="CY43" s="167"/>
      <c r="CZ43" s="80"/>
    </row>
    <row r="44" ht="21.0" customHeight="1">
      <c r="A44" s="20"/>
      <c r="B44" s="172"/>
      <c r="C44" s="56" t="s">
        <v>73</v>
      </c>
      <c r="D44" s="56"/>
      <c r="E44" s="57"/>
      <c r="F44" s="57"/>
      <c r="G44" s="57"/>
      <c r="H44" s="173">
        <v>0.0</v>
      </c>
      <c r="I44" s="30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  <c r="CF44" s="174"/>
      <c r="CG44" s="174"/>
      <c r="CH44" s="174"/>
      <c r="CI44" s="174"/>
      <c r="CJ44" s="174"/>
      <c r="CK44" s="174"/>
      <c r="CL44" s="174"/>
      <c r="CM44" s="175"/>
      <c r="CN44" s="175"/>
      <c r="CO44" s="175"/>
      <c r="CP44" s="175"/>
      <c r="CQ44" s="175"/>
      <c r="CR44" s="175"/>
      <c r="CS44" s="175"/>
      <c r="CT44" s="175"/>
      <c r="CU44" s="175"/>
      <c r="CV44" s="175"/>
      <c r="CW44" s="175"/>
      <c r="CX44" s="175"/>
      <c r="CY44" s="175"/>
      <c r="CZ44" s="175"/>
    </row>
    <row r="45" ht="17.25" customHeight="1" outlineLevel="1">
      <c r="A45" s="61"/>
      <c r="B45" s="62"/>
      <c r="C45" s="63" t="s">
        <v>74</v>
      </c>
      <c r="D45" s="63"/>
      <c r="E45" s="63" t="s">
        <v>34</v>
      </c>
      <c r="F45" s="93">
        <v>44986.0</v>
      </c>
      <c r="G45" s="93">
        <v>44986.0</v>
      </c>
      <c r="H45" s="94">
        <f t="shared" ref="H45:H46" si="5">DAYS360(F45,G45)</f>
        <v>0</v>
      </c>
      <c r="I45" s="67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76"/>
      <c r="Y45" s="176"/>
      <c r="Z45" s="176"/>
      <c r="AA45" s="176"/>
      <c r="AB45" s="176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77"/>
      <c r="AN45" s="177"/>
      <c r="AO45" s="177"/>
      <c r="AP45" s="177"/>
      <c r="AQ45" s="177"/>
      <c r="AR45" s="150"/>
      <c r="AS45" s="150"/>
      <c r="AT45" s="150"/>
      <c r="AU45" s="178"/>
      <c r="AV45" s="150"/>
      <c r="AW45" s="150"/>
      <c r="AX45" s="150"/>
      <c r="AY45" s="150"/>
      <c r="AZ45" s="150"/>
      <c r="BA45" s="150"/>
      <c r="BB45" s="179"/>
      <c r="BC45" s="179"/>
      <c r="BD45" s="179"/>
      <c r="BE45" s="179"/>
      <c r="BF45" s="180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79"/>
      <c r="BR45" s="179"/>
      <c r="BS45" s="179"/>
      <c r="BT45" s="179"/>
      <c r="BU45" s="180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25"/>
      <c r="CG45" s="125"/>
      <c r="CH45" s="125"/>
      <c r="CI45" s="125"/>
      <c r="CJ45" s="125"/>
      <c r="CK45" s="112"/>
      <c r="CL45" s="126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</row>
    <row r="46" ht="17.25" customHeight="1" outlineLevel="1">
      <c r="A46" s="61"/>
      <c r="B46" s="62"/>
      <c r="C46" s="63" t="s">
        <v>75</v>
      </c>
      <c r="D46" s="63"/>
      <c r="E46" s="63" t="s">
        <v>34</v>
      </c>
      <c r="F46" s="93">
        <v>45028.0</v>
      </c>
      <c r="G46" s="93">
        <v>45042.0</v>
      </c>
      <c r="H46" s="94">
        <f t="shared" si="5"/>
        <v>14</v>
      </c>
      <c r="I46" s="67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38"/>
      <c r="Y46" s="138"/>
      <c r="Z46" s="138"/>
      <c r="AA46" s="138"/>
      <c r="AB46" s="138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3"/>
      <c r="AN46" s="113"/>
      <c r="AO46" s="113"/>
      <c r="AP46" s="113"/>
      <c r="AQ46" s="113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  <c r="BC46" s="114"/>
      <c r="BD46" s="114"/>
      <c r="BE46" s="114"/>
      <c r="BF46" s="114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4"/>
      <c r="BR46" s="114"/>
      <c r="BS46" s="114"/>
      <c r="BT46" s="114"/>
      <c r="BU46" s="114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25"/>
      <c r="CG46" s="125"/>
      <c r="CH46" s="125"/>
      <c r="CI46" s="125"/>
      <c r="CJ46" s="125"/>
      <c r="CL46" s="126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181"/>
    </row>
    <row r="47" ht="21.0" customHeight="1" collapsed="1">
      <c r="A47" s="20"/>
      <c r="B47" s="182"/>
      <c r="C47" s="56" t="s">
        <v>76</v>
      </c>
      <c r="D47" s="56"/>
      <c r="E47" s="57"/>
      <c r="F47" s="57"/>
      <c r="G47" s="57"/>
      <c r="H47" s="183"/>
      <c r="I47" s="30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4"/>
      <c r="CM47" s="175"/>
      <c r="CN47" s="175"/>
      <c r="CO47" s="175"/>
      <c r="CP47" s="175"/>
      <c r="CQ47" s="175"/>
      <c r="CR47" s="175"/>
      <c r="CS47" s="175"/>
      <c r="CT47" s="175"/>
      <c r="CU47" s="175"/>
      <c r="CV47" s="175"/>
      <c r="CW47" s="175"/>
      <c r="CX47" s="175"/>
      <c r="CY47" s="175"/>
      <c r="CZ47" s="175"/>
    </row>
    <row r="48" ht="16.5" hidden="1" customHeight="1" outlineLevel="1">
      <c r="A48" s="61"/>
      <c r="B48" s="62"/>
      <c r="C48" s="63" t="s">
        <v>77</v>
      </c>
      <c r="D48" s="63"/>
      <c r="E48" s="63" t="s">
        <v>34</v>
      </c>
      <c r="F48" s="93">
        <v>44953.0</v>
      </c>
      <c r="G48" s="93">
        <v>44953.0</v>
      </c>
      <c r="H48" s="94">
        <f t="shared" ref="H48:H88" si="6">DAYS360(F48,G48)</f>
        <v>0</v>
      </c>
      <c r="I48" s="67"/>
      <c r="J48" s="86"/>
      <c r="K48" s="86"/>
      <c r="L48" s="86"/>
      <c r="M48" s="86"/>
      <c r="N48" s="184"/>
      <c r="O48" s="86"/>
      <c r="P48" s="86"/>
      <c r="Q48" s="86"/>
      <c r="R48" s="86"/>
      <c r="S48" s="86"/>
      <c r="T48" s="86"/>
      <c r="U48" s="86"/>
      <c r="V48" s="86"/>
      <c r="W48" s="86"/>
      <c r="X48" s="119"/>
      <c r="Y48" s="119"/>
      <c r="Z48" s="119"/>
      <c r="AA48" s="119"/>
      <c r="AB48" s="119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7"/>
      <c r="AN48" s="87"/>
      <c r="AO48" s="87"/>
      <c r="AP48" s="87"/>
      <c r="AQ48" s="87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8"/>
      <c r="BC48" s="88"/>
      <c r="BD48" s="88"/>
      <c r="BE48" s="88"/>
      <c r="BF48" s="124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88"/>
      <c r="BR48" s="88"/>
      <c r="BS48" s="88"/>
      <c r="BT48" s="88"/>
      <c r="BU48" s="124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25"/>
      <c r="CG48" s="125"/>
      <c r="CH48" s="125"/>
      <c r="CI48" s="125"/>
      <c r="CJ48" s="125"/>
      <c r="CK48" s="112"/>
      <c r="CL48" s="126"/>
      <c r="CM48" s="80"/>
      <c r="CN48" s="80"/>
      <c r="CO48" s="80"/>
      <c r="CP48" s="80"/>
      <c r="CQ48" s="80"/>
      <c r="CR48" s="80"/>
      <c r="CS48" s="80"/>
      <c r="CT48" s="80"/>
      <c r="CU48" s="80"/>
      <c r="CV48" s="80"/>
      <c r="CW48" s="80"/>
      <c r="CX48" s="80"/>
      <c r="CY48" s="80"/>
      <c r="CZ48" s="80"/>
    </row>
    <row r="49" ht="17.25" hidden="1" customHeight="1" outlineLevel="1">
      <c r="A49" s="61"/>
      <c r="B49" s="62"/>
      <c r="C49" s="63" t="s">
        <v>78</v>
      </c>
      <c r="D49" s="63"/>
      <c r="E49" s="63" t="s">
        <v>34</v>
      </c>
      <c r="F49" s="93">
        <v>44955.0</v>
      </c>
      <c r="G49" s="93">
        <v>44955.0</v>
      </c>
      <c r="H49" s="94">
        <f t="shared" si="6"/>
        <v>0</v>
      </c>
      <c r="I49" s="67"/>
      <c r="J49" s="86"/>
      <c r="K49" s="86"/>
      <c r="L49" s="86"/>
      <c r="M49" s="86"/>
      <c r="N49" s="86"/>
      <c r="O49" s="86"/>
      <c r="P49" s="184"/>
      <c r="Q49" s="86"/>
      <c r="R49" s="86"/>
      <c r="S49" s="86"/>
      <c r="T49" s="86"/>
      <c r="U49" s="86"/>
      <c r="V49" s="86"/>
      <c r="W49" s="86"/>
      <c r="X49" s="119"/>
      <c r="Y49" s="119"/>
      <c r="Z49" s="119"/>
      <c r="AA49" s="119"/>
      <c r="AB49" s="119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87"/>
      <c r="AN49" s="87"/>
      <c r="AO49" s="87"/>
      <c r="AP49" s="87"/>
      <c r="AQ49" s="87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8"/>
      <c r="BC49" s="88"/>
      <c r="BD49" s="88"/>
      <c r="BE49" s="88"/>
      <c r="BF49" s="124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88"/>
      <c r="BR49" s="88"/>
      <c r="BS49" s="88"/>
      <c r="BT49" s="88"/>
      <c r="BU49" s="124"/>
      <c r="BV49" s="112"/>
      <c r="BW49" s="112"/>
      <c r="BX49" s="112"/>
      <c r="BY49" s="112"/>
      <c r="BZ49" s="112"/>
      <c r="CA49" s="112"/>
      <c r="CB49" s="112"/>
      <c r="CC49" s="112"/>
      <c r="CD49" s="112"/>
      <c r="CE49" s="112"/>
      <c r="CF49" s="125"/>
      <c r="CG49" s="125"/>
      <c r="CH49" s="125"/>
      <c r="CI49" s="125"/>
      <c r="CJ49" s="125"/>
      <c r="CK49" s="112"/>
      <c r="CL49" s="126"/>
      <c r="CM49" s="80"/>
      <c r="CN49" s="80"/>
      <c r="CO49" s="80"/>
      <c r="CP49" s="80"/>
      <c r="CQ49" s="80"/>
      <c r="CR49" s="80"/>
      <c r="CS49" s="80"/>
      <c r="CT49" s="80"/>
      <c r="CU49" s="80"/>
      <c r="CV49" s="80"/>
      <c r="CW49" s="80"/>
      <c r="CX49" s="80"/>
      <c r="CY49" s="80"/>
      <c r="CZ49" s="80"/>
    </row>
    <row r="50" ht="17.25" hidden="1" customHeight="1" outlineLevel="1">
      <c r="A50" s="61"/>
      <c r="B50" s="62"/>
      <c r="C50" s="63" t="s">
        <v>79</v>
      </c>
      <c r="D50" s="63"/>
      <c r="E50" s="63" t="s">
        <v>34</v>
      </c>
      <c r="F50" s="93">
        <v>44957.0</v>
      </c>
      <c r="G50" s="93">
        <v>44957.0</v>
      </c>
      <c r="H50" s="94">
        <f t="shared" si="6"/>
        <v>0</v>
      </c>
      <c r="I50" s="67"/>
      <c r="J50" s="86"/>
      <c r="K50" s="86"/>
      <c r="L50" s="86"/>
      <c r="M50" s="86"/>
      <c r="N50" s="86"/>
      <c r="O50" s="86"/>
      <c r="P50" s="86"/>
      <c r="Q50" s="86"/>
      <c r="R50" s="184"/>
      <c r="S50" s="86"/>
      <c r="T50" s="86"/>
      <c r="U50" s="86"/>
      <c r="V50" s="86"/>
      <c r="W50" s="86"/>
      <c r="X50" s="119"/>
      <c r="Y50" s="119"/>
      <c r="Z50" s="119"/>
      <c r="AA50" s="119"/>
      <c r="AB50" s="119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87"/>
      <c r="AN50" s="87"/>
      <c r="AO50" s="87"/>
      <c r="AP50" s="87"/>
      <c r="AQ50" s="87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8"/>
      <c r="BC50" s="88"/>
      <c r="BD50" s="88"/>
      <c r="BE50" s="88"/>
      <c r="BF50" s="124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88"/>
      <c r="BR50" s="88"/>
      <c r="BS50" s="88"/>
      <c r="BT50" s="88"/>
      <c r="BU50" s="124"/>
      <c r="BV50" s="112"/>
      <c r="BW50" s="112"/>
      <c r="BX50" s="112"/>
      <c r="BY50" s="112"/>
      <c r="BZ50" s="112"/>
      <c r="CA50" s="112"/>
      <c r="CB50" s="112"/>
      <c r="CC50" s="112"/>
      <c r="CD50" s="112"/>
      <c r="CE50" s="112"/>
      <c r="CF50" s="125"/>
      <c r="CG50" s="125"/>
      <c r="CH50" s="125"/>
      <c r="CI50" s="125"/>
      <c r="CJ50" s="125"/>
      <c r="CK50" s="112"/>
      <c r="CL50" s="126"/>
      <c r="CM50" s="80"/>
      <c r="CN50" s="80"/>
      <c r="CO50" s="80"/>
      <c r="CP50" s="80"/>
      <c r="CQ50" s="80"/>
      <c r="CR50" s="80"/>
      <c r="CS50" s="80"/>
      <c r="CT50" s="80"/>
      <c r="CU50" s="80"/>
      <c r="CV50" s="80"/>
      <c r="CW50" s="80"/>
      <c r="CX50" s="80"/>
      <c r="CY50" s="80"/>
      <c r="CZ50" s="80"/>
    </row>
    <row r="51" ht="17.25" hidden="1" customHeight="1" outlineLevel="1">
      <c r="A51" s="61"/>
      <c r="B51" s="62"/>
      <c r="C51" s="63" t="s">
        <v>80</v>
      </c>
      <c r="D51" s="63"/>
      <c r="E51" s="63" t="s">
        <v>34</v>
      </c>
      <c r="F51" s="93">
        <v>44962.0</v>
      </c>
      <c r="G51" s="93">
        <v>44962.0</v>
      </c>
      <c r="H51" s="94">
        <f t="shared" si="6"/>
        <v>0</v>
      </c>
      <c r="I51" s="67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184"/>
      <c r="X51" s="119"/>
      <c r="Y51" s="119"/>
      <c r="Z51" s="119"/>
      <c r="AA51" s="119"/>
      <c r="AB51" s="119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87"/>
      <c r="AN51" s="87"/>
      <c r="AO51" s="87"/>
      <c r="AP51" s="87"/>
      <c r="AQ51" s="87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8"/>
      <c r="BC51" s="88"/>
      <c r="BD51" s="88"/>
      <c r="BE51" s="88"/>
      <c r="BF51" s="124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88"/>
      <c r="BR51" s="88"/>
      <c r="BS51" s="88"/>
      <c r="BT51" s="88"/>
      <c r="BU51" s="124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25"/>
      <c r="CG51" s="125"/>
      <c r="CH51" s="125"/>
      <c r="CI51" s="125"/>
      <c r="CJ51" s="125"/>
      <c r="CK51" s="112"/>
      <c r="CL51" s="126"/>
      <c r="CM51" s="80"/>
      <c r="CN51" s="80"/>
      <c r="CO51" s="80"/>
      <c r="CP51" s="80"/>
      <c r="CQ51" s="80"/>
      <c r="CR51" s="80"/>
      <c r="CS51" s="80"/>
      <c r="CT51" s="80"/>
      <c r="CU51" s="80"/>
      <c r="CV51" s="80"/>
      <c r="CW51" s="80"/>
      <c r="CX51" s="80"/>
      <c r="CY51" s="80"/>
      <c r="CZ51" s="80"/>
    </row>
    <row r="52" ht="17.25" hidden="1" customHeight="1" outlineLevel="1">
      <c r="A52" s="61"/>
      <c r="B52" s="62"/>
      <c r="C52" s="63" t="s">
        <v>81</v>
      </c>
      <c r="D52" s="63"/>
      <c r="E52" s="63" t="s">
        <v>34</v>
      </c>
      <c r="F52" s="93">
        <v>44963.0</v>
      </c>
      <c r="G52" s="93">
        <v>44963.0</v>
      </c>
      <c r="H52" s="94">
        <f t="shared" si="6"/>
        <v>0</v>
      </c>
      <c r="I52" s="67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184"/>
      <c r="Y52" s="119"/>
      <c r="Z52" s="119"/>
      <c r="AA52" s="119"/>
      <c r="AB52" s="119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7"/>
      <c r="AN52" s="87"/>
      <c r="AO52" s="87"/>
      <c r="AP52" s="87"/>
      <c r="AQ52" s="87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8"/>
      <c r="BC52" s="88"/>
      <c r="BD52" s="88"/>
      <c r="BE52" s="88"/>
      <c r="BF52" s="124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88"/>
      <c r="BR52" s="88"/>
      <c r="BS52" s="88"/>
      <c r="BT52" s="88"/>
      <c r="BU52" s="124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25"/>
      <c r="CG52" s="125"/>
      <c r="CH52" s="125"/>
      <c r="CI52" s="125"/>
      <c r="CJ52" s="125"/>
      <c r="CK52" s="112"/>
      <c r="CL52" s="126"/>
      <c r="CM52" s="80"/>
      <c r="CN52" s="80"/>
      <c r="CO52" s="80"/>
      <c r="CP52" s="80"/>
      <c r="CQ52" s="80"/>
      <c r="CR52" s="80"/>
      <c r="CS52" s="80"/>
      <c r="CT52" s="80"/>
      <c r="CU52" s="80"/>
      <c r="CV52" s="80"/>
      <c r="CW52" s="80"/>
      <c r="CX52" s="80"/>
      <c r="CY52" s="80"/>
      <c r="CZ52" s="80"/>
    </row>
    <row r="53" ht="17.25" hidden="1" customHeight="1" outlineLevel="1">
      <c r="A53" s="61"/>
      <c r="B53" s="62"/>
      <c r="C53" s="63" t="s">
        <v>82</v>
      </c>
      <c r="D53" s="63"/>
      <c r="E53" s="63" t="s">
        <v>34</v>
      </c>
      <c r="F53" s="93">
        <v>44967.0</v>
      </c>
      <c r="G53" s="93">
        <v>44967.0</v>
      </c>
      <c r="H53" s="94">
        <f t="shared" si="6"/>
        <v>0</v>
      </c>
      <c r="I53" s="67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119"/>
      <c r="Y53" s="119"/>
      <c r="Z53" s="119"/>
      <c r="AA53" s="119"/>
      <c r="AB53" s="184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87"/>
      <c r="AN53" s="87"/>
      <c r="AO53" s="87"/>
      <c r="AP53" s="87"/>
      <c r="AQ53" s="87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8"/>
      <c r="BC53" s="88"/>
      <c r="BD53" s="88"/>
      <c r="BE53" s="88"/>
      <c r="BF53" s="124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88"/>
      <c r="BR53" s="88"/>
      <c r="BS53" s="88"/>
      <c r="BT53" s="88"/>
      <c r="BU53" s="124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25"/>
      <c r="CG53" s="125"/>
      <c r="CH53" s="125"/>
      <c r="CI53" s="125"/>
      <c r="CJ53" s="125"/>
      <c r="CK53" s="112"/>
      <c r="CL53" s="126"/>
      <c r="CM53" s="80"/>
      <c r="CN53" s="80"/>
      <c r="CO53" s="80"/>
      <c r="CP53" s="80"/>
      <c r="CQ53" s="80"/>
      <c r="CR53" s="80"/>
      <c r="CS53" s="80"/>
      <c r="CT53" s="80"/>
      <c r="CU53" s="80"/>
      <c r="CV53" s="80"/>
      <c r="CW53" s="80"/>
      <c r="CX53" s="80"/>
      <c r="CY53" s="80"/>
      <c r="CZ53" s="80"/>
    </row>
    <row r="54" ht="17.25" hidden="1" customHeight="1" outlineLevel="1">
      <c r="A54" s="61"/>
      <c r="B54" s="62"/>
      <c r="C54" s="63" t="s">
        <v>83</v>
      </c>
      <c r="D54" s="63"/>
      <c r="E54" s="63" t="s">
        <v>34</v>
      </c>
      <c r="F54" s="93">
        <v>44968.0</v>
      </c>
      <c r="G54" s="93">
        <v>44968.0</v>
      </c>
      <c r="H54" s="94">
        <f t="shared" si="6"/>
        <v>0</v>
      </c>
      <c r="I54" s="67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119"/>
      <c r="Y54" s="119"/>
      <c r="Z54" s="119"/>
      <c r="AA54" s="119"/>
      <c r="AB54" s="119"/>
      <c r="AC54" s="185"/>
      <c r="AD54" s="98"/>
      <c r="AE54" s="98"/>
      <c r="AF54" s="98"/>
      <c r="AG54" s="98"/>
      <c r="AH54" s="98"/>
      <c r="AI54" s="98"/>
      <c r="AJ54" s="98"/>
      <c r="AK54" s="98"/>
      <c r="AL54" s="98"/>
      <c r="AM54" s="87"/>
      <c r="AN54" s="87"/>
      <c r="AO54" s="87"/>
      <c r="AP54" s="87"/>
      <c r="AQ54" s="87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8"/>
      <c r="BC54" s="88"/>
      <c r="BD54" s="88"/>
      <c r="BE54" s="88"/>
      <c r="BF54" s="124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88"/>
      <c r="BR54" s="88"/>
      <c r="BS54" s="88"/>
      <c r="BT54" s="88"/>
      <c r="BU54" s="124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25"/>
      <c r="CG54" s="125"/>
      <c r="CH54" s="125"/>
      <c r="CI54" s="125"/>
      <c r="CJ54" s="125"/>
      <c r="CK54" s="112"/>
      <c r="CL54" s="126"/>
      <c r="CM54" s="80"/>
      <c r="CN54" s="80"/>
      <c r="CO54" s="80"/>
      <c r="CP54" s="80"/>
      <c r="CQ54" s="80"/>
      <c r="CR54" s="80"/>
      <c r="CS54" s="80"/>
      <c r="CT54" s="80"/>
      <c r="CU54" s="80"/>
      <c r="CV54" s="80"/>
      <c r="CW54" s="80"/>
      <c r="CX54" s="80"/>
      <c r="CY54" s="80"/>
      <c r="CZ54" s="80"/>
    </row>
    <row r="55" ht="17.25" hidden="1" customHeight="1" outlineLevel="1">
      <c r="A55" s="61"/>
      <c r="B55" s="62"/>
      <c r="C55" s="63" t="s">
        <v>84</v>
      </c>
      <c r="D55" s="63"/>
      <c r="E55" s="63" t="s">
        <v>34</v>
      </c>
      <c r="F55" s="93">
        <v>44969.0</v>
      </c>
      <c r="G55" s="93">
        <v>44969.0</v>
      </c>
      <c r="H55" s="94">
        <f t="shared" si="6"/>
        <v>0</v>
      </c>
      <c r="I55" s="67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119"/>
      <c r="Y55" s="119"/>
      <c r="Z55" s="119"/>
      <c r="AA55" s="119"/>
      <c r="AB55" s="119"/>
      <c r="AC55" s="98"/>
      <c r="AD55" s="185"/>
      <c r="AE55" s="98"/>
      <c r="AF55" s="98"/>
      <c r="AG55" s="98"/>
      <c r="AH55" s="98"/>
      <c r="AI55" s="98"/>
      <c r="AJ55" s="98"/>
      <c r="AK55" s="98"/>
      <c r="AL55" s="98"/>
      <c r="AM55" s="87"/>
      <c r="AN55" s="87"/>
      <c r="AO55" s="87"/>
      <c r="AP55" s="87"/>
      <c r="AQ55" s="87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8"/>
      <c r="BC55" s="88"/>
      <c r="BD55" s="88"/>
      <c r="BE55" s="88"/>
      <c r="BF55" s="124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88"/>
      <c r="BR55" s="88"/>
      <c r="BS55" s="88"/>
      <c r="BT55" s="88"/>
      <c r="BU55" s="124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25"/>
      <c r="CG55" s="125"/>
      <c r="CH55" s="125"/>
      <c r="CI55" s="125"/>
      <c r="CJ55" s="125"/>
      <c r="CK55" s="112"/>
      <c r="CL55" s="126"/>
      <c r="CM55" s="80"/>
      <c r="CN55" s="80"/>
      <c r="CO55" s="80"/>
      <c r="CP55" s="80"/>
      <c r="CQ55" s="80"/>
      <c r="CR55" s="80"/>
      <c r="CS55" s="80"/>
      <c r="CT55" s="80"/>
      <c r="CU55" s="80"/>
      <c r="CV55" s="80"/>
      <c r="CW55" s="80"/>
      <c r="CX55" s="80"/>
      <c r="CY55" s="80"/>
      <c r="CZ55" s="80"/>
    </row>
    <row r="56" ht="17.25" hidden="1" customHeight="1" outlineLevel="1">
      <c r="A56" s="61"/>
      <c r="B56" s="62"/>
      <c r="C56" s="63" t="s">
        <v>85</v>
      </c>
      <c r="D56" s="63"/>
      <c r="E56" s="63" t="s">
        <v>34</v>
      </c>
      <c r="F56" s="93">
        <v>44971.0</v>
      </c>
      <c r="G56" s="93">
        <v>44971.0</v>
      </c>
      <c r="H56" s="94">
        <f t="shared" si="6"/>
        <v>0</v>
      </c>
      <c r="I56" s="67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119"/>
      <c r="Y56" s="119"/>
      <c r="Z56" s="119"/>
      <c r="AA56" s="119"/>
      <c r="AB56" s="119"/>
      <c r="AC56" s="86"/>
      <c r="AD56" s="86"/>
      <c r="AE56" s="86"/>
      <c r="AF56" s="184"/>
      <c r="AG56" s="86"/>
      <c r="AH56" s="86"/>
      <c r="AI56" s="86"/>
      <c r="AJ56" s="86"/>
      <c r="AK56" s="86"/>
      <c r="AL56" s="86"/>
      <c r="AM56" s="87"/>
      <c r="AN56" s="87"/>
      <c r="AO56" s="87"/>
      <c r="AP56" s="87"/>
      <c r="AQ56" s="87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8"/>
      <c r="BC56" s="88"/>
      <c r="BD56" s="88"/>
      <c r="BE56" s="88"/>
      <c r="BF56" s="124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88"/>
      <c r="BR56" s="88"/>
      <c r="BS56" s="88"/>
      <c r="BT56" s="88"/>
      <c r="BU56" s="124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25"/>
      <c r="CG56" s="125"/>
      <c r="CH56" s="125"/>
      <c r="CI56" s="125"/>
      <c r="CJ56" s="125"/>
      <c r="CK56" s="112"/>
      <c r="CL56" s="126"/>
      <c r="CM56" s="80"/>
      <c r="CN56" s="80"/>
      <c r="CO56" s="80"/>
      <c r="CP56" s="80"/>
      <c r="CQ56" s="80"/>
      <c r="CR56" s="80"/>
      <c r="CS56" s="80"/>
      <c r="CT56" s="80"/>
      <c r="CU56" s="80"/>
      <c r="CV56" s="80"/>
      <c r="CW56" s="80"/>
      <c r="CX56" s="80"/>
      <c r="CY56" s="80"/>
      <c r="CZ56" s="80"/>
    </row>
    <row r="57" ht="17.25" hidden="1" customHeight="1" outlineLevel="1">
      <c r="A57" s="61"/>
      <c r="B57" s="62"/>
      <c r="C57" s="63" t="s">
        <v>86</v>
      </c>
      <c r="D57" s="63"/>
      <c r="E57" s="63" t="s">
        <v>34</v>
      </c>
      <c r="F57" s="93">
        <v>44977.0</v>
      </c>
      <c r="G57" s="93">
        <v>44977.0</v>
      </c>
      <c r="H57" s="94">
        <f t="shared" si="6"/>
        <v>0</v>
      </c>
      <c r="I57" s="67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119"/>
      <c r="Y57" s="119"/>
      <c r="Z57" s="119"/>
      <c r="AA57" s="119"/>
      <c r="AB57" s="119"/>
      <c r="AC57" s="98"/>
      <c r="AD57" s="98"/>
      <c r="AE57" s="98"/>
      <c r="AF57" s="98"/>
      <c r="AG57" s="98"/>
      <c r="AH57" s="98"/>
      <c r="AI57" s="98"/>
      <c r="AJ57" s="98"/>
      <c r="AK57" s="98"/>
      <c r="AL57" s="185"/>
      <c r="AM57" s="87"/>
      <c r="AN57" s="87"/>
      <c r="AO57" s="87"/>
      <c r="AP57" s="87"/>
      <c r="AQ57" s="87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8"/>
      <c r="BC57" s="88"/>
      <c r="BD57" s="88"/>
      <c r="BE57" s="88"/>
      <c r="BF57" s="124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88"/>
      <c r="BR57" s="88"/>
      <c r="BS57" s="88"/>
      <c r="BT57" s="88"/>
      <c r="BU57" s="124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25"/>
      <c r="CG57" s="125"/>
      <c r="CH57" s="125"/>
      <c r="CI57" s="125"/>
      <c r="CJ57" s="125"/>
      <c r="CK57" s="112"/>
      <c r="CL57" s="126"/>
      <c r="CM57" s="80"/>
      <c r="CN57" s="80"/>
      <c r="CO57" s="80"/>
      <c r="CP57" s="80"/>
      <c r="CQ57" s="80"/>
      <c r="CR57" s="80"/>
      <c r="CS57" s="80"/>
      <c r="CT57" s="80"/>
      <c r="CU57" s="80"/>
      <c r="CV57" s="80"/>
      <c r="CW57" s="80"/>
      <c r="CX57" s="80"/>
      <c r="CY57" s="80"/>
      <c r="CZ57" s="80"/>
    </row>
    <row r="58" ht="17.25" hidden="1" customHeight="1" outlineLevel="1">
      <c r="A58" s="61"/>
      <c r="B58" s="62"/>
      <c r="C58" s="63" t="s">
        <v>87</v>
      </c>
      <c r="D58" s="63"/>
      <c r="E58" s="63" t="s">
        <v>34</v>
      </c>
      <c r="F58" s="93">
        <v>44978.0</v>
      </c>
      <c r="G58" s="93">
        <v>44978.0</v>
      </c>
      <c r="H58" s="94">
        <f t="shared" si="6"/>
        <v>0</v>
      </c>
      <c r="I58" s="67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119"/>
      <c r="Y58" s="119"/>
      <c r="Z58" s="119"/>
      <c r="AA58" s="119"/>
      <c r="AB58" s="119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184"/>
      <c r="AN58" s="87"/>
      <c r="AO58" s="87"/>
      <c r="AP58" s="87"/>
      <c r="AQ58" s="87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8"/>
      <c r="BC58" s="88"/>
      <c r="BD58" s="88"/>
      <c r="BE58" s="88"/>
      <c r="BF58" s="124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88"/>
      <c r="BR58" s="88"/>
      <c r="BS58" s="88"/>
      <c r="BT58" s="88"/>
      <c r="BU58" s="124"/>
      <c r="BV58" s="112"/>
      <c r="BW58" s="112"/>
      <c r="BX58" s="112"/>
      <c r="BY58" s="112"/>
      <c r="BZ58" s="112"/>
      <c r="CA58" s="112"/>
      <c r="CB58" s="112"/>
      <c r="CC58" s="112"/>
      <c r="CD58" s="112"/>
      <c r="CE58" s="112"/>
      <c r="CF58" s="125"/>
      <c r="CG58" s="125"/>
      <c r="CH58" s="125"/>
      <c r="CI58" s="125"/>
      <c r="CJ58" s="125"/>
      <c r="CK58" s="112"/>
      <c r="CL58" s="126"/>
      <c r="CM58" s="80"/>
      <c r="CN58" s="80"/>
      <c r="CO58" s="80"/>
      <c r="CP58" s="80"/>
      <c r="CQ58" s="80"/>
      <c r="CR58" s="80"/>
      <c r="CS58" s="80"/>
      <c r="CT58" s="80"/>
      <c r="CU58" s="80"/>
      <c r="CV58" s="80"/>
      <c r="CW58" s="80"/>
      <c r="CX58" s="80"/>
      <c r="CY58" s="80"/>
      <c r="CZ58" s="80"/>
    </row>
    <row r="59" ht="17.25" hidden="1" customHeight="1" outlineLevel="1">
      <c r="A59" s="61"/>
      <c r="B59" s="62"/>
      <c r="C59" s="63" t="s">
        <v>88</v>
      </c>
      <c r="D59" s="63"/>
      <c r="E59" s="63" t="s">
        <v>34</v>
      </c>
      <c r="F59" s="93">
        <v>44983.0</v>
      </c>
      <c r="G59" s="93">
        <v>44983.0</v>
      </c>
      <c r="H59" s="94">
        <f t="shared" si="6"/>
        <v>0</v>
      </c>
      <c r="I59" s="67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119"/>
      <c r="Y59" s="119"/>
      <c r="Z59" s="119"/>
      <c r="AA59" s="119"/>
      <c r="AB59" s="119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87"/>
      <c r="AN59" s="87"/>
      <c r="AO59" s="87"/>
      <c r="AP59" s="87"/>
      <c r="AQ59" s="87"/>
      <c r="AR59" s="184"/>
      <c r="AS59" s="86"/>
      <c r="AT59" s="86"/>
      <c r="AU59" s="86"/>
      <c r="AV59" s="86"/>
      <c r="AW59" s="86"/>
      <c r="AX59" s="86"/>
      <c r="AY59" s="86"/>
      <c r="AZ59" s="86"/>
      <c r="BA59" s="86"/>
      <c r="BB59" s="88"/>
      <c r="BC59" s="88"/>
      <c r="BD59" s="88"/>
      <c r="BE59" s="88"/>
      <c r="BF59" s="124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88"/>
      <c r="BR59" s="88"/>
      <c r="BS59" s="88"/>
      <c r="BT59" s="88"/>
      <c r="BU59" s="124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25"/>
      <c r="CG59" s="125"/>
      <c r="CH59" s="125"/>
      <c r="CI59" s="125"/>
      <c r="CJ59" s="125"/>
      <c r="CK59" s="112"/>
      <c r="CL59" s="126"/>
      <c r="CM59" s="80"/>
      <c r="CN59" s="80"/>
      <c r="CO59" s="80"/>
      <c r="CP59" s="80"/>
      <c r="CQ59" s="80"/>
      <c r="CR59" s="80"/>
      <c r="CS59" s="80"/>
      <c r="CT59" s="80"/>
      <c r="CU59" s="80"/>
      <c r="CV59" s="80"/>
      <c r="CW59" s="80"/>
      <c r="CX59" s="80"/>
      <c r="CY59" s="80"/>
      <c r="CZ59" s="80"/>
    </row>
    <row r="60" ht="21.0" hidden="1" customHeight="1" outlineLevel="1">
      <c r="A60" s="20"/>
      <c r="B60" s="62"/>
      <c r="C60" s="63" t="s">
        <v>89</v>
      </c>
      <c r="D60" s="63"/>
      <c r="E60" s="63" t="s">
        <v>34</v>
      </c>
      <c r="F60" s="93">
        <v>44984.0</v>
      </c>
      <c r="G60" s="93">
        <v>44984.0</v>
      </c>
      <c r="H60" s="94">
        <f t="shared" si="6"/>
        <v>0</v>
      </c>
      <c r="I60" s="67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119"/>
      <c r="Y60" s="119"/>
      <c r="Z60" s="119"/>
      <c r="AA60" s="119"/>
      <c r="AB60" s="119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87"/>
      <c r="AN60" s="87"/>
      <c r="AO60" s="87"/>
      <c r="AP60" s="87"/>
      <c r="AQ60" s="87"/>
      <c r="AR60" s="86"/>
      <c r="AS60" s="184"/>
      <c r="AT60" s="86"/>
      <c r="AU60" s="86"/>
      <c r="AV60" s="86"/>
      <c r="AW60" s="86"/>
      <c r="AX60" s="86"/>
      <c r="AY60" s="86"/>
      <c r="AZ60" s="86"/>
      <c r="BA60" s="86"/>
      <c r="BB60" s="88"/>
      <c r="BC60" s="88"/>
      <c r="BD60" s="88"/>
      <c r="BE60" s="88"/>
      <c r="BF60" s="124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88"/>
      <c r="BR60" s="88"/>
      <c r="BS60" s="88"/>
      <c r="BT60" s="88"/>
      <c r="BU60" s="124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25"/>
      <c r="CG60" s="125"/>
      <c r="CH60" s="125"/>
      <c r="CI60" s="125"/>
      <c r="CJ60" s="125"/>
      <c r="CK60" s="112"/>
      <c r="CL60" s="126"/>
      <c r="CM60" s="80"/>
      <c r="CN60" s="80"/>
      <c r="CO60" s="80"/>
      <c r="CP60" s="80"/>
      <c r="CQ60" s="80"/>
      <c r="CR60" s="80"/>
      <c r="CS60" s="80"/>
      <c r="CT60" s="80"/>
      <c r="CU60" s="80"/>
      <c r="CV60" s="80"/>
      <c r="CW60" s="80"/>
      <c r="CX60" s="80"/>
      <c r="CY60" s="80"/>
      <c r="CZ60" s="80"/>
    </row>
    <row r="61" ht="21.0" hidden="1" customHeight="1" outlineLevel="1">
      <c r="A61" s="20"/>
      <c r="B61" s="62"/>
      <c r="C61" s="63" t="s">
        <v>90</v>
      </c>
      <c r="D61" s="63"/>
      <c r="E61" s="63" t="s">
        <v>34</v>
      </c>
      <c r="F61" s="93">
        <v>44985.0</v>
      </c>
      <c r="G61" s="93">
        <v>44985.0</v>
      </c>
      <c r="H61" s="94">
        <f t="shared" si="6"/>
        <v>-2</v>
      </c>
      <c r="I61" s="67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119"/>
      <c r="Y61" s="119"/>
      <c r="Z61" s="119"/>
      <c r="AA61" s="119"/>
      <c r="AB61" s="119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87"/>
      <c r="AN61" s="87"/>
      <c r="AO61" s="87"/>
      <c r="AP61" s="87"/>
      <c r="AQ61" s="87"/>
      <c r="AR61" s="86"/>
      <c r="AS61" s="86"/>
      <c r="AT61" s="184"/>
      <c r="AU61" s="86"/>
      <c r="AV61" s="86"/>
      <c r="AW61" s="86"/>
      <c r="AX61" s="86"/>
      <c r="AY61" s="86"/>
      <c r="AZ61" s="86"/>
      <c r="BA61" s="86"/>
      <c r="BB61" s="88"/>
      <c r="BC61" s="88"/>
      <c r="BD61" s="88"/>
      <c r="BE61" s="88"/>
      <c r="BF61" s="124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88"/>
      <c r="BR61" s="88"/>
      <c r="BS61" s="88"/>
      <c r="BT61" s="88"/>
      <c r="BU61" s="124"/>
      <c r="BV61" s="112"/>
      <c r="BW61" s="112"/>
      <c r="BX61" s="112"/>
      <c r="BY61" s="112"/>
      <c r="BZ61" s="112"/>
      <c r="CA61" s="112"/>
      <c r="CB61" s="112"/>
      <c r="CC61" s="112"/>
      <c r="CD61" s="112"/>
      <c r="CE61" s="112"/>
      <c r="CF61" s="125"/>
      <c r="CG61" s="125"/>
      <c r="CH61" s="125"/>
      <c r="CI61" s="125"/>
      <c r="CJ61" s="125"/>
      <c r="CK61" s="112"/>
      <c r="CL61" s="126"/>
      <c r="CM61" s="80"/>
      <c r="CN61" s="80"/>
      <c r="CO61" s="80"/>
      <c r="CP61" s="80"/>
      <c r="CQ61" s="80"/>
      <c r="CR61" s="80"/>
      <c r="CS61" s="80"/>
      <c r="CT61" s="80"/>
      <c r="CU61" s="80"/>
      <c r="CV61" s="80"/>
      <c r="CW61" s="80"/>
      <c r="CX61" s="80"/>
      <c r="CY61" s="80"/>
      <c r="CZ61" s="80"/>
    </row>
    <row r="62" ht="21.0" hidden="1" customHeight="1" outlineLevel="1">
      <c r="A62" s="20"/>
      <c r="B62" s="62"/>
      <c r="C62" s="63" t="s">
        <v>91</v>
      </c>
      <c r="D62" s="63"/>
      <c r="E62" s="63" t="s">
        <v>34</v>
      </c>
      <c r="F62" s="93">
        <v>44987.0</v>
      </c>
      <c r="G62" s="93">
        <v>44987.0</v>
      </c>
      <c r="H62" s="94">
        <f t="shared" si="6"/>
        <v>0</v>
      </c>
      <c r="I62" s="67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119"/>
      <c r="Y62" s="119"/>
      <c r="Z62" s="119"/>
      <c r="AA62" s="119"/>
      <c r="AB62" s="119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87"/>
      <c r="AN62" s="87"/>
      <c r="AO62" s="87"/>
      <c r="AP62" s="87"/>
      <c r="AQ62" s="87"/>
      <c r="AR62" s="86"/>
      <c r="AS62" s="86"/>
      <c r="AT62" s="86"/>
      <c r="AU62" s="86"/>
      <c r="AV62" s="184"/>
      <c r="AW62" s="86"/>
      <c r="AX62" s="86"/>
      <c r="AY62" s="86"/>
      <c r="AZ62" s="86"/>
      <c r="BA62" s="86"/>
      <c r="BB62" s="88"/>
      <c r="BC62" s="88"/>
      <c r="BD62" s="88"/>
      <c r="BE62" s="88"/>
      <c r="BF62" s="124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88"/>
      <c r="BR62" s="88"/>
      <c r="BS62" s="88"/>
      <c r="BT62" s="88"/>
      <c r="BU62" s="124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25"/>
      <c r="CG62" s="125"/>
      <c r="CH62" s="125"/>
      <c r="CI62" s="125"/>
      <c r="CJ62" s="125"/>
      <c r="CK62" s="112"/>
      <c r="CL62" s="126"/>
      <c r="CM62" s="80"/>
      <c r="CN62" s="80"/>
      <c r="CO62" s="80"/>
      <c r="CP62" s="80"/>
      <c r="CQ62" s="80"/>
      <c r="CR62" s="80"/>
      <c r="CS62" s="80"/>
      <c r="CT62" s="80"/>
      <c r="CU62" s="80"/>
      <c r="CV62" s="80"/>
      <c r="CW62" s="80"/>
      <c r="CX62" s="80"/>
      <c r="CY62" s="80"/>
      <c r="CZ62" s="80"/>
    </row>
    <row r="63" ht="21.0" hidden="1" customHeight="1" outlineLevel="1">
      <c r="A63" s="20"/>
      <c r="B63" s="62"/>
      <c r="C63" s="63" t="s">
        <v>92</v>
      </c>
      <c r="D63" s="63"/>
      <c r="E63" s="63" t="s">
        <v>34</v>
      </c>
      <c r="F63" s="93">
        <v>44991.0</v>
      </c>
      <c r="G63" s="93">
        <v>44991.0</v>
      </c>
      <c r="H63" s="94">
        <f t="shared" si="6"/>
        <v>0</v>
      </c>
      <c r="I63" s="67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119"/>
      <c r="Y63" s="119"/>
      <c r="Z63" s="119"/>
      <c r="AA63" s="119"/>
      <c r="AB63" s="119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87"/>
      <c r="AN63" s="87"/>
      <c r="AO63" s="87"/>
      <c r="AP63" s="87"/>
      <c r="AQ63" s="87"/>
      <c r="AR63" s="86"/>
      <c r="AS63" s="86"/>
      <c r="AT63" s="86"/>
      <c r="AU63" s="86"/>
      <c r="AV63" s="86"/>
      <c r="AW63" s="86"/>
      <c r="AX63" s="86"/>
      <c r="AY63" s="86"/>
      <c r="AZ63" s="184"/>
      <c r="BA63" s="86"/>
      <c r="BB63" s="88"/>
      <c r="BC63" s="88"/>
      <c r="BD63" s="88"/>
      <c r="BE63" s="88"/>
      <c r="BF63" s="124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88"/>
      <c r="BR63" s="88"/>
      <c r="BS63" s="88"/>
      <c r="BT63" s="88"/>
      <c r="BU63" s="124"/>
      <c r="BV63" s="112"/>
      <c r="BW63" s="112"/>
      <c r="BX63" s="112"/>
      <c r="BY63" s="112"/>
      <c r="BZ63" s="112"/>
      <c r="CA63" s="112"/>
      <c r="CB63" s="112"/>
      <c r="CC63" s="112"/>
      <c r="CD63" s="112"/>
      <c r="CE63" s="112"/>
      <c r="CF63" s="125"/>
      <c r="CG63" s="125"/>
      <c r="CH63" s="125"/>
      <c r="CI63" s="125"/>
      <c r="CJ63" s="125"/>
      <c r="CK63" s="112"/>
      <c r="CL63" s="126"/>
      <c r="CM63" s="80"/>
      <c r="CN63" s="80"/>
      <c r="CO63" s="80"/>
      <c r="CP63" s="80"/>
      <c r="CQ63" s="80"/>
      <c r="CR63" s="80"/>
      <c r="CS63" s="80"/>
      <c r="CT63" s="80"/>
      <c r="CU63" s="80"/>
      <c r="CV63" s="80"/>
      <c r="CW63" s="80"/>
      <c r="CX63" s="80"/>
      <c r="CY63" s="80"/>
      <c r="CZ63" s="80"/>
    </row>
    <row r="64" ht="21.0" hidden="1" customHeight="1" outlineLevel="1">
      <c r="A64" s="20"/>
      <c r="B64" s="62"/>
      <c r="C64" s="63" t="s">
        <v>93</v>
      </c>
      <c r="D64" s="63"/>
      <c r="E64" s="63" t="s">
        <v>34</v>
      </c>
      <c r="F64" s="93">
        <v>44992.0</v>
      </c>
      <c r="G64" s="93">
        <v>44992.0</v>
      </c>
      <c r="H64" s="94">
        <f t="shared" si="6"/>
        <v>0</v>
      </c>
      <c r="I64" s="67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119"/>
      <c r="Y64" s="119"/>
      <c r="Z64" s="119"/>
      <c r="AA64" s="119"/>
      <c r="AB64" s="119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87"/>
      <c r="AN64" s="87"/>
      <c r="AO64" s="87"/>
      <c r="AP64" s="87"/>
      <c r="AQ64" s="87"/>
      <c r="AR64" s="86"/>
      <c r="AS64" s="86"/>
      <c r="AT64" s="86"/>
      <c r="AU64" s="86"/>
      <c r="AV64" s="86"/>
      <c r="AW64" s="86"/>
      <c r="AX64" s="86"/>
      <c r="AY64" s="86"/>
      <c r="AZ64" s="86"/>
      <c r="BA64" s="184"/>
      <c r="BB64" s="88"/>
      <c r="BC64" s="88"/>
      <c r="BD64" s="88"/>
      <c r="BE64" s="88"/>
      <c r="BF64" s="124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88"/>
      <c r="BR64" s="88"/>
      <c r="BS64" s="88"/>
      <c r="BT64" s="88"/>
      <c r="BU64" s="124"/>
      <c r="BV64" s="112"/>
      <c r="BW64" s="112"/>
      <c r="BX64" s="112"/>
      <c r="BY64" s="112"/>
      <c r="BZ64" s="112"/>
      <c r="CA64" s="112"/>
      <c r="CB64" s="112"/>
      <c r="CC64" s="112"/>
      <c r="CD64" s="112"/>
      <c r="CE64" s="112"/>
      <c r="CF64" s="125"/>
      <c r="CG64" s="125"/>
      <c r="CH64" s="125"/>
      <c r="CI64" s="125"/>
      <c r="CJ64" s="125"/>
      <c r="CK64" s="112"/>
      <c r="CL64" s="126"/>
      <c r="CM64" s="80"/>
      <c r="CN64" s="80"/>
      <c r="CO64" s="80"/>
      <c r="CP64" s="80"/>
      <c r="CQ64" s="80"/>
      <c r="CR64" s="80"/>
      <c r="CS64" s="80"/>
      <c r="CT64" s="80"/>
      <c r="CU64" s="80"/>
      <c r="CV64" s="80"/>
      <c r="CW64" s="80"/>
      <c r="CX64" s="80"/>
      <c r="CY64" s="80"/>
      <c r="CZ64" s="80"/>
    </row>
    <row r="65" ht="21.0" hidden="1" customHeight="1" outlineLevel="1">
      <c r="A65" s="20"/>
      <c r="B65" s="62"/>
      <c r="C65" s="63" t="s">
        <v>94</v>
      </c>
      <c r="D65" s="63"/>
      <c r="E65" s="63" t="s">
        <v>34</v>
      </c>
      <c r="F65" s="93">
        <v>44993.0</v>
      </c>
      <c r="G65" s="93">
        <v>44993.0</v>
      </c>
      <c r="H65" s="94">
        <f t="shared" si="6"/>
        <v>0</v>
      </c>
      <c r="I65" s="67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119"/>
      <c r="Y65" s="119"/>
      <c r="Z65" s="119"/>
      <c r="AA65" s="119"/>
      <c r="AB65" s="119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87"/>
      <c r="AN65" s="87"/>
      <c r="AO65" s="87"/>
      <c r="AP65" s="87"/>
      <c r="AQ65" s="87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184"/>
      <c r="BC65" s="88"/>
      <c r="BD65" s="88"/>
      <c r="BE65" s="88"/>
      <c r="BF65" s="124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88"/>
      <c r="BR65" s="88"/>
      <c r="BS65" s="88"/>
      <c r="BT65" s="88"/>
      <c r="BU65" s="124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25"/>
      <c r="CG65" s="125"/>
      <c r="CH65" s="125"/>
      <c r="CI65" s="125"/>
      <c r="CJ65" s="125"/>
      <c r="CK65" s="112"/>
      <c r="CL65" s="126"/>
      <c r="CM65" s="80"/>
      <c r="CN65" s="80"/>
      <c r="CO65" s="80"/>
      <c r="CP65" s="80"/>
      <c r="CQ65" s="80"/>
      <c r="CR65" s="80"/>
      <c r="CS65" s="80"/>
      <c r="CT65" s="80"/>
      <c r="CU65" s="80"/>
      <c r="CV65" s="80"/>
      <c r="CW65" s="80"/>
      <c r="CX65" s="80"/>
      <c r="CY65" s="80"/>
      <c r="CZ65" s="80"/>
    </row>
    <row r="66" ht="21.0" hidden="1" customHeight="1" outlineLevel="1">
      <c r="A66" s="20"/>
      <c r="B66" s="62"/>
      <c r="C66" s="63" t="s">
        <v>95</v>
      </c>
      <c r="D66" s="63"/>
      <c r="E66" s="63" t="s">
        <v>34</v>
      </c>
      <c r="F66" s="93">
        <v>44998.0</v>
      </c>
      <c r="G66" s="93">
        <v>44998.0</v>
      </c>
      <c r="H66" s="94">
        <f t="shared" si="6"/>
        <v>0</v>
      </c>
      <c r="I66" s="67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119"/>
      <c r="Y66" s="119"/>
      <c r="Z66" s="119"/>
      <c r="AA66" s="119"/>
      <c r="AB66" s="119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87"/>
      <c r="AN66" s="87"/>
      <c r="AO66" s="87"/>
      <c r="AP66" s="87"/>
      <c r="AQ66" s="87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8"/>
      <c r="BC66" s="88"/>
      <c r="BD66" s="88"/>
      <c r="BE66" s="88"/>
      <c r="BF66" s="124"/>
      <c r="BG66" s="186"/>
      <c r="BH66" s="112"/>
      <c r="BI66" s="112"/>
      <c r="BJ66" s="112"/>
      <c r="BK66" s="112"/>
      <c r="BL66" s="112"/>
      <c r="BM66" s="112"/>
      <c r="BN66" s="112"/>
      <c r="BO66" s="112"/>
      <c r="BP66" s="112"/>
      <c r="BQ66" s="88"/>
      <c r="BR66" s="88"/>
      <c r="BS66" s="88"/>
      <c r="BT66" s="88"/>
      <c r="BU66" s="124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25"/>
      <c r="CG66" s="125"/>
      <c r="CH66" s="125"/>
      <c r="CI66" s="125"/>
      <c r="CJ66" s="125"/>
      <c r="CK66" s="112"/>
      <c r="CL66" s="126"/>
      <c r="CM66" s="80"/>
      <c r="CN66" s="80"/>
      <c r="CO66" s="80"/>
      <c r="CP66" s="80"/>
      <c r="CQ66" s="80"/>
      <c r="CR66" s="80"/>
      <c r="CS66" s="80"/>
      <c r="CT66" s="80"/>
      <c r="CU66" s="80"/>
      <c r="CV66" s="80"/>
      <c r="CW66" s="80"/>
      <c r="CX66" s="80"/>
      <c r="CY66" s="80"/>
      <c r="CZ66" s="80"/>
    </row>
    <row r="67" ht="21.0" hidden="1" customHeight="1" outlineLevel="1">
      <c r="A67" s="20"/>
      <c r="B67" s="62"/>
      <c r="C67" s="63" t="s">
        <v>96</v>
      </c>
      <c r="D67" s="63"/>
      <c r="E67" s="63" t="s">
        <v>34</v>
      </c>
      <c r="F67" s="93">
        <v>44999.0</v>
      </c>
      <c r="G67" s="93">
        <v>44999.0</v>
      </c>
      <c r="H67" s="94">
        <f t="shared" si="6"/>
        <v>0</v>
      </c>
      <c r="I67" s="67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119"/>
      <c r="Y67" s="119"/>
      <c r="Z67" s="119"/>
      <c r="AA67" s="119"/>
      <c r="AB67" s="119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87"/>
      <c r="AN67" s="87"/>
      <c r="AO67" s="87"/>
      <c r="AP67" s="87"/>
      <c r="AQ67" s="87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8"/>
      <c r="BC67" s="88"/>
      <c r="BD67" s="88"/>
      <c r="BE67" s="88"/>
      <c r="BF67" s="124"/>
      <c r="BG67" s="112"/>
      <c r="BH67" s="186"/>
      <c r="BI67" s="112"/>
      <c r="BJ67" s="112"/>
      <c r="BK67" s="112"/>
      <c r="BL67" s="112"/>
      <c r="BM67" s="112"/>
      <c r="BN67" s="112"/>
      <c r="BO67" s="112"/>
      <c r="BP67" s="112"/>
      <c r="BQ67" s="88"/>
      <c r="BR67" s="88"/>
      <c r="BS67" s="88"/>
      <c r="BT67" s="88"/>
      <c r="BU67" s="124"/>
      <c r="BV67" s="112"/>
      <c r="BW67" s="112"/>
      <c r="BX67" s="112"/>
      <c r="BY67" s="112"/>
      <c r="BZ67" s="112"/>
      <c r="CA67" s="112"/>
      <c r="CB67" s="112"/>
      <c r="CC67" s="112"/>
      <c r="CD67" s="112"/>
      <c r="CE67" s="112"/>
      <c r="CF67" s="125"/>
      <c r="CG67" s="125"/>
      <c r="CH67" s="125"/>
      <c r="CI67" s="125"/>
      <c r="CJ67" s="125"/>
      <c r="CK67" s="112"/>
      <c r="CL67" s="126"/>
      <c r="CM67" s="80"/>
      <c r="CN67" s="80"/>
      <c r="CO67" s="80"/>
      <c r="CP67" s="80"/>
      <c r="CQ67" s="80"/>
      <c r="CR67" s="80"/>
      <c r="CS67" s="80"/>
      <c r="CT67" s="80"/>
      <c r="CU67" s="80"/>
      <c r="CV67" s="80"/>
      <c r="CW67" s="80"/>
      <c r="CX67" s="80"/>
      <c r="CY67" s="80"/>
      <c r="CZ67" s="80"/>
    </row>
    <row r="68" ht="21.0" hidden="1" customHeight="1" outlineLevel="1">
      <c r="A68" s="20"/>
      <c r="B68" s="62"/>
      <c r="C68" s="63" t="s">
        <v>97</v>
      </c>
      <c r="D68" s="63"/>
      <c r="E68" s="63" t="s">
        <v>34</v>
      </c>
      <c r="F68" s="93">
        <v>45002.0</v>
      </c>
      <c r="G68" s="93">
        <v>45002.0</v>
      </c>
      <c r="H68" s="94">
        <f t="shared" si="6"/>
        <v>0</v>
      </c>
      <c r="I68" s="67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119"/>
      <c r="Y68" s="119"/>
      <c r="Z68" s="119"/>
      <c r="AA68" s="119"/>
      <c r="AB68" s="119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87"/>
      <c r="AN68" s="87"/>
      <c r="AO68" s="87"/>
      <c r="AP68" s="87"/>
      <c r="AQ68" s="87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8"/>
      <c r="BC68" s="88"/>
      <c r="BD68" s="88"/>
      <c r="BE68" s="88"/>
      <c r="BF68" s="124"/>
      <c r="BG68" s="112"/>
      <c r="BH68" s="112"/>
      <c r="BI68" s="112"/>
      <c r="BJ68" s="112"/>
      <c r="BK68" s="186"/>
      <c r="BL68" s="112"/>
      <c r="BM68" s="112"/>
      <c r="BN68" s="112"/>
      <c r="BO68" s="112"/>
      <c r="BP68" s="112"/>
      <c r="BQ68" s="88"/>
      <c r="BR68" s="88"/>
      <c r="BS68" s="88"/>
      <c r="BT68" s="88"/>
      <c r="BU68" s="124"/>
      <c r="BV68" s="112"/>
      <c r="BW68" s="112"/>
      <c r="BX68" s="112"/>
      <c r="BY68" s="112"/>
      <c r="BZ68" s="112"/>
      <c r="CA68" s="112"/>
      <c r="CB68" s="112"/>
      <c r="CC68" s="112"/>
      <c r="CD68" s="112"/>
      <c r="CE68" s="112"/>
      <c r="CF68" s="125"/>
      <c r="CG68" s="125"/>
      <c r="CH68" s="125"/>
      <c r="CI68" s="125"/>
      <c r="CJ68" s="125"/>
      <c r="CK68" s="112"/>
      <c r="CL68" s="126"/>
      <c r="CM68" s="80"/>
      <c r="CN68" s="80"/>
      <c r="CO68" s="80"/>
      <c r="CP68" s="80"/>
      <c r="CQ68" s="80"/>
      <c r="CR68" s="80"/>
      <c r="CS68" s="80"/>
      <c r="CT68" s="80"/>
      <c r="CU68" s="80"/>
      <c r="CV68" s="80"/>
      <c r="CW68" s="80"/>
      <c r="CX68" s="80"/>
      <c r="CY68" s="80"/>
      <c r="CZ68" s="80"/>
    </row>
    <row r="69" ht="21.0" hidden="1" customHeight="1" outlineLevel="1">
      <c r="A69" s="20"/>
      <c r="B69" s="62"/>
      <c r="C69" s="63" t="s">
        <v>98</v>
      </c>
      <c r="D69" s="63"/>
      <c r="E69" s="63" t="s">
        <v>34</v>
      </c>
      <c r="F69" s="93">
        <v>45003.0</v>
      </c>
      <c r="G69" s="93">
        <v>45003.0</v>
      </c>
      <c r="H69" s="94">
        <f t="shared" si="6"/>
        <v>0</v>
      </c>
      <c r="I69" s="67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119"/>
      <c r="Y69" s="119"/>
      <c r="Z69" s="119"/>
      <c r="AA69" s="119"/>
      <c r="AB69" s="119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87"/>
      <c r="AN69" s="87"/>
      <c r="AO69" s="87"/>
      <c r="AP69" s="87"/>
      <c r="AQ69" s="87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8"/>
      <c r="BC69" s="88"/>
      <c r="BD69" s="88"/>
      <c r="BE69" s="88"/>
      <c r="BF69" s="124"/>
      <c r="BG69" s="112"/>
      <c r="BH69" s="112"/>
      <c r="BI69" s="112"/>
      <c r="BJ69" s="112"/>
      <c r="BK69" s="112"/>
      <c r="BL69" s="186"/>
      <c r="BM69" s="112"/>
      <c r="BN69" s="112"/>
      <c r="BO69" s="112"/>
      <c r="BP69" s="112"/>
      <c r="BQ69" s="88"/>
      <c r="BR69" s="88"/>
      <c r="BS69" s="88"/>
      <c r="BT69" s="88"/>
      <c r="BU69" s="124"/>
      <c r="BV69" s="112"/>
      <c r="BW69" s="112"/>
      <c r="BX69" s="112"/>
      <c r="BY69" s="112"/>
      <c r="BZ69" s="112"/>
      <c r="CA69" s="112"/>
      <c r="CB69" s="112"/>
      <c r="CC69" s="112"/>
      <c r="CD69" s="112"/>
      <c r="CE69" s="112"/>
      <c r="CF69" s="125"/>
      <c r="CG69" s="125"/>
      <c r="CH69" s="125"/>
      <c r="CI69" s="125"/>
      <c r="CJ69" s="125"/>
      <c r="CK69" s="112"/>
      <c r="CL69" s="126"/>
      <c r="CM69" s="80"/>
      <c r="CN69" s="80"/>
      <c r="CO69" s="80"/>
      <c r="CP69" s="80"/>
      <c r="CQ69" s="80"/>
      <c r="CR69" s="80"/>
      <c r="CS69" s="80"/>
      <c r="CT69" s="80"/>
      <c r="CU69" s="80"/>
      <c r="CV69" s="80"/>
      <c r="CW69" s="80"/>
      <c r="CX69" s="80"/>
      <c r="CY69" s="80"/>
      <c r="CZ69" s="80"/>
    </row>
    <row r="70" ht="21.0" hidden="1" customHeight="1" outlineLevel="1">
      <c r="A70" s="20"/>
      <c r="B70" s="62"/>
      <c r="C70" s="63" t="s">
        <v>99</v>
      </c>
      <c r="D70" s="63"/>
      <c r="E70" s="63" t="s">
        <v>34</v>
      </c>
      <c r="F70" s="93">
        <v>45004.0</v>
      </c>
      <c r="G70" s="93">
        <v>45004.0</v>
      </c>
      <c r="H70" s="94">
        <f t="shared" si="6"/>
        <v>0</v>
      </c>
      <c r="I70" s="67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119"/>
      <c r="Y70" s="119"/>
      <c r="Z70" s="119"/>
      <c r="AA70" s="119"/>
      <c r="AB70" s="119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87"/>
      <c r="AN70" s="87"/>
      <c r="AO70" s="87"/>
      <c r="AP70" s="87"/>
      <c r="AQ70" s="87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8"/>
      <c r="BC70" s="88"/>
      <c r="BD70" s="88"/>
      <c r="BE70" s="88"/>
      <c r="BF70" s="124"/>
      <c r="BG70" s="112"/>
      <c r="BH70" s="112"/>
      <c r="BI70" s="112"/>
      <c r="BJ70" s="112"/>
      <c r="BK70" s="112"/>
      <c r="BL70" s="112"/>
      <c r="BM70" s="186"/>
      <c r="BN70" s="112"/>
      <c r="BO70" s="112"/>
      <c r="BP70" s="112"/>
      <c r="BQ70" s="88"/>
      <c r="BR70" s="88"/>
      <c r="BS70" s="88"/>
      <c r="BT70" s="88"/>
      <c r="BU70" s="124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25"/>
      <c r="CG70" s="125"/>
      <c r="CH70" s="125"/>
      <c r="CI70" s="125"/>
      <c r="CJ70" s="125"/>
      <c r="CK70" s="112"/>
      <c r="CL70" s="126"/>
      <c r="CM70" s="80"/>
      <c r="CN70" s="80"/>
      <c r="CO70" s="80"/>
      <c r="CP70" s="80"/>
      <c r="CQ70" s="80"/>
      <c r="CR70" s="80"/>
      <c r="CS70" s="80"/>
      <c r="CT70" s="80"/>
      <c r="CU70" s="80"/>
      <c r="CV70" s="80"/>
      <c r="CW70" s="80"/>
      <c r="CX70" s="80"/>
      <c r="CY70" s="80"/>
      <c r="CZ70" s="80"/>
    </row>
    <row r="71" ht="21.0" hidden="1" customHeight="1" outlineLevel="1">
      <c r="A71" s="20"/>
      <c r="B71" s="62"/>
      <c r="C71" s="63" t="s">
        <v>100</v>
      </c>
      <c r="D71" s="63"/>
      <c r="E71" s="63" t="s">
        <v>34</v>
      </c>
      <c r="F71" s="93">
        <v>45007.0</v>
      </c>
      <c r="G71" s="93">
        <v>45007.0</v>
      </c>
      <c r="H71" s="94">
        <f t="shared" si="6"/>
        <v>0</v>
      </c>
      <c r="I71" s="67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119"/>
      <c r="Y71" s="119"/>
      <c r="Z71" s="119"/>
      <c r="AA71" s="119"/>
      <c r="AB71" s="119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87"/>
      <c r="AN71" s="87"/>
      <c r="AO71" s="87"/>
      <c r="AP71" s="87"/>
      <c r="AQ71" s="87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8"/>
      <c r="BC71" s="88"/>
      <c r="BD71" s="88"/>
      <c r="BE71" s="88"/>
      <c r="BF71" s="124"/>
      <c r="BG71" s="112"/>
      <c r="BH71" s="112"/>
      <c r="BI71" s="112"/>
      <c r="BJ71" s="112"/>
      <c r="BK71" s="112"/>
      <c r="BL71" s="112"/>
      <c r="BM71" s="112"/>
      <c r="BN71" s="112"/>
      <c r="BO71" s="112"/>
      <c r="BP71" s="186"/>
      <c r="BQ71" s="88"/>
      <c r="BR71" s="88"/>
      <c r="BS71" s="88"/>
      <c r="BT71" s="88"/>
      <c r="BU71" s="124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25"/>
      <c r="CG71" s="125"/>
      <c r="CH71" s="125"/>
      <c r="CI71" s="125"/>
      <c r="CJ71" s="125"/>
      <c r="CK71" s="112"/>
      <c r="CL71" s="126"/>
      <c r="CM71" s="80"/>
      <c r="CN71" s="80"/>
      <c r="CO71" s="80"/>
      <c r="CP71" s="80"/>
      <c r="CQ71" s="80"/>
      <c r="CR71" s="80"/>
      <c r="CS71" s="80"/>
      <c r="CT71" s="80"/>
      <c r="CU71" s="80"/>
      <c r="CV71" s="80"/>
      <c r="CW71" s="80"/>
      <c r="CX71" s="80"/>
      <c r="CY71" s="80"/>
      <c r="CZ71" s="80"/>
    </row>
    <row r="72" ht="21.0" hidden="1" customHeight="1" outlineLevel="1">
      <c r="A72" s="20"/>
      <c r="B72" s="62"/>
      <c r="C72" s="63" t="s">
        <v>101</v>
      </c>
      <c r="D72" s="63"/>
      <c r="E72" s="63" t="s">
        <v>34</v>
      </c>
      <c r="F72" s="93">
        <v>45008.0</v>
      </c>
      <c r="G72" s="93">
        <v>45008.0</v>
      </c>
      <c r="H72" s="94">
        <f t="shared" si="6"/>
        <v>0</v>
      </c>
      <c r="I72" s="67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119"/>
      <c r="Y72" s="119"/>
      <c r="Z72" s="119"/>
      <c r="AA72" s="119"/>
      <c r="AB72" s="119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87"/>
      <c r="AN72" s="87"/>
      <c r="AO72" s="87"/>
      <c r="AP72" s="87"/>
      <c r="AQ72" s="87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8"/>
      <c r="BC72" s="88"/>
      <c r="BD72" s="88"/>
      <c r="BE72" s="88"/>
      <c r="BF72" s="124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84"/>
      <c r="BR72" s="88"/>
      <c r="BS72" s="88"/>
      <c r="BT72" s="88"/>
      <c r="BU72" s="124"/>
      <c r="BV72" s="112"/>
      <c r="BW72" s="112"/>
      <c r="BX72" s="112"/>
      <c r="BY72" s="112"/>
      <c r="BZ72" s="112"/>
      <c r="CA72" s="112"/>
      <c r="CB72" s="112"/>
      <c r="CC72" s="112"/>
      <c r="CD72" s="112"/>
      <c r="CE72" s="112"/>
      <c r="CF72" s="125"/>
      <c r="CG72" s="125"/>
      <c r="CH72" s="125"/>
      <c r="CI72" s="125"/>
      <c r="CJ72" s="125"/>
      <c r="CK72" s="112"/>
      <c r="CL72" s="126"/>
      <c r="CM72" s="80"/>
      <c r="CN72" s="80"/>
      <c r="CO72" s="80"/>
      <c r="CP72" s="80"/>
      <c r="CQ72" s="80"/>
      <c r="CR72" s="80"/>
      <c r="CS72" s="80"/>
      <c r="CT72" s="80"/>
      <c r="CU72" s="80"/>
      <c r="CV72" s="80"/>
      <c r="CW72" s="80"/>
      <c r="CX72" s="80"/>
      <c r="CY72" s="80"/>
      <c r="CZ72" s="80"/>
    </row>
    <row r="73" ht="21.0" hidden="1" customHeight="1" outlineLevel="1">
      <c r="A73" s="20"/>
      <c r="B73" s="62"/>
      <c r="C73" s="63" t="s">
        <v>102</v>
      </c>
      <c r="D73" s="63"/>
      <c r="E73" s="63" t="s">
        <v>34</v>
      </c>
      <c r="F73" s="93">
        <v>45009.0</v>
      </c>
      <c r="G73" s="93">
        <v>45009.0</v>
      </c>
      <c r="H73" s="94">
        <f t="shared" si="6"/>
        <v>0</v>
      </c>
      <c r="I73" s="67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119"/>
      <c r="Y73" s="119"/>
      <c r="Z73" s="119"/>
      <c r="AA73" s="119"/>
      <c r="AB73" s="119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87"/>
      <c r="AN73" s="87"/>
      <c r="AO73" s="87"/>
      <c r="AP73" s="87"/>
      <c r="AQ73" s="87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8"/>
      <c r="BC73" s="88"/>
      <c r="BD73" s="88"/>
      <c r="BE73" s="88"/>
      <c r="BF73" s="124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88"/>
      <c r="BR73" s="184"/>
      <c r="BS73" s="88"/>
      <c r="BT73" s="88"/>
      <c r="BU73" s="124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25"/>
      <c r="CG73" s="125"/>
      <c r="CH73" s="125"/>
      <c r="CI73" s="125"/>
      <c r="CJ73" s="125"/>
      <c r="CK73" s="112"/>
      <c r="CL73" s="126"/>
      <c r="CM73" s="80"/>
      <c r="CN73" s="80"/>
      <c r="CO73" s="80"/>
      <c r="CP73" s="80"/>
      <c r="CQ73" s="80"/>
      <c r="CR73" s="80"/>
      <c r="CS73" s="80"/>
      <c r="CT73" s="80"/>
      <c r="CU73" s="80"/>
      <c r="CV73" s="80"/>
      <c r="CW73" s="80"/>
      <c r="CX73" s="80"/>
      <c r="CY73" s="80"/>
      <c r="CZ73" s="80"/>
    </row>
    <row r="74" ht="21.0" hidden="1" customHeight="1" outlineLevel="1">
      <c r="A74" s="20"/>
      <c r="B74" s="62"/>
      <c r="C74" s="63" t="s">
        <v>103</v>
      </c>
      <c r="D74" s="63"/>
      <c r="E74" s="63" t="s">
        <v>34</v>
      </c>
      <c r="F74" s="93">
        <v>45012.0</v>
      </c>
      <c r="G74" s="93">
        <v>45012.0</v>
      </c>
      <c r="H74" s="94">
        <f t="shared" si="6"/>
        <v>0</v>
      </c>
      <c r="I74" s="67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119"/>
      <c r="Y74" s="119"/>
      <c r="Z74" s="119"/>
      <c r="AA74" s="119"/>
      <c r="AB74" s="119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87"/>
      <c r="AN74" s="87"/>
      <c r="AO74" s="87"/>
      <c r="AP74" s="87"/>
      <c r="AQ74" s="87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8"/>
      <c r="BC74" s="88"/>
      <c r="BD74" s="88"/>
      <c r="BE74" s="88"/>
      <c r="BF74" s="124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88"/>
      <c r="BR74" s="88"/>
      <c r="BS74" s="88"/>
      <c r="BT74" s="88"/>
      <c r="BU74" s="187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25"/>
      <c r="CG74" s="125"/>
      <c r="CH74" s="125"/>
      <c r="CI74" s="125"/>
      <c r="CJ74" s="125"/>
      <c r="CK74" s="112"/>
      <c r="CL74" s="126"/>
      <c r="CM74" s="80"/>
      <c r="CN74" s="80"/>
      <c r="CO74" s="80"/>
      <c r="CP74" s="80"/>
      <c r="CQ74" s="80"/>
      <c r="CR74" s="80"/>
      <c r="CS74" s="80"/>
      <c r="CT74" s="80"/>
      <c r="CU74" s="80"/>
      <c r="CV74" s="80"/>
      <c r="CW74" s="80"/>
      <c r="CX74" s="80"/>
      <c r="CY74" s="80"/>
      <c r="CZ74" s="80"/>
    </row>
    <row r="75" ht="21.0" hidden="1" customHeight="1" outlineLevel="1">
      <c r="A75" s="20"/>
      <c r="B75" s="62"/>
      <c r="C75" s="63" t="s">
        <v>104</v>
      </c>
      <c r="D75" s="63"/>
      <c r="E75" s="63" t="s">
        <v>34</v>
      </c>
      <c r="F75" s="93">
        <v>45013.0</v>
      </c>
      <c r="G75" s="93">
        <v>45013.0</v>
      </c>
      <c r="H75" s="94">
        <f t="shared" si="6"/>
        <v>0</v>
      </c>
      <c r="I75" s="67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119"/>
      <c r="Y75" s="119"/>
      <c r="Z75" s="119"/>
      <c r="AA75" s="119"/>
      <c r="AB75" s="119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87"/>
      <c r="AN75" s="87"/>
      <c r="AO75" s="87"/>
      <c r="AP75" s="87"/>
      <c r="AQ75" s="87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8"/>
      <c r="BC75" s="88"/>
      <c r="BD75" s="88"/>
      <c r="BE75" s="88"/>
      <c r="BF75" s="124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88"/>
      <c r="BR75" s="88"/>
      <c r="BS75" s="88"/>
      <c r="BT75" s="88"/>
      <c r="BU75" s="124"/>
      <c r="BV75" s="186"/>
      <c r="BW75" s="112"/>
      <c r="BX75" s="112"/>
      <c r="BY75" s="112"/>
      <c r="BZ75" s="112"/>
      <c r="CA75" s="112"/>
      <c r="CB75" s="112"/>
      <c r="CC75" s="112"/>
      <c r="CD75" s="112"/>
      <c r="CE75" s="112"/>
      <c r="CF75" s="125"/>
      <c r="CG75" s="125"/>
      <c r="CH75" s="125"/>
      <c r="CI75" s="125"/>
      <c r="CJ75" s="125"/>
      <c r="CK75" s="112"/>
      <c r="CL75" s="126"/>
      <c r="CM75" s="80"/>
      <c r="CN75" s="80"/>
      <c r="CO75" s="80"/>
      <c r="CP75" s="80"/>
      <c r="CQ75" s="80"/>
      <c r="CR75" s="80"/>
      <c r="CS75" s="80"/>
      <c r="CT75" s="80"/>
      <c r="CU75" s="80"/>
      <c r="CV75" s="80"/>
      <c r="CW75" s="80"/>
      <c r="CX75" s="80"/>
      <c r="CY75" s="80"/>
      <c r="CZ75" s="80"/>
    </row>
    <row r="76" ht="21.0" hidden="1" customHeight="1" outlineLevel="1">
      <c r="A76" s="20"/>
      <c r="B76" s="62"/>
      <c r="C76" s="63" t="s">
        <v>105</v>
      </c>
      <c r="D76" s="63"/>
      <c r="E76" s="63" t="s">
        <v>34</v>
      </c>
      <c r="F76" s="93">
        <v>45014.0</v>
      </c>
      <c r="G76" s="93">
        <v>45014.0</v>
      </c>
      <c r="H76" s="94">
        <f t="shared" si="6"/>
        <v>0</v>
      </c>
      <c r="I76" s="67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119"/>
      <c r="Y76" s="119"/>
      <c r="Z76" s="119"/>
      <c r="AA76" s="119"/>
      <c r="AB76" s="119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87"/>
      <c r="AN76" s="87"/>
      <c r="AO76" s="87"/>
      <c r="AP76" s="87"/>
      <c r="AQ76" s="87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8"/>
      <c r="BC76" s="88"/>
      <c r="BD76" s="88"/>
      <c r="BE76" s="88"/>
      <c r="BF76" s="124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88"/>
      <c r="BR76" s="88"/>
      <c r="BS76" s="88"/>
      <c r="BT76" s="88"/>
      <c r="BU76" s="124"/>
      <c r="BV76" s="112"/>
      <c r="BW76" s="186"/>
      <c r="BX76" s="112"/>
      <c r="BY76" s="112"/>
      <c r="BZ76" s="112"/>
      <c r="CA76" s="112"/>
      <c r="CB76" s="112"/>
      <c r="CC76" s="112"/>
      <c r="CD76" s="112"/>
      <c r="CE76" s="112"/>
      <c r="CF76" s="125"/>
      <c r="CG76" s="125"/>
      <c r="CH76" s="125"/>
      <c r="CI76" s="125"/>
      <c r="CJ76" s="125"/>
      <c r="CK76" s="112"/>
      <c r="CL76" s="126"/>
      <c r="CM76" s="80"/>
      <c r="CN76" s="80"/>
      <c r="CO76" s="80"/>
      <c r="CP76" s="80"/>
      <c r="CQ76" s="80"/>
      <c r="CR76" s="80"/>
      <c r="CS76" s="80"/>
      <c r="CT76" s="80"/>
      <c r="CU76" s="80"/>
      <c r="CV76" s="80"/>
      <c r="CW76" s="80"/>
      <c r="CX76" s="80"/>
      <c r="CY76" s="80"/>
      <c r="CZ76" s="80"/>
    </row>
    <row r="77" ht="21.0" hidden="1" customHeight="1" outlineLevel="1">
      <c r="A77" s="20"/>
      <c r="B77" s="62"/>
      <c r="C77" s="63" t="s">
        <v>106</v>
      </c>
      <c r="D77" s="63"/>
      <c r="E77" s="63" t="s">
        <v>34</v>
      </c>
      <c r="F77" s="93">
        <v>45017.0</v>
      </c>
      <c r="G77" s="93">
        <v>45017.0</v>
      </c>
      <c r="H77" s="94">
        <f t="shared" si="6"/>
        <v>0</v>
      </c>
      <c r="I77" s="67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119"/>
      <c r="Y77" s="119"/>
      <c r="Z77" s="119"/>
      <c r="AA77" s="119"/>
      <c r="AB77" s="119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87"/>
      <c r="AN77" s="87"/>
      <c r="AO77" s="87"/>
      <c r="AP77" s="87"/>
      <c r="AQ77" s="87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8"/>
      <c r="BC77" s="88"/>
      <c r="BD77" s="88"/>
      <c r="BE77" s="88"/>
      <c r="BF77" s="124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88"/>
      <c r="BR77" s="88"/>
      <c r="BS77" s="88"/>
      <c r="BT77" s="88"/>
      <c r="BU77" s="124"/>
      <c r="BV77" s="112"/>
      <c r="BW77" s="112"/>
      <c r="BX77" s="112"/>
      <c r="BY77" s="112"/>
      <c r="BZ77" s="186"/>
      <c r="CA77" s="112"/>
      <c r="CB77" s="112"/>
      <c r="CC77" s="112"/>
      <c r="CD77" s="112"/>
      <c r="CE77" s="112"/>
      <c r="CF77" s="125"/>
      <c r="CG77" s="125"/>
      <c r="CH77" s="125"/>
      <c r="CI77" s="125"/>
      <c r="CJ77" s="125"/>
      <c r="CK77" s="112"/>
      <c r="CL77" s="126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</row>
    <row r="78" ht="21.0" hidden="1" customHeight="1" outlineLevel="1">
      <c r="A78" s="20"/>
      <c r="B78" s="62"/>
      <c r="C78" s="63" t="s">
        <v>107</v>
      </c>
      <c r="D78" s="63"/>
      <c r="E78" s="63" t="s">
        <v>34</v>
      </c>
      <c r="F78" s="93">
        <v>45018.0</v>
      </c>
      <c r="G78" s="93">
        <v>45018.0</v>
      </c>
      <c r="H78" s="94">
        <f t="shared" si="6"/>
        <v>0</v>
      </c>
      <c r="I78" s="67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119"/>
      <c r="Y78" s="119"/>
      <c r="Z78" s="119"/>
      <c r="AA78" s="119"/>
      <c r="AB78" s="119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87"/>
      <c r="AN78" s="87"/>
      <c r="AO78" s="87"/>
      <c r="AP78" s="87"/>
      <c r="AQ78" s="87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8"/>
      <c r="BC78" s="88"/>
      <c r="BD78" s="88"/>
      <c r="BE78" s="88"/>
      <c r="BF78" s="124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88"/>
      <c r="BR78" s="88"/>
      <c r="BS78" s="88"/>
      <c r="BT78" s="88"/>
      <c r="BU78" s="124"/>
      <c r="BV78" s="112"/>
      <c r="BW78" s="112"/>
      <c r="BX78" s="112"/>
      <c r="BY78" s="112"/>
      <c r="BZ78" s="112"/>
      <c r="CA78" s="186"/>
      <c r="CB78" s="112"/>
      <c r="CC78" s="112"/>
      <c r="CD78" s="112"/>
      <c r="CE78" s="112"/>
      <c r="CF78" s="125"/>
      <c r="CG78" s="125"/>
      <c r="CH78" s="125"/>
      <c r="CI78" s="125"/>
      <c r="CJ78" s="125"/>
      <c r="CK78" s="112"/>
      <c r="CL78" s="126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</row>
    <row r="79" ht="21.0" hidden="1" customHeight="1" outlineLevel="1">
      <c r="A79" s="20"/>
      <c r="B79" s="62"/>
      <c r="C79" s="63" t="s">
        <v>108</v>
      </c>
      <c r="D79" s="63"/>
      <c r="E79" s="63" t="s">
        <v>34</v>
      </c>
      <c r="F79" s="93">
        <v>45019.0</v>
      </c>
      <c r="G79" s="93">
        <v>45019.0</v>
      </c>
      <c r="H79" s="94">
        <f t="shared" si="6"/>
        <v>0</v>
      </c>
      <c r="I79" s="67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119"/>
      <c r="Y79" s="119"/>
      <c r="Z79" s="119"/>
      <c r="AA79" s="119"/>
      <c r="AB79" s="119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87"/>
      <c r="AN79" s="87"/>
      <c r="AO79" s="87"/>
      <c r="AP79" s="87"/>
      <c r="AQ79" s="87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8"/>
      <c r="BC79" s="88"/>
      <c r="BD79" s="88"/>
      <c r="BE79" s="88"/>
      <c r="BF79" s="124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88"/>
      <c r="BR79" s="88"/>
      <c r="BS79" s="88"/>
      <c r="BT79" s="88"/>
      <c r="BU79" s="124"/>
      <c r="BV79" s="112"/>
      <c r="BW79" s="112"/>
      <c r="BX79" s="112"/>
      <c r="BY79" s="112"/>
      <c r="BZ79" s="112"/>
      <c r="CA79" s="112"/>
      <c r="CB79" s="186"/>
      <c r="CC79" s="112"/>
      <c r="CD79" s="112"/>
      <c r="CE79" s="112"/>
      <c r="CF79" s="125"/>
      <c r="CG79" s="125"/>
      <c r="CH79" s="125"/>
      <c r="CI79" s="125"/>
      <c r="CJ79" s="125"/>
      <c r="CL79" s="126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</row>
    <row r="80" ht="21.0" hidden="1" customHeight="1" outlineLevel="1">
      <c r="A80" s="20"/>
      <c r="B80" s="62"/>
      <c r="C80" s="63" t="s">
        <v>109</v>
      </c>
      <c r="D80" s="63"/>
      <c r="E80" s="63" t="s">
        <v>34</v>
      </c>
      <c r="F80" s="93">
        <v>45022.0</v>
      </c>
      <c r="G80" s="93">
        <v>45022.0</v>
      </c>
      <c r="H80" s="94">
        <f t="shared" si="6"/>
        <v>0</v>
      </c>
      <c r="I80" s="67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119"/>
      <c r="Y80" s="119"/>
      <c r="Z80" s="119"/>
      <c r="AA80" s="119"/>
      <c r="AB80" s="119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87"/>
      <c r="AN80" s="87"/>
      <c r="AO80" s="87"/>
      <c r="AP80" s="87"/>
      <c r="AQ80" s="87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8"/>
      <c r="BC80" s="88"/>
      <c r="BD80" s="88"/>
      <c r="BE80" s="88"/>
      <c r="BF80" s="124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88"/>
      <c r="BR80" s="88"/>
      <c r="BS80" s="88"/>
      <c r="BT80" s="88"/>
      <c r="BU80" s="124"/>
      <c r="BV80" s="112"/>
      <c r="BW80" s="112"/>
      <c r="BX80" s="112"/>
      <c r="BY80" s="112"/>
      <c r="BZ80" s="112"/>
      <c r="CA80" s="112"/>
      <c r="CB80" s="112"/>
      <c r="CC80" s="112"/>
      <c r="CD80" s="112"/>
      <c r="CE80" s="186"/>
      <c r="CF80" s="125"/>
      <c r="CG80" s="125"/>
      <c r="CH80" s="125"/>
      <c r="CI80" s="125"/>
      <c r="CJ80" s="125"/>
      <c r="CL80" s="126"/>
      <c r="CM80" s="80"/>
      <c r="CN80" s="80"/>
      <c r="CO80" s="80"/>
      <c r="CP80" s="80"/>
      <c r="CQ80" s="80"/>
      <c r="CR80" s="80"/>
      <c r="CS80" s="80"/>
      <c r="CT80" s="80"/>
      <c r="CU80" s="80"/>
      <c r="CV80" s="80"/>
      <c r="CW80" s="80"/>
      <c r="CX80" s="80"/>
      <c r="CY80" s="80"/>
      <c r="CZ80" s="80"/>
    </row>
    <row r="81" ht="21.0" hidden="1" customHeight="1" outlineLevel="1">
      <c r="A81" s="20"/>
      <c r="B81" s="62"/>
      <c r="C81" s="63" t="s">
        <v>110</v>
      </c>
      <c r="D81" s="63"/>
      <c r="E81" s="63" t="s">
        <v>34</v>
      </c>
      <c r="F81" s="93">
        <v>45023.0</v>
      </c>
      <c r="G81" s="93">
        <v>45023.0</v>
      </c>
      <c r="H81" s="94">
        <f t="shared" si="6"/>
        <v>0</v>
      </c>
      <c r="I81" s="67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119"/>
      <c r="Y81" s="119"/>
      <c r="Z81" s="119"/>
      <c r="AA81" s="119"/>
      <c r="AB81" s="119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87"/>
      <c r="AN81" s="87"/>
      <c r="AO81" s="87"/>
      <c r="AP81" s="87"/>
      <c r="AQ81" s="87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8"/>
      <c r="BC81" s="88"/>
      <c r="BD81" s="88"/>
      <c r="BE81" s="88"/>
      <c r="BF81" s="124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88"/>
      <c r="BR81" s="88"/>
      <c r="BS81" s="88"/>
      <c r="BT81" s="88"/>
      <c r="BU81" s="124"/>
      <c r="BV81" s="112"/>
      <c r="BW81" s="112"/>
      <c r="BX81" s="112"/>
      <c r="BY81" s="112"/>
      <c r="BZ81" s="112"/>
      <c r="CA81" s="112"/>
      <c r="CB81" s="112"/>
      <c r="CC81" s="112"/>
      <c r="CD81" s="112"/>
      <c r="CE81" s="112"/>
      <c r="CF81" s="186"/>
      <c r="CG81" s="125"/>
      <c r="CH81" s="125"/>
      <c r="CI81" s="125"/>
      <c r="CJ81" s="125"/>
      <c r="CL81" s="126"/>
      <c r="CM81" s="80"/>
      <c r="CN81" s="80"/>
      <c r="CO81" s="80"/>
      <c r="CP81" s="80"/>
      <c r="CQ81" s="80"/>
      <c r="CR81" s="80"/>
      <c r="CS81" s="80"/>
      <c r="CT81" s="80"/>
      <c r="CU81" s="80"/>
      <c r="CV81" s="80"/>
      <c r="CW81" s="80"/>
      <c r="CX81" s="80"/>
      <c r="CY81" s="80"/>
      <c r="CZ81" s="80"/>
    </row>
    <row r="82" ht="21.0" hidden="1" customHeight="1" outlineLevel="1">
      <c r="A82" s="20"/>
      <c r="B82" s="62"/>
      <c r="C82" s="63" t="s">
        <v>71</v>
      </c>
      <c r="D82" s="63"/>
      <c r="E82" s="63" t="s">
        <v>34</v>
      </c>
      <c r="F82" s="93">
        <v>45026.0</v>
      </c>
      <c r="G82" s="93">
        <v>45026.0</v>
      </c>
      <c r="H82" s="94">
        <f t="shared" si="6"/>
        <v>0</v>
      </c>
      <c r="I82" s="67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76"/>
      <c r="Y82" s="176"/>
      <c r="Z82" s="176"/>
      <c r="AA82" s="176"/>
      <c r="AB82" s="176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77"/>
      <c r="AN82" s="177"/>
      <c r="AO82" s="177"/>
      <c r="AP82" s="177"/>
      <c r="AQ82" s="177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79"/>
      <c r="BC82" s="179"/>
      <c r="BD82" s="179"/>
      <c r="BE82" s="179"/>
      <c r="BF82" s="180"/>
      <c r="BG82" s="188"/>
      <c r="BH82" s="188"/>
      <c r="BI82" s="188"/>
      <c r="BJ82" s="188"/>
      <c r="BK82" s="188"/>
      <c r="BL82" s="188"/>
      <c r="BM82" s="188"/>
      <c r="BN82" s="188"/>
      <c r="BO82" s="188"/>
      <c r="BP82" s="188"/>
      <c r="BQ82" s="179"/>
      <c r="BR82" s="179"/>
      <c r="BS82" s="179"/>
      <c r="BT82" s="179"/>
      <c r="BU82" s="180"/>
      <c r="BV82" s="188"/>
      <c r="BW82" s="188"/>
      <c r="BX82" s="188"/>
      <c r="BY82" s="188"/>
      <c r="BZ82" s="188"/>
      <c r="CA82" s="188"/>
      <c r="CB82" s="188"/>
      <c r="CC82" s="188"/>
      <c r="CD82" s="188"/>
      <c r="CE82" s="188"/>
      <c r="CF82" s="189"/>
      <c r="CG82" s="189"/>
      <c r="CH82" s="189"/>
      <c r="CI82" s="190"/>
      <c r="CJ82" s="189"/>
      <c r="CL82" s="191"/>
      <c r="CM82" s="80"/>
      <c r="CN82" s="80"/>
      <c r="CO82" s="80"/>
      <c r="CP82" s="80"/>
      <c r="CQ82" s="80"/>
      <c r="CR82" s="80"/>
      <c r="CS82" s="80"/>
      <c r="CT82" s="80"/>
      <c r="CU82" s="80"/>
      <c r="CV82" s="80"/>
      <c r="CW82" s="80"/>
      <c r="CX82" s="80"/>
      <c r="CY82" s="80"/>
      <c r="CZ82" s="80"/>
    </row>
    <row r="83" ht="21.0" hidden="1" customHeight="1" outlineLevel="1">
      <c r="A83" s="20"/>
      <c r="B83" s="62"/>
      <c r="C83" s="63" t="s">
        <v>111</v>
      </c>
      <c r="D83" s="63"/>
      <c r="E83" s="63" t="s">
        <v>34</v>
      </c>
      <c r="F83" s="93">
        <v>45029.0</v>
      </c>
      <c r="G83" s="93">
        <v>45029.0</v>
      </c>
      <c r="H83" s="94">
        <f t="shared" si="6"/>
        <v>0</v>
      </c>
      <c r="I83" s="67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1"/>
      <c r="Y83" s="71"/>
      <c r="Z83" s="71"/>
      <c r="AA83" s="71"/>
      <c r="AB83" s="71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192"/>
      <c r="AN83" s="192"/>
      <c r="AO83" s="192"/>
      <c r="AP83" s="192"/>
      <c r="AQ83" s="192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193"/>
      <c r="BC83" s="193"/>
      <c r="BD83" s="193"/>
      <c r="BE83" s="193"/>
      <c r="BF83" s="193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193"/>
      <c r="BR83" s="193"/>
      <c r="BS83" s="193"/>
      <c r="BT83" s="193"/>
      <c r="BU83" s="193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194"/>
      <c r="CG83" s="194"/>
      <c r="CH83" s="194"/>
      <c r="CI83" s="194"/>
      <c r="CJ83" s="194"/>
      <c r="CK83" s="69"/>
      <c r="CL83" s="195"/>
      <c r="CM83" s="164"/>
      <c r="CN83" s="80"/>
      <c r="CO83" s="80"/>
      <c r="CP83" s="80"/>
      <c r="CQ83" s="80"/>
      <c r="CR83" s="80"/>
      <c r="CS83" s="80"/>
      <c r="CT83" s="80"/>
      <c r="CU83" s="80"/>
      <c r="CV83" s="80"/>
      <c r="CW83" s="80"/>
      <c r="CX83" s="80"/>
      <c r="CY83" s="80"/>
      <c r="CZ83" s="80"/>
    </row>
    <row r="84" ht="21.0" hidden="1" customHeight="1" outlineLevel="1">
      <c r="A84" s="20"/>
      <c r="B84" s="62"/>
      <c r="C84" s="63" t="s">
        <v>112</v>
      </c>
      <c r="D84" s="63"/>
      <c r="E84" s="63" t="s">
        <v>34</v>
      </c>
      <c r="F84" s="93">
        <v>45031.0</v>
      </c>
      <c r="G84" s="93">
        <v>45031.0</v>
      </c>
      <c r="H84" s="94">
        <f t="shared" si="6"/>
        <v>0</v>
      </c>
      <c r="I84" s="67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1"/>
      <c r="Y84" s="71"/>
      <c r="Z84" s="71"/>
      <c r="AA84" s="71"/>
      <c r="AB84" s="71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192"/>
      <c r="AN84" s="192"/>
      <c r="AO84" s="192"/>
      <c r="AP84" s="192"/>
      <c r="AQ84" s="192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193"/>
      <c r="BC84" s="193"/>
      <c r="BD84" s="193"/>
      <c r="BE84" s="193"/>
      <c r="BF84" s="193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193"/>
      <c r="BR84" s="193"/>
      <c r="BS84" s="193"/>
      <c r="BT84" s="193"/>
      <c r="BU84" s="193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194"/>
      <c r="CG84" s="194"/>
      <c r="CH84" s="194"/>
      <c r="CI84" s="194"/>
      <c r="CJ84" s="194"/>
      <c r="CK84" s="69"/>
      <c r="CL84" s="70"/>
      <c r="CM84" s="164"/>
      <c r="CN84" s="196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</row>
    <row r="85" ht="21.0" hidden="1" customHeight="1" outlineLevel="1">
      <c r="A85" s="20"/>
      <c r="B85" s="62"/>
      <c r="C85" s="63" t="s">
        <v>113</v>
      </c>
      <c r="D85" s="63"/>
      <c r="E85" s="63" t="s">
        <v>34</v>
      </c>
      <c r="F85" s="93">
        <v>45033.0</v>
      </c>
      <c r="G85" s="93">
        <v>45033.0</v>
      </c>
      <c r="H85" s="94">
        <f t="shared" si="6"/>
        <v>0</v>
      </c>
      <c r="I85" s="67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1"/>
      <c r="Y85" s="71"/>
      <c r="Z85" s="71"/>
      <c r="AA85" s="71"/>
      <c r="AB85" s="71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192"/>
      <c r="AN85" s="192"/>
      <c r="AO85" s="192"/>
      <c r="AP85" s="192"/>
      <c r="AQ85" s="192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193"/>
      <c r="BC85" s="193"/>
      <c r="BD85" s="193"/>
      <c r="BE85" s="193"/>
      <c r="BF85" s="193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193"/>
      <c r="BR85" s="193"/>
      <c r="BS85" s="193"/>
      <c r="BT85" s="193"/>
      <c r="BU85" s="193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194"/>
      <c r="CG85" s="194"/>
      <c r="CH85" s="194"/>
      <c r="CI85" s="194"/>
      <c r="CJ85" s="194"/>
      <c r="CK85" s="69"/>
      <c r="CL85" s="70"/>
      <c r="CM85" s="164"/>
      <c r="CN85" s="80"/>
      <c r="CO85" s="80"/>
      <c r="CP85" s="196"/>
      <c r="CQ85" s="80"/>
      <c r="CR85" s="80"/>
      <c r="CS85" s="80"/>
      <c r="CT85" s="80"/>
      <c r="CU85" s="80"/>
      <c r="CV85" s="80"/>
      <c r="CW85" s="80"/>
      <c r="CX85" s="80"/>
      <c r="CY85" s="80"/>
      <c r="CZ85" s="80"/>
    </row>
    <row r="86" ht="21.0" hidden="1" customHeight="1" outlineLevel="1">
      <c r="A86" s="20"/>
      <c r="B86" s="62"/>
      <c r="C86" s="63" t="s">
        <v>114</v>
      </c>
      <c r="D86" s="63"/>
      <c r="E86" s="63" t="s">
        <v>34</v>
      </c>
      <c r="F86" s="93">
        <v>45035.0</v>
      </c>
      <c r="G86" s="93">
        <v>45035.0</v>
      </c>
      <c r="H86" s="94">
        <f t="shared" si="6"/>
        <v>0</v>
      </c>
      <c r="I86" s="67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1"/>
      <c r="Y86" s="71"/>
      <c r="Z86" s="71"/>
      <c r="AA86" s="71"/>
      <c r="AB86" s="71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192"/>
      <c r="AN86" s="192"/>
      <c r="AO86" s="192"/>
      <c r="AP86" s="192"/>
      <c r="AQ86" s="192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193"/>
      <c r="BC86" s="193"/>
      <c r="BD86" s="193"/>
      <c r="BE86" s="193"/>
      <c r="BF86" s="193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193"/>
      <c r="BR86" s="193"/>
      <c r="BS86" s="193"/>
      <c r="BT86" s="193"/>
      <c r="BU86" s="193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194"/>
      <c r="CG86" s="194"/>
      <c r="CH86" s="194"/>
      <c r="CI86" s="194"/>
      <c r="CJ86" s="194"/>
      <c r="CK86" s="69"/>
      <c r="CL86" s="70"/>
      <c r="CM86" s="164"/>
      <c r="CN86" s="80"/>
      <c r="CO86" s="80"/>
      <c r="CP86" s="80"/>
      <c r="CQ86" s="80"/>
      <c r="CR86" s="196"/>
      <c r="CS86" s="80"/>
      <c r="CT86" s="80"/>
      <c r="CU86" s="80"/>
      <c r="CV86" s="80"/>
      <c r="CW86" s="80"/>
      <c r="CX86" s="80"/>
      <c r="CY86" s="80"/>
      <c r="CZ86" s="80"/>
    </row>
    <row r="87" ht="21.0" hidden="1" customHeight="1" outlineLevel="1">
      <c r="A87" s="20"/>
      <c r="B87" s="62"/>
      <c r="C87" s="63" t="s">
        <v>115</v>
      </c>
      <c r="D87" s="63"/>
      <c r="E87" s="63" t="s">
        <v>34</v>
      </c>
      <c r="F87" s="93">
        <v>45038.0</v>
      </c>
      <c r="G87" s="93">
        <v>45038.0</v>
      </c>
      <c r="H87" s="94">
        <f t="shared" si="6"/>
        <v>0</v>
      </c>
      <c r="I87" s="67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1"/>
      <c r="Y87" s="71"/>
      <c r="Z87" s="71"/>
      <c r="AA87" s="71"/>
      <c r="AB87" s="71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192"/>
      <c r="AN87" s="192"/>
      <c r="AO87" s="192"/>
      <c r="AP87" s="192"/>
      <c r="AQ87" s="192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193"/>
      <c r="BC87" s="193"/>
      <c r="BD87" s="193"/>
      <c r="BE87" s="193"/>
      <c r="BF87" s="193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193"/>
      <c r="BR87" s="193"/>
      <c r="BS87" s="193"/>
      <c r="BT87" s="193"/>
      <c r="BU87" s="193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194"/>
      <c r="CG87" s="194"/>
      <c r="CH87" s="194"/>
      <c r="CI87" s="194"/>
      <c r="CJ87" s="194"/>
      <c r="CK87" s="69"/>
      <c r="CL87" s="70"/>
      <c r="CM87" s="164"/>
      <c r="CN87" s="80"/>
      <c r="CO87" s="80"/>
      <c r="CP87" s="80"/>
      <c r="CQ87" s="80"/>
      <c r="CR87" s="80"/>
      <c r="CS87" s="80"/>
      <c r="CT87" s="80"/>
      <c r="CU87" s="196"/>
      <c r="CV87" s="80"/>
      <c r="CW87" s="80"/>
      <c r="CX87" s="80"/>
      <c r="CY87" s="80"/>
      <c r="CZ87" s="80"/>
    </row>
    <row r="88" ht="21.0" hidden="1" customHeight="1" outlineLevel="1">
      <c r="A88" s="20"/>
      <c r="B88" s="62"/>
      <c r="C88" s="63" t="s">
        <v>116</v>
      </c>
      <c r="D88" s="63"/>
      <c r="E88" s="63" t="s">
        <v>34</v>
      </c>
      <c r="F88" s="93">
        <v>45040.0</v>
      </c>
      <c r="G88" s="93">
        <v>45040.0</v>
      </c>
      <c r="H88" s="94">
        <f t="shared" si="6"/>
        <v>0</v>
      </c>
      <c r="I88" s="67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1"/>
      <c r="Y88" s="71"/>
      <c r="Z88" s="71"/>
      <c r="AA88" s="71"/>
      <c r="AB88" s="71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192"/>
      <c r="AN88" s="192"/>
      <c r="AO88" s="192"/>
      <c r="AP88" s="192"/>
      <c r="AQ88" s="192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193"/>
      <c r="BC88" s="193"/>
      <c r="BD88" s="193"/>
      <c r="BE88" s="193"/>
      <c r="BF88" s="193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193"/>
      <c r="BR88" s="193"/>
      <c r="BS88" s="193"/>
      <c r="BT88" s="193"/>
      <c r="BU88" s="193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194"/>
      <c r="CG88" s="194"/>
      <c r="CH88" s="194"/>
      <c r="CI88" s="194"/>
      <c r="CJ88" s="194"/>
      <c r="CK88" s="69"/>
      <c r="CL88" s="70"/>
      <c r="CM88" s="164"/>
      <c r="CN88" s="80"/>
      <c r="CO88" s="80"/>
      <c r="CP88" s="80"/>
      <c r="CQ88" s="80"/>
      <c r="CR88" s="80"/>
      <c r="CS88" s="80"/>
      <c r="CT88" s="80"/>
      <c r="CU88" s="80"/>
      <c r="CV88" s="80"/>
      <c r="CW88" s="196"/>
      <c r="CX88" s="80"/>
      <c r="CY88" s="80"/>
      <c r="CZ88" s="80"/>
    </row>
    <row r="89" ht="21.0" customHeight="1">
      <c r="A89" s="20"/>
      <c r="B89" s="197"/>
      <c r="C89" s="56" t="s">
        <v>117</v>
      </c>
      <c r="D89" s="56"/>
      <c r="E89" s="57"/>
      <c r="F89" s="57"/>
      <c r="G89" s="57"/>
      <c r="H89" s="183"/>
      <c r="I89" s="30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4"/>
      <c r="BW89" s="174"/>
      <c r="BX89" s="174"/>
      <c r="BY89" s="174"/>
      <c r="BZ89" s="174"/>
      <c r="CA89" s="174"/>
      <c r="CB89" s="174"/>
      <c r="CC89" s="174"/>
      <c r="CD89" s="174"/>
      <c r="CE89" s="174"/>
      <c r="CF89" s="174"/>
      <c r="CG89" s="174"/>
      <c r="CH89" s="174"/>
      <c r="CI89" s="174"/>
      <c r="CJ89" s="174"/>
      <c r="CK89" s="174"/>
      <c r="CL89" s="174"/>
      <c r="CM89" s="175"/>
      <c r="CN89" s="175"/>
      <c r="CO89" s="175"/>
      <c r="CP89" s="175"/>
      <c r="CQ89" s="175"/>
      <c r="CR89" s="175"/>
      <c r="CS89" s="175"/>
      <c r="CT89" s="175"/>
      <c r="CU89" s="175"/>
      <c r="CV89" s="175"/>
      <c r="CW89" s="175"/>
      <c r="CX89" s="175"/>
      <c r="CY89" s="175"/>
      <c r="CZ89" s="175"/>
    </row>
    <row r="90" ht="17.25" customHeight="1" outlineLevel="1">
      <c r="A90" s="61"/>
      <c r="B90" s="62"/>
      <c r="C90" s="63" t="s">
        <v>48</v>
      </c>
      <c r="D90" s="63"/>
      <c r="E90" s="63" t="s">
        <v>34</v>
      </c>
      <c r="F90" s="93">
        <v>44972.0</v>
      </c>
      <c r="G90" s="93">
        <v>44972.0</v>
      </c>
      <c r="H90" s="94">
        <f t="shared" ref="H90:H93" si="7">DAYS360(F90,G90)</f>
        <v>0</v>
      </c>
      <c r="I90" s="67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119"/>
      <c r="Y90" s="119"/>
      <c r="Z90" s="119"/>
      <c r="AA90" s="119"/>
      <c r="AB90" s="119"/>
      <c r="AC90" s="86"/>
      <c r="AD90" s="86"/>
      <c r="AE90" s="86"/>
      <c r="AF90" s="86"/>
      <c r="AG90" s="198"/>
      <c r="AH90" s="86"/>
      <c r="AI90" s="86"/>
      <c r="AJ90" s="86"/>
      <c r="AK90" s="86"/>
      <c r="AL90" s="86"/>
      <c r="AM90" s="87"/>
      <c r="AN90" s="87"/>
      <c r="AO90" s="87"/>
      <c r="AP90" s="87"/>
      <c r="AQ90" s="87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8"/>
      <c r="BC90" s="88"/>
      <c r="BD90" s="88"/>
      <c r="BE90" s="88"/>
      <c r="BF90" s="124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88"/>
      <c r="BR90" s="88"/>
      <c r="BS90" s="88"/>
      <c r="BT90" s="88"/>
      <c r="BU90" s="124"/>
      <c r="BV90" s="112"/>
      <c r="BW90" s="112"/>
      <c r="BX90" s="112"/>
      <c r="BY90" s="112"/>
      <c r="BZ90" s="112"/>
      <c r="CA90" s="112"/>
      <c r="CB90" s="112"/>
      <c r="CC90" s="112"/>
      <c r="CD90" s="112"/>
      <c r="CE90" s="112"/>
      <c r="CF90" s="125"/>
      <c r="CG90" s="125"/>
      <c r="CH90" s="125"/>
      <c r="CI90" s="125"/>
      <c r="CJ90" s="125"/>
      <c r="CK90" s="112"/>
      <c r="CL90" s="126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</row>
    <row r="91" ht="17.25" customHeight="1" outlineLevel="1">
      <c r="A91" s="61"/>
      <c r="B91" s="62"/>
      <c r="C91" s="63" t="s">
        <v>58</v>
      </c>
      <c r="D91" s="63"/>
      <c r="E91" s="63" t="s">
        <v>34</v>
      </c>
      <c r="F91" s="93">
        <v>44986.0</v>
      </c>
      <c r="G91" s="93">
        <v>44986.0</v>
      </c>
      <c r="H91" s="94">
        <f t="shared" si="7"/>
        <v>0</v>
      </c>
      <c r="I91" s="67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130"/>
      <c r="Y91" s="130"/>
      <c r="Z91" s="130"/>
      <c r="AA91" s="130"/>
      <c r="AB91" s="130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9"/>
      <c r="AN91" s="99"/>
      <c r="AO91" s="99"/>
      <c r="AP91" s="99"/>
      <c r="AQ91" s="99"/>
      <c r="AR91" s="98"/>
      <c r="AS91" s="98"/>
      <c r="AT91" s="98"/>
      <c r="AU91" s="199"/>
      <c r="AV91" s="98"/>
      <c r="AW91" s="98"/>
      <c r="AX91" s="98"/>
      <c r="AY91" s="98"/>
      <c r="AZ91" s="98"/>
      <c r="BA91" s="98"/>
      <c r="BB91" s="100"/>
      <c r="BC91" s="100"/>
      <c r="BD91" s="100"/>
      <c r="BE91" s="100"/>
      <c r="BF91" s="129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00"/>
      <c r="BR91" s="100"/>
      <c r="BS91" s="100"/>
      <c r="BT91" s="100"/>
      <c r="BU91" s="129"/>
      <c r="BV91" s="112"/>
      <c r="BW91" s="112"/>
      <c r="BX91" s="112"/>
      <c r="BY91" s="112"/>
      <c r="BZ91" s="112"/>
      <c r="CA91" s="112"/>
      <c r="CB91" s="112"/>
      <c r="CC91" s="112"/>
      <c r="CD91" s="112"/>
      <c r="CE91" s="112"/>
      <c r="CF91" s="125"/>
      <c r="CG91" s="125"/>
      <c r="CH91" s="125"/>
      <c r="CI91" s="125"/>
      <c r="CJ91" s="125"/>
      <c r="CK91" s="112"/>
      <c r="CL91" s="126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</row>
    <row r="92" ht="17.25" customHeight="1" outlineLevel="1">
      <c r="A92" s="61"/>
      <c r="B92" s="62"/>
      <c r="C92" s="63" t="s">
        <v>67</v>
      </c>
      <c r="D92" s="63"/>
      <c r="E92" s="63" t="s">
        <v>34</v>
      </c>
      <c r="F92" s="93">
        <v>45014.0</v>
      </c>
      <c r="G92" s="93">
        <v>45014.0</v>
      </c>
      <c r="H92" s="94">
        <f t="shared" si="7"/>
        <v>0</v>
      </c>
      <c r="I92" s="67"/>
      <c r="J92" s="147"/>
      <c r="K92" s="147"/>
      <c r="L92" s="147"/>
      <c r="M92" s="147"/>
      <c r="N92" s="86"/>
      <c r="O92" s="86"/>
      <c r="P92" s="98"/>
      <c r="Q92" s="98"/>
      <c r="R92" s="98"/>
      <c r="S92" s="98"/>
      <c r="T92" s="98"/>
      <c r="U92" s="98"/>
      <c r="V92" s="98"/>
      <c r="W92" s="98"/>
      <c r="X92" s="130"/>
      <c r="Y92" s="130"/>
      <c r="Z92" s="130"/>
      <c r="AA92" s="130"/>
      <c r="AB92" s="130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9"/>
      <c r="AN92" s="99"/>
      <c r="AO92" s="99"/>
      <c r="AP92" s="99"/>
      <c r="AQ92" s="99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100"/>
      <c r="BC92" s="100"/>
      <c r="BD92" s="100"/>
      <c r="BE92" s="100"/>
      <c r="BF92" s="129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00"/>
      <c r="BR92" s="100"/>
      <c r="BS92" s="100"/>
      <c r="BT92" s="100"/>
      <c r="BU92" s="129"/>
      <c r="BV92" s="112"/>
      <c r="BW92" s="200"/>
      <c r="BX92" s="112"/>
      <c r="BY92" s="112"/>
      <c r="BZ92" s="112"/>
      <c r="CA92" s="112"/>
      <c r="CB92" s="112"/>
      <c r="CC92" s="112"/>
      <c r="CD92" s="112"/>
      <c r="CE92" s="112"/>
      <c r="CF92" s="125"/>
      <c r="CG92" s="125"/>
      <c r="CH92" s="125"/>
      <c r="CI92" s="125"/>
      <c r="CJ92" s="125"/>
      <c r="CK92" s="112"/>
      <c r="CL92" s="126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</row>
    <row r="93" ht="17.25" customHeight="1" outlineLevel="1">
      <c r="A93" s="61"/>
      <c r="B93" s="62"/>
      <c r="C93" s="63" t="s">
        <v>118</v>
      </c>
      <c r="D93" s="63"/>
      <c r="E93" s="63" t="s">
        <v>34</v>
      </c>
      <c r="F93" s="93">
        <v>45042.0</v>
      </c>
      <c r="G93" s="93">
        <v>45042.0</v>
      </c>
      <c r="H93" s="94">
        <f t="shared" si="7"/>
        <v>0</v>
      </c>
      <c r="I93" s="67"/>
      <c r="J93" s="147"/>
      <c r="K93" s="147"/>
      <c r="L93" s="147"/>
      <c r="M93" s="147"/>
      <c r="N93" s="86"/>
      <c r="O93" s="86"/>
      <c r="P93" s="98"/>
      <c r="Q93" s="98"/>
      <c r="R93" s="98"/>
      <c r="S93" s="98"/>
      <c r="T93" s="98"/>
      <c r="U93" s="98"/>
      <c r="V93" s="98"/>
      <c r="W93" s="98"/>
      <c r="X93" s="130"/>
      <c r="Y93" s="130"/>
      <c r="Z93" s="130"/>
      <c r="AA93" s="130"/>
      <c r="AB93" s="130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9"/>
      <c r="AN93" s="99"/>
      <c r="AO93" s="99"/>
      <c r="AP93" s="99"/>
      <c r="AQ93" s="99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100"/>
      <c r="BC93" s="100"/>
      <c r="BD93" s="100"/>
      <c r="BE93" s="100"/>
      <c r="BF93" s="129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00"/>
      <c r="BR93" s="100"/>
      <c r="BS93" s="100"/>
      <c r="BT93" s="100"/>
      <c r="BU93" s="129"/>
      <c r="BV93" s="112"/>
      <c r="BW93" s="112"/>
      <c r="BX93" s="112"/>
      <c r="BY93" s="112"/>
      <c r="BZ93" s="112"/>
      <c r="CA93" s="112"/>
      <c r="CB93" s="112"/>
      <c r="CC93" s="112"/>
      <c r="CD93" s="112"/>
      <c r="CE93" s="112"/>
      <c r="CF93" s="125"/>
      <c r="CG93" s="125"/>
      <c r="CH93" s="125"/>
      <c r="CI93" s="125"/>
      <c r="CJ93" s="125"/>
      <c r="CL93" s="126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200"/>
      <c r="CZ93" s="80"/>
    </row>
  </sheetData>
  <mergeCells count="33">
    <mergeCell ref="BP8:BV8"/>
    <mergeCell ref="BW8:CC8"/>
    <mergeCell ref="AI21:AQ21"/>
    <mergeCell ref="BG29:BO29"/>
    <mergeCell ref="BX39:CE39"/>
    <mergeCell ref="G7:G9"/>
    <mergeCell ref="H7:H9"/>
    <mergeCell ref="S7:AT7"/>
    <mergeCell ref="AU7:BY7"/>
    <mergeCell ref="BZ7:CN7"/>
    <mergeCell ref="J8:R8"/>
    <mergeCell ref="S8:Y8"/>
    <mergeCell ref="S10:AD10"/>
    <mergeCell ref="C7:C9"/>
    <mergeCell ref="D7:D9"/>
    <mergeCell ref="E7:E9"/>
    <mergeCell ref="F7:F9"/>
    <mergeCell ref="B2:H2"/>
    <mergeCell ref="J2:Z2"/>
    <mergeCell ref="B3:C3"/>
    <mergeCell ref="B4:C4"/>
    <mergeCell ref="B5:C5"/>
    <mergeCell ref="B6:C6"/>
    <mergeCell ref="B7:B9"/>
    <mergeCell ref="J7:R7"/>
    <mergeCell ref="Z8:AF8"/>
    <mergeCell ref="AG8:AM8"/>
    <mergeCell ref="AN8:AT8"/>
    <mergeCell ref="AU8:BA8"/>
    <mergeCell ref="BB8:BH8"/>
    <mergeCell ref="BI8:BO8"/>
    <mergeCell ref="CD8:CJ8"/>
    <mergeCell ref="CK8:CN8"/>
  </mergeCells>
  <dataValidations>
    <dataValidation type="list" allowBlank="1" showErrorMessage="1" sqref="D11:D43">
      <formula1>'Gantt Chart'!$C$10:$C$93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