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<sst xmlns="http://schemas.openxmlformats.org/spreadsheetml/2006/main" count="404" uniqueCount="404">
  <si>
    <t>Date</t>
  </si>
  <si>
    <t>Contest number</t>
  </si>
  <si>
    <t>Word</t>
  </si>
  <si>
    <t>Number of  reported results</t>
  </si>
  <si>
    <t>Number in hard mode</t>
  </si>
  <si>
    <t>1 try</t>
  </si>
  <si>
    <t>2 tries</t>
  </si>
  <si>
    <t>3 tries</t>
  </si>
  <si>
    <t>4 tries</t>
  </si>
  <si>
    <t>5 tries</t>
  </si>
  <si>
    <t>6 tries</t>
  </si>
  <si>
    <t>7 or more tries (X)</t>
  </si>
  <si>
    <t>e</t>
  </si>
  <si>
    <t>a</t>
  </si>
  <si>
    <t>r</t>
  </si>
  <si>
    <t>o</t>
  </si>
  <si>
    <t>t</t>
  </si>
  <si>
    <t>P_high</t>
  </si>
  <si>
    <t>j</t>
  </si>
  <si>
    <t>q</t>
  </si>
  <si>
    <t>z</t>
  </si>
  <si>
    <t>x</t>
  </si>
  <si>
    <t>v</t>
  </si>
  <si>
    <t>P_low</t>
  </si>
  <si>
    <t>er</t>
  </si>
  <si>
    <t>ar</t>
  </si>
  <si>
    <t>or</t>
  </si>
  <si>
    <t>ea</t>
  </si>
  <si>
    <t>ri</t>
  </si>
  <si>
    <t>ir</t>
  </si>
  <si>
    <t>ie</t>
  </si>
  <si>
    <t>ee</t>
  </si>
  <si>
    <t>ur</t>
  </si>
  <si>
    <t>th</t>
  </si>
  <si>
    <t>ck</t>
  </si>
  <si>
    <t>dy</t>
  </si>
  <si>
    <t>pt</t>
  </si>
  <si>
    <t>P_rough</t>
  </si>
  <si>
    <t>k</t>
  </si>
  <si>
    <t>P_s</t>
  </si>
  <si>
    <t>α_HM</t>
  </si>
  <si>
    <t>Mean_Try</t>
  </si>
  <si>
    <t>Pos_Percentage</t>
  </si>
  <si>
    <t>Mean</t>
  </si>
  <si>
    <t>Var</t>
  </si>
  <si>
    <t>W1</t>
  </si>
  <si>
    <t>W2</t>
  </si>
  <si>
    <t>g_1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</si>
  <si>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</si>
  <si>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</si>
  <si>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</si>
  <si>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</si>
  <si>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</si>
  <si>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</si>
  <si>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</si>
  <si>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</si>
  <si>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</si>
  <si>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</si>
  <si>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</si>
  <si>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</si>
  <si>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</si>
  <si>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</si>
  <si>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</si>
  <si>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</si>
  <si>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</si>
  <si>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</si>
  <si>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</si>
  <si>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</si>
  <si>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naive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</si>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</sst>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W477"/>
  <sheetViews>
    <sheetView tabSelected="1" zoomScale="85" zoomScaleNormal="85" topLeftCell="AK1" workbookViewId="0">
      <pane ySplit="1" topLeftCell="A355" activePane="bottomLeft" state="frozen"/>
      <selection/>
      <selection pane="bottomLeft" activeCell="AX356" sqref="AX356"/>
    </sheetView>
  </sheetViews>
  <sheetFormatPr defaultColWidth="11" defaultRowHeight="15.5"/>
  <cols>
    <col min="1" max="2" width="11" style="1"/>
    <col min="3" max="5" width="15" style="1" customWidth="1"/>
    <col min="6" max="6" width="12.8769230769231" style="1" customWidth="1"/>
    <col min="7" max="7" width="6.5" style="1" customWidth="1"/>
    <col min="8" max="8" width="7.87692307692308" style="1" customWidth="1"/>
    <col min="9" max="9" width="8" style="1" customWidth="1"/>
    <col min="10" max="10" width="6.87692307692308" style="1" customWidth="1"/>
    <col min="11" max="11" width="8.13076923076923" style="1" customWidth="1"/>
    <col min="12" max="12" width="7.63076923076923" style="1" customWidth="1"/>
    <col min="13" max="13" width="8.87692307692308" style="1" customWidth="1"/>
    <col min="14" max="38" width="11" style="1"/>
    <col min="39" max="39" width="11.5384615384615" style="1"/>
    <col min="40" max="41" width="11" style="1"/>
    <col min="42" max="44" width="12.6153846153846" style="1"/>
    <col min="45" max="46" width="11" style="1"/>
    <col min="47" max="48" width="12.5384615384615" style="1"/>
    <col min="49" max="16384" width="11" style="1"/>
  </cols>
  <sheetData>
    <row r="1" ht="31" spans="2:49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5" t="s">
        <v>45</v>
      </c>
      <c r="AV1" s="5" t="s">
        <v>46</v>
      </c>
      <c r="AW1" s="1" t="s">
        <v>47</v>
      </c>
    </row>
    <row r="2" spans="2:49">
      <c r="B2" s="3">
        <v>44926</v>
      </c>
      <c r="C2" s="1">
        <v>560</v>
      </c>
      <c r="D2" s="1" t="s">
        <v>48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4">
        <v>0</v>
      </c>
      <c r="O2" s="4">
        <v>1</v>
      </c>
      <c r="P2" s="4">
        <v>0</v>
      </c>
      <c r="Q2" s="4">
        <v>0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1.0806316377561</v>
      </c>
      <c r="AN2" s="4">
        <v>5</v>
      </c>
      <c r="AO2" s="1">
        <f>SUM(Z2:AL2)</f>
        <v>0</v>
      </c>
      <c r="AP2" s="1">
        <f>SUM(F2)/SUM(E2)</f>
        <v>0.0931795878312071</v>
      </c>
      <c r="AQ2" s="1">
        <f>SUM(G2*1+H2*2+I2*3+J2*4+K2*5+L2*6+M2*7)/SUM(G2+H2+I2+J2+K2+L2+M2)</f>
        <v>4.38383838383838</v>
      </c>
      <c r="AR2" s="1">
        <v>4.747055713</v>
      </c>
      <c r="AS2" s="6">
        <v>4.383838</v>
      </c>
      <c r="AT2" s="6">
        <v>1.075655</v>
      </c>
      <c r="AU2" s="7">
        <v>-1.99269121593264</v>
      </c>
      <c r="AV2" s="7">
        <v>1.42015011397982</v>
      </c>
      <c r="AW2" s="6">
        <v>-0.17481</v>
      </c>
    </row>
    <row r="3" spans="2:49">
      <c r="B3" s="3">
        <v>44925</v>
      </c>
      <c r="C3" s="1">
        <v>559</v>
      </c>
      <c r="D3" s="1" t="s">
        <v>49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4">
        <v>0</v>
      </c>
      <c r="O3" s="4">
        <v>1</v>
      </c>
      <c r="P3" s="4">
        <v>1</v>
      </c>
      <c r="Q3" s="4">
        <v>1</v>
      </c>
      <c r="R3" s="4">
        <v>0</v>
      </c>
      <c r="S3" s="4">
        <v>3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2.66326294475122</v>
      </c>
      <c r="AN3" s="4">
        <v>5</v>
      </c>
      <c r="AO3" s="1">
        <f>SUM(Z3:AL3)</f>
        <v>1</v>
      </c>
      <c r="AP3" s="1">
        <f>SUM(F3)/SUM(E3)</f>
        <v>0.0930484814186003</v>
      </c>
      <c r="AQ3" s="1">
        <f>SUM(G3*1+H3*2+I3*3+J3*4+K3*5+L3*6+M3*7)/SUM(G3+H3+I3+J3+K3+L3+M3)</f>
        <v>4.18181818181818</v>
      </c>
      <c r="AR3" s="1">
        <v>3.114731445</v>
      </c>
      <c r="AS3" s="6">
        <v>4.181818</v>
      </c>
      <c r="AT3" s="6">
        <v>1.068646</v>
      </c>
      <c r="AU3" s="7">
        <v>-0.307889746903544</v>
      </c>
      <c r="AV3" s="7">
        <v>0.0444657855071967</v>
      </c>
      <c r="AW3" s="6">
        <v>-0.13258</v>
      </c>
    </row>
    <row r="4" spans="2:49">
      <c r="B4" s="3">
        <v>44924</v>
      </c>
      <c r="C4" s="1">
        <v>558</v>
      </c>
      <c r="D4" s="1" t="s">
        <v>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4">
        <v>0</v>
      </c>
      <c r="O4" s="4">
        <v>1</v>
      </c>
      <c r="P4" s="4">
        <v>0</v>
      </c>
      <c r="Q4" s="4">
        <v>1</v>
      </c>
      <c r="R4" s="4">
        <v>0</v>
      </c>
      <c r="S4" s="4">
        <v>2</v>
      </c>
      <c r="T4" s="4">
        <v>0</v>
      </c>
      <c r="U4" s="4">
        <v>0</v>
      </c>
      <c r="V4" s="4">
        <v>0</v>
      </c>
      <c r="W4" s="4">
        <v>0</v>
      </c>
      <c r="X4" s="4">
        <v>1</v>
      </c>
      <c r="Y4" s="4">
        <v>1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0.255138386462697</v>
      </c>
      <c r="AN4" s="4">
        <v>5</v>
      </c>
      <c r="AO4" s="1">
        <f>SUM(Z4:AL4)</f>
        <v>0</v>
      </c>
      <c r="AP4" s="1">
        <f>SUM(F4)/SUM(E4)</f>
        <v>0.095945202739863</v>
      </c>
      <c r="AQ4" s="1">
        <f>SUM(G4*1+H4*2+I4*3+J4*4+K4*5+L4*6+M4*7)/SUM(G4+H4+I4+J4+K4+L4+M4)</f>
        <v>4.4</v>
      </c>
      <c r="AR4" s="1">
        <v>0.108947891</v>
      </c>
      <c r="AS4" s="6">
        <v>4.4</v>
      </c>
      <c r="AT4" s="6">
        <v>1.050505</v>
      </c>
      <c r="AU4" s="7">
        <v>1.55548714678848</v>
      </c>
      <c r="AV4" s="7">
        <v>-0.433217022634253</v>
      </c>
      <c r="AW4" s="6">
        <v>-0.1584</v>
      </c>
    </row>
    <row r="5" spans="2:49">
      <c r="B5" s="3">
        <v>44923</v>
      </c>
      <c r="C5" s="1">
        <v>557</v>
      </c>
      <c r="D5" s="1" t="s">
        <v>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0.969588520512038</v>
      </c>
      <c r="AN5" s="4">
        <v>5</v>
      </c>
      <c r="AO5" s="1">
        <f>SUM(Z5:AL5)</f>
        <v>0</v>
      </c>
      <c r="AP5" s="1">
        <f>SUM(F5)/SUM(E5)</f>
        <v>0.0960813492063492</v>
      </c>
      <c r="AQ5" s="1">
        <f>SUM(G5*1+H5*2+I5*3+J5*4+K5*5+L5*6+M5*7)/SUM(G5+H5+I5+J5+K5+L5+M5)</f>
        <v>4.19191919191919</v>
      </c>
      <c r="AR5" s="1">
        <v>0.053653273</v>
      </c>
      <c r="AS5" s="6">
        <v>4.191919</v>
      </c>
      <c r="AT5" s="6">
        <v>1.013812</v>
      </c>
      <c r="AU5" s="7">
        <v>-0.607298939439565</v>
      </c>
      <c r="AV5" s="7">
        <v>-0.742759733632937</v>
      </c>
      <c r="AW5" s="6">
        <v>-0.21196</v>
      </c>
    </row>
    <row r="6" spans="2:49">
      <c r="B6" s="3">
        <v>44922</v>
      </c>
      <c r="C6" s="1">
        <v>556</v>
      </c>
      <c r="D6" s="1" t="s">
        <v>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4">
        <v>0</v>
      </c>
      <c r="O6" s="4">
        <v>0</v>
      </c>
      <c r="P6" s="4">
        <v>0</v>
      </c>
      <c r="Q6" s="4">
        <v>2</v>
      </c>
      <c r="R6" s="4">
        <v>0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0.870718585084688</v>
      </c>
      <c r="AN6" s="4">
        <v>4</v>
      </c>
      <c r="AO6" s="1">
        <f>SUM(Z6:AL6)</f>
        <v>0</v>
      </c>
      <c r="AP6" s="1">
        <f>SUM(F6)/SUM(E6)</f>
        <v>0.0963647684276067</v>
      </c>
      <c r="AQ6" s="1">
        <f>SUM(G6*1+H6*2+I6*3+J6*4+K6*5+L6*6+M6*7)/SUM(G6+H6+I6+J6+K6+L6+M6)</f>
        <v>4.45</v>
      </c>
      <c r="AR6" s="1">
        <v>1.136279898</v>
      </c>
      <c r="AS6" s="6">
        <v>4.45</v>
      </c>
      <c r="AT6" s="6">
        <v>1.179293</v>
      </c>
      <c r="AU6" s="7">
        <v>-0.971486049056394</v>
      </c>
      <c r="AV6" s="7">
        <v>0.47342291471057</v>
      </c>
      <c r="AW6" s="6">
        <v>-0.17658</v>
      </c>
    </row>
    <row r="7" spans="2:49">
      <c r="B7" s="3">
        <v>44921</v>
      </c>
      <c r="C7" s="1">
        <v>555</v>
      </c>
      <c r="D7" s="1" t="s">
        <v>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1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0.0610346131432343</v>
      </c>
      <c r="AN7" s="4">
        <v>5</v>
      </c>
      <c r="AO7" s="1">
        <f>SUM(Z7:AL7)</f>
        <v>0</v>
      </c>
      <c r="AP7" s="1">
        <f>SUM(F7)/SUM(E7)</f>
        <v>0.102093848383389</v>
      </c>
      <c r="AQ7" s="1">
        <f>SUM(G7*1+H7*2+I7*3+J7*4+K7*5+L7*6+M7*7)/SUM(G7+H7+I7+J7+K7+L7+M7)</f>
        <v>5.23232323232323</v>
      </c>
      <c r="AR7" s="1">
        <v>0.202513658</v>
      </c>
      <c r="AS7" s="6">
        <v>5.232323</v>
      </c>
      <c r="AT7" s="6">
        <v>1.527108</v>
      </c>
      <c r="AU7" s="7">
        <v>0.146704078331472</v>
      </c>
      <c r="AV7" s="7">
        <v>-1.20551277849573</v>
      </c>
      <c r="AW7" s="6">
        <v>0.513835</v>
      </c>
    </row>
    <row r="8" spans="2:49">
      <c r="B8" s="3">
        <v>44920</v>
      </c>
      <c r="C8" s="1">
        <v>554</v>
      </c>
      <c r="D8" s="1" t="s">
        <v>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4">
        <v>1</v>
      </c>
      <c r="O8" s="4">
        <v>1</v>
      </c>
      <c r="P8" s="4">
        <v>1</v>
      </c>
      <c r="Q8" s="4">
        <v>0</v>
      </c>
      <c r="R8" s="4">
        <v>1</v>
      </c>
      <c r="S8" s="4">
        <v>4</v>
      </c>
      <c r="T8" s="4">
        <v>0</v>
      </c>
      <c r="U8" s="4">
        <v>0</v>
      </c>
      <c r="V8" s="4">
        <v>0</v>
      </c>
      <c r="W8" s="4">
        <v>1</v>
      </c>
      <c r="X8" s="4">
        <v>0</v>
      </c>
      <c r="Y8" s="4">
        <v>1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0.474736942770323</v>
      </c>
      <c r="AN8" s="4">
        <v>5</v>
      </c>
      <c r="AO8" s="1">
        <f>SUM(Z8:AL8)</f>
        <v>0</v>
      </c>
      <c r="AP8" s="1">
        <f>SUM(F8)/SUM(E8)</f>
        <v>0.1004243281471</v>
      </c>
      <c r="AQ8" s="1">
        <f>SUM(G8*1+H8*2+I8*3+J8*4+K8*5+L8*6+M8*7)/SUM(G8+H8+I8+J8+K8+L8+M8)</f>
        <v>4.18</v>
      </c>
      <c r="AR8" s="1">
        <v>0.034215124</v>
      </c>
      <c r="AS8" s="6">
        <v>4.18</v>
      </c>
      <c r="AT8" s="6">
        <v>1.24</v>
      </c>
      <c r="AU8" s="7">
        <v>-0.637352841555297</v>
      </c>
      <c r="AV8" s="7">
        <v>-0.141054474155789</v>
      </c>
      <c r="AW8" s="6">
        <v>0.138762</v>
      </c>
    </row>
    <row r="9" spans="2:49">
      <c r="B9" s="3">
        <v>44919</v>
      </c>
      <c r="C9" s="1">
        <v>553</v>
      </c>
      <c r="D9" s="1" t="s">
        <v>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4">
        <v>1</v>
      </c>
      <c r="O9" s="4">
        <v>0</v>
      </c>
      <c r="P9" s="4">
        <v>0</v>
      </c>
      <c r="Q9" s="4">
        <v>1</v>
      </c>
      <c r="R9" s="4">
        <v>0</v>
      </c>
      <c r="S9" s="4">
        <v>2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2.72613604793178</v>
      </c>
      <c r="AN9" s="4">
        <v>5</v>
      </c>
      <c r="AO9" s="1">
        <f>SUM(Z9:AL9)</f>
        <v>0</v>
      </c>
      <c r="AP9" s="1">
        <f>SUM(F9)/SUM(E9)</f>
        <v>0.09422612297224</v>
      </c>
      <c r="AQ9" s="1">
        <f>SUM(G9*1+H9*2+I9*3+J9*4+K9*5+L9*6+M9*7)/SUM(G9+H9+I9+J9+K9+L9+M9)</f>
        <v>3.68316831683168</v>
      </c>
      <c r="AR9" s="1">
        <v>3.010084512</v>
      </c>
      <c r="AS9" s="6">
        <v>3.683168</v>
      </c>
      <c r="AT9" s="6">
        <v>1.338614</v>
      </c>
      <c r="AU9" s="7">
        <v>1.02346030199241</v>
      </c>
      <c r="AV9" s="7">
        <v>0.97213460382336</v>
      </c>
      <c r="AW9" s="6">
        <v>-0.28842</v>
      </c>
    </row>
    <row r="10" spans="2:49">
      <c r="B10" s="3">
        <v>44918</v>
      </c>
      <c r="C10" s="1">
        <v>552</v>
      </c>
      <c r="D10" s="1" t="s">
        <v>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4">
        <v>0</v>
      </c>
      <c r="O10" s="4">
        <v>2</v>
      </c>
      <c r="P10" s="4">
        <v>1</v>
      </c>
      <c r="Q10" s="4">
        <v>1</v>
      </c>
      <c r="R10" s="4">
        <v>1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8.38197533257384</v>
      </c>
      <c r="AN10" s="4">
        <v>4</v>
      </c>
      <c r="AO10" s="1">
        <f>SUM(Z10:AL10)</f>
        <v>1</v>
      </c>
      <c r="AP10" s="1">
        <f>SUM(F10)/SUM(E10)</f>
        <v>0.0962756985914209</v>
      </c>
      <c r="AQ10" s="1">
        <f>SUM(G10*1+H10*2+I10*3+J10*4+K10*5+L10*6+M10*7)/SUM(G10+H10+I10+J10+K10+L10+M10)</f>
        <v>4.08910891089109</v>
      </c>
      <c r="AR10" s="1">
        <v>7.360610103</v>
      </c>
      <c r="AS10" s="6">
        <v>4.089109</v>
      </c>
      <c r="AT10" s="6">
        <v>1.40198</v>
      </c>
      <c r="AU10" s="7">
        <v>-0.637510185104928</v>
      </c>
      <c r="AV10" s="7">
        <v>1.17740519571362</v>
      </c>
      <c r="AW10" s="6">
        <v>-0.37202</v>
      </c>
    </row>
    <row r="11" spans="2:49">
      <c r="B11" s="3">
        <v>44917</v>
      </c>
      <c r="C11" s="1">
        <v>551</v>
      </c>
      <c r="D11" s="1" t="s">
        <v>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2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0.242638651572922</v>
      </c>
      <c r="AN11" s="4">
        <v>4</v>
      </c>
      <c r="AO11" s="1">
        <f>SUM(Z11:AL11)</f>
        <v>0</v>
      </c>
      <c r="AP11" s="1">
        <f>SUM(F11)/SUM(E11)</f>
        <v>0.0992679355783309</v>
      </c>
      <c r="AQ11" s="1">
        <f>SUM(G11*1+H11*2+I11*3+J11*4+K11*5+L11*6+M11*7)/SUM(G11+H11+I11+J11+K11+L11+M11)</f>
        <v>4.55555555555556</v>
      </c>
      <c r="AR11" s="1">
        <v>0.024976331</v>
      </c>
      <c r="AS11" s="6">
        <v>4.555556</v>
      </c>
      <c r="AT11" s="6">
        <v>1.004535</v>
      </c>
      <c r="AU11" s="7">
        <v>4.49941810636956</v>
      </c>
      <c r="AV11" s="7">
        <v>1.67925365457677</v>
      </c>
      <c r="AW11" s="6">
        <v>-0.06062</v>
      </c>
    </row>
    <row r="12" spans="2:49">
      <c r="B12" s="3">
        <v>44916</v>
      </c>
      <c r="C12" s="1">
        <v>550</v>
      </c>
      <c r="D12" s="1" t="s">
        <v>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2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2.82127287394227</v>
      </c>
      <c r="AN12" s="4">
        <v>5</v>
      </c>
      <c r="AO12" s="1">
        <f>SUM(Z12:AL12)</f>
        <v>1</v>
      </c>
      <c r="AP12" s="1">
        <f>SUM(F12)/SUM(E12)</f>
        <v>0.0917944093778179</v>
      </c>
      <c r="AQ12" s="1">
        <f>SUM(G12*1+H12*2+I12*3+J12*4+K12*5+L12*6+M12*7)/SUM(G12+H12+I12+J12+K12+L12+M12)</f>
        <v>3.8265306122449</v>
      </c>
      <c r="AR12" s="1">
        <v>1.73253648</v>
      </c>
      <c r="AS12" s="6">
        <v>3.826531</v>
      </c>
      <c r="AT12" s="6">
        <v>0.845887</v>
      </c>
      <c r="AU12" s="7">
        <v>1.10356979411201</v>
      </c>
      <c r="AV12" s="7">
        <v>0.493375001274526</v>
      </c>
      <c r="AW12" s="6">
        <v>-0.26921</v>
      </c>
    </row>
    <row r="13" spans="2:49">
      <c r="B13" s="3">
        <v>44915</v>
      </c>
      <c r="C13" s="1">
        <v>549</v>
      </c>
      <c r="D13" s="1" t="s">
        <v>59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4">
        <v>0</v>
      </c>
      <c r="O13" s="4">
        <v>0</v>
      </c>
      <c r="P13" s="4">
        <v>1</v>
      </c>
      <c r="Q13" s="4">
        <v>0</v>
      </c>
      <c r="R13" s="4">
        <v>1</v>
      </c>
      <c r="S13" s="4">
        <v>2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</v>
      </c>
      <c r="AF13" s="4">
        <v>0</v>
      </c>
      <c r="AG13" s="4">
        <v>0</v>
      </c>
      <c r="AH13" s="4">
        <v>0</v>
      </c>
      <c r="AI13" s="4">
        <v>1</v>
      </c>
      <c r="AJ13" s="4">
        <v>0</v>
      </c>
      <c r="AK13" s="4">
        <v>0</v>
      </c>
      <c r="AL13" s="4">
        <v>0</v>
      </c>
      <c r="AM13" s="4">
        <v>0.690594491120066</v>
      </c>
      <c r="AN13" s="4">
        <v>5</v>
      </c>
      <c r="AO13" s="1">
        <f>SUM(Z13:AL13)</f>
        <v>2</v>
      </c>
      <c r="AP13" s="1">
        <f>SUM(F13)/SUM(E13)</f>
        <v>0.0936736131250777</v>
      </c>
      <c r="AQ13" s="1">
        <f>SUM(G13*1+H13*2+I13*3+J13*4+K13*5+L13*6+M13*7)/SUM(G13+H13+I13+J13+K13+L13+M13)</f>
        <v>3.43564356435644</v>
      </c>
      <c r="AR13" s="1">
        <v>0.430683078</v>
      </c>
      <c r="AS13" s="6">
        <v>3.435644</v>
      </c>
      <c r="AT13" s="6">
        <v>0.808317</v>
      </c>
      <c r="AU13" s="7">
        <v>-0.962142419028752</v>
      </c>
      <c r="AV13" s="7">
        <v>-0.488220680678242</v>
      </c>
      <c r="AW13" s="6">
        <v>-0.35966</v>
      </c>
    </row>
    <row r="14" spans="2:49">
      <c r="B14" s="3">
        <v>44914</v>
      </c>
      <c r="C14" s="1">
        <v>548</v>
      </c>
      <c r="D14" s="1" t="s">
        <v>60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4">
        <v>1</v>
      </c>
      <c r="O14" s="4">
        <v>1</v>
      </c>
      <c r="P14" s="4">
        <v>0</v>
      </c>
      <c r="Q14" s="4">
        <v>0</v>
      </c>
      <c r="R14" s="4">
        <v>1</v>
      </c>
      <c r="S14" s="4"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7.36009454011329</v>
      </c>
      <c r="AN14" s="4">
        <v>5</v>
      </c>
      <c r="AO14" s="1">
        <f>SUM(Z14:AL14)</f>
        <v>0</v>
      </c>
      <c r="AP14" s="1">
        <f>SUM(F14)/SUM(E14)</f>
        <v>0.093118031526336</v>
      </c>
      <c r="AQ14" s="1">
        <f>SUM(G14*1+H14*2+I14*3+J14*4+K14*5+L14*6+M14*7)/SUM(G14+H14+I14+J14+K14+L14+M14)</f>
        <v>3.46464646464646</v>
      </c>
      <c r="AR14" s="1">
        <v>3.752601127</v>
      </c>
      <c r="AS14" s="6">
        <v>3.464646</v>
      </c>
      <c r="AT14" s="6">
        <v>1.598227</v>
      </c>
      <c r="AU14" s="7">
        <v>0.747464011591182</v>
      </c>
      <c r="AV14" s="7">
        <v>0.734213381831127</v>
      </c>
      <c r="AW14" s="6">
        <v>-0.20173</v>
      </c>
    </row>
    <row r="15" spans="2:49">
      <c r="B15" s="3">
        <v>44913</v>
      </c>
      <c r="C15" s="1">
        <v>547</v>
      </c>
      <c r="D15" s="1" t="s">
        <v>61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1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2.99011873975818</v>
      </c>
      <c r="AN15" s="4">
        <v>5</v>
      </c>
      <c r="AO15" s="1">
        <f>SUM(Z15:AL15)</f>
        <v>1</v>
      </c>
      <c r="AP15" s="1">
        <f>SUM(F15)/SUM(E15)</f>
        <v>0.0951006045294595</v>
      </c>
      <c r="AQ15" s="1">
        <f>SUM(G15*1+H15*2+I15*3+J15*4+K15*5+L15*6+M15*7)/SUM(G15+H15+I15+J15+K15+L15+M15)</f>
        <v>4.07</v>
      </c>
      <c r="AR15" s="1">
        <v>2.204771803</v>
      </c>
      <c r="AS15" s="6">
        <v>4.07</v>
      </c>
      <c r="AT15" s="6">
        <v>1.520303</v>
      </c>
      <c r="AU15" s="7">
        <v>0.644296198272089</v>
      </c>
      <c r="AV15" s="7">
        <v>-1.85789288385042</v>
      </c>
      <c r="AW15" s="6">
        <v>-0.35396</v>
      </c>
    </row>
    <row r="16" spans="2:49">
      <c r="B16" s="3">
        <v>44912</v>
      </c>
      <c r="C16" s="1">
        <v>546</v>
      </c>
      <c r="D16" s="1" t="s">
        <v>62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4">
        <v>0</v>
      </c>
      <c r="O16" s="4">
        <v>0</v>
      </c>
      <c r="P16" s="4">
        <v>1</v>
      </c>
      <c r="Q16" s="4">
        <v>1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0.458886952519665</v>
      </c>
      <c r="AN16" s="4">
        <v>5</v>
      </c>
      <c r="AO16" s="1">
        <f>SUM(Z16:AL16)</f>
        <v>1</v>
      </c>
      <c r="AP16" s="1">
        <f>SUM(F16)/SUM(E16)</f>
        <v>0.0934813753581662</v>
      </c>
      <c r="AQ16" s="1">
        <f>SUM(G16*1+H16*2+I16*3+J16*4+K16*5+L16*6+M16*7)/SUM(G16+H16+I16+J16+K16+L16+M16)</f>
        <v>3.66</v>
      </c>
      <c r="AR16" s="1">
        <v>0.440439241</v>
      </c>
      <c r="AS16" s="6">
        <v>3.66</v>
      </c>
      <c r="AT16" s="6">
        <v>0.812525</v>
      </c>
      <c r="AU16" s="7">
        <v>-0.98776942989995</v>
      </c>
      <c r="AV16" s="7">
        <v>0.2238040914471</v>
      </c>
      <c r="AW16" s="6">
        <v>-0.38782</v>
      </c>
    </row>
    <row r="17" spans="2:49">
      <c r="B17" s="3">
        <v>44911</v>
      </c>
      <c r="C17" s="1">
        <v>545</v>
      </c>
      <c r="D17" s="1" t="s">
        <v>63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4">
        <v>1</v>
      </c>
      <c r="O17" s="4">
        <v>0</v>
      </c>
      <c r="P17" s="4">
        <v>2</v>
      </c>
      <c r="Q17" s="4">
        <v>1</v>
      </c>
      <c r="R17" s="4">
        <v>0</v>
      </c>
      <c r="S17" s="4">
        <v>4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1.22955596642386</v>
      </c>
      <c r="AN17" s="4">
        <v>5</v>
      </c>
      <c r="AO17" s="1">
        <f>SUM(Z17:AL17)</f>
        <v>0</v>
      </c>
      <c r="AP17" s="1">
        <f>SUM(F17)/SUM(E17)</f>
        <v>0.0945171312300354</v>
      </c>
      <c r="AQ17" s="1">
        <f>SUM(G17*1+H17*2+I17*3+J17*4+K17*5+L17*6+M17*7)/SUM(G17+H17+I17+J17+K17+L17+M17)</f>
        <v>4.19</v>
      </c>
      <c r="AR17" s="1">
        <v>0.579134937</v>
      </c>
      <c r="AS17" s="6">
        <v>4.19</v>
      </c>
      <c r="AT17" s="6">
        <v>1.40798</v>
      </c>
      <c r="AU17" s="7">
        <v>-0.69747691353422</v>
      </c>
      <c r="AV17" s="7">
        <v>0.940342148850626</v>
      </c>
      <c r="AW17" s="6">
        <v>-0.2483</v>
      </c>
    </row>
    <row r="18" spans="2:49">
      <c r="B18" s="3">
        <v>44910</v>
      </c>
      <c r="C18" s="1">
        <v>544</v>
      </c>
      <c r="D18" s="1" t="s">
        <v>64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4">
        <v>0</v>
      </c>
      <c r="O18" s="4">
        <v>1</v>
      </c>
      <c r="P18" s="4">
        <v>1</v>
      </c>
      <c r="Q18" s="4">
        <v>0</v>
      </c>
      <c r="R18" s="4">
        <v>0</v>
      </c>
      <c r="S18" s="4">
        <v>2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0.972911466651529</v>
      </c>
      <c r="AN18" s="4">
        <v>5</v>
      </c>
      <c r="AO18" s="1">
        <f>SUM(Z18:AL18)</f>
        <v>1</v>
      </c>
      <c r="AP18" s="1">
        <f>SUM(F18)/SUM(E18)</f>
        <v>0.0959145021645022</v>
      </c>
      <c r="AQ18" s="1">
        <f>SUM(G18*1+H18*2+I18*3+J18*4+K18*5+L18*6+M18*7)/SUM(G18+H18+I18+J18+K18+L18+M18)</f>
        <v>4</v>
      </c>
      <c r="AR18" s="1">
        <v>0.373271526</v>
      </c>
      <c r="AS18" s="6">
        <v>4</v>
      </c>
      <c r="AT18" s="6">
        <v>1.191919</v>
      </c>
      <c r="AU18" s="7">
        <v>-1.19090379737849</v>
      </c>
      <c r="AV18" s="7">
        <v>0.331961011016554</v>
      </c>
      <c r="AW18" s="6">
        <v>-0.23404</v>
      </c>
    </row>
    <row r="19" spans="2:49">
      <c r="B19" s="3">
        <v>44909</v>
      </c>
      <c r="C19" s="1">
        <v>543</v>
      </c>
      <c r="D19" s="1" t="s">
        <v>65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4">
        <v>0</v>
      </c>
      <c r="O19" s="4">
        <v>1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2.40426001281536</v>
      </c>
      <c r="AN19" s="4">
        <v>4</v>
      </c>
      <c r="AO19" s="1">
        <f>SUM(Z19:AL19)</f>
        <v>0</v>
      </c>
      <c r="AP19" s="1">
        <f>SUM(F19)/SUM(E19)</f>
        <v>0.098348059930849</v>
      </c>
      <c r="AQ19" s="1">
        <f>SUM(G19*1+H19*2+I19*3+J19*4+K19*5+L19*6+M19*7)/SUM(G19+H19+I19+J19+K19+L19+M19)</f>
        <v>4.24</v>
      </c>
      <c r="AR19" s="1">
        <v>0.059795051</v>
      </c>
      <c r="AS19" s="6">
        <v>4.24</v>
      </c>
      <c r="AT19" s="6">
        <v>1.032727</v>
      </c>
      <c r="AU19" s="7">
        <v>-1.39955816190451</v>
      </c>
      <c r="AV19" s="7">
        <v>0.622410066650199</v>
      </c>
      <c r="AW19" s="6">
        <v>-0.14514</v>
      </c>
    </row>
    <row r="20" spans="2:49">
      <c r="B20" s="3">
        <v>44908</v>
      </c>
      <c r="C20" s="1">
        <v>542</v>
      </c>
      <c r="D20" s="1" t="s">
        <v>66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4">
        <v>1</v>
      </c>
      <c r="O20" s="4">
        <v>0</v>
      </c>
      <c r="P20" s="4">
        <v>0</v>
      </c>
      <c r="Q20" s="4">
        <v>1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0.925375286089624</v>
      </c>
      <c r="AN20" s="4">
        <v>5</v>
      </c>
      <c r="AO20" s="1">
        <f>SUM(Z20:AL20)</f>
        <v>0</v>
      </c>
      <c r="AP20" s="1">
        <f>SUM(F20)/SUM(E20)</f>
        <v>0.0922783287000539</v>
      </c>
      <c r="AQ20" s="1">
        <f>SUM(G20*1+H20*2+I20*3+J20*4+K20*5+L20*6+M20*7)/SUM(G20+H20+I20+J20+K20+L20+M20)</f>
        <v>3.85858585858586</v>
      </c>
      <c r="AR20" s="1">
        <v>0.348839936</v>
      </c>
      <c r="AS20" s="6">
        <v>3.858586</v>
      </c>
      <c r="AT20" s="6">
        <v>0.938982</v>
      </c>
      <c r="AU20" s="7">
        <v>0.415598260439959</v>
      </c>
      <c r="AV20" s="7">
        <v>0.222786608569882</v>
      </c>
      <c r="AW20" s="6">
        <v>-0.21776</v>
      </c>
    </row>
    <row r="21" spans="2:49">
      <c r="B21" s="3">
        <v>44907</v>
      </c>
      <c r="C21" s="1">
        <v>541</v>
      </c>
      <c r="D21" s="1" t="s">
        <v>67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4">
        <v>0</v>
      </c>
      <c r="O21" s="4">
        <v>1</v>
      </c>
      <c r="P21" s="4">
        <v>0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0.436560077859559</v>
      </c>
      <c r="AN21" s="4">
        <v>4</v>
      </c>
      <c r="AO21" s="1">
        <f>SUM(Z21:AL21)</f>
        <v>0</v>
      </c>
      <c r="AP21" s="1">
        <f>SUM(F21)/SUM(E21)</f>
        <v>0.0939972893804923</v>
      </c>
      <c r="AQ21" s="1">
        <f>SUM(G21*1+H21*2+I21*3+J21*4+K21*5+L21*6+M21*7)/SUM(G21+H21+I21+J21+K21+L21+M21)</f>
        <v>4.00990099009901</v>
      </c>
      <c r="AR21" s="1">
        <v>0.171743359</v>
      </c>
      <c r="AS21" s="6">
        <v>4.009901</v>
      </c>
      <c r="AT21" s="6">
        <v>1.069901</v>
      </c>
      <c r="AU21" s="7">
        <v>-1.26541189482913</v>
      </c>
      <c r="AV21" s="7">
        <v>0.533466889184829</v>
      </c>
      <c r="AW21" s="6">
        <v>-0.30715</v>
      </c>
    </row>
    <row r="22" spans="2:49">
      <c r="B22" s="3">
        <v>44906</v>
      </c>
      <c r="C22" s="1">
        <v>540</v>
      </c>
      <c r="D22" s="1" t="s">
        <v>68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4">
        <v>1</v>
      </c>
      <c r="O22" s="4">
        <v>1</v>
      </c>
      <c r="P22" s="4">
        <v>0</v>
      </c>
      <c r="Q22" s="4">
        <v>0</v>
      </c>
      <c r="R22" s="4">
        <v>0</v>
      </c>
      <c r="S22" s="4">
        <v>2</v>
      </c>
      <c r="T22" s="4">
        <v>0</v>
      </c>
      <c r="U22" s="4">
        <v>0</v>
      </c>
      <c r="V22" s="4">
        <v>0</v>
      </c>
      <c r="W22" s="4">
        <v>0</v>
      </c>
      <c r="X22" s="4">
        <v>1</v>
      </c>
      <c r="Y22" s="4">
        <v>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1.46391175827899</v>
      </c>
      <c r="AN22" s="4">
        <v>5</v>
      </c>
      <c r="AO22" s="1">
        <f>SUM(Z22:AL22)</f>
        <v>0</v>
      </c>
      <c r="AP22" s="1">
        <f>SUM(F22)/SUM(E22)</f>
        <v>0.0945459516106985</v>
      </c>
      <c r="AQ22" s="1">
        <f>SUM(G22*1+H22*2+I22*3+J22*4+K22*5+L22*6+M22*7)/SUM(G22+H22+I22+J22+K22+L22+M22)</f>
        <v>4.08</v>
      </c>
      <c r="AR22" s="1">
        <v>0.602703692</v>
      </c>
      <c r="AS22" s="6">
        <v>4.08</v>
      </c>
      <c r="AT22" s="6">
        <v>1.387475</v>
      </c>
      <c r="AU22" s="7">
        <v>0.0676887714600576</v>
      </c>
      <c r="AV22" s="7">
        <v>0.295952118608955</v>
      </c>
      <c r="AW22" s="6">
        <v>0.006321</v>
      </c>
    </row>
    <row r="23" spans="2:49">
      <c r="B23" s="3">
        <v>44905</v>
      </c>
      <c r="C23" s="1">
        <v>539</v>
      </c>
      <c r="D23" s="1" t="s">
        <v>69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M23" s="4">
        <v>0.189187615750708</v>
      </c>
      <c r="AN23" s="4">
        <v>4</v>
      </c>
      <c r="AO23" s="1">
        <f>SUM(Z23:AL23)</f>
        <v>1</v>
      </c>
      <c r="AP23" s="1">
        <f>SUM(F23)/SUM(E23)</f>
        <v>0.0964692536749066</v>
      </c>
      <c r="AQ23" s="1">
        <f>SUM(G23*1+H23*2+I23*3+J23*4+K23*5+L23*6+M23*7)/SUM(G23+H23+I23+J23+K23+L23+M23)</f>
        <v>4.22</v>
      </c>
      <c r="AR23" s="1">
        <v>0.05724572</v>
      </c>
      <c r="AS23" s="6">
        <v>4.22</v>
      </c>
      <c r="AT23" s="6">
        <v>0.94101</v>
      </c>
      <c r="AU23" s="7">
        <v>0.942516115573994</v>
      </c>
      <c r="AV23" s="7">
        <v>0.298213861925875</v>
      </c>
      <c r="AW23" s="6">
        <v>-0.14958</v>
      </c>
    </row>
    <row r="24" spans="2:49">
      <c r="B24" s="3">
        <v>44904</v>
      </c>
      <c r="C24" s="1">
        <v>538</v>
      </c>
      <c r="D24" s="1" t="s">
        <v>70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4">
        <v>0</v>
      </c>
      <c r="O24" s="4">
        <v>1</v>
      </c>
      <c r="P24" s="4">
        <v>1</v>
      </c>
      <c r="Q24" s="4">
        <v>0</v>
      </c>
      <c r="R24" s="4">
        <v>0</v>
      </c>
      <c r="S24" s="4">
        <v>2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1.46346555789714</v>
      </c>
      <c r="AN24" s="4">
        <v>5</v>
      </c>
      <c r="AO24" s="1">
        <f>SUM(Z24:AL24)</f>
        <v>0</v>
      </c>
      <c r="AP24" s="1">
        <f>SUM(F24)/SUM(E24)</f>
        <v>0.0915820642978003</v>
      </c>
      <c r="AQ24" s="1">
        <f>SUM(G24*1+H24*2+I24*3+J24*4+K24*5+L24*6+M24*7)/SUM(G24+H24+I24+J24+K24+L24+M24)</f>
        <v>3.63265306122449</v>
      </c>
      <c r="AR24" s="1">
        <v>1.659777682</v>
      </c>
      <c r="AS24" s="6">
        <v>3.632653</v>
      </c>
      <c r="AT24" s="6">
        <v>0.915211</v>
      </c>
      <c r="AU24" s="7">
        <v>-0.68509116922018</v>
      </c>
      <c r="AV24" s="7">
        <v>1.08674673759149</v>
      </c>
      <c r="AW24" s="6">
        <v>-0.29224</v>
      </c>
    </row>
    <row r="25" spans="2:49">
      <c r="B25" s="3">
        <v>44903</v>
      </c>
      <c r="C25" s="1">
        <v>537</v>
      </c>
      <c r="D25" s="1" t="s">
        <v>71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2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1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1.09160101480046</v>
      </c>
      <c r="AN25" s="4">
        <v>5</v>
      </c>
      <c r="AO25" s="1">
        <f>SUM(Z25:AL25)</f>
        <v>1</v>
      </c>
      <c r="AP25" s="1">
        <f>SUM(F25)/SUM(E25)</f>
        <v>0.087881503844521</v>
      </c>
      <c r="AQ25" s="1">
        <f>SUM(G25*1+H25*2+I25*3+J25*4+K25*5+L25*6+M25*7)/SUM(G25+H25+I25+J25+K25+L25+M25)</f>
        <v>4.38775510204082</v>
      </c>
      <c r="AR25" s="1">
        <v>0.065295008</v>
      </c>
      <c r="AS25" s="6">
        <v>4.387755</v>
      </c>
      <c r="AT25" s="6">
        <v>1.291395</v>
      </c>
      <c r="AU25" s="7">
        <v>-1.38463373174353</v>
      </c>
      <c r="AV25" s="7">
        <v>0.466723231294838</v>
      </c>
      <c r="AW25" s="6">
        <v>-0.17349</v>
      </c>
    </row>
    <row r="26" spans="2:49">
      <c r="B26" s="3">
        <v>44902</v>
      </c>
      <c r="C26" s="1">
        <v>536</v>
      </c>
      <c r="D26" s="1" t="s">
        <v>72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4">
        <v>0</v>
      </c>
      <c r="O26" s="4">
        <v>0</v>
      </c>
      <c r="P26" s="4">
        <v>0</v>
      </c>
      <c r="Q26" s="4">
        <v>1</v>
      </c>
      <c r="R26" s="4">
        <v>1</v>
      </c>
      <c r="S26" s="4">
        <v>2</v>
      </c>
      <c r="T26" s="4">
        <v>1</v>
      </c>
      <c r="U26" s="4">
        <v>0</v>
      </c>
      <c r="V26" s="4">
        <v>0</v>
      </c>
      <c r="W26" s="4">
        <v>0</v>
      </c>
      <c r="X26" s="4">
        <v>0</v>
      </c>
      <c r="Y26" s="4">
        <v>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0.17707462807891</v>
      </c>
      <c r="AN26" s="4">
        <v>5</v>
      </c>
      <c r="AO26" s="1">
        <f>SUM(Z26:AL26)</f>
        <v>0</v>
      </c>
      <c r="AP26" s="1">
        <f>SUM(F26)/SUM(E26)</f>
        <v>0.0959074661632997</v>
      </c>
      <c r="AQ26" s="1">
        <f>SUM(G26*1+H26*2+I26*3+J26*4+K26*5+L26*6+M26*7)/SUM(G26+H26+I26+J26+K26+L26+M26)</f>
        <v>4.02</v>
      </c>
      <c r="AR26" s="1">
        <v>0.322547221</v>
      </c>
      <c r="AS26" s="6">
        <v>4.02</v>
      </c>
      <c r="AT26" s="6">
        <v>1.252121</v>
      </c>
      <c r="AU26" s="7">
        <v>-1.38034411573242</v>
      </c>
      <c r="AV26" s="7">
        <v>0.538816342593356</v>
      </c>
      <c r="AW26" s="6">
        <v>-0.39533</v>
      </c>
    </row>
    <row r="27" spans="2:49">
      <c r="B27" s="3">
        <v>44901</v>
      </c>
      <c r="C27" s="1">
        <v>535</v>
      </c>
      <c r="D27" s="1" t="s">
        <v>73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1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1.95332093963147</v>
      </c>
      <c r="AN27" s="4">
        <v>5</v>
      </c>
      <c r="AO27" s="1">
        <f>SUM(Z27:AL27)</f>
        <v>1</v>
      </c>
      <c r="AP27" s="1">
        <f>SUM(F27)/SUM(E27)</f>
        <v>0.0961759326215492</v>
      </c>
      <c r="AQ27" s="1">
        <f>SUM(G27*1+H27*2+I27*3+J27*4+K27*5+L27*6+M27*7)/SUM(G27+H27+I27+J27+K27+L27+M27)</f>
        <v>4.23</v>
      </c>
      <c r="AR27" s="1">
        <v>0.279885594</v>
      </c>
      <c r="AS27" s="6">
        <v>4.23</v>
      </c>
      <c r="AT27" s="6">
        <v>1.411212</v>
      </c>
      <c r="AU27" s="7">
        <v>0.395264780032136</v>
      </c>
      <c r="AV27" s="7">
        <v>-1.11009307502266</v>
      </c>
      <c r="AW27" s="6">
        <v>-0.20216</v>
      </c>
    </row>
    <row r="28" spans="2:49">
      <c r="B28" s="3">
        <v>44900</v>
      </c>
      <c r="C28" s="1">
        <v>534</v>
      </c>
      <c r="D28" s="1" t="s">
        <v>74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4">
        <v>1</v>
      </c>
      <c r="O28" s="4">
        <v>0</v>
      </c>
      <c r="P28" s="4">
        <v>0</v>
      </c>
      <c r="Q28" s="4">
        <v>1</v>
      </c>
      <c r="R28" s="4">
        <v>0</v>
      </c>
      <c r="S28" s="4">
        <v>2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0.343753962884164</v>
      </c>
      <c r="AN28" s="4">
        <v>5</v>
      </c>
      <c r="AO28" s="1">
        <f>SUM(Z28:AL28)</f>
        <v>0</v>
      </c>
      <c r="AP28" s="1">
        <f>SUM(F28)/SUM(E28)</f>
        <v>0.0950200837904375</v>
      </c>
      <c r="AQ28" s="1">
        <f>SUM(G28*1+H28*2+I28*3+J28*4+K28*5+L28*6+M28*7)/SUM(G28+H28+I28+J28+K28+L28+M28)</f>
        <v>4.8</v>
      </c>
      <c r="AR28" s="1">
        <v>0.721047542</v>
      </c>
      <c r="AS28" s="6">
        <v>4.8</v>
      </c>
      <c r="AT28" s="6">
        <v>1.191919</v>
      </c>
      <c r="AU28" s="7">
        <v>0.224129897252821</v>
      </c>
      <c r="AV28" s="7">
        <v>0.39681205195488</v>
      </c>
      <c r="AW28" s="6">
        <v>0.252768</v>
      </c>
    </row>
    <row r="29" spans="2:49">
      <c r="B29" s="3">
        <v>44899</v>
      </c>
      <c r="C29" s="1">
        <v>533</v>
      </c>
      <c r="D29" s="1" t="s">
        <v>75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4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5.35915723820441</v>
      </c>
      <c r="AN29" s="4">
        <v>5</v>
      </c>
      <c r="AO29" s="1">
        <f>SUM(Z29:AL29)</f>
        <v>1</v>
      </c>
      <c r="AP29" s="1">
        <f>SUM(F29)/SUM(E29)</f>
        <v>0.0937561090041834</v>
      </c>
      <c r="AQ29" s="1">
        <f>SUM(G29*1+H29*2+I29*3+J29*4+K29*5+L29*6+M29*7)/SUM(G29+H29+I29+J29+K29+L29+M29)</f>
        <v>3.56435643564356</v>
      </c>
      <c r="AR29" s="1">
        <v>0.381910526</v>
      </c>
      <c r="AS29" s="6">
        <v>3.564356</v>
      </c>
      <c r="AT29" s="6">
        <v>1.428317</v>
      </c>
      <c r="AU29" s="7">
        <v>0.0852520276372714</v>
      </c>
      <c r="AV29" s="7">
        <v>0.00980745201680729</v>
      </c>
      <c r="AW29" s="6">
        <v>-0.32393</v>
      </c>
    </row>
    <row r="30" spans="2:49">
      <c r="B30" s="3">
        <v>44898</v>
      </c>
      <c r="C30" s="1">
        <v>532</v>
      </c>
      <c r="D30" s="1" t="s">
        <v>76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4">
        <v>0</v>
      </c>
      <c r="O30" s="4">
        <v>0</v>
      </c>
      <c r="P30" s="4">
        <v>1</v>
      </c>
      <c r="Q30" s="4">
        <v>2</v>
      </c>
      <c r="R30" s="4">
        <v>1</v>
      </c>
      <c r="S30" s="4">
        <v>4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3.26817119289314</v>
      </c>
      <c r="AN30" s="4">
        <v>4</v>
      </c>
      <c r="AO30" s="1">
        <f>SUM(Z30:AL30)</f>
        <v>1</v>
      </c>
      <c r="AP30" s="1">
        <f>SUM(F30)/SUM(E30)</f>
        <v>0.0946676161353831</v>
      </c>
      <c r="AQ30" s="1">
        <f>SUM(G30*1+H30*2+I30*3+J30*4+K30*5+L30*6+M30*7)/SUM(G30+H30+I30+J30+K30+L30+M30)</f>
        <v>3.88888888888889</v>
      </c>
      <c r="AR30" s="1">
        <v>1.356457419</v>
      </c>
      <c r="AS30" s="6">
        <v>3.888889</v>
      </c>
      <c r="AT30" s="6">
        <v>1.018141</v>
      </c>
      <c r="AU30" s="7">
        <v>0.765684087619996</v>
      </c>
      <c r="AV30" s="7">
        <v>-0.803578780841055</v>
      </c>
      <c r="AW30" s="6">
        <v>-0.58297</v>
      </c>
    </row>
    <row r="31" spans="2:49">
      <c r="B31" s="3">
        <v>44897</v>
      </c>
      <c r="C31" s="1">
        <v>531</v>
      </c>
      <c r="D31" s="1" t="s">
        <v>77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0.502667963204312</v>
      </c>
      <c r="AN31" s="4">
        <v>5</v>
      </c>
      <c r="AO31" s="1">
        <f>SUM(Z31:AL31)</f>
        <v>0</v>
      </c>
      <c r="AP31" s="1">
        <f>SUM(F31)/SUM(E31)</f>
        <v>0.0950661364927372</v>
      </c>
      <c r="AQ31" s="1">
        <f>SUM(G31*1+H31*2+I31*3+J31*4+K31*5+L31*6+M31*7)/SUM(G31+H31+I31+J31+K31+L31+M31)</f>
        <v>4.01010101010101</v>
      </c>
      <c r="AR31" s="1">
        <v>0.401155731</v>
      </c>
      <c r="AS31" s="6">
        <v>4.010101</v>
      </c>
      <c r="AT31" s="6">
        <v>1.295815</v>
      </c>
      <c r="AU31" s="7">
        <v>-0.234954672915474</v>
      </c>
      <c r="AV31" s="7">
        <v>-1.015617031271</v>
      </c>
      <c r="AW31" s="6">
        <v>-0.43909</v>
      </c>
    </row>
    <row r="32" spans="2:49">
      <c r="B32" s="3">
        <v>44896</v>
      </c>
      <c r="C32" s="1">
        <v>530</v>
      </c>
      <c r="D32" s="1" t="s">
        <v>78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4">
        <v>2</v>
      </c>
      <c r="O32" s="4">
        <v>0</v>
      </c>
      <c r="P32" s="4">
        <v>0</v>
      </c>
      <c r="Q32" s="4">
        <v>0</v>
      </c>
      <c r="R32" s="4">
        <v>1</v>
      </c>
      <c r="S32" s="4">
        <v>3</v>
      </c>
      <c r="T32" s="4">
        <v>1</v>
      </c>
      <c r="U32" s="4">
        <v>0</v>
      </c>
      <c r="V32" s="4">
        <v>0</v>
      </c>
      <c r="W32" s="4">
        <v>0</v>
      </c>
      <c r="X32" s="4">
        <v>0</v>
      </c>
      <c r="Y32" s="4">
        <v>1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0.293557966423985</v>
      </c>
      <c r="AN32" s="4">
        <v>4</v>
      </c>
      <c r="AO32" s="1">
        <f>SUM(Z32:AL32)</f>
        <v>0</v>
      </c>
      <c r="AP32" s="1">
        <f>SUM(F32)/SUM(E32)</f>
        <v>0.0972246773908432</v>
      </c>
      <c r="AQ32" s="1">
        <f>SUM(G32*1+H32*2+I32*3+J32*4+K32*5+L32*6+M32*7)/SUM(G32+H32+I32+J32+K32+L32+M32)</f>
        <v>4.55</v>
      </c>
      <c r="AR32" s="1">
        <v>0.006111708</v>
      </c>
      <c r="AS32" s="6">
        <v>4.55</v>
      </c>
      <c r="AT32" s="6">
        <v>0.997475</v>
      </c>
      <c r="AU32" s="7">
        <v>-1.94475628685891</v>
      </c>
      <c r="AV32" s="7">
        <v>1.44734536357192</v>
      </c>
      <c r="AW32" s="6">
        <v>0.046621</v>
      </c>
    </row>
    <row r="33" spans="2:49">
      <c r="B33" s="3">
        <v>44894</v>
      </c>
      <c r="C33" s="1">
        <v>528</v>
      </c>
      <c r="D33" s="1" t="s">
        <v>79</v>
      </c>
      <c r="E33" s="2">
        <v>23739</v>
      </c>
      <c r="F33" s="2">
        <v>2316</v>
      </c>
      <c r="G33" s="1">
        <v>0</v>
      </c>
      <c r="H33" s="1">
        <v>3</v>
      </c>
      <c r="I33" s="1">
        <v>19</v>
      </c>
      <c r="J33" s="1">
        <v>35</v>
      </c>
      <c r="K33" s="1">
        <v>29</v>
      </c>
      <c r="L33" s="1">
        <v>13</v>
      </c>
      <c r="M33" s="1">
        <v>2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1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0.97991641362728</v>
      </c>
      <c r="AN33" s="4">
        <v>4</v>
      </c>
      <c r="AO33" s="1">
        <f>SUM(Z33:AL33)</f>
        <v>0</v>
      </c>
      <c r="AP33" s="1">
        <f>SUM(F33)/SUM(E33)</f>
        <v>0.0975609756097561</v>
      </c>
      <c r="AQ33" s="1">
        <f>SUM(G33*1+H33*2+I33*3+J33*4+K33*5+L33*6+M33*7)/SUM(G33+H33+I33+J33+K33+L33+M33)</f>
        <v>4.35643564356436</v>
      </c>
      <c r="AR33" s="1">
        <v>0.103056338</v>
      </c>
      <c r="AS33" s="6">
        <v>4.356436</v>
      </c>
      <c r="AT33" s="6">
        <v>1.171683</v>
      </c>
      <c r="AU33" s="7">
        <v>0.333136433081567</v>
      </c>
      <c r="AV33" s="7">
        <v>-1.41322344414333</v>
      </c>
      <c r="AW33" s="6">
        <v>-0.11203</v>
      </c>
    </row>
    <row r="34" spans="2:49">
      <c r="B34" s="3">
        <v>44893</v>
      </c>
      <c r="C34" s="1">
        <v>527</v>
      </c>
      <c r="D34" s="1" t="s">
        <v>80</v>
      </c>
      <c r="E34" s="2">
        <v>26051</v>
      </c>
      <c r="F34" s="2">
        <v>2484</v>
      </c>
      <c r="G34" s="1">
        <v>0</v>
      </c>
      <c r="H34" s="1">
        <v>10</v>
      </c>
      <c r="I34" s="1">
        <v>38</v>
      </c>
      <c r="J34" s="1">
        <v>35</v>
      </c>
      <c r="K34" s="1">
        <v>13</v>
      </c>
      <c r="L34" s="1">
        <v>3</v>
      </c>
      <c r="M34" s="1">
        <v>0</v>
      </c>
      <c r="N34" s="4">
        <v>1</v>
      </c>
      <c r="O34" s="4">
        <v>0</v>
      </c>
      <c r="P34" s="4">
        <v>0</v>
      </c>
      <c r="Q34" s="4">
        <v>0</v>
      </c>
      <c r="R34" s="4">
        <v>1</v>
      </c>
      <c r="S34" s="4">
        <v>2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0.963007877791765</v>
      </c>
      <c r="AN34" s="4">
        <v>5</v>
      </c>
      <c r="AO34" s="1">
        <f>SUM(Z34:AL34)</f>
        <v>0</v>
      </c>
      <c r="AP34" s="1">
        <f>SUM(F34)/SUM(E34)</f>
        <v>0.0953514260489041</v>
      </c>
      <c r="AQ34" s="1">
        <f>SUM(G34*1+H34*2+I34*3+J34*4+K34*5+L34*6+M34*7)/SUM(G34+H34+I34+J34+K34+L34+M34)</f>
        <v>3.60606060606061</v>
      </c>
      <c r="AR34" s="1">
        <v>0.715608704</v>
      </c>
      <c r="AS34" s="6">
        <v>3.606061</v>
      </c>
      <c r="AT34" s="6">
        <v>0.894249</v>
      </c>
      <c r="AU34" s="7">
        <v>0.438020628675693</v>
      </c>
      <c r="AV34" s="7">
        <v>-0.789486635978248</v>
      </c>
      <c r="AW34" s="6">
        <v>-0.34714</v>
      </c>
    </row>
    <row r="35" spans="2:49">
      <c r="B35" s="3">
        <v>44892</v>
      </c>
      <c r="C35" s="1">
        <v>526</v>
      </c>
      <c r="D35" s="1" t="s">
        <v>81</v>
      </c>
      <c r="E35" s="2">
        <v>25206</v>
      </c>
      <c r="F35" s="2">
        <v>2356</v>
      </c>
      <c r="G35" s="1">
        <v>0</v>
      </c>
      <c r="H35" s="1">
        <v>6</v>
      </c>
      <c r="I35" s="1">
        <v>28</v>
      </c>
      <c r="J35" s="1">
        <v>39</v>
      </c>
      <c r="K35" s="1">
        <v>19</v>
      </c>
      <c r="L35" s="1">
        <v>6</v>
      </c>
      <c r="M35" s="1">
        <v>1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0.227428645669469</v>
      </c>
      <c r="AN35" s="4">
        <v>4</v>
      </c>
      <c r="AO35" s="1">
        <f>SUM(Z35:AL35)</f>
        <v>0</v>
      </c>
      <c r="AP35" s="1">
        <f>SUM(F35)/SUM(E35)</f>
        <v>0.0934698087756883</v>
      </c>
      <c r="AQ35" s="1">
        <f>SUM(G35*1+H35*2+I35*3+J35*4+K35*5+L35*6+M35*7)/SUM(G35+H35+I35+J35+K35+L35+M35)</f>
        <v>3.93939393939394</v>
      </c>
      <c r="AR35" s="1">
        <v>0.423411772</v>
      </c>
      <c r="AS35" s="6">
        <v>3.939394</v>
      </c>
      <c r="AT35" s="6">
        <v>1.057514</v>
      </c>
      <c r="AU35" s="7">
        <v>-0.44621709995244</v>
      </c>
      <c r="AV35" s="7">
        <v>-0.40518457400614</v>
      </c>
      <c r="AW35" s="6">
        <v>-0.34767</v>
      </c>
    </row>
    <row r="36" spans="2:49">
      <c r="B36" s="3">
        <v>44890</v>
      </c>
      <c r="C36" s="1">
        <v>524</v>
      </c>
      <c r="D36" s="1" t="s">
        <v>82</v>
      </c>
      <c r="E36" s="2">
        <v>24197</v>
      </c>
      <c r="F36" s="2">
        <v>2329</v>
      </c>
      <c r="G36" s="1">
        <v>0</v>
      </c>
      <c r="H36" s="1">
        <v>8</v>
      </c>
      <c r="I36" s="1">
        <v>28</v>
      </c>
      <c r="J36" s="1">
        <v>40</v>
      </c>
      <c r="K36" s="1">
        <v>18</v>
      </c>
      <c r="L36" s="1">
        <v>5</v>
      </c>
      <c r="M36" s="1">
        <v>1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1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0.311907540831684</v>
      </c>
      <c r="AN36" s="4">
        <v>5</v>
      </c>
      <c r="AO36" s="1">
        <f>SUM(Z36:AL36)</f>
        <v>0</v>
      </c>
      <c r="AP36" s="1">
        <f>SUM(F36)/SUM(E36)</f>
        <v>0.0962516014381948</v>
      </c>
      <c r="AQ36" s="1">
        <f>SUM(G36*1+H36*2+I36*3+J36*4+K36*5+L36*6+M36*7)/SUM(G36+H36+I36+J36+K36+L36+M36)</f>
        <v>3.87</v>
      </c>
      <c r="AR36" s="1">
        <v>0.023462256</v>
      </c>
      <c r="AS36" s="6">
        <v>3.87</v>
      </c>
      <c r="AT36" s="6">
        <v>1.063737</v>
      </c>
      <c r="AU36" s="7">
        <v>1.10794684690121</v>
      </c>
      <c r="AV36" s="7">
        <v>0.987875451657047</v>
      </c>
      <c r="AW36" s="6">
        <v>-0.3173</v>
      </c>
    </row>
    <row r="37" spans="2:49">
      <c r="B37" s="3">
        <v>44889</v>
      </c>
      <c r="C37" s="1">
        <v>523</v>
      </c>
      <c r="D37" s="1" t="s">
        <v>83</v>
      </c>
      <c r="E37" s="2">
        <v>27705</v>
      </c>
      <c r="F37" s="2">
        <v>2725</v>
      </c>
      <c r="G37" s="1">
        <v>5</v>
      </c>
      <c r="H37" s="1">
        <v>13</v>
      </c>
      <c r="I37" s="1">
        <v>25</v>
      </c>
      <c r="J37" s="1">
        <v>27</v>
      </c>
      <c r="K37" s="1">
        <v>19</v>
      </c>
      <c r="L37" s="1">
        <v>10</v>
      </c>
      <c r="M37" s="1">
        <v>2</v>
      </c>
      <c r="N37" s="4">
        <v>1</v>
      </c>
      <c r="O37" s="4">
        <v>1</v>
      </c>
      <c r="P37" s="4">
        <v>0</v>
      </c>
      <c r="Q37" s="4">
        <v>0</v>
      </c>
      <c r="R37" s="4">
        <v>1</v>
      </c>
      <c r="S37" s="4">
        <v>3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1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1.9448579875152</v>
      </c>
      <c r="AN37" s="4">
        <v>5</v>
      </c>
      <c r="AO37" s="1">
        <f>SUM(Z37:AL37)</f>
        <v>1</v>
      </c>
      <c r="AP37" s="1">
        <f>SUM(F37)/SUM(E37)</f>
        <v>0.0983576971665764</v>
      </c>
      <c r="AQ37" s="1">
        <f>SUM(G37*1+H37*2+I37*3+J37*4+K37*5+L37*6+M37*7)/SUM(G37+H37+I37+J37+K37+L37+M37)</f>
        <v>3.79207920792079</v>
      </c>
      <c r="AR37" s="1">
        <v>1.130747292</v>
      </c>
      <c r="AS37" s="6">
        <v>3.792079</v>
      </c>
      <c r="AT37" s="6">
        <v>1.946337</v>
      </c>
      <c r="AU37" s="7">
        <v>-0.449543945200495</v>
      </c>
      <c r="AV37" s="7">
        <v>-0.599268077249314</v>
      </c>
      <c r="AW37" s="6">
        <v>-0.04187</v>
      </c>
    </row>
    <row r="38" spans="2:49">
      <c r="B38" s="3">
        <v>44888</v>
      </c>
      <c r="C38" s="1">
        <v>522</v>
      </c>
      <c r="D38" s="1" t="s">
        <v>84</v>
      </c>
      <c r="E38" s="2">
        <v>26663</v>
      </c>
      <c r="F38" s="2">
        <v>2451</v>
      </c>
      <c r="G38" s="1">
        <v>1</v>
      </c>
      <c r="H38" s="1">
        <v>12</v>
      </c>
      <c r="I38" s="1">
        <v>32</v>
      </c>
      <c r="J38" s="1">
        <v>30</v>
      </c>
      <c r="K38" s="1">
        <v>18</v>
      </c>
      <c r="L38" s="1">
        <v>6</v>
      </c>
      <c r="M38" s="1">
        <v>1</v>
      </c>
      <c r="N38" s="4">
        <v>1</v>
      </c>
      <c r="O38" s="4">
        <v>0</v>
      </c>
      <c r="P38" s="4">
        <v>1</v>
      </c>
      <c r="Q38" s="4">
        <v>0</v>
      </c>
      <c r="R38" s="4">
        <v>0</v>
      </c>
      <c r="S38" s="4">
        <v>2</v>
      </c>
      <c r="T38" s="4">
        <v>0</v>
      </c>
      <c r="U38" s="4">
        <v>0</v>
      </c>
      <c r="V38" s="4">
        <v>0</v>
      </c>
      <c r="W38" s="4">
        <v>0</v>
      </c>
      <c r="X38" s="4">
        <v>1</v>
      </c>
      <c r="Y38" s="4">
        <v>1</v>
      </c>
      <c r="Z38" s="4">
        <v>0</v>
      </c>
      <c r="AA38" s="4">
        <v>0</v>
      </c>
      <c r="AB38" s="4">
        <v>0</v>
      </c>
      <c r="AC38" s="4">
        <v>0</v>
      </c>
      <c r="AD38" s="4">
        <v>1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0.548314165507893</v>
      </c>
      <c r="AN38" s="4">
        <v>5</v>
      </c>
      <c r="AO38" s="1">
        <f>SUM(Z38:AL38)</f>
        <v>1</v>
      </c>
      <c r="AP38" s="1">
        <f>SUM(F38)/SUM(E38)</f>
        <v>0.0919251397067097</v>
      </c>
      <c r="AQ38" s="1">
        <f>SUM(G38*1+H38*2+I38*3+J38*4+K38*5+L38*6+M38*7)/SUM(G38+H38+I38+J38+K38+L38+M38)</f>
        <v>3.74</v>
      </c>
      <c r="AR38" s="1">
        <v>0.395160094</v>
      </c>
      <c r="AS38" s="6">
        <v>3.74</v>
      </c>
      <c r="AT38" s="6">
        <v>1.345859</v>
      </c>
      <c r="AU38" s="7">
        <v>-0.0211607112319357</v>
      </c>
      <c r="AV38" s="7">
        <v>-1.04679882163719</v>
      </c>
      <c r="AW38" s="6">
        <v>-0.28404</v>
      </c>
    </row>
    <row r="39" spans="2:49">
      <c r="B39" s="3">
        <v>44887</v>
      </c>
      <c r="C39" s="1">
        <v>521</v>
      </c>
      <c r="D39" s="1" t="s">
        <v>85</v>
      </c>
      <c r="E39" s="2">
        <v>27437</v>
      </c>
      <c r="F39" s="2">
        <v>2534</v>
      </c>
      <c r="G39" s="1">
        <v>1</v>
      </c>
      <c r="H39" s="1">
        <v>10</v>
      </c>
      <c r="I39" s="1">
        <v>26</v>
      </c>
      <c r="J39" s="1">
        <v>32</v>
      </c>
      <c r="K39" s="1">
        <v>21</v>
      </c>
      <c r="L39" s="1">
        <v>9</v>
      </c>
      <c r="M39" s="1">
        <v>1</v>
      </c>
      <c r="N39" s="4">
        <v>1</v>
      </c>
      <c r="O39" s="4">
        <v>0</v>
      </c>
      <c r="P39" s="4">
        <v>1</v>
      </c>
      <c r="Q39" s="4">
        <v>0</v>
      </c>
      <c r="R39" s="4">
        <v>0</v>
      </c>
      <c r="S39" s="4">
        <v>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1.12817053295334</v>
      </c>
      <c r="AN39" s="4">
        <v>5</v>
      </c>
      <c r="AO39" s="1">
        <f>SUM(Z39:AL39)</f>
        <v>1</v>
      </c>
      <c r="AP39" s="1">
        <f>SUM(F39)/SUM(E39)</f>
        <v>0.0923570361191092</v>
      </c>
      <c r="AQ39" s="1">
        <f>SUM(G39*1+H39*2+I39*3+J39*4+K39*5+L39*6+M39*7)/SUM(G39+H39+I39+J39+K39+L39+M39)</f>
        <v>3.93</v>
      </c>
      <c r="AR39" s="1">
        <v>0.98009312</v>
      </c>
      <c r="AS39" s="6">
        <v>3.93</v>
      </c>
      <c r="AT39" s="6">
        <v>1.419293</v>
      </c>
      <c r="AU39" s="7">
        <v>-0.00538789411773168</v>
      </c>
      <c r="AV39" s="7">
        <v>0.17951096775753</v>
      </c>
      <c r="AW39" s="6">
        <v>-0.09931</v>
      </c>
    </row>
    <row r="40" spans="2:49">
      <c r="B40" s="3">
        <v>44886</v>
      </c>
      <c r="C40" s="1">
        <v>520</v>
      </c>
      <c r="D40" s="1" t="s">
        <v>86</v>
      </c>
      <c r="E40" s="2">
        <v>24288</v>
      </c>
      <c r="F40" s="2">
        <v>2382</v>
      </c>
      <c r="G40" s="1">
        <v>0</v>
      </c>
      <c r="H40" s="1">
        <v>5</v>
      </c>
      <c r="I40" s="1">
        <v>19</v>
      </c>
      <c r="J40" s="1">
        <v>33</v>
      </c>
      <c r="K40" s="1">
        <v>27</v>
      </c>
      <c r="L40" s="1">
        <v>13</v>
      </c>
      <c r="M40" s="1">
        <v>3</v>
      </c>
      <c r="N40" s="4">
        <v>0</v>
      </c>
      <c r="O40" s="4">
        <v>1</v>
      </c>
      <c r="P40" s="4">
        <v>0</v>
      </c>
      <c r="Q40" s="4">
        <v>1</v>
      </c>
      <c r="R40" s="4">
        <v>0</v>
      </c>
      <c r="S40" s="4">
        <v>2</v>
      </c>
      <c r="T40" s="4">
        <v>0</v>
      </c>
      <c r="U40" s="4">
        <v>0</v>
      </c>
      <c r="V40" s="4">
        <v>0</v>
      </c>
      <c r="W40" s="4">
        <v>1</v>
      </c>
      <c r="X40" s="4">
        <v>0</v>
      </c>
      <c r="Y40" s="4">
        <v>1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0.204248589353708</v>
      </c>
      <c r="AN40" s="4">
        <v>5</v>
      </c>
      <c r="AO40" s="1">
        <f>SUM(Z40:AL40)</f>
        <v>0</v>
      </c>
      <c r="AP40" s="1">
        <f>SUM(F40)/SUM(E40)</f>
        <v>0.0980731225296443</v>
      </c>
      <c r="AQ40" s="1">
        <f>SUM(G40*1+H40*2+I40*3+J40*4+K40*5+L40*6+M40*7)/SUM(G40+H40+I40+J40+K40+L40+M40)</f>
        <v>4.33</v>
      </c>
      <c r="AR40" s="1">
        <v>0.024002441</v>
      </c>
      <c r="AS40" s="6">
        <v>4.33</v>
      </c>
      <c r="AT40" s="6">
        <v>1.354646</v>
      </c>
      <c r="AU40" s="7">
        <v>-1.93130983327104</v>
      </c>
      <c r="AV40" s="7">
        <v>1.45601449328918</v>
      </c>
      <c r="AW40" s="6">
        <v>-0.10713</v>
      </c>
    </row>
    <row r="41" spans="2:49">
      <c r="B41" s="3">
        <v>44885</v>
      </c>
      <c r="C41" s="1">
        <v>519</v>
      </c>
      <c r="D41" s="1" t="s">
        <v>87</v>
      </c>
      <c r="E41" s="2">
        <v>24991</v>
      </c>
      <c r="F41" s="2">
        <v>2396</v>
      </c>
      <c r="G41" s="1">
        <v>1</v>
      </c>
      <c r="H41" s="1">
        <v>6</v>
      </c>
      <c r="I41" s="1">
        <v>17</v>
      </c>
      <c r="J41" s="1">
        <v>27</v>
      </c>
      <c r="K41" s="1">
        <v>27</v>
      </c>
      <c r="L41" s="1">
        <v>18</v>
      </c>
      <c r="M41" s="1">
        <v>5</v>
      </c>
      <c r="N41" s="4">
        <v>1</v>
      </c>
      <c r="O41" s="4">
        <v>1</v>
      </c>
      <c r="P41" s="4">
        <v>1</v>
      </c>
      <c r="Q41" s="4">
        <v>0</v>
      </c>
      <c r="R41" s="4">
        <v>0</v>
      </c>
      <c r="S41" s="4">
        <v>3</v>
      </c>
      <c r="T41" s="4">
        <v>0</v>
      </c>
      <c r="U41" s="4">
        <v>0</v>
      </c>
      <c r="V41" s="4">
        <v>0</v>
      </c>
      <c r="W41" s="4">
        <v>0</v>
      </c>
      <c r="X41" s="4">
        <v>1</v>
      </c>
      <c r="Y41" s="4">
        <v>1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0.705004692249046</v>
      </c>
      <c r="AN41" s="4">
        <v>5</v>
      </c>
      <c r="AO41" s="1">
        <f>SUM(Z41:AL41)</f>
        <v>0</v>
      </c>
      <c r="AP41" s="1">
        <f>SUM(F41)/SUM(E41)</f>
        <v>0.0958745148253371</v>
      </c>
      <c r="AQ41" s="1">
        <f>SUM(G41*1+H41*2+I41*3+J41*4+K41*5+L41*6+M41*7)/SUM(G41+H41+I41+J41+K41+L41+M41)</f>
        <v>4.45544554455446</v>
      </c>
      <c r="AR41" s="1">
        <v>0.639783099</v>
      </c>
      <c r="AS41" s="6">
        <v>4.455446</v>
      </c>
      <c r="AT41" s="6">
        <v>1.730495</v>
      </c>
      <c r="AU41" s="7">
        <v>1.35564216629605</v>
      </c>
      <c r="AV41" s="7">
        <v>-1.46774521991615</v>
      </c>
      <c r="AW41" s="6">
        <v>0.141208</v>
      </c>
    </row>
    <row r="42" spans="2:49">
      <c r="B42" s="3">
        <v>44884</v>
      </c>
      <c r="C42" s="1">
        <v>518</v>
      </c>
      <c r="D42" s="1" t="s">
        <v>88</v>
      </c>
      <c r="E42" s="2">
        <v>24749</v>
      </c>
      <c r="F42" s="2">
        <v>2400</v>
      </c>
      <c r="G42" s="1">
        <v>0</v>
      </c>
      <c r="H42" s="1">
        <v>7</v>
      </c>
      <c r="I42" s="1">
        <v>26</v>
      </c>
      <c r="J42" s="1">
        <v>35</v>
      </c>
      <c r="K42" s="1">
        <v>22</v>
      </c>
      <c r="L42" s="1">
        <v>9</v>
      </c>
      <c r="M42" s="1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4</v>
      </c>
      <c r="T42" s="4">
        <v>0</v>
      </c>
      <c r="U42" s="4">
        <v>0</v>
      </c>
      <c r="V42" s="4">
        <v>0</v>
      </c>
      <c r="W42" s="4">
        <v>0</v>
      </c>
      <c r="X42" s="4">
        <v>1</v>
      </c>
      <c r="Y42" s="4">
        <v>1</v>
      </c>
      <c r="Z42" s="4">
        <v>1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1.28975374212329</v>
      </c>
      <c r="AN42" s="4">
        <v>5</v>
      </c>
      <c r="AO42" s="1">
        <f>SUM(Z42:AL42)</f>
        <v>1</v>
      </c>
      <c r="AP42" s="1">
        <f>SUM(F42)/SUM(E42)</f>
        <v>0.0969736150955594</v>
      </c>
      <c r="AQ42" s="1">
        <f>SUM(G42*1+H42*2+I42*3+J42*4+K42*5+L42*6+M42*7)/SUM(G42+H42+I42+J42+K42+L42+M42)</f>
        <v>4.03</v>
      </c>
      <c r="AR42" s="1">
        <v>0.093806504</v>
      </c>
      <c r="AS42" s="6">
        <v>4.03</v>
      </c>
      <c r="AT42" s="6">
        <v>1.221313</v>
      </c>
      <c r="AU42" s="7">
        <v>-0.805734116881686</v>
      </c>
      <c r="AV42" s="7">
        <v>1.06894871114019</v>
      </c>
      <c r="AW42" s="6">
        <v>-0.21147</v>
      </c>
    </row>
    <row r="43" spans="2:49">
      <c r="B43" s="3">
        <v>44883</v>
      </c>
      <c r="C43" s="1">
        <v>517</v>
      </c>
      <c r="D43" s="1" t="s">
        <v>89</v>
      </c>
      <c r="E43" s="2">
        <v>29208</v>
      </c>
      <c r="F43" s="2">
        <v>2899</v>
      </c>
      <c r="G43" s="1">
        <v>0</v>
      </c>
      <c r="H43" s="1">
        <v>2</v>
      </c>
      <c r="I43" s="1">
        <v>23</v>
      </c>
      <c r="J43" s="1">
        <v>49</v>
      </c>
      <c r="K43" s="1">
        <v>20</v>
      </c>
      <c r="L43" s="1">
        <v>5</v>
      </c>
      <c r="M43" s="1">
        <v>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0.101000670743382</v>
      </c>
      <c r="AN43" s="4">
        <v>5</v>
      </c>
      <c r="AO43" s="1">
        <f>SUM(Z43:AL43)</f>
        <v>0</v>
      </c>
      <c r="AP43" s="1">
        <f>SUM(F43)/SUM(E43)</f>
        <v>0.0992536291427006</v>
      </c>
      <c r="AQ43" s="1">
        <f>SUM(G43*1+H43*2+I43*3+J43*4+K43*5+L43*6+M43*7)/SUM(G43+H43+I43+J43+K43+L43+M43)</f>
        <v>4.06</v>
      </c>
      <c r="AR43" s="1">
        <v>0.029599594</v>
      </c>
      <c r="AS43" s="6">
        <v>4.06</v>
      </c>
      <c r="AT43" s="6">
        <v>0.804444</v>
      </c>
      <c r="AU43" s="7">
        <v>0.223458757203595</v>
      </c>
      <c r="AV43" s="7">
        <v>0.417632752877567</v>
      </c>
      <c r="AW43" s="6">
        <v>-0.47337</v>
      </c>
    </row>
    <row r="44" spans="2:49">
      <c r="B44" s="3">
        <v>44882</v>
      </c>
      <c r="C44" s="1">
        <v>516</v>
      </c>
      <c r="D44" s="1" t="s">
        <v>90</v>
      </c>
      <c r="E44" s="2">
        <v>27465</v>
      </c>
      <c r="F44" s="2">
        <v>2530</v>
      </c>
      <c r="G44" s="1">
        <v>0</v>
      </c>
      <c r="H44" s="1">
        <v>14</v>
      </c>
      <c r="I44" s="1">
        <v>35</v>
      </c>
      <c r="J44" s="1">
        <v>33</v>
      </c>
      <c r="K44" s="1">
        <v>14</v>
      </c>
      <c r="L44" s="1">
        <v>4</v>
      </c>
      <c r="M44" s="1">
        <v>0</v>
      </c>
      <c r="N44" s="4">
        <v>2</v>
      </c>
      <c r="O44" s="4">
        <v>0</v>
      </c>
      <c r="P44" s="4">
        <v>1</v>
      </c>
      <c r="Q44" s="4">
        <v>0</v>
      </c>
      <c r="R44" s="4">
        <v>1</v>
      </c>
      <c r="S44" s="4">
        <v>4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1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  <c r="AJ44" s="4">
        <v>0</v>
      </c>
      <c r="AK44" s="4">
        <v>0</v>
      </c>
      <c r="AL44" s="4">
        <v>0</v>
      </c>
      <c r="AM44" s="4">
        <v>2.9101226089382</v>
      </c>
      <c r="AN44" s="4">
        <v>4</v>
      </c>
      <c r="AO44" s="1">
        <f>SUM(Z44:AL44)</f>
        <v>2</v>
      </c>
      <c r="AP44" s="1">
        <f>SUM(F44)/SUM(E44)</f>
        <v>0.0921172401237939</v>
      </c>
      <c r="AQ44" s="1">
        <f>SUM(G44*1+H44*2+I44*3+J44*4+K44*5+L44*6+M44*7)/SUM(G44+H44+I44+J44+K44+L44+M44)</f>
        <v>3.59</v>
      </c>
      <c r="AR44" s="1">
        <v>1.071912211</v>
      </c>
      <c r="AS44" s="6">
        <v>3.59</v>
      </c>
      <c r="AT44" s="6">
        <v>1.052424</v>
      </c>
      <c r="AU44" s="7">
        <v>-0.257022719718178</v>
      </c>
      <c r="AV44" s="7">
        <v>0.0441677570589071</v>
      </c>
      <c r="AW44" s="6">
        <v>-0.32013</v>
      </c>
    </row>
    <row r="45" spans="2:49">
      <c r="B45" s="3">
        <v>44881</v>
      </c>
      <c r="C45" s="1">
        <v>515</v>
      </c>
      <c r="D45" s="1" t="s">
        <v>91</v>
      </c>
      <c r="E45" s="2">
        <v>25576</v>
      </c>
      <c r="F45" s="2">
        <v>2541</v>
      </c>
      <c r="G45" s="1">
        <v>0</v>
      </c>
      <c r="H45" s="1">
        <v>5</v>
      </c>
      <c r="I45" s="1">
        <v>16</v>
      </c>
      <c r="J45" s="1">
        <v>23</v>
      </c>
      <c r="K45" s="1">
        <v>24</v>
      </c>
      <c r="L45" s="1">
        <v>22</v>
      </c>
      <c r="M45" s="1">
        <v>10</v>
      </c>
      <c r="N45" s="4">
        <v>1</v>
      </c>
      <c r="O45" s="4">
        <v>1</v>
      </c>
      <c r="P45" s="4">
        <v>1</v>
      </c>
      <c r="Q45" s="4">
        <v>0</v>
      </c>
      <c r="R45" s="4">
        <v>0</v>
      </c>
      <c r="S45" s="4">
        <v>3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1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1.39191784468095</v>
      </c>
      <c r="AN45" s="4">
        <v>5</v>
      </c>
      <c r="AO45" s="1">
        <f>SUM(Z45:AL45)</f>
        <v>1</v>
      </c>
      <c r="AP45" s="1">
        <f>SUM(F45)/SUM(E45)</f>
        <v>0.0993509540193932</v>
      </c>
      <c r="AQ45" s="1">
        <f>SUM(G45*1+H45*2+I45*3+J45*4+K45*5+L45*6+M45*7)/SUM(G45+H45+I45+J45+K45+L45+M45)</f>
        <v>4.72</v>
      </c>
      <c r="AR45" s="1">
        <v>1.966459345</v>
      </c>
      <c r="AS45" s="6">
        <v>4.72</v>
      </c>
      <c r="AT45" s="6">
        <v>1.880404</v>
      </c>
      <c r="AU45" s="7">
        <v>-1.87775092312647</v>
      </c>
      <c r="AV45" s="7">
        <v>1.49054472362272</v>
      </c>
      <c r="AW45" s="6">
        <v>0.100121</v>
      </c>
    </row>
    <row r="46" spans="2:49">
      <c r="B46" s="3">
        <v>44880</v>
      </c>
      <c r="C46" s="1">
        <v>514</v>
      </c>
      <c r="D46" s="1" t="s">
        <v>92</v>
      </c>
      <c r="E46" s="2">
        <v>27475</v>
      </c>
      <c r="F46" s="2">
        <v>2650</v>
      </c>
      <c r="G46" s="1">
        <v>0</v>
      </c>
      <c r="H46" s="1">
        <v>5</v>
      </c>
      <c r="I46" s="1">
        <v>21</v>
      </c>
      <c r="J46" s="1">
        <v>31</v>
      </c>
      <c r="K46" s="1">
        <v>24</v>
      </c>
      <c r="L46" s="1">
        <v>15</v>
      </c>
      <c r="M46" s="1">
        <v>4</v>
      </c>
      <c r="N46" s="4">
        <v>0</v>
      </c>
      <c r="O46" s="4">
        <v>1</v>
      </c>
      <c r="P46" s="4">
        <v>1</v>
      </c>
      <c r="Q46" s="4">
        <v>0</v>
      </c>
      <c r="R46" s="4">
        <v>0</v>
      </c>
      <c r="S46" s="4">
        <v>2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1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5.33336515895936</v>
      </c>
      <c r="AN46" s="4">
        <v>5</v>
      </c>
      <c r="AO46" s="1">
        <f>SUM(Z46:AL46)</f>
        <v>1</v>
      </c>
      <c r="AP46" s="1">
        <f>SUM(F46)/SUM(E46)</f>
        <v>0.0964513193812557</v>
      </c>
      <c r="AQ46" s="1">
        <f>SUM(G46*1+H46*2+I46*3+J46*4+K46*5+L46*6+M46*7)/SUM(G46+H46+I46+J46+K46+L46+M46)</f>
        <v>4.35</v>
      </c>
      <c r="AR46" s="1">
        <v>0.676623867</v>
      </c>
      <c r="AS46" s="6">
        <v>4.35</v>
      </c>
      <c r="AT46" s="6">
        <v>1.502525</v>
      </c>
      <c r="AU46" s="7">
        <v>1.17193520512002</v>
      </c>
      <c r="AV46" s="7">
        <v>-0.211973626175937</v>
      </c>
      <c r="AW46" s="6">
        <v>-0.16826</v>
      </c>
    </row>
    <row r="47" spans="2:49">
      <c r="B47" s="3">
        <v>44879</v>
      </c>
      <c r="C47" s="1">
        <v>513</v>
      </c>
      <c r="D47" s="1" t="s">
        <v>93</v>
      </c>
      <c r="E47" s="2">
        <v>26536</v>
      </c>
      <c r="F47" s="2">
        <v>2467</v>
      </c>
      <c r="G47" s="1">
        <v>1</v>
      </c>
      <c r="H47" s="1">
        <v>6</v>
      </c>
      <c r="I47" s="1">
        <v>26</v>
      </c>
      <c r="J47" s="1">
        <v>36</v>
      </c>
      <c r="K47" s="1">
        <v>21</v>
      </c>
      <c r="L47" s="1">
        <v>8</v>
      </c>
      <c r="M47" s="1">
        <v>1</v>
      </c>
      <c r="N47" s="4">
        <v>1</v>
      </c>
      <c r="O47" s="4">
        <v>1</v>
      </c>
      <c r="P47" s="4">
        <v>0</v>
      </c>
      <c r="Q47" s="4">
        <v>0</v>
      </c>
      <c r="R47" s="4">
        <v>0</v>
      </c>
      <c r="S47" s="4">
        <v>2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1.64908920295553</v>
      </c>
      <c r="AN47" s="4">
        <v>5</v>
      </c>
      <c r="AO47" s="1">
        <f>SUM(Z47:AL47)</f>
        <v>0</v>
      </c>
      <c r="AP47" s="1">
        <f>SUM(F47)/SUM(E47)</f>
        <v>0.0929680434127223</v>
      </c>
      <c r="AQ47" s="1">
        <f>SUM(G47*1+H47*2+I47*3+J47*4+K47*5+L47*6+M47*7)/SUM(G47+H47+I47+J47+K47+L47+M47)</f>
        <v>3.98989898989899</v>
      </c>
      <c r="AR47" s="1">
        <v>1.915568314</v>
      </c>
      <c r="AS47" s="6">
        <v>3.989899</v>
      </c>
      <c r="AT47" s="6">
        <v>1.234591</v>
      </c>
      <c r="AU47" s="7">
        <v>0.565792881101481</v>
      </c>
      <c r="AV47" s="7">
        <v>-2.69960737662303</v>
      </c>
      <c r="AW47" s="6">
        <v>-0.10965</v>
      </c>
    </row>
    <row r="48" spans="2:49">
      <c r="B48" s="3">
        <v>44878</v>
      </c>
      <c r="C48" s="1">
        <v>512</v>
      </c>
      <c r="D48" s="1" t="s">
        <v>94</v>
      </c>
      <c r="E48" s="2">
        <v>25085</v>
      </c>
      <c r="F48" s="2">
        <v>2515</v>
      </c>
      <c r="G48" s="1">
        <v>0</v>
      </c>
      <c r="H48" s="1">
        <v>8</v>
      </c>
      <c r="I48" s="1">
        <v>25</v>
      </c>
      <c r="J48" s="1">
        <v>30</v>
      </c>
      <c r="K48" s="1">
        <v>21</v>
      </c>
      <c r="L48" s="1">
        <v>13</v>
      </c>
      <c r="M48" s="1">
        <v>3</v>
      </c>
      <c r="N48" s="4">
        <v>1</v>
      </c>
      <c r="O48" s="4">
        <v>1</v>
      </c>
      <c r="P48" s="4">
        <v>0</v>
      </c>
      <c r="Q48" s="4">
        <v>0</v>
      </c>
      <c r="R48" s="4">
        <v>0</v>
      </c>
      <c r="S48" s="4">
        <v>2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7.02959391224909</v>
      </c>
      <c r="AN48" s="4">
        <v>4</v>
      </c>
      <c r="AO48" s="1">
        <f>SUM(Z48:AL48)</f>
        <v>0</v>
      </c>
      <c r="AP48" s="1">
        <f>SUM(F48)/SUM(E48)</f>
        <v>0.100259118995416</v>
      </c>
      <c r="AQ48" s="1">
        <f>SUM(G48*1+H48*2+I48*3+J48*4+K48*5+L48*6+M48*7)/SUM(G48+H48+I48+J48+K48+L48+M48)</f>
        <v>4.15</v>
      </c>
      <c r="AR48" s="1">
        <v>0.454514215</v>
      </c>
      <c r="AS48" s="6">
        <v>4.15</v>
      </c>
      <c r="AT48" s="6">
        <v>1.563131</v>
      </c>
      <c r="AU48" s="7">
        <v>0.420032800320728</v>
      </c>
      <c r="AV48" s="7">
        <v>-1.42520976274305</v>
      </c>
      <c r="AW48" s="6">
        <v>-0.24428</v>
      </c>
    </row>
    <row r="49" spans="2:49">
      <c r="B49" s="3">
        <v>44877</v>
      </c>
      <c r="C49" s="1">
        <v>511</v>
      </c>
      <c r="D49" s="1" t="s">
        <v>95</v>
      </c>
      <c r="E49" s="2">
        <v>24660</v>
      </c>
      <c r="F49" s="2">
        <v>2356</v>
      </c>
      <c r="G49" s="1">
        <v>0</v>
      </c>
      <c r="H49" s="1">
        <v>4</v>
      </c>
      <c r="I49" s="1">
        <v>22</v>
      </c>
      <c r="J49" s="1">
        <v>38</v>
      </c>
      <c r="K49" s="1">
        <v>25</v>
      </c>
      <c r="L49" s="1">
        <v>9</v>
      </c>
      <c r="M49" s="1">
        <v>1</v>
      </c>
      <c r="N49" s="4">
        <v>1</v>
      </c>
      <c r="O49" s="4">
        <v>1</v>
      </c>
      <c r="P49" s="4">
        <v>0</v>
      </c>
      <c r="Q49" s="4">
        <v>0</v>
      </c>
      <c r="R49" s="4">
        <v>1</v>
      </c>
      <c r="S49" s="4">
        <v>3</v>
      </c>
      <c r="T49" s="4">
        <v>0</v>
      </c>
      <c r="U49" s="4">
        <v>0</v>
      </c>
      <c r="V49" s="4">
        <v>0</v>
      </c>
      <c r="W49" s="4">
        <v>0</v>
      </c>
      <c r="X49" s="4">
        <v>1</v>
      </c>
      <c r="Y49" s="4">
        <v>1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1.10845868255087</v>
      </c>
      <c r="AN49" s="4">
        <v>5</v>
      </c>
      <c r="AO49" s="1">
        <f>SUM(Z49:AL49)</f>
        <v>0</v>
      </c>
      <c r="AP49" s="1">
        <f>SUM(F49)/SUM(E49)</f>
        <v>0.0955393349553934</v>
      </c>
      <c r="AQ49" s="1">
        <f>SUM(G49*1+H49*2+I49*3+J49*4+K49*5+L49*6+M49*7)/SUM(G49+H49+I49+J49+K49+L49+M49)</f>
        <v>4.16161616161616</v>
      </c>
      <c r="AR49" s="1">
        <v>2.17651415</v>
      </c>
      <c r="AS49" s="6">
        <v>4.161616</v>
      </c>
      <c r="AT49" s="6">
        <v>1.075655</v>
      </c>
      <c r="AU49" s="7">
        <v>0.470582643406774</v>
      </c>
      <c r="AV49" s="7">
        <v>-2.17074176847803</v>
      </c>
      <c r="AW49" s="6">
        <v>-0.16982</v>
      </c>
    </row>
    <row r="50" spans="2:49">
      <c r="B50" s="3">
        <v>44876</v>
      </c>
      <c r="C50" s="1">
        <v>510</v>
      </c>
      <c r="D50" s="1" t="s">
        <v>96</v>
      </c>
      <c r="E50" s="2">
        <v>25993</v>
      </c>
      <c r="F50" s="2">
        <v>2438</v>
      </c>
      <c r="G50" s="1">
        <v>0</v>
      </c>
      <c r="H50" s="1">
        <v>5</v>
      </c>
      <c r="I50" s="1">
        <v>25</v>
      </c>
      <c r="J50" s="1">
        <v>38</v>
      </c>
      <c r="K50" s="1">
        <v>23</v>
      </c>
      <c r="L50" s="1">
        <v>8</v>
      </c>
      <c r="M50" s="1">
        <v>1</v>
      </c>
      <c r="N50" s="4">
        <v>1</v>
      </c>
      <c r="O50" s="4">
        <v>1</v>
      </c>
      <c r="P50" s="4">
        <v>0</v>
      </c>
      <c r="Q50" s="4">
        <v>0</v>
      </c>
      <c r="R50" s="4">
        <v>0</v>
      </c>
      <c r="S50" s="4">
        <v>2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2.22065177001241</v>
      </c>
      <c r="AN50" s="4">
        <v>5</v>
      </c>
      <c r="AO50" s="1">
        <f>SUM(Z50:AL50)</f>
        <v>0</v>
      </c>
      <c r="AP50" s="1">
        <f>SUM(F50)/SUM(E50)</f>
        <v>0.0937944831300735</v>
      </c>
      <c r="AQ50" s="1">
        <f>SUM(G50*1+H50*2+I50*3+J50*4+K50*5+L50*6+M50*7)/SUM(G50+H50+I50+J50+K50+L50+M50)</f>
        <v>4.07</v>
      </c>
      <c r="AR50" s="1">
        <v>1.144787223</v>
      </c>
      <c r="AS50" s="6">
        <v>4.07</v>
      </c>
      <c r="AT50" s="6">
        <v>1.096061</v>
      </c>
      <c r="AU50" s="7">
        <v>-0.266396075364352</v>
      </c>
      <c r="AV50" s="7">
        <v>0.0418337305365604</v>
      </c>
      <c r="AW50" s="6">
        <v>-0.2316</v>
      </c>
    </row>
    <row r="51" spans="2:49">
      <c r="B51" s="3">
        <v>44875</v>
      </c>
      <c r="C51" s="1">
        <v>509</v>
      </c>
      <c r="D51" s="1" t="s">
        <v>97</v>
      </c>
      <c r="E51" s="2">
        <v>27467</v>
      </c>
      <c r="F51" s="2">
        <v>2575</v>
      </c>
      <c r="G51" s="1">
        <v>1</v>
      </c>
      <c r="H51" s="1">
        <v>11</v>
      </c>
      <c r="I51" s="1">
        <v>31</v>
      </c>
      <c r="J51" s="1">
        <v>33</v>
      </c>
      <c r="K51" s="1">
        <v>18</v>
      </c>
      <c r="L51" s="1">
        <v>5</v>
      </c>
      <c r="M51" s="1">
        <v>1</v>
      </c>
      <c r="N51" s="4">
        <v>1</v>
      </c>
      <c r="O51" s="4">
        <v>0</v>
      </c>
      <c r="P51" s="4">
        <v>0</v>
      </c>
      <c r="Q51" s="4">
        <v>0</v>
      </c>
      <c r="R51" s="4">
        <v>1</v>
      </c>
      <c r="S51" s="4">
        <v>2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2.24415705155372</v>
      </c>
      <c r="AN51" s="4">
        <v>5</v>
      </c>
      <c r="AO51" s="1">
        <f>SUM(Z51:AL51)</f>
        <v>0</v>
      </c>
      <c r="AP51" s="1">
        <f>SUM(F51)/SUM(E51)</f>
        <v>0.0937488622710889</v>
      </c>
      <c r="AQ51" s="1">
        <f>SUM(G51*1+H51*2+I51*3+J51*4+K51*5+L51*6+M51*7)/SUM(G51+H51+I51+J51+K51+L51+M51)</f>
        <v>3.75</v>
      </c>
      <c r="AR51" s="1">
        <v>0.342152623</v>
      </c>
      <c r="AS51" s="6">
        <v>3.75</v>
      </c>
      <c r="AT51" s="6">
        <v>1.260101</v>
      </c>
      <c r="AU51" s="7">
        <v>-1.99838006552788</v>
      </c>
      <c r="AV51" s="7">
        <v>1.27677827581701</v>
      </c>
      <c r="AW51" s="6">
        <v>-0.24491</v>
      </c>
    </row>
    <row r="52" spans="2:49">
      <c r="B52" s="3">
        <v>44874</v>
      </c>
      <c r="C52" s="1">
        <v>508</v>
      </c>
      <c r="D52" s="1" t="s">
        <v>98</v>
      </c>
      <c r="E52" s="2">
        <v>28984</v>
      </c>
      <c r="F52" s="2">
        <v>2678</v>
      </c>
      <c r="G52" s="1">
        <v>1</v>
      </c>
      <c r="H52" s="1">
        <v>16</v>
      </c>
      <c r="I52" s="1">
        <v>38</v>
      </c>
      <c r="J52" s="1">
        <v>31</v>
      </c>
      <c r="K52" s="1">
        <v>11</v>
      </c>
      <c r="L52" s="1">
        <v>3</v>
      </c>
      <c r="M52" s="1">
        <v>1</v>
      </c>
      <c r="N52" s="4">
        <v>0</v>
      </c>
      <c r="O52" s="4">
        <v>1</v>
      </c>
      <c r="P52" s="4">
        <v>1</v>
      </c>
      <c r="Q52" s="4">
        <v>0</v>
      </c>
      <c r="R52" s="4">
        <v>0</v>
      </c>
      <c r="S52" s="4">
        <v>2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2.63957855353563</v>
      </c>
      <c r="AN52" s="4">
        <v>5</v>
      </c>
      <c r="AO52" s="1">
        <f>SUM(Z52:AL52)</f>
        <v>0</v>
      </c>
      <c r="AP52" s="1">
        <f>SUM(F52)/SUM(E52)</f>
        <v>0.0923958045818383</v>
      </c>
      <c r="AQ52" s="1">
        <f>SUM(G52*1+H52*2+I52*3+J52*4+K52*5+L52*6+M52*7)/SUM(G52+H52+I52+J52+K52+L52+M52)</f>
        <v>3.47524752475248</v>
      </c>
      <c r="AR52" s="1">
        <v>3.746090144</v>
      </c>
      <c r="AS52" s="6">
        <v>3.475248</v>
      </c>
      <c r="AT52" s="6">
        <v>1.151881</v>
      </c>
      <c r="AU52" s="7">
        <v>-1.79493530534706</v>
      </c>
      <c r="AV52" s="7">
        <v>1.54393719089694</v>
      </c>
      <c r="AW52" s="6">
        <v>-0.52783</v>
      </c>
    </row>
    <row r="53" spans="2:49">
      <c r="B53" s="3">
        <v>44873</v>
      </c>
      <c r="C53" s="1">
        <v>507</v>
      </c>
      <c r="D53" s="1" t="s">
        <v>99</v>
      </c>
      <c r="E53" s="2">
        <v>27213</v>
      </c>
      <c r="F53" s="2">
        <v>2531</v>
      </c>
      <c r="G53" s="1">
        <v>0</v>
      </c>
      <c r="H53" s="1">
        <v>4</v>
      </c>
      <c r="I53" s="1">
        <v>24</v>
      </c>
      <c r="J53" s="1">
        <v>37</v>
      </c>
      <c r="K53" s="1">
        <v>24</v>
      </c>
      <c r="L53" s="1">
        <v>9</v>
      </c>
      <c r="M53" s="1">
        <v>1</v>
      </c>
      <c r="N53" s="4">
        <v>1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1.95682100256217</v>
      </c>
      <c r="AN53" s="4">
        <v>4</v>
      </c>
      <c r="AO53" s="1">
        <f>SUM(Z53:AL53)</f>
        <v>0</v>
      </c>
      <c r="AP53" s="1">
        <f>SUM(F53)/SUM(E53)</f>
        <v>0.0930070187042957</v>
      </c>
      <c r="AQ53" s="1">
        <f>SUM(G53*1+H53*2+I53*3+J53*4+K53*5+L53*6+M53*7)/SUM(G53+H53+I53+J53+K53+L53+M53)</f>
        <v>4.13131313131313</v>
      </c>
      <c r="AR53" s="1">
        <v>0.259810915</v>
      </c>
      <c r="AS53" s="6">
        <v>4.131313</v>
      </c>
      <c r="AT53" s="6">
        <v>1.094826</v>
      </c>
      <c r="AU53" s="7">
        <v>-0.0986359484658405</v>
      </c>
      <c r="AV53" s="7">
        <v>0.248702370416572</v>
      </c>
      <c r="AW53" s="6">
        <v>-0.21942</v>
      </c>
    </row>
    <row r="54" spans="2:49">
      <c r="B54" s="3">
        <v>44872</v>
      </c>
      <c r="C54" s="1">
        <v>506</v>
      </c>
      <c r="D54" s="1" t="s">
        <v>100</v>
      </c>
      <c r="E54" s="2">
        <v>26096</v>
      </c>
      <c r="F54" s="2">
        <v>2439</v>
      </c>
      <c r="G54" s="1">
        <v>0</v>
      </c>
      <c r="H54" s="1">
        <v>6</v>
      </c>
      <c r="I54" s="1">
        <v>26</v>
      </c>
      <c r="J54" s="1">
        <v>36</v>
      </c>
      <c r="K54" s="1">
        <v>23</v>
      </c>
      <c r="L54" s="1">
        <v>7</v>
      </c>
      <c r="M54" s="1">
        <v>1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0.726217756979065</v>
      </c>
      <c r="AN54" s="4">
        <v>5</v>
      </c>
      <c r="AO54" s="1">
        <f>SUM(Z54:AL54)</f>
        <v>0</v>
      </c>
      <c r="AP54" s="1">
        <f>SUM(F54)/SUM(E54)</f>
        <v>0.0934625996321275</v>
      </c>
      <c r="AQ54" s="1">
        <f>SUM(G54*1+H54*2+I54*3+J54*4+K54*5+L54*6+M54*7)/SUM(G54+H54+I54+J54+K54+L54+M54)</f>
        <v>4.02020202020202</v>
      </c>
      <c r="AR54" s="1">
        <v>1.607299966</v>
      </c>
      <c r="AS54" s="6">
        <v>4.020202</v>
      </c>
      <c r="AT54" s="6">
        <v>1.122037</v>
      </c>
      <c r="AU54" s="7">
        <v>-0.44342717323671</v>
      </c>
      <c r="AV54" s="7">
        <v>-0.0723008657282021</v>
      </c>
      <c r="AW54" s="6">
        <v>-0.21862</v>
      </c>
    </row>
    <row r="55" spans="2:49">
      <c r="B55" s="3">
        <v>44871</v>
      </c>
      <c r="C55" s="1">
        <v>505</v>
      </c>
      <c r="D55" s="1" t="s">
        <v>101</v>
      </c>
      <c r="E55" s="2">
        <v>31068</v>
      </c>
      <c r="F55" s="2">
        <v>3013</v>
      </c>
      <c r="G55" s="1">
        <v>2</v>
      </c>
      <c r="H55" s="1">
        <v>19</v>
      </c>
      <c r="I55" s="1">
        <v>30</v>
      </c>
      <c r="J55" s="1">
        <v>27</v>
      </c>
      <c r="K55" s="1">
        <v>15</v>
      </c>
      <c r="L55" s="1">
        <v>6</v>
      </c>
      <c r="M55" s="1">
        <v>2</v>
      </c>
      <c r="N55" s="4">
        <v>1</v>
      </c>
      <c r="O55" s="4">
        <v>1</v>
      </c>
      <c r="P55" s="4">
        <v>0</v>
      </c>
      <c r="Q55" s="4">
        <v>0</v>
      </c>
      <c r="R55" s="4">
        <v>1</v>
      </c>
      <c r="S55" s="4">
        <v>3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7.36009454011329</v>
      </c>
      <c r="AN55" s="4">
        <v>5</v>
      </c>
      <c r="AO55" s="1">
        <f>SUM(Z55:AL55)</f>
        <v>0</v>
      </c>
      <c r="AP55" s="1">
        <f>SUM(F55)/SUM(E55)</f>
        <v>0.0969808162739797</v>
      </c>
      <c r="AQ55" s="1">
        <f>SUM(G55*1+H55*2+I55*3+J55*4+K55*5+L55*6+M55*7)/SUM(G55+H55+I55+J55+K55+L55+M55)</f>
        <v>3.59405940594059</v>
      </c>
      <c r="AR55" s="1">
        <v>1.185269208</v>
      </c>
      <c r="AS55" s="6">
        <v>3.594059</v>
      </c>
      <c r="AT55" s="6">
        <v>1.643564</v>
      </c>
      <c r="AU55" s="7">
        <v>1.25724418130887</v>
      </c>
      <c r="AV55" s="7">
        <v>-0.731347858878874</v>
      </c>
      <c r="AW55" s="6">
        <v>-0.41931</v>
      </c>
    </row>
    <row r="56" spans="2:49">
      <c r="B56" s="3">
        <v>44870</v>
      </c>
      <c r="C56" s="1">
        <v>504</v>
      </c>
      <c r="D56" s="1" t="s">
        <v>102</v>
      </c>
      <c r="E56" s="2">
        <v>29743</v>
      </c>
      <c r="F56" s="2">
        <v>2751</v>
      </c>
      <c r="G56" s="1">
        <v>5</v>
      </c>
      <c r="H56" s="1">
        <v>14</v>
      </c>
      <c r="I56" s="1">
        <v>31</v>
      </c>
      <c r="J56" s="1">
        <v>29</v>
      </c>
      <c r="K56" s="1">
        <v>15</v>
      </c>
      <c r="L56" s="1">
        <v>4</v>
      </c>
      <c r="M56" s="1">
        <v>1</v>
      </c>
      <c r="N56" s="4">
        <v>1</v>
      </c>
      <c r="O56" s="4">
        <v>1</v>
      </c>
      <c r="P56" s="4">
        <v>1</v>
      </c>
      <c r="Q56" s="4">
        <v>0</v>
      </c>
      <c r="R56" s="4">
        <v>0</v>
      </c>
      <c r="S56" s="4">
        <v>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1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2.58385267345747</v>
      </c>
      <c r="AN56" s="4">
        <v>5</v>
      </c>
      <c r="AO56" s="1">
        <f>SUM(Z56:AL56)</f>
        <v>1</v>
      </c>
      <c r="AP56" s="1">
        <f>SUM(F56)/SUM(E56)</f>
        <v>0.0924923511414451</v>
      </c>
      <c r="AQ56" s="1">
        <f>SUM(G56*1+H56*2+I56*3+J56*4+K56*5+L56*6+M56*7)/SUM(G56+H56+I56+J56+K56+L56+M56)</f>
        <v>3.51515151515151</v>
      </c>
      <c r="AR56" s="1">
        <v>0.436116265</v>
      </c>
      <c r="AS56" s="6">
        <v>3.515152</v>
      </c>
      <c r="AT56" s="6">
        <v>1.517625</v>
      </c>
      <c r="AU56" s="7">
        <v>0.395879432942617</v>
      </c>
      <c r="AV56" s="7">
        <v>0.567523832194232</v>
      </c>
      <c r="AW56" s="6">
        <v>-0.12954</v>
      </c>
    </row>
    <row r="57" spans="2:49">
      <c r="B57" s="3">
        <v>44869</v>
      </c>
      <c r="C57" s="1">
        <v>503</v>
      </c>
      <c r="D57" s="1" t="s">
        <v>103</v>
      </c>
      <c r="E57" s="2">
        <v>27330</v>
      </c>
      <c r="F57" s="2">
        <v>2565</v>
      </c>
      <c r="G57" s="1">
        <v>0</v>
      </c>
      <c r="H57" s="1">
        <v>5</v>
      </c>
      <c r="I57" s="1">
        <v>34</v>
      </c>
      <c r="J57" s="1">
        <v>43</v>
      </c>
      <c r="K57" s="1">
        <v>15</v>
      </c>
      <c r="L57" s="1">
        <v>3</v>
      </c>
      <c r="M57" s="1">
        <v>0</v>
      </c>
      <c r="N57" s="4">
        <v>0</v>
      </c>
      <c r="O57" s="4">
        <v>0</v>
      </c>
      <c r="P57" s="4">
        <v>0</v>
      </c>
      <c r="Q57" s="4">
        <v>2</v>
      </c>
      <c r="R57" s="4">
        <v>1</v>
      </c>
      <c r="S57" s="4">
        <v>3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0.51090059958504</v>
      </c>
      <c r="AN57" s="4">
        <v>4</v>
      </c>
      <c r="AO57" s="1">
        <f>SUM(Z57:AL57)</f>
        <v>0</v>
      </c>
      <c r="AP57" s="1">
        <f>SUM(F57)/SUM(E57)</f>
        <v>0.0938529088913282</v>
      </c>
      <c r="AQ57" s="1">
        <f>SUM(G57*1+H57*2+I57*3+J57*4+K57*5+L57*6+M57*7)/SUM(G57+H57+I57+J57+K57+L57+M57)</f>
        <v>3.77</v>
      </c>
      <c r="AR57" s="1">
        <v>0.364427454</v>
      </c>
      <c r="AS57" s="6">
        <v>3.77</v>
      </c>
      <c r="AT57" s="6">
        <v>0.764747</v>
      </c>
      <c r="AU57" s="7">
        <v>0.318120193714491</v>
      </c>
      <c r="AV57" s="7">
        <v>0.133897447537851</v>
      </c>
      <c r="AW57" s="6">
        <v>-0.28017</v>
      </c>
    </row>
    <row r="58" spans="2:49">
      <c r="B58" s="3">
        <v>44868</v>
      </c>
      <c r="C58" s="1">
        <v>502</v>
      </c>
      <c r="D58" s="1" t="s">
        <v>104</v>
      </c>
      <c r="E58" s="2">
        <v>29554</v>
      </c>
      <c r="F58" s="2">
        <v>2819</v>
      </c>
      <c r="G58" s="1">
        <v>1</v>
      </c>
      <c r="H58" s="1">
        <v>18</v>
      </c>
      <c r="I58" s="1">
        <v>31</v>
      </c>
      <c r="J58" s="1">
        <v>30</v>
      </c>
      <c r="K58" s="1">
        <v>15</v>
      </c>
      <c r="L58" s="1">
        <v>4</v>
      </c>
      <c r="M58" s="1">
        <v>1</v>
      </c>
      <c r="N58" s="4">
        <v>0</v>
      </c>
      <c r="O58" s="4">
        <v>1</v>
      </c>
      <c r="P58" s="4">
        <v>0</v>
      </c>
      <c r="Q58" s="4">
        <v>1</v>
      </c>
      <c r="R58" s="4">
        <v>0</v>
      </c>
      <c r="S58" s="4">
        <v>2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1.8494312584484</v>
      </c>
      <c r="AN58" s="4">
        <v>5</v>
      </c>
      <c r="AO58" s="1">
        <f>SUM(Z58:AL58)</f>
        <v>0</v>
      </c>
      <c r="AP58" s="1">
        <f>SUM(F58)/SUM(E58)</f>
        <v>0.0953847194965148</v>
      </c>
      <c r="AQ58" s="1">
        <f>SUM(G58*1+H58*2+I58*3+J58*4+K58*5+L58*6+M58*7)/SUM(G58+H58+I58+J58+K58+L58+M58)</f>
        <v>3.56</v>
      </c>
      <c r="AR58" s="1">
        <v>0.467149849</v>
      </c>
      <c r="AS58" s="6">
        <v>3.56</v>
      </c>
      <c r="AT58" s="6">
        <v>1.339798</v>
      </c>
      <c r="AU58" s="7">
        <v>0.64731494557234</v>
      </c>
      <c r="AV58" s="7">
        <v>-0.723929543842372</v>
      </c>
      <c r="AW58" s="6">
        <v>-0.36399</v>
      </c>
    </row>
    <row r="59" spans="2:49">
      <c r="B59" s="3">
        <v>44867</v>
      </c>
      <c r="C59" s="1">
        <v>501</v>
      </c>
      <c r="D59" s="1" t="s">
        <v>105</v>
      </c>
      <c r="E59" s="2">
        <v>27670</v>
      </c>
      <c r="F59" s="2">
        <v>2640</v>
      </c>
      <c r="G59" s="1">
        <v>0</v>
      </c>
      <c r="H59" s="1">
        <v>6</v>
      </c>
      <c r="I59" s="1">
        <v>30</v>
      </c>
      <c r="J59" s="1">
        <v>39</v>
      </c>
      <c r="K59" s="1">
        <v>20</v>
      </c>
      <c r="L59" s="1">
        <v>6</v>
      </c>
      <c r="M59" s="1">
        <v>1</v>
      </c>
      <c r="N59" s="4">
        <v>1</v>
      </c>
      <c r="O59" s="4">
        <v>0</v>
      </c>
      <c r="P59" s="4">
        <v>0</v>
      </c>
      <c r="Q59" s="4">
        <v>0</v>
      </c>
      <c r="R59" s="4">
        <v>1</v>
      </c>
      <c r="S59" s="4">
        <v>2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1</v>
      </c>
      <c r="AM59" s="4">
        <v>1.48124612695019</v>
      </c>
      <c r="AN59" s="4">
        <v>5</v>
      </c>
      <c r="AO59" s="1">
        <f>SUM(Z59:AL59)</f>
        <v>1</v>
      </c>
      <c r="AP59" s="1">
        <f>SUM(F59)/SUM(E59)</f>
        <v>0.0954101915431876</v>
      </c>
      <c r="AQ59" s="1">
        <f>SUM(G59*1+H59*2+I59*3+J59*4+K59*5+L59*6+M59*7)/SUM(G59+H59+I59+J59+K59+L59+M59)</f>
        <v>3.93137254901961</v>
      </c>
      <c r="AR59" s="1">
        <v>0.059752769</v>
      </c>
      <c r="AS59" s="6">
        <v>3.931373</v>
      </c>
      <c r="AT59" s="6">
        <v>1.05465</v>
      </c>
      <c r="AU59" s="7">
        <v>1.7075589626852</v>
      </c>
      <c r="AV59" s="7">
        <v>0.885791302820407</v>
      </c>
      <c r="AW59" s="6">
        <v>-0.35794</v>
      </c>
    </row>
    <row r="60" spans="2:49">
      <c r="B60" s="3">
        <v>44866</v>
      </c>
      <c r="C60" s="1">
        <v>500</v>
      </c>
      <c r="D60" s="1" t="s">
        <v>106</v>
      </c>
      <c r="E60" s="2">
        <v>27502</v>
      </c>
      <c r="F60" s="2">
        <v>3667</v>
      </c>
      <c r="G60" s="1">
        <v>0</v>
      </c>
      <c r="H60" s="1">
        <v>1</v>
      </c>
      <c r="I60" s="1">
        <v>14</v>
      </c>
      <c r="J60" s="1">
        <v>37</v>
      </c>
      <c r="K60" s="1">
        <v>33</v>
      </c>
      <c r="L60" s="1">
        <v>14</v>
      </c>
      <c r="M60" s="1">
        <v>2</v>
      </c>
      <c r="N60" s="4">
        <v>1</v>
      </c>
      <c r="O60" s="4">
        <v>0</v>
      </c>
      <c r="P60" s="4">
        <v>0</v>
      </c>
      <c r="Q60" s="4">
        <v>0</v>
      </c>
      <c r="R60" s="4">
        <v>0</v>
      </c>
      <c r="S60" s="4">
        <v>1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0.949439150093816</v>
      </c>
      <c r="AN60" s="4">
        <v>5</v>
      </c>
      <c r="AO60" s="1">
        <f>SUM(Z60:AL60)</f>
        <v>0</v>
      </c>
      <c r="AP60" s="1">
        <f>SUM(F60)/SUM(E60)</f>
        <v>0.133335757399462</v>
      </c>
      <c r="AQ60" s="1">
        <f>SUM(G60*1+H60*2+I60*3+J60*4+K60*5+L60*6+M60*7)/SUM(G60+H60+I60+J60+K60+L60+M60)</f>
        <v>4.5049504950495</v>
      </c>
      <c r="AR60" s="1">
        <v>6.287431805</v>
      </c>
      <c r="AS60" s="6">
        <v>4.50495</v>
      </c>
      <c r="AT60" s="6">
        <v>0.992475</v>
      </c>
      <c r="AU60" s="7">
        <v>-0.496103204531525</v>
      </c>
      <c r="AV60" s="7">
        <v>-0.369919349340393</v>
      </c>
      <c r="AW60" s="6">
        <v>-0.13875</v>
      </c>
    </row>
    <row r="61" spans="2:49">
      <c r="B61" s="3">
        <v>44865</v>
      </c>
      <c r="C61" s="1">
        <v>499</v>
      </c>
      <c r="D61" s="1" t="s">
        <v>107</v>
      </c>
      <c r="E61" s="2">
        <v>26498</v>
      </c>
      <c r="F61" s="2">
        <v>2572</v>
      </c>
      <c r="G61" s="1">
        <v>0</v>
      </c>
      <c r="H61" s="1">
        <v>3</v>
      </c>
      <c r="I61" s="1">
        <v>26</v>
      </c>
      <c r="J61" s="1">
        <v>41</v>
      </c>
      <c r="K61" s="1">
        <v>23</v>
      </c>
      <c r="L61" s="1">
        <v>7</v>
      </c>
      <c r="M61" s="1">
        <v>1</v>
      </c>
      <c r="N61" s="4">
        <v>0</v>
      </c>
      <c r="O61" s="4">
        <v>1</v>
      </c>
      <c r="P61" s="4">
        <v>0</v>
      </c>
      <c r="Q61" s="4">
        <v>0</v>
      </c>
      <c r="R61" s="4">
        <v>1</v>
      </c>
      <c r="S61" s="4">
        <v>2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1</v>
      </c>
      <c r="AM61" s="4">
        <v>0.813019529296391</v>
      </c>
      <c r="AN61" s="4">
        <v>5</v>
      </c>
      <c r="AO61" s="1">
        <f>SUM(Z61:AL61)</f>
        <v>1</v>
      </c>
      <c r="AP61" s="1">
        <f>SUM(F61)/SUM(E61)</f>
        <v>0.0970639293531587</v>
      </c>
      <c r="AQ61" s="1">
        <f>SUM(G61*1+H61*2+I61*3+J61*4+K61*5+L61*6+M61*7)/SUM(G61+H61+I61+J61+K61+L61+M61)</f>
        <v>4.07920792079208</v>
      </c>
      <c r="AR61" s="1">
        <v>0.321405428</v>
      </c>
      <c r="AS61" s="6">
        <v>4.079208</v>
      </c>
      <c r="AT61" s="6">
        <v>0.973663</v>
      </c>
      <c r="AU61" s="7">
        <v>0.774372442578847</v>
      </c>
      <c r="AV61" s="7">
        <v>-0.722338992219666</v>
      </c>
      <c r="AW61" s="6">
        <v>-0.34324</v>
      </c>
    </row>
    <row r="62" spans="2:49">
      <c r="B62" s="3">
        <v>44864</v>
      </c>
      <c r="C62" s="1">
        <v>498</v>
      </c>
      <c r="D62" s="1" t="s">
        <v>108</v>
      </c>
      <c r="E62" s="2">
        <v>24672</v>
      </c>
      <c r="F62" s="2">
        <v>2496</v>
      </c>
      <c r="G62" s="1">
        <v>0</v>
      </c>
      <c r="H62" s="1">
        <v>2</v>
      </c>
      <c r="I62" s="1">
        <v>11</v>
      </c>
      <c r="J62" s="1">
        <v>29</v>
      </c>
      <c r="K62" s="1">
        <v>35</v>
      </c>
      <c r="L62" s="1">
        <v>19</v>
      </c>
      <c r="M62" s="1">
        <v>3</v>
      </c>
      <c r="N62" s="4">
        <v>0</v>
      </c>
      <c r="O62" s="4">
        <v>1</v>
      </c>
      <c r="P62" s="4">
        <v>0</v>
      </c>
      <c r="Q62" s="4">
        <v>0</v>
      </c>
      <c r="R62" s="4">
        <v>1</v>
      </c>
      <c r="S62" s="4">
        <v>2</v>
      </c>
      <c r="T62" s="4">
        <v>0</v>
      </c>
      <c r="U62" s="4">
        <v>0</v>
      </c>
      <c r="V62" s="4">
        <v>1</v>
      </c>
      <c r="W62" s="4">
        <v>0</v>
      </c>
      <c r="X62" s="4">
        <v>0</v>
      </c>
      <c r="Y62" s="4">
        <v>1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0.0919703782754388</v>
      </c>
      <c r="AN62" s="4">
        <v>5</v>
      </c>
      <c r="AO62" s="1">
        <f>SUM(Z62:AL62)</f>
        <v>0</v>
      </c>
      <c r="AP62" s="1">
        <f>SUM(F62)/SUM(E62)</f>
        <v>0.101167315175097</v>
      </c>
      <c r="AQ62" s="1">
        <f>SUM(G62*1+H62*2+I62*3+J62*4+K62*5+L62*6+M62*7)/SUM(G62+H62+I62+J62+K62+L62+M62)</f>
        <v>4.67676767676768</v>
      </c>
      <c r="AR62" s="1">
        <v>0.129933289</v>
      </c>
      <c r="AS62" s="6">
        <v>4.676768</v>
      </c>
      <c r="AT62" s="6">
        <v>1.139353</v>
      </c>
      <c r="AU62" s="7">
        <v>0.296466991697712</v>
      </c>
      <c r="AV62" s="7">
        <v>-1.28144774955585</v>
      </c>
      <c r="AW62" s="6">
        <v>0.138166</v>
      </c>
    </row>
    <row r="63" spans="2:49">
      <c r="B63" s="3">
        <v>44863</v>
      </c>
      <c r="C63" s="1">
        <v>497</v>
      </c>
      <c r="D63" s="1" t="s">
        <v>109</v>
      </c>
      <c r="E63" s="2">
        <v>25156</v>
      </c>
      <c r="F63" s="2">
        <v>2536</v>
      </c>
      <c r="G63" s="1">
        <v>0</v>
      </c>
      <c r="H63" s="1">
        <v>3</v>
      </c>
      <c r="I63" s="1">
        <v>15</v>
      </c>
      <c r="J63" s="1">
        <v>32</v>
      </c>
      <c r="K63" s="1">
        <v>32</v>
      </c>
      <c r="L63" s="1">
        <v>16</v>
      </c>
      <c r="M63" s="1">
        <v>2</v>
      </c>
      <c r="N63" s="4">
        <v>1</v>
      </c>
      <c r="O63" s="4">
        <v>0</v>
      </c>
      <c r="P63" s="4">
        <v>0</v>
      </c>
      <c r="Q63" s="4">
        <v>0</v>
      </c>
      <c r="R63" s="4">
        <v>0</v>
      </c>
      <c r="S63" s="4">
        <v>1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1.74494045735181</v>
      </c>
      <c r="AN63" s="4">
        <v>4</v>
      </c>
      <c r="AO63" s="1">
        <f>SUM(Z63:AL63)</f>
        <v>0</v>
      </c>
      <c r="AP63" s="1">
        <f>SUM(F63)/SUM(E63)</f>
        <v>0.100810939736047</v>
      </c>
      <c r="AQ63" s="1">
        <f>SUM(G63*1+H63*2+I63*3+J63*4+K63*5+L63*6+M63*7)/SUM(G63+H63+I63+J63+K63+L63+M63)</f>
        <v>4.49</v>
      </c>
      <c r="AR63" s="1">
        <v>0.963281355</v>
      </c>
      <c r="AS63" s="6">
        <v>4.49</v>
      </c>
      <c r="AT63" s="6">
        <v>1.181717</v>
      </c>
      <c r="AU63" s="7">
        <v>0.0983408745402658</v>
      </c>
      <c r="AV63" s="7">
        <v>0.0133276382355152</v>
      </c>
      <c r="AW63" s="6">
        <v>0.069071</v>
      </c>
    </row>
    <row r="64" spans="2:49">
      <c r="B64" s="3">
        <v>44862</v>
      </c>
      <c r="C64" s="1">
        <v>496</v>
      </c>
      <c r="D64" s="1" t="s">
        <v>110</v>
      </c>
      <c r="E64" s="2">
        <v>27905</v>
      </c>
      <c r="F64" s="2">
        <v>2636</v>
      </c>
      <c r="G64" s="1">
        <v>0</v>
      </c>
      <c r="H64" s="1">
        <v>7</v>
      </c>
      <c r="I64" s="1">
        <v>28</v>
      </c>
      <c r="J64" s="1">
        <v>36</v>
      </c>
      <c r="K64" s="1">
        <v>21</v>
      </c>
      <c r="L64" s="1">
        <v>7</v>
      </c>
      <c r="M64" s="1">
        <v>1</v>
      </c>
      <c r="N64" s="4">
        <v>1</v>
      </c>
      <c r="O64" s="4">
        <v>1</v>
      </c>
      <c r="P64" s="4">
        <v>0</v>
      </c>
      <c r="Q64" s="4">
        <v>0</v>
      </c>
      <c r="R64" s="4">
        <v>0</v>
      </c>
      <c r="S64" s="4">
        <v>2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1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3.29950775568799</v>
      </c>
      <c r="AN64" s="4">
        <v>5</v>
      </c>
      <c r="AO64" s="1">
        <f>SUM(Z64:AL64)</f>
        <v>1</v>
      </c>
      <c r="AP64" s="1">
        <f>SUM(F64)/SUM(E64)</f>
        <v>0.094463357821179</v>
      </c>
      <c r="AQ64" s="1">
        <f>SUM(G64*1+H64*2+I64*3+J64*4+K64*5+L64*6+M64*7)/SUM(G64+H64+I64+J64+K64+L64+M64)</f>
        <v>3.96</v>
      </c>
      <c r="AR64" s="1">
        <v>0.458598859</v>
      </c>
      <c r="AS64" s="6">
        <v>3.96</v>
      </c>
      <c r="AT64" s="6">
        <v>1.149899</v>
      </c>
      <c r="AU64" s="7">
        <v>0.116820526843302</v>
      </c>
      <c r="AV64" s="7">
        <v>0.3488814910098</v>
      </c>
      <c r="AW64" s="6">
        <v>-0.27718</v>
      </c>
    </row>
    <row r="65" spans="2:49">
      <c r="B65" s="3">
        <v>44861</v>
      </c>
      <c r="C65" s="1">
        <v>495</v>
      </c>
      <c r="D65" s="1" t="s">
        <v>111</v>
      </c>
      <c r="E65" s="2">
        <v>27609</v>
      </c>
      <c r="F65" s="2">
        <v>2615</v>
      </c>
      <c r="G65" s="1">
        <v>0</v>
      </c>
      <c r="H65" s="1">
        <v>4</v>
      </c>
      <c r="I65" s="1">
        <v>22</v>
      </c>
      <c r="J65" s="1">
        <v>35</v>
      </c>
      <c r="K65" s="1">
        <v>24</v>
      </c>
      <c r="L65" s="1">
        <v>12</v>
      </c>
      <c r="M65" s="1">
        <v>3</v>
      </c>
      <c r="N65" s="4">
        <v>0</v>
      </c>
      <c r="O65" s="4">
        <v>1</v>
      </c>
      <c r="P65" s="4">
        <v>2</v>
      </c>
      <c r="Q65" s="4">
        <v>0</v>
      </c>
      <c r="R65" s="4">
        <v>0</v>
      </c>
      <c r="S65" s="4">
        <v>3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1.56404758568793</v>
      </c>
      <c r="AN65" s="4">
        <v>4</v>
      </c>
      <c r="AO65" s="1">
        <f>SUM(Z65:AL65)</f>
        <v>1</v>
      </c>
      <c r="AP65" s="1">
        <f>SUM(F65)/SUM(E65)</f>
        <v>0.0947154913252925</v>
      </c>
      <c r="AQ65" s="1">
        <f>SUM(G65*1+H65*2+I65*3+J65*4+K65*5+L65*6+M65*7)/SUM(G65+H65+I65+J65+K65+L65+M65)</f>
        <v>4.27</v>
      </c>
      <c r="AR65" s="1">
        <v>6.943119381</v>
      </c>
      <c r="AS65" s="6">
        <v>4.27</v>
      </c>
      <c r="AT65" s="6">
        <v>1.310202</v>
      </c>
      <c r="AU65" s="7">
        <v>-0.686613142344512</v>
      </c>
      <c r="AV65" s="7">
        <v>-0.130375319564293</v>
      </c>
      <c r="AW65" s="6">
        <v>-0.27054</v>
      </c>
    </row>
    <row r="66" spans="2:49">
      <c r="B66" s="3">
        <v>44860</v>
      </c>
      <c r="C66" s="1">
        <v>494</v>
      </c>
      <c r="D66" s="1" t="s">
        <v>112</v>
      </c>
      <c r="E66" s="2">
        <v>30063</v>
      </c>
      <c r="F66" s="2">
        <v>2904</v>
      </c>
      <c r="G66" s="1">
        <v>0</v>
      </c>
      <c r="H66" s="1">
        <v>6</v>
      </c>
      <c r="I66" s="1">
        <v>28</v>
      </c>
      <c r="J66" s="1">
        <v>37</v>
      </c>
      <c r="K66" s="1">
        <v>21</v>
      </c>
      <c r="L66" s="1">
        <v>7</v>
      </c>
      <c r="M66" s="1">
        <v>1</v>
      </c>
      <c r="N66" s="4">
        <v>0</v>
      </c>
      <c r="O66" s="4">
        <v>0</v>
      </c>
      <c r="P66" s="4">
        <v>0</v>
      </c>
      <c r="Q66" s="4">
        <v>1</v>
      </c>
      <c r="R66" s="4">
        <v>1</v>
      </c>
      <c r="S66" s="4">
        <v>2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0.334647828173809</v>
      </c>
      <c r="AN66" s="4">
        <v>5</v>
      </c>
      <c r="AO66" s="1">
        <f>SUM(Z66:AL66)</f>
        <v>0</v>
      </c>
      <c r="AP66" s="1">
        <f>SUM(F66)/SUM(E66)</f>
        <v>0.0965971459934138</v>
      </c>
      <c r="AQ66" s="1">
        <f>SUM(G66*1+H66*2+I66*3+J66*4+K66*5+L66*6+M66*7)/SUM(G66+H66+I66+J66+K66+L66+M66)</f>
        <v>3.98</v>
      </c>
      <c r="AR66" s="1">
        <v>0.326285388</v>
      </c>
      <c r="AS66" s="6">
        <v>3.98</v>
      </c>
      <c r="AT66" s="6">
        <v>1.110707</v>
      </c>
      <c r="AU66" s="7">
        <v>1.88606342000663</v>
      </c>
      <c r="AV66" s="7">
        <v>0.351835052658701</v>
      </c>
      <c r="AW66" s="6">
        <v>-0.30006</v>
      </c>
    </row>
    <row r="67" spans="2:49">
      <c r="B67" s="3">
        <v>44859</v>
      </c>
      <c r="C67" s="1">
        <v>493</v>
      </c>
      <c r="D67" s="1" t="s">
        <v>113</v>
      </c>
      <c r="E67" s="2">
        <v>28953</v>
      </c>
      <c r="F67" s="2">
        <v>2817</v>
      </c>
      <c r="G67" s="1">
        <v>0</v>
      </c>
      <c r="H67" s="1">
        <v>2</v>
      </c>
      <c r="I67" s="1">
        <v>13</v>
      </c>
      <c r="J67" s="1">
        <v>35</v>
      </c>
      <c r="K67" s="1">
        <v>32</v>
      </c>
      <c r="L67" s="1">
        <v>15</v>
      </c>
      <c r="M67" s="1">
        <v>3</v>
      </c>
      <c r="N67" s="4">
        <v>0</v>
      </c>
      <c r="O67" s="4">
        <v>0</v>
      </c>
      <c r="P67" s="4">
        <v>0</v>
      </c>
      <c r="Q67" s="4">
        <v>1</v>
      </c>
      <c r="R67" s="4">
        <v>0</v>
      </c>
      <c r="S67" s="4">
        <v>1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0.0539088184868893</v>
      </c>
      <c r="AN67" s="4">
        <v>4</v>
      </c>
      <c r="AO67" s="1">
        <f>SUM(Z67:AL67)</f>
        <v>0</v>
      </c>
      <c r="AP67" s="1">
        <f>SUM(F67)/SUM(E67)</f>
        <v>0.0972956170345042</v>
      </c>
      <c r="AQ67" s="1">
        <f>SUM(G67*1+H67*2+I67*3+J67*4+K67*5+L67*6+M67*7)/SUM(G67+H67+I67+J67+K67+L67+M67)</f>
        <v>4.54</v>
      </c>
      <c r="AR67" s="1">
        <v>0.406778159</v>
      </c>
      <c r="AS67" s="6">
        <v>4.54</v>
      </c>
      <c r="AT67" s="6">
        <v>1.119596</v>
      </c>
      <c r="AU67" s="7">
        <v>-0.568648967422291</v>
      </c>
      <c r="AV67" s="7">
        <v>1.16181876646161</v>
      </c>
      <c r="AW67" s="6">
        <v>-0.07449</v>
      </c>
    </row>
    <row r="68" spans="2:49">
      <c r="B68" s="3">
        <v>44858</v>
      </c>
      <c r="C68" s="1">
        <v>492</v>
      </c>
      <c r="D68" s="1" t="s">
        <v>114</v>
      </c>
      <c r="E68" s="2">
        <v>28947</v>
      </c>
      <c r="F68" s="2">
        <v>2768</v>
      </c>
      <c r="G68" s="1">
        <v>0</v>
      </c>
      <c r="H68" s="1">
        <v>7</v>
      </c>
      <c r="I68" s="1">
        <v>27</v>
      </c>
      <c r="J68" s="1">
        <v>35</v>
      </c>
      <c r="K68" s="1">
        <v>22</v>
      </c>
      <c r="L68" s="1">
        <v>8</v>
      </c>
      <c r="M68" s="1">
        <v>1</v>
      </c>
      <c r="N68" s="4">
        <v>0</v>
      </c>
      <c r="O68" s="4">
        <v>1</v>
      </c>
      <c r="P68" s="4">
        <v>0</v>
      </c>
      <c r="Q68" s="4">
        <v>0</v>
      </c>
      <c r="R68" s="4">
        <v>1</v>
      </c>
      <c r="S68" s="4">
        <v>2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0.576083674065324</v>
      </c>
      <c r="AN68" s="4">
        <v>5</v>
      </c>
      <c r="AO68" s="1">
        <f>SUM(Z68:AL68)</f>
        <v>0</v>
      </c>
      <c r="AP68" s="1">
        <f>SUM(F68)/SUM(E68)</f>
        <v>0.0956230352022662</v>
      </c>
      <c r="AQ68" s="1">
        <f>SUM(G68*1+H68*2+I68*3+J68*4+K68*5+L68*6+M68*7)/SUM(G68+H68+I68+J68+K68+L68+M68)</f>
        <v>4</v>
      </c>
      <c r="AR68" s="1">
        <v>1.12223664</v>
      </c>
      <c r="AS68" s="6">
        <v>4</v>
      </c>
      <c r="AT68" s="6">
        <v>1.191919</v>
      </c>
      <c r="AU68" s="7">
        <v>-0.64832493524347</v>
      </c>
      <c r="AV68" s="7">
        <v>-0.304091940106981</v>
      </c>
      <c r="AW68" s="6">
        <v>-0.23404</v>
      </c>
    </row>
    <row r="69" spans="2:49">
      <c r="B69" s="3">
        <v>44857</v>
      </c>
      <c r="C69" s="1">
        <v>491</v>
      </c>
      <c r="D69" s="1" t="s">
        <v>115</v>
      </c>
      <c r="E69" s="2">
        <v>29279</v>
      </c>
      <c r="F69" s="2">
        <v>3021</v>
      </c>
      <c r="G69" s="1">
        <v>0</v>
      </c>
      <c r="H69" s="1">
        <v>1</v>
      </c>
      <c r="I69" s="1">
        <v>4</v>
      </c>
      <c r="J69" s="1">
        <v>14</v>
      </c>
      <c r="K69" s="1">
        <v>27</v>
      </c>
      <c r="L69" s="1">
        <v>37</v>
      </c>
      <c r="M69" s="1">
        <v>18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0.125225481839635</v>
      </c>
      <c r="AN69" s="4">
        <v>3</v>
      </c>
      <c r="AO69" s="1">
        <f>SUM(Z69:AL69)</f>
        <v>0</v>
      </c>
      <c r="AP69" s="1">
        <f>SUM(F69)/SUM(E69)</f>
        <v>0.103179753406879</v>
      </c>
      <c r="AQ69" s="1">
        <f>SUM(G69*1+H69*2+I69*3+J69*4+K69*5+L69*6+M69*7)/SUM(G69+H69+I69+J69+K69+L69+M69)</f>
        <v>5.47524752475248</v>
      </c>
      <c r="AR69" s="1">
        <v>0.502343525</v>
      </c>
      <c r="AS69" s="6">
        <v>5.475248</v>
      </c>
      <c r="AT69" s="6">
        <v>1.251881</v>
      </c>
      <c r="AU69" s="7">
        <v>3.35850921828379</v>
      </c>
      <c r="AV69" s="7">
        <v>-0.450506755503524</v>
      </c>
      <c r="AW69" s="6">
        <v>0.583516</v>
      </c>
    </row>
    <row r="70" spans="2:49">
      <c r="B70" s="3">
        <v>44856</v>
      </c>
      <c r="C70" s="1">
        <v>490</v>
      </c>
      <c r="D70" s="1" t="s">
        <v>116</v>
      </c>
      <c r="E70" s="2">
        <v>29084</v>
      </c>
      <c r="F70" s="2">
        <v>2810</v>
      </c>
      <c r="G70" s="1">
        <v>0</v>
      </c>
      <c r="H70" s="1">
        <v>7</v>
      </c>
      <c r="I70" s="1">
        <v>32</v>
      </c>
      <c r="J70" s="1">
        <v>36</v>
      </c>
      <c r="K70" s="1">
        <v>19</v>
      </c>
      <c r="L70" s="1">
        <v>6</v>
      </c>
      <c r="M70" s="1">
        <v>1</v>
      </c>
      <c r="N70" s="4">
        <v>1</v>
      </c>
      <c r="O70" s="4">
        <v>0</v>
      </c>
      <c r="P70" s="4">
        <v>0</v>
      </c>
      <c r="Q70" s="4">
        <v>0</v>
      </c>
      <c r="R70" s="4">
        <v>0</v>
      </c>
      <c r="S70" s="4">
        <v>1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1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2.3236448479999</v>
      </c>
      <c r="AN70" s="4">
        <v>5</v>
      </c>
      <c r="AO70" s="1">
        <f>SUM(Z70:AL70)</f>
        <v>1</v>
      </c>
      <c r="AP70" s="1">
        <f>SUM(F70)/SUM(E70)</f>
        <v>0.0966166964654105</v>
      </c>
      <c r="AQ70" s="1">
        <f>SUM(G70*1+H70*2+I70*3+J70*4+K70*5+L70*6+M70*7)/SUM(G70+H70+I70+J70+K70+L70+M70)</f>
        <v>3.88118811881188</v>
      </c>
      <c r="AR70" s="1">
        <v>0.765843672</v>
      </c>
      <c r="AS70" s="6">
        <v>3.881188</v>
      </c>
      <c r="AT70" s="6">
        <v>1.105743</v>
      </c>
      <c r="AU70" s="7">
        <v>4.59324725072519</v>
      </c>
      <c r="AV70" s="7">
        <v>0.259321321012786</v>
      </c>
      <c r="AW70" s="6">
        <v>-0.39398</v>
      </c>
    </row>
    <row r="71" spans="2:49">
      <c r="B71" s="3">
        <v>44855</v>
      </c>
      <c r="C71" s="1">
        <v>489</v>
      </c>
      <c r="D71" s="1" t="s">
        <v>117</v>
      </c>
      <c r="E71" s="2">
        <v>28637</v>
      </c>
      <c r="F71" s="2">
        <v>2794</v>
      </c>
      <c r="G71" s="1">
        <v>0</v>
      </c>
      <c r="H71" s="1">
        <v>4</v>
      </c>
      <c r="I71" s="1">
        <v>18</v>
      </c>
      <c r="J71" s="1">
        <v>30</v>
      </c>
      <c r="K71" s="1">
        <v>28</v>
      </c>
      <c r="L71" s="1">
        <v>17</v>
      </c>
      <c r="M71" s="1">
        <v>3</v>
      </c>
      <c r="N71" s="4">
        <v>1</v>
      </c>
      <c r="O71" s="4">
        <v>0</v>
      </c>
      <c r="P71" s="4">
        <v>1</v>
      </c>
      <c r="Q71" s="4">
        <v>1</v>
      </c>
      <c r="R71" s="4">
        <v>0</v>
      </c>
      <c r="S71" s="4">
        <v>3</v>
      </c>
      <c r="T71" s="4">
        <v>0</v>
      </c>
      <c r="U71" s="4">
        <v>0</v>
      </c>
      <c r="V71" s="4">
        <v>0</v>
      </c>
      <c r="W71" s="4">
        <v>0</v>
      </c>
      <c r="X71" s="4">
        <v>1</v>
      </c>
      <c r="Y71" s="4">
        <v>1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0.360833379022403</v>
      </c>
      <c r="AN71" s="4">
        <v>5</v>
      </c>
      <c r="AO71" s="1">
        <f>SUM(Z71:AL71)</f>
        <v>0</v>
      </c>
      <c r="AP71" s="1">
        <f>SUM(F71)/SUM(E71)</f>
        <v>0.0975660858330132</v>
      </c>
      <c r="AQ71" s="1">
        <f>SUM(G71*1+H71*2+I71*3+J71*4+K71*5+L71*6+M71*7)/SUM(G71+H71+I71+J71+K71+L71+M71)</f>
        <v>4.45</v>
      </c>
      <c r="AR71" s="1">
        <v>0.289011266</v>
      </c>
      <c r="AS71" s="6">
        <v>4.45</v>
      </c>
      <c r="AT71" s="6">
        <v>1.381313</v>
      </c>
      <c r="AU71" s="7">
        <v>0.445380825662104</v>
      </c>
      <c r="AV71" s="7">
        <v>0.190977351889539</v>
      </c>
      <c r="AW71" s="6">
        <v>-0.00797</v>
      </c>
    </row>
    <row r="72" spans="2:49">
      <c r="B72" s="3">
        <v>44854</v>
      </c>
      <c r="C72" s="1">
        <v>488</v>
      </c>
      <c r="D72" s="1" t="s">
        <v>118</v>
      </c>
      <c r="E72" s="2">
        <v>28741</v>
      </c>
      <c r="F72" s="2">
        <v>2769</v>
      </c>
      <c r="G72" s="1">
        <v>0</v>
      </c>
      <c r="H72" s="1">
        <v>5</v>
      </c>
      <c r="I72" s="1">
        <v>29</v>
      </c>
      <c r="J72" s="1">
        <v>40</v>
      </c>
      <c r="K72" s="1">
        <v>20</v>
      </c>
      <c r="L72" s="1">
        <v>5</v>
      </c>
      <c r="M72" s="1">
        <v>0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1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1.27998989280215</v>
      </c>
      <c r="AN72" s="4">
        <v>5</v>
      </c>
      <c r="AO72" s="1">
        <f>SUM(Z72:AL72)</f>
        <v>0</v>
      </c>
      <c r="AP72" s="1">
        <f>SUM(F72)/SUM(E72)</f>
        <v>0.0963432030896628</v>
      </c>
      <c r="AQ72" s="1">
        <f>SUM(G72*1+H72*2+I72*3+J72*4+K72*5+L72*6+M72*7)/SUM(G72+H72+I72+J72+K72+L72+M72)</f>
        <v>3.90909090909091</v>
      </c>
      <c r="AR72" s="1">
        <v>0.88711122</v>
      </c>
      <c r="AS72" s="6">
        <v>3.909091</v>
      </c>
      <c r="AT72" s="6">
        <v>0.899814</v>
      </c>
      <c r="AU72" s="7">
        <v>5.09552612869589</v>
      </c>
      <c r="AV72" s="7">
        <v>2.28260434370089</v>
      </c>
      <c r="AW72" s="6">
        <v>-0.18173</v>
      </c>
    </row>
    <row r="73" spans="2:49">
      <c r="B73" s="3">
        <v>44853</v>
      </c>
      <c r="C73" s="1">
        <v>487</v>
      </c>
      <c r="D73" s="1" t="s">
        <v>119</v>
      </c>
      <c r="E73" s="2">
        <v>28322</v>
      </c>
      <c r="F73" s="2">
        <v>2794</v>
      </c>
      <c r="G73" s="1">
        <v>0</v>
      </c>
      <c r="H73" s="1">
        <v>3</v>
      </c>
      <c r="I73" s="1">
        <v>23</v>
      </c>
      <c r="J73" s="1">
        <v>39</v>
      </c>
      <c r="K73" s="1">
        <v>24</v>
      </c>
      <c r="L73" s="1">
        <v>9</v>
      </c>
      <c r="M73" s="1">
        <v>2</v>
      </c>
      <c r="N73" s="4">
        <v>0</v>
      </c>
      <c r="O73" s="4">
        <v>0</v>
      </c>
      <c r="P73" s="4">
        <v>1</v>
      </c>
      <c r="Q73" s="4">
        <v>0</v>
      </c>
      <c r="R73" s="4">
        <v>0</v>
      </c>
      <c r="S73" s="4">
        <v>1</v>
      </c>
      <c r="T73" s="4">
        <v>0</v>
      </c>
      <c r="U73" s="4">
        <v>1</v>
      </c>
      <c r="V73" s="4">
        <v>0</v>
      </c>
      <c r="W73" s="4">
        <v>0</v>
      </c>
      <c r="X73" s="4">
        <v>0</v>
      </c>
      <c r="Y73" s="4">
        <v>1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1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0.0183121563015099</v>
      </c>
      <c r="AN73" s="4">
        <v>5</v>
      </c>
      <c r="AO73" s="1">
        <f>SUM(Z73:AL73)</f>
        <v>1</v>
      </c>
      <c r="AP73" s="1">
        <f>SUM(F73)/SUM(E73)</f>
        <v>0.0986512251959607</v>
      </c>
      <c r="AQ73" s="1">
        <f>SUM(G73*1+H73*2+I73*3+J73*4+K73*5+L73*6+M73*7)/SUM(G73+H73+I73+J73+K73+L73+M73)</f>
        <v>4.19</v>
      </c>
      <c r="AR73" s="1">
        <v>0.034132898</v>
      </c>
      <c r="AS73" s="6">
        <v>4.19</v>
      </c>
      <c r="AT73" s="6">
        <v>1.104949</v>
      </c>
      <c r="AU73" s="7">
        <v>-0.860151569974941</v>
      </c>
      <c r="AV73" s="7">
        <v>-0.14627683212546</v>
      </c>
      <c r="AW73" s="6">
        <v>-0.34928</v>
      </c>
    </row>
    <row r="74" spans="2:49">
      <c r="B74" s="3">
        <v>44852</v>
      </c>
      <c r="C74" s="1">
        <v>486</v>
      </c>
      <c r="D74" s="1" t="s">
        <v>120</v>
      </c>
      <c r="E74" s="2">
        <v>28612</v>
      </c>
      <c r="F74" s="2">
        <v>2805</v>
      </c>
      <c r="G74" s="1">
        <v>0</v>
      </c>
      <c r="H74" s="1">
        <v>5</v>
      </c>
      <c r="I74" s="1">
        <v>24</v>
      </c>
      <c r="J74" s="1">
        <v>38</v>
      </c>
      <c r="K74" s="1">
        <v>23</v>
      </c>
      <c r="L74" s="1">
        <v>8</v>
      </c>
      <c r="M74" s="1">
        <v>1</v>
      </c>
      <c r="N74" s="4">
        <v>1</v>
      </c>
      <c r="O74" s="4">
        <v>0</v>
      </c>
      <c r="P74" s="4">
        <v>0</v>
      </c>
      <c r="Q74" s="4">
        <v>0</v>
      </c>
      <c r="R74" s="4">
        <v>1</v>
      </c>
      <c r="S74" s="4">
        <v>2</v>
      </c>
      <c r="T74" s="4">
        <v>0</v>
      </c>
      <c r="U74" s="4">
        <v>0</v>
      </c>
      <c r="V74" s="4">
        <v>0</v>
      </c>
      <c r="W74" s="4">
        <v>1</v>
      </c>
      <c r="X74" s="4">
        <v>0</v>
      </c>
      <c r="Y74" s="4">
        <v>1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0.325192384676925</v>
      </c>
      <c r="AN74" s="4">
        <v>5</v>
      </c>
      <c r="AO74" s="1">
        <f>SUM(Z74:AL74)</f>
        <v>0</v>
      </c>
      <c r="AP74" s="1">
        <f>SUM(F74)/SUM(E74)</f>
        <v>0.0980357891793653</v>
      </c>
      <c r="AQ74" s="1">
        <f>SUM(G74*1+H74*2+I74*3+J74*4+K74*5+L74*6+M74*7)/SUM(G74+H74+I74+J74+K74+L74+M74)</f>
        <v>4.08080808080808</v>
      </c>
      <c r="AR74" s="1">
        <v>0.02283672</v>
      </c>
      <c r="AS74" s="6">
        <v>4.080808</v>
      </c>
      <c r="AT74" s="6">
        <v>1.095444</v>
      </c>
      <c r="AU74" s="7">
        <v>0.0525256644572695</v>
      </c>
      <c r="AV74" s="7">
        <v>-1.24013172070695</v>
      </c>
      <c r="AW74" s="6">
        <v>-0.21399</v>
      </c>
    </row>
    <row r="75" spans="2:49">
      <c r="B75" s="3">
        <v>44851</v>
      </c>
      <c r="C75" s="1">
        <v>485</v>
      </c>
      <c r="D75" s="1" t="s">
        <v>121</v>
      </c>
      <c r="E75" s="2">
        <v>31269</v>
      </c>
      <c r="F75" s="2">
        <v>2965</v>
      </c>
      <c r="G75" s="1">
        <v>1</v>
      </c>
      <c r="H75" s="1">
        <v>12</v>
      </c>
      <c r="I75" s="1">
        <v>34</v>
      </c>
      <c r="J75" s="1">
        <v>32</v>
      </c>
      <c r="K75" s="1">
        <v>16</v>
      </c>
      <c r="L75" s="1">
        <v>5</v>
      </c>
      <c r="M75" s="1">
        <v>1</v>
      </c>
      <c r="N75" s="4">
        <v>1</v>
      </c>
      <c r="O75" s="4">
        <v>0</v>
      </c>
      <c r="P75" s="4">
        <v>0</v>
      </c>
      <c r="Q75" s="4">
        <v>0</v>
      </c>
      <c r="R75" s="4">
        <v>1</v>
      </c>
      <c r="S75" s="4">
        <v>2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4.2423790837591</v>
      </c>
      <c r="AN75" s="4">
        <v>5</v>
      </c>
      <c r="AO75" s="1">
        <f>SUM(Z75:AL75)</f>
        <v>0</v>
      </c>
      <c r="AP75" s="1">
        <f>SUM(F75)/SUM(E75)</f>
        <v>0.0948223480124084</v>
      </c>
      <c r="AQ75" s="1">
        <f>SUM(G75*1+H75*2+I75*3+J75*4+K75*5+L75*6+M75*7)/SUM(G75+H75+I75+J75+K75+L75+M75)</f>
        <v>3.68316831683168</v>
      </c>
      <c r="AR75" s="1">
        <v>0.74040461</v>
      </c>
      <c r="AS75" s="6">
        <v>3.683168</v>
      </c>
      <c r="AT75" s="6">
        <v>1.258614</v>
      </c>
      <c r="AU75" s="7">
        <v>0.612532120619521</v>
      </c>
      <c r="AV75" s="7">
        <v>-1.40171378424704</v>
      </c>
      <c r="AW75" s="6">
        <v>-0.34763</v>
      </c>
    </row>
    <row r="76" spans="2:49">
      <c r="B76" s="3">
        <v>44850</v>
      </c>
      <c r="C76" s="1">
        <v>484</v>
      </c>
      <c r="D76" s="1" t="s">
        <v>122</v>
      </c>
      <c r="E76" s="2">
        <v>30459</v>
      </c>
      <c r="F76" s="2">
        <v>2854</v>
      </c>
      <c r="G76" s="1">
        <v>1</v>
      </c>
      <c r="H76" s="1">
        <v>8</v>
      </c>
      <c r="I76" s="1">
        <v>29</v>
      </c>
      <c r="J76" s="1">
        <v>36</v>
      </c>
      <c r="K76" s="1">
        <v>19</v>
      </c>
      <c r="L76" s="1">
        <v>6</v>
      </c>
      <c r="M76" s="1">
        <v>1</v>
      </c>
      <c r="N76" s="4">
        <v>1</v>
      </c>
      <c r="O76" s="4">
        <v>1</v>
      </c>
      <c r="P76" s="4">
        <v>0</v>
      </c>
      <c r="Q76" s="4">
        <v>0</v>
      </c>
      <c r="R76" s="4">
        <v>0</v>
      </c>
      <c r="S76" s="4">
        <v>2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2.5189051170412</v>
      </c>
      <c r="AN76" s="4">
        <v>5</v>
      </c>
      <c r="AO76" s="1">
        <f>SUM(Z76:AL76)</f>
        <v>0</v>
      </c>
      <c r="AP76" s="1">
        <f>SUM(F76)/SUM(E76)</f>
        <v>0.0936997275025444</v>
      </c>
      <c r="AQ76" s="1">
        <f>SUM(G76*1+H76*2+I76*3+J76*4+K76*5+L76*6+M76*7)/SUM(G76+H76+I76+J76+K76+L76+M76)</f>
        <v>3.86</v>
      </c>
      <c r="AR76" s="1">
        <v>0.632609917</v>
      </c>
      <c r="AS76" s="6">
        <v>3.86</v>
      </c>
      <c r="AT76" s="6">
        <v>1.212525</v>
      </c>
      <c r="AU76" s="7">
        <v>-1.17662377412409</v>
      </c>
      <c r="AV76" s="7">
        <v>0.766139200393678</v>
      </c>
      <c r="AW76" s="6">
        <v>-0.18774</v>
      </c>
    </row>
    <row r="77" spans="2:49">
      <c r="B77" s="3">
        <v>44849</v>
      </c>
      <c r="C77" s="1">
        <v>483</v>
      </c>
      <c r="D77" s="1" t="s">
        <v>123</v>
      </c>
      <c r="E77" s="2">
        <v>30403</v>
      </c>
      <c r="F77" s="2">
        <v>3123</v>
      </c>
      <c r="G77" s="1">
        <v>0</v>
      </c>
      <c r="H77" s="1">
        <v>7</v>
      </c>
      <c r="I77" s="1">
        <v>18</v>
      </c>
      <c r="J77" s="1">
        <v>20</v>
      </c>
      <c r="K77" s="1">
        <v>15</v>
      </c>
      <c r="L77" s="1">
        <v>16</v>
      </c>
      <c r="M77" s="1">
        <v>23</v>
      </c>
      <c r="N77" s="4">
        <v>0</v>
      </c>
      <c r="O77" s="4">
        <v>1</v>
      </c>
      <c r="P77" s="4">
        <v>0</v>
      </c>
      <c r="Q77" s="4">
        <v>0</v>
      </c>
      <c r="R77" s="4">
        <v>1</v>
      </c>
      <c r="S77" s="4">
        <v>2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0.556629377242933</v>
      </c>
      <c r="AN77" s="4">
        <v>4</v>
      </c>
      <c r="AO77" s="1">
        <f>SUM(Z77:AL77)</f>
        <v>0</v>
      </c>
      <c r="AP77" s="1">
        <f>SUM(F77)/SUM(E77)</f>
        <v>0.102720126303325</v>
      </c>
      <c r="AQ77" s="1">
        <f>SUM(G77*1+H77*2+I77*3+J77*4+K77*5+L77*6+M77*7)/SUM(G77+H77+I77+J77+K77+L77+M77)</f>
        <v>4.84848484848485</v>
      </c>
      <c r="AR77" s="1">
        <v>0.642262542</v>
      </c>
      <c r="AS77" s="6">
        <v>4.848485</v>
      </c>
      <c r="AT77" s="6">
        <v>2.660482</v>
      </c>
      <c r="AU77" s="7">
        <v>0.545372417156517</v>
      </c>
      <c r="AV77" s="7">
        <v>0.141991040349626</v>
      </c>
      <c r="AW77" s="6">
        <v>0.080694</v>
      </c>
    </row>
    <row r="78" spans="2:49">
      <c r="B78" s="3">
        <v>44848</v>
      </c>
      <c r="C78" s="1">
        <v>482</v>
      </c>
      <c r="D78" s="1" t="s">
        <v>124</v>
      </c>
      <c r="E78" s="2">
        <v>28906</v>
      </c>
      <c r="F78" s="2">
        <v>2752</v>
      </c>
      <c r="G78" s="1">
        <v>0</v>
      </c>
      <c r="H78" s="1">
        <v>3</v>
      </c>
      <c r="I78" s="1">
        <v>23</v>
      </c>
      <c r="J78" s="1">
        <v>44</v>
      </c>
      <c r="K78" s="1">
        <v>24</v>
      </c>
      <c r="L78" s="1">
        <v>6</v>
      </c>
      <c r="M78" s="1">
        <v>0</v>
      </c>
      <c r="N78" s="4">
        <v>0</v>
      </c>
      <c r="O78" s="4">
        <v>0</v>
      </c>
      <c r="P78" s="4">
        <v>1</v>
      </c>
      <c r="Q78" s="4">
        <v>2</v>
      </c>
      <c r="R78" s="4">
        <v>0</v>
      </c>
      <c r="S78" s="4">
        <v>3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1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0.722723153792432</v>
      </c>
      <c r="AN78" s="4">
        <v>4</v>
      </c>
      <c r="AO78" s="1">
        <f>SUM(Z78:AL78)</f>
        <v>1</v>
      </c>
      <c r="AP78" s="1">
        <f>SUM(F78)/SUM(E78)</f>
        <v>0.0952051477201965</v>
      </c>
      <c r="AQ78" s="1">
        <f>SUM(G78*1+H78*2+I78*3+J78*4+K78*5+L78*6+M78*7)/SUM(G78+H78+I78+J78+K78+L78+M78)</f>
        <v>4.07</v>
      </c>
      <c r="AR78" s="1">
        <v>0.431228937</v>
      </c>
      <c r="AS78" s="6">
        <v>4.07</v>
      </c>
      <c r="AT78" s="6">
        <v>0.833434</v>
      </c>
      <c r="AU78" s="7">
        <v>-0.532429711818697</v>
      </c>
      <c r="AV78" s="7">
        <v>-0.22937255637397</v>
      </c>
      <c r="AW78" s="6">
        <v>-0.10192</v>
      </c>
    </row>
    <row r="79" spans="2:49">
      <c r="B79" s="3">
        <v>44847</v>
      </c>
      <c r="C79" s="1">
        <v>481</v>
      </c>
      <c r="D79" s="1" t="s">
        <v>125</v>
      </c>
      <c r="E79" s="2">
        <v>27197</v>
      </c>
      <c r="F79" s="2">
        <v>2677</v>
      </c>
      <c r="G79" s="1">
        <v>0</v>
      </c>
      <c r="H79" s="1">
        <v>5</v>
      </c>
      <c r="I79" s="1">
        <v>23</v>
      </c>
      <c r="J79" s="1">
        <v>35</v>
      </c>
      <c r="K79" s="1">
        <v>25</v>
      </c>
      <c r="L79" s="1">
        <v>11</v>
      </c>
      <c r="M79" s="1">
        <v>2</v>
      </c>
      <c r="N79" s="4">
        <v>1</v>
      </c>
      <c r="O79" s="4">
        <v>1</v>
      </c>
      <c r="P79" s="4">
        <v>0</v>
      </c>
      <c r="Q79" s="4">
        <v>0</v>
      </c>
      <c r="R79" s="4">
        <v>0</v>
      </c>
      <c r="S79" s="4">
        <v>2</v>
      </c>
      <c r="T79" s="4">
        <v>0</v>
      </c>
      <c r="U79" s="4">
        <v>1</v>
      </c>
      <c r="V79" s="4">
        <v>0</v>
      </c>
      <c r="W79" s="4">
        <v>0</v>
      </c>
      <c r="X79" s="4">
        <v>0</v>
      </c>
      <c r="Y79" s="4">
        <v>1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0.118594886397479</v>
      </c>
      <c r="AN79" s="4">
        <v>5</v>
      </c>
      <c r="AO79" s="1">
        <f>SUM(Z79:AL79)</f>
        <v>0</v>
      </c>
      <c r="AP79" s="1">
        <f>SUM(F79)/SUM(E79)</f>
        <v>0.0984299738941795</v>
      </c>
      <c r="AQ79" s="1">
        <f>SUM(G79*1+H79*2+I79*3+J79*4+K79*5+L79*6+M79*7)/SUM(G79+H79+I79+J79+K79+L79+M79)</f>
        <v>4.1980198019802</v>
      </c>
      <c r="AR79" s="1">
        <v>0.007233272</v>
      </c>
      <c r="AS79" s="6">
        <v>4.19802</v>
      </c>
      <c r="AT79" s="6">
        <v>1.260396</v>
      </c>
      <c r="AU79" s="7">
        <v>0.0526056572866957</v>
      </c>
      <c r="AV79" s="7">
        <v>-1.02862418623313</v>
      </c>
      <c r="AW79" s="6">
        <v>-0.20129</v>
      </c>
    </row>
    <row r="80" spans="2:49">
      <c r="B80" s="3">
        <v>44846</v>
      </c>
      <c r="C80" s="1">
        <v>480</v>
      </c>
      <c r="D80" s="1" t="s">
        <v>126</v>
      </c>
      <c r="E80" s="2">
        <v>29151</v>
      </c>
      <c r="F80" s="2">
        <v>2947</v>
      </c>
      <c r="G80" s="1">
        <v>0</v>
      </c>
      <c r="H80" s="1">
        <v>2</v>
      </c>
      <c r="I80" s="1">
        <v>13</v>
      </c>
      <c r="J80" s="1">
        <v>25</v>
      </c>
      <c r="K80" s="1">
        <v>28</v>
      </c>
      <c r="L80" s="1">
        <v>21</v>
      </c>
      <c r="M80" s="1">
        <v>11</v>
      </c>
      <c r="N80" s="4">
        <v>0</v>
      </c>
      <c r="O80" s="4">
        <v>0</v>
      </c>
      <c r="P80" s="4">
        <v>0</v>
      </c>
      <c r="Q80" s="4">
        <v>1</v>
      </c>
      <c r="R80" s="4">
        <v>0</v>
      </c>
      <c r="S80" s="4">
        <v>1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1.64191988194072</v>
      </c>
      <c r="AN80" s="4">
        <v>4</v>
      </c>
      <c r="AO80" s="1">
        <f>SUM(Z80:AL80)</f>
        <v>0</v>
      </c>
      <c r="AP80" s="1">
        <f>SUM(F80)/SUM(E80)</f>
        <v>0.101094302082261</v>
      </c>
      <c r="AQ80" s="1">
        <f>SUM(G80*1+H80*2+I80*3+J80*4+K80*5+L80*6+M80*7)/SUM(G80+H80+I80+J80+K80+L80+M80)</f>
        <v>4.86</v>
      </c>
      <c r="AR80" s="1">
        <v>0.294646221</v>
      </c>
      <c r="AS80" s="6">
        <v>4.86</v>
      </c>
      <c r="AT80" s="6">
        <v>1.596364</v>
      </c>
      <c r="AU80" s="7">
        <v>-1.02853330492669</v>
      </c>
      <c r="AV80" s="7">
        <v>-0.500425237123219</v>
      </c>
      <c r="AW80" s="6">
        <v>0.036988</v>
      </c>
    </row>
    <row r="81" spans="2:49">
      <c r="B81" s="3">
        <v>44845</v>
      </c>
      <c r="C81" s="1">
        <v>479</v>
      </c>
      <c r="D81" s="1" t="s">
        <v>127</v>
      </c>
      <c r="E81" s="2">
        <v>28575</v>
      </c>
      <c r="F81" s="2">
        <v>2752</v>
      </c>
      <c r="G81" s="1">
        <v>0</v>
      </c>
      <c r="H81" s="1">
        <v>4</v>
      </c>
      <c r="I81" s="1">
        <v>28</v>
      </c>
      <c r="J81" s="1">
        <v>38</v>
      </c>
      <c r="K81" s="1">
        <v>21</v>
      </c>
      <c r="L81" s="1">
        <v>8</v>
      </c>
      <c r="M81" s="1">
        <v>1</v>
      </c>
      <c r="N81" s="4">
        <v>0</v>
      </c>
      <c r="O81" s="4">
        <v>1</v>
      </c>
      <c r="P81" s="4">
        <v>0</v>
      </c>
      <c r="Q81" s="4">
        <v>0</v>
      </c>
      <c r="R81" s="4">
        <v>0</v>
      </c>
      <c r="S81" s="4">
        <v>1</v>
      </c>
      <c r="T81" s="4">
        <v>0</v>
      </c>
      <c r="U81" s="4">
        <v>0</v>
      </c>
      <c r="V81" s="4">
        <v>0</v>
      </c>
      <c r="W81" s="4">
        <v>0</v>
      </c>
      <c r="X81" s="4">
        <v>1</v>
      </c>
      <c r="Y81" s="4">
        <v>1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0.532931523803912</v>
      </c>
      <c r="AN81" s="4">
        <v>5</v>
      </c>
      <c r="AO81" s="1">
        <f>SUM(Z81:AL81)</f>
        <v>0</v>
      </c>
      <c r="AP81" s="1">
        <f>SUM(F81)/SUM(E81)</f>
        <v>0.0963079615048119</v>
      </c>
      <c r="AQ81" s="1">
        <f>SUM(G81*1+H81*2+I81*3+J81*4+K81*5+L81*6+M81*7)/SUM(G81+H81+I81+J81+K81+L81+M81)</f>
        <v>4.04</v>
      </c>
      <c r="AR81" s="1">
        <v>0.93828672</v>
      </c>
      <c r="AS81" s="6">
        <v>4.04</v>
      </c>
      <c r="AT81" s="6">
        <v>1.069091</v>
      </c>
      <c r="AU81" s="7">
        <v>-2.05195650468641</v>
      </c>
      <c r="AV81" s="7">
        <v>1.38194089601913</v>
      </c>
      <c r="AW81" s="6">
        <v>-0.36086</v>
      </c>
    </row>
    <row r="82" spans="2:49">
      <c r="B82" s="3">
        <v>44844</v>
      </c>
      <c r="C82" s="1">
        <v>478</v>
      </c>
      <c r="D82" s="1" t="s">
        <v>128</v>
      </c>
      <c r="E82" s="2">
        <v>26878</v>
      </c>
      <c r="F82" s="2">
        <v>2654</v>
      </c>
      <c r="G82" s="1">
        <v>0</v>
      </c>
      <c r="H82" s="1">
        <v>3</v>
      </c>
      <c r="I82" s="1">
        <v>12</v>
      </c>
      <c r="J82" s="1">
        <v>29</v>
      </c>
      <c r="K82" s="1">
        <v>33</v>
      </c>
      <c r="L82" s="1">
        <v>20</v>
      </c>
      <c r="M82" s="1">
        <v>3</v>
      </c>
      <c r="N82" s="4">
        <v>1</v>
      </c>
      <c r="O82" s="4">
        <v>0</v>
      </c>
      <c r="P82" s="4">
        <v>0</v>
      </c>
      <c r="Q82" s="4">
        <v>1</v>
      </c>
      <c r="R82" s="4">
        <v>0</v>
      </c>
      <c r="S82" s="4">
        <v>2</v>
      </c>
      <c r="T82" s="4">
        <v>1</v>
      </c>
      <c r="U82" s="4">
        <v>0</v>
      </c>
      <c r="V82" s="4">
        <v>0</v>
      </c>
      <c r="W82" s="4">
        <v>0</v>
      </c>
      <c r="X82" s="4">
        <v>0</v>
      </c>
      <c r="Y82" s="4">
        <v>1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0.204417804726208</v>
      </c>
      <c r="AN82" s="4">
        <v>5</v>
      </c>
      <c r="AO82" s="1">
        <f>SUM(Z82:AL82)</f>
        <v>0</v>
      </c>
      <c r="AP82" s="1">
        <f>SUM(F82)/SUM(E82)</f>
        <v>0.0987424659572885</v>
      </c>
      <c r="AQ82" s="1">
        <f>SUM(G82*1+H82*2+I82*3+J82*4+K82*5+L82*6+M82*7)/SUM(G82+H82+I82+J82+K82+L82+M82)</f>
        <v>4.64</v>
      </c>
      <c r="AR82" s="1">
        <v>0.02004352</v>
      </c>
      <c r="AS82" s="6">
        <v>4.64</v>
      </c>
      <c r="AT82" s="6">
        <v>1.242828</v>
      </c>
      <c r="AU82" s="7">
        <v>-1.03863946078681</v>
      </c>
      <c r="AV82" s="7">
        <v>0.85880886677092</v>
      </c>
      <c r="AW82" s="6">
        <v>0.179156</v>
      </c>
    </row>
    <row r="83" spans="2:49">
      <c r="B83" s="3">
        <v>44843</v>
      </c>
      <c r="C83" s="1">
        <v>477</v>
      </c>
      <c r="D83" s="1" t="s">
        <v>129</v>
      </c>
      <c r="E83" s="2">
        <v>28408</v>
      </c>
      <c r="F83" s="2">
        <v>2668</v>
      </c>
      <c r="G83" s="1">
        <v>0</v>
      </c>
      <c r="H83" s="1">
        <v>2</v>
      </c>
      <c r="I83" s="1">
        <v>13</v>
      </c>
      <c r="J83" s="1">
        <v>32</v>
      </c>
      <c r="K83" s="1">
        <v>32</v>
      </c>
      <c r="L83" s="1">
        <v>17</v>
      </c>
      <c r="M83" s="1">
        <v>4</v>
      </c>
      <c r="N83" s="4">
        <v>0</v>
      </c>
      <c r="O83" s="4">
        <v>0</v>
      </c>
      <c r="P83" s="4">
        <v>0</v>
      </c>
      <c r="Q83" s="4">
        <v>1</v>
      </c>
      <c r="R83" s="4">
        <v>0</v>
      </c>
      <c r="S83" s="4">
        <v>1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1</v>
      </c>
      <c r="AL83" s="4">
        <v>0</v>
      </c>
      <c r="AM83" s="4">
        <v>0.091382341599214</v>
      </c>
      <c r="AN83" s="4">
        <v>5</v>
      </c>
      <c r="AO83" s="1">
        <f>SUM(Z83:AL83)</f>
        <v>1</v>
      </c>
      <c r="AP83" s="1">
        <f>SUM(F83)/SUM(E83)</f>
        <v>0.0939172064207266</v>
      </c>
      <c r="AQ83" s="1">
        <f>SUM(G83*1+H83*2+I83*3+J83*4+K83*5+L83*6+M83*7)/SUM(G83+H83+I83+J83+K83+L83+M83)</f>
        <v>4.61</v>
      </c>
      <c r="AR83" s="1">
        <v>0.311074553</v>
      </c>
      <c r="AS83" s="6">
        <v>4.61</v>
      </c>
      <c r="AT83" s="6">
        <v>1.21</v>
      </c>
      <c r="AU83" s="7">
        <v>-0.616997521197731</v>
      </c>
      <c r="AV83" s="7">
        <v>1.18692090085809</v>
      </c>
      <c r="AW83" s="6">
        <v>-0.03879</v>
      </c>
    </row>
    <row r="84" spans="2:49">
      <c r="B84" s="3">
        <v>44842</v>
      </c>
      <c r="C84" s="1">
        <v>476</v>
      </c>
      <c r="D84" s="1" t="s">
        <v>130</v>
      </c>
      <c r="E84" s="2">
        <v>26905</v>
      </c>
      <c r="F84" s="2">
        <v>2642</v>
      </c>
      <c r="G84" s="1">
        <v>0</v>
      </c>
      <c r="H84" s="1">
        <v>2</v>
      </c>
      <c r="I84" s="1">
        <v>15</v>
      </c>
      <c r="J84" s="1">
        <v>35</v>
      </c>
      <c r="K84" s="1">
        <v>31</v>
      </c>
      <c r="L84" s="1">
        <v>14</v>
      </c>
      <c r="M84" s="1">
        <v>2</v>
      </c>
      <c r="N84" s="4">
        <v>0</v>
      </c>
      <c r="O84" s="4">
        <v>0</v>
      </c>
      <c r="P84" s="4">
        <v>1</v>
      </c>
      <c r="Q84" s="4">
        <v>1</v>
      </c>
      <c r="R84" s="4">
        <v>0</v>
      </c>
      <c r="S84" s="4">
        <v>2</v>
      </c>
      <c r="T84" s="4">
        <v>0</v>
      </c>
      <c r="U84" s="4">
        <v>0</v>
      </c>
      <c r="V84" s="4">
        <v>0</v>
      </c>
      <c r="W84" s="4">
        <v>0</v>
      </c>
      <c r="X84" s="4">
        <v>1</v>
      </c>
      <c r="Y84" s="4">
        <v>1</v>
      </c>
      <c r="Z84" s="4">
        <v>0</v>
      </c>
      <c r="AA84" s="4">
        <v>0</v>
      </c>
      <c r="AB84" s="4">
        <v>1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0.239927071695039</v>
      </c>
      <c r="AN84" s="4">
        <v>5</v>
      </c>
      <c r="AO84" s="1">
        <f>SUM(Z84:AL84)</f>
        <v>1</v>
      </c>
      <c r="AP84" s="1">
        <f>SUM(F84)/SUM(E84)</f>
        <v>0.0981973610853001</v>
      </c>
      <c r="AQ84" s="1">
        <f>SUM(G84*1+H84*2+I84*3+J84*4+K84*5+L84*6+M84*7)/SUM(G84+H84+I84+J84+K84+L84+M84)</f>
        <v>4.46464646464646</v>
      </c>
      <c r="AR84" s="1">
        <v>0.1667557</v>
      </c>
      <c r="AS84" s="6">
        <v>4.464646</v>
      </c>
      <c r="AT84" s="6">
        <v>1.088023</v>
      </c>
      <c r="AU84" s="7">
        <v>-0.328509418787393</v>
      </c>
      <c r="AV84" s="7">
        <v>-1.34047773511874</v>
      </c>
      <c r="AW84" s="6">
        <v>-0.06722</v>
      </c>
    </row>
    <row r="85" spans="2:49">
      <c r="B85" s="3">
        <v>44841</v>
      </c>
      <c r="C85" s="1">
        <v>475</v>
      </c>
      <c r="D85" s="1" t="s">
        <v>131</v>
      </c>
      <c r="E85" s="2">
        <v>29026</v>
      </c>
      <c r="F85" s="2">
        <v>2840</v>
      </c>
      <c r="G85" s="1">
        <v>0</v>
      </c>
      <c r="H85" s="1">
        <v>2</v>
      </c>
      <c r="I85" s="1">
        <v>11</v>
      </c>
      <c r="J85" s="1">
        <v>23</v>
      </c>
      <c r="K85" s="1">
        <v>29</v>
      </c>
      <c r="L85" s="1">
        <v>24</v>
      </c>
      <c r="M85" s="1">
        <v>11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1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1</v>
      </c>
      <c r="AL85" s="4">
        <v>0</v>
      </c>
      <c r="AM85" s="4">
        <v>0.776067337552566</v>
      </c>
      <c r="AN85" s="4">
        <v>4</v>
      </c>
      <c r="AO85" s="1">
        <f>SUM(Z85:AL85)</f>
        <v>1</v>
      </c>
      <c r="AP85" s="1">
        <f>SUM(F85)/SUM(E85)</f>
        <v>0.09784331289189</v>
      </c>
      <c r="AQ85" s="1">
        <f>SUM(G85*1+H85*2+I85*3+J85*4+K85*5+L85*6+M85*7)/SUM(G85+H85+I85+J85+K85+L85+M85)</f>
        <v>4.95</v>
      </c>
      <c r="AR85" s="1">
        <v>2.798221582</v>
      </c>
      <c r="AS85" s="6">
        <v>4.95</v>
      </c>
      <c r="AT85" s="6">
        <v>1.542929</v>
      </c>
      <c r="AU85" s="7">
        <v>-1.05448774439275</v>
      </c>
      <c r="AV85" s="7">
        <v>0.844882125282603</v>
      </c>
      <c r="AW85" s="6">
        <v>0.159307</v>
      </c>
    </row>
    <row r="86" spans="2:49">
      <c r="B86" s="3">
        <v>44840</v>
      </c>
      <c r="C86" s="1">
        <v>474</v>
      </c>
      <c r="D86" s="1" t="s">
        <v>132</v>
      </c>
      <c r="E86" s="2">
        <v>32522</v>
      </c>
      <c r="F86" s="2">
        <v>2987</v>
      </c>
      <c r="G86" s="1">
        <v>1</v>
      </c>
      <c r="H86" s="1">
        <v>10</v>
      </c>
      <c r="I86" s="1">
        <v>38</v>
      </c>
      <c r="J86" s="1">
        <v>34</v>
      </c>
      <c r="K86" s="1">
        <v>13</v>
      </c>
      <c r="L86" s="1">
        <v>3</v>
      </c>
      <c r="M86" s="1">
        <v>0</v>
      </c>
      <c r="N86" s="4">
        <v>0</v>
      </c>
      <c r="O86" s="4">
        <v>0</v>
      </c>
      <c r="P86" s="4">
        <v>0</v>
      </c>
      <c r="Q86" s="4">
        <v>1</v>
      </c>
      <c r="R86" s="4">
        <v>1</v>
      </c>
      <c r="S86" s="4">
        <v>2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1</v>
      </c>
      <c r="AJ86" s="4">
        <v>0</v>
      </c>
      <c r="AK86" s="4">
        <v>0</v>
      </c>
      <c r="AL86" s="4">
        <v>0</v>
      </c>
      <c r="AM86" s="4">
        <v>1.24721372677743</v>
      </c>
      <c r="AN86" s="4">
        <v>5</v>
      </c>
      <c r="AO86" s="1">
        <f>SUM(Z86:AL86)</f>
        <v>1</v>
      </c>
      <c r="AP86" s="1">
        <f>SUM(F86)/SUM(E86)</f>
        <v>0.0918455199557223</v>
      </c>
      <c r="AQ86" s="1">
        <f>SUM(G86*1+H86*2+I86*3+J86*4+K86*5+L86*6+M86*7)/SUM(G86+H86+I86+J86+K86+L86+M86)</f>
        <v>3.57575757575758</v>
      </c>
      <c r="AR86" s="1">
        <v>0.66684136</v>
      </c>
      <c r="AS86" s="6">
        <v>3.575758</v>
      </c>
      <c r="AT86" s="6">
        <v>0.961039</v>
      </c>
      <c r="AU86" s="7">
        <v>-0.617505916984382</v>
      </c>
      <c r="AV86" s="7">
        <v>-0.145803143987632</v>
      </c>
      <c r="AW86" s="6">
        <v>-0.21148</v>
      </c>
    </row>
    <row r="87" spans="2:49">
      <c r="B87" s="3">
        <v>44839</v>
      </c>
      <c r="C87" s="1">
        <v>473</v>
      </c>
      <c r="D87" s="1" t="s">
        <v>133</v>
      </c>
      <c r="E87" s="2">
        <v>30935</v>
      </c>
      <c r="F87" s="2">
        <v>2885</v>
      </c>
      <c r="G87" s="1">
        <v>0</v>
      </c>
      <c r="H87" s="1">
        <v>9</v>
      </c>
      <c r="I87" s="1">
        <v>30</v>
      </c>
      <c r="J87" s="1">
        <v>35</v>
      </c>
      <c r="K87" s="1">
        <v>19</v>
      </c>
      <c r="L87" s="1">
        <v>6</v>
      </c>
      <c r="M87" s="1">
        <v>1</v>
      </c>
      <c r="N87" s="4">
        <v>0</v>
      </c>
      <c r="O87" s="4">
        <v>1</v>
      </c>
      <c r="P87" s="4">
        <v>1</v>
      </c>
      <c r="Q87" s="4">
        <v>0</v>
      </c>
      <c r="R87" s="4">
        <v>0</v>
      </c>
      <c r="S87" s="4">
        <v>2</v>
      </c>
      <c r="T87" s="4">
        <v>0</v>
      </c>
      <c r="U87" s="4">
        <v>0</v>
      </c>
      <c r="V87" s="4">
        <v>0</v>
      </c>
      <c r="W87" s="4">
        <v>1</v>
      </c>
      <c r="X87" s="4">
        <v>0</v>
      </c>
      <c r="Y87" s="4">
        <v>1</v>
      </c>
      <c r="Z87" s="4">
        <v>0</v>
      </c>
      <c r="AA87" s="4">
        <v>1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0.0888691600041255</v>
      </c>
      <c r="AN87" s="4">
        <v>5</v>
      </c>
      <c r="AO87" s="1">
        <f>SUM(Z87:AL87)</f>
        <v>1</v>
      </c>
      <c r="AP87" s="1">
        <f>SUM(F87)/SUM(E87)</f>
        <v>0.0932600614191046</v>
      </c>
      <c r="AQ87" s="1">
        <f>SUM(G87*1+H87*2+I87*3+J87*4+K87*5+L87*6+M87*7)/SUM(G87+H87+I87+J87+K87+L87+M87)</f>
        <v>3.86</v>
      </c>
      <c r="AR87" s="1">
        <v>0.036901012</v>
      </c>
      <c r="AS87" s="6">
        <v>3.86</v>
      </c>
      <c r="AT87" s="6">
        <v>1.172121</v>
      </c>
      <c r="AU87" s="7">
        <v>0.834134127487737</v>
      </c>
      <c r="AV87" s="7">
        <v>-1.87021173001057</v>
      </c>
      <c r="AW87" s="6">
        <v>-0.32809</v>
      </c>
    </row>
    <row r="88" spans="2:49">
      <c r="B88" s="3">
        <v>44838</v>
      </c>
      <c r="C88" s="1">
        <v>472</v>
      </c>
      <c r="D88" s="1" t="s">
        <v>134</v>
      </c>
      <c r="E88" s="2">
        <v>32014</v>
      </c>
      <c r="F88" s="2">
        <v>3060</v>
      </c>
      <c r="G88" s="1">
        <v>0</v>
      </c>
      <c r="H88" s="1">
        <v>3</v>
      </c>
      <c r="I88" s="1">
        <v>17</v>
      </c>
      <c r="J88" s="1">
        <v>35</v>
      </c>
      <c r="K88" s="1">
        <v>28</v>
      </c>
      <c r="L88" s="1">
        <v>13</v>
      </c>
      <c r="M88" s="1">
        <v>3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1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0.153099352877545</v>
      </c>
      <c r="AN88" s="4">
        <v>5</v>
      </c>
      <c r="AO88" s="1">
        <f>SUM(Z88:AL88)</f>
        <v>0</v>
      </c>
      <c r="AP88" s="1">
        <f>SUM(F88)/SUM(E88)</f>
        <v>0.0955831823577185</v>
      </c>
      <c r="AQ88" s="1">
        <f>SUM(G88*1+H88*2+I88*3+J88*4+K88*5+L88*6+M88*7)/SUM(G88+H88+I88+J88+K88+L88+M88)</f>
        <v>4.4040404040404</v>
      </c>
      <c r="AR88" s="1">
        <v>0.370954955</v>
      </c>
      <c r="AS88" s="6">
        <v>4.40404</v>
      </c>
      <c r="AT88" s="6">
        <v>1.222841</v>
      </c>
      <c r="AU88" s="7">
        <v>0.463109187367856</v>
      </c>
      <c r="AV88" s="7">
        <v>-1.3294280657371</v>
      </c>
      <c r="AW88" s="6">
        <v>-0.15329</v>
      </c>
    </row>
    <row r="89" spans="2:49">
      <c r="B89" s="3">
        <v>44837</v>
      </c>
      <c r="C89" s="1">
        <v>471</v>
      </c>
      <c r="D89" s="1" t="s">
        <v>135</v>
      </c>
      <c r="E89" s="2">
        <v>32288</v>
      </c>
      <c r="F89" s="2">
        <v>2969</v>
      </c>
      <c r="G89" s="1">
        <v>1</v>
      </c>
      <c r="H89" s="1">
        <v>10</v>
      </c>
      <c r="I89" s="1">
        <v>30</v>
      </c>
      <c r="J89" s="1">
        <v>33</v>
      </c>
      <c r="K89" s="1">
        <v>18</v>
      </c>
      <c r="L89" s="1">
        <v>8</v>
      </c>
      <c r="M89" s="1">
        <v>2</v>
      </c>
      <c r="N89" s="4">
        <v>0</v>
      </c>
      <c r="O89" s="4">
        <v>0</v>
      </c>
      <c r="P89" s="4">
        <v>0</v>
      </c>
      <c r="Q89" s="4">
        <v>0</v>
      </c>
      <c r="R89" s="4">
        <v>1</v>
      </c>
      <c r="S89" s="4">
        <v>1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1.0084790029508</v>
      </c>
      <c r="AN89" s="4">
        <v>5</v>
      </c>
      <c r="AO89" s="1">
        <f>SUM(Z89:AL89)</f>
        <v>0</v>
      </c>
      <c r="AP89" s="1">
        <f>SUM(F89)/SUM(E89)</f>
        <v>0.0919536669970268</v>
      </c>
      <c r="AQ89" s="1">
        <f>SUM(G89*1+H89*2+I89*3+J89*4+K89*5+L89*6+M89*7)/SUM(G89+H89+I89+J89+K89+L89+M89)</f>
        <v>3.87254901960784</v>
      </c>
      <c r="AR89" s="1">
        <v>0.10560969</v>
      </c>
      <c r="AS89" s="6">
        <v>3.872549</v>
      </c>
      <c r="AT89" s="6">
        <v>1.439041</v>
      </c>
      <c r="AU89" s="7">
        <v>-1.33387541624607</v>
      </c>
      <c r="AV89" s="7">
        <v>0.728448117187131</v>
      </c>
      <c r="AW89" s="6">
        <v>-0.31576</v>
      </c>
    </row>
    <row r="90" spans="2:49">
      <c r="B90" s="3">
        <v>44836</v>
      </c>
      <c r="C90" s="1">
        <v>470</v>
      </c>
      <c r="D90" s="1" t="s">
        <v>136</v>
      </c>
      <c r="E90" s="2">
        <v>30088</v>
      </c>
      <c r="F90" s="2">
        <v>2775</v>
      </c>
      <c r="G90" s="1">
        <v>0</v>
      </c>
      <c r="H90" s="1">
        <v>6</v>
      </c>
      <c r="I90" s="1">
        <v>28</v>
      </c>
      <c r="J90" s="1">
        <v>40</v>
      </c>
      <c r="K90" s="1">
        <v>20</v>
      </c>
      <c r="L90" s="1">
        <v>5</v>
      </c>
      <c r="M90" s="1">
        <v>1</v>
      </c>
      <c r="N90" s="4">
        <v>1</v>
      </c>
      <c r="O90" s="4">
        <v>0</v>
      </c>
      <c r="P90" s="4">
        <v>0</v>
      </c>
      <c r="Q90" s="4">
        <v>0</v>
      </c>
      <c r="R90" s="4">
        <v>1</v>
      </c>
      <c r="S90" s="4">
        <v>2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0.76086146610897</v>
      </c>
      <c r="AN90" s="4">
        <v>5</v>
      </c>
      <c r="AO90" s="1">
        <f>SUM(Z90:AL90)</f>
        <v>0</v>
      </c>
      <c r="AP90" s="1">
        <f>SUM(F90)/SUM(E90)</f>
        <v>0.0922294602499335</v>
      </c>
      <c r="AQ90" s="1">
        <f>SUM(G90*1+H90*2+I90*3+J90*4+K90*5+L90*6+M90*7)/SUM(G90+H90+I90+J90+K90+L90+M90)</f>
        <v>3.93</v>
      </c>
      <c r="AR90" s="1">
        <v>0.348322022</v>
      </c>
      <c r="AS90" s="6">
        <v>3.93</v>
      </c>
      <c r="AT90" s="6">
        <v>1.015253</v>
      </c>
      <c r="AU90" s="7">
        <v>0.706543334197263</v>
      </c>
      <c r="AV90" s="7">
        <v>-0.352346016102552</v>
      </c>
      <c r="AW90" s="6">
        <v>-0.31897</v>
      </c>
    </row>
    <row r="91" spans="2:49">
      <c r="B91" s="3">
        <v>44835</v>
      </c>
      <c r="C91" s="1">
        <v>469</v>
      </c>
      <c r="D91" s="1" t="s">
        <v>137</v>
      </c>
      <c r="E91" s="2">
        <v>28202</v>
      </c>
      <c r="F91" s="2">
        <v>2696</v>
      </c>
      <c r="G91" s="1">
        <v>0</v>
      </c>
      <c r="H91" s="1">
        <v>4</v>
      </c>
      <c r="I91" s="1">
        <v>16</v>
      </c>
      <c r="J91" s="1">
        <v>34</v>
      </c>
      <c r="K91" s="1">
        <v>31</v>
      </c>
      <c r="L91" s="1">
        <v>12</v>
      </c>
      <c r="M91" s="1">
        <v>1</v>
      </c>
      <c r="N91" s="4">
        <v>2</v>
      </c>
      <c r="O91" s="4">
        <v>1</v>
      </c>
      <c r="P91" s="4">
        <v>0</v>
      </c>
      <c r="Q91" s="4">
        <v>0</v>
      </c>
      <c r="R91" s="4">
        <v>0</v>
      </c>
      <c r="S91" s="4">
        <v>3</v>
      </c>
      <c r="T91" s="4">
        <v>0</v>
      </c>
      <c r="U91" s="4">
        <v>0</v>
      </c>
      <c r="V91" s="4">
        <v>0</v>
      </c>
      <c r="W91" s="4">
        <v>0</v>
      </c>
      <c r="X91" s="4">
        <v>1</v>
      </c>
      <c r="Y91" s="4">
        <v>1</v>
      </c>
      <c r="Z91" s="4">
        <v>0</v>
      </c>
      <c r="AA91" s="4">
        <v>0</v>
      </c>
      <c r="AB91" s="4">
        <v>0</v>
      </c>
      <c r="AC91" s="4">
        <v>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2.24574058493034</v>
      </c>
      <c r="AN91" s="4">
        <v>4</v>
      </c>
      <c r="AO91" s="1">
        <f>SUM(Z91:AL91)</f>
        <v>1</v>
      </c>
      <c r="AP91" s="1">
        <f>SUM(F91)/SUM(E91)</f>
        <v>0.0955960570172328</v>
      </c>
      <c r="AQ91" s="1">
        <f>SUM(G91*1+H91*2+I91*3+J91*4+K91*5+L91*6+M91*7)/SUM(G91+H91+I91+J91+K91+L91+M91)</f>
        <v>4.3469387755102</v>
      </c>
      <c r="AR91" s="1">
        <v>0.798526763</v>
      </c>
      <c r="AS91" s="6">
        <v>4.346939</v>
      </c>
      <c r="AT91" s="6">
        <v>1.115506</v>
      </c>
      <c r="AU91" s="7">
        <v>0.0231534939054616</v>
      </c>
      <c r="AV91" s="7">
        <v>0.423203152217737</v>
      </c>
      <c r="AW91" s="6">
        <v>0.094224</v>
      </c>
    </row>
    <row r="92" spans="2:49">
      <c r="B92" s="3">
        <v>44834</v>
      </c>
      <c r="C92" s="1">
        <v>468</v>
      </c>
      <c r="D92" s="1" t="s">
        <v>138</v>
      </c>
      <c r="E92" s="2">
        <v>31223</v>
      </c>
      <c r="F92" s="2">
        <v>2859</v>
      </c>
      <c r="G92" s="1">
        <v>0</v>
      </c>
      <c r="H92" s="1">
        <v>8</v>
      </c>
      <c r="I92" s="1">
        <v>31</v>
      </c>
      <c r="J92" s="1">
        <v>35</v>
      </c>
      <c r="K92" s="1">
        <v>20</v>
      </c>
      <c r="L92" s="1">
        <v>6</v>
      </c>
      <c r="M92" s="1">
        <v>1</v>
      </c>
      <c r="N92" s="4">
        <v>0</v>
      </c>
      <c r="O92" s="4">
        <v>0</v>
      </c>
      <c r="P92" s="4">
        <v>1</v>
      </c>
      <c r="Q92" s="4">
        <v>1</v>
      </c>
      <c r="R92" s="4">
        <v>0</v>
      </c>
      <c r="S92" s="4">
        <v>2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1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1.83667899414093</v>
      </c>
      <c r="AN92" s="4">
        <v>5</v>
      </c>
      <c r="AO92" s="1">
        <f>SUM(Z92:AL92)</f>
        <v>1</v>
      </c>
      <c r="AP92" s="1">
        <f>SUM(F92)/SUM(E92)</f>
        <v>0.0915671139864843</v>
      </c>
      <c r="AQ92" s="1">
        <f>SUM(G92*1+H92*2+I92*3+J92*4+K92*5+L92*6+M92*7)/SUM(G92+H92+I92+J92+K92+L92+M92)</f>
        <v>3.88118811881188</v>
      </c>
      <c r="AR92" s="1">
        <v>0.388885728</v>
      </c>
      <c r="AS92" s="6">
        <v>3.881188</v>
      </c>
      <c r="AT92" s="6">
        <v>1.145743</v>
      </c>
      <c r="AU92" s="7">
        <v>4.18818354000949</v>
      </c>
      <c r="AV92" s="7">
        <v>1.46623242984307</v>
      </c>
      <c r="AW92" s="6">
        <v>-0.33604</v>
      </c>
    </row>
    <row r="93" spans="2:49">
      <c r="B93" s="3">
        <v>44833</v>
      </c>
      <c r="C93" s="1">
        <v>467</v>
      </c>
      <c r="D93" s="1" t="s">
        <v>139</v>
      </c>
      <c r="E93" s="2">
        <v>30477</v>
      </c>
      <c r="F93" s="2">
        <v>2829</v>
      </c>
      <c r="G93" s="1">
        <v>0</v>
      </c>
      <c r="H93" s="1">
        <v>4</v>
      </c>
      <c r="I93" s="1">
        <v>23</v>
      </c>
      <c r="J93" s="1">
        <v>36</v>
      </c>
      <c r="K93" s="1">
        <v>24</v>
      </c>
      <c r="L93" s="1">
        <v>11</v>
      </c>
      <c r="M93" s="1">
        <v>2</v>
      </c>
      <c r="N93" s="4">
        <v>0</v>
      </c>
      <c r="O93" s="4">
        <v>1</v>
      </c>
      <c r="P93" s="4">
        <v>0</v>
      </c>
      <c r="Q93" s="4">
        <v>0</v>
      </c>
      <c r="R93" s="4">
        <v>0</v>
      </c>
      <c r="S93" s="4">
        <v>1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1.76663219576491</v>
      </c>
      <c r="AN93" s="4">
        <v>5</v>
      </c>
      <c r="AO93" s="1">
        <f>SUM(Z93:AL93)</f>
        <v>0</v>
      </c>
      <c r="AP93" s="1">
        <f>SUM(F93)/SUM(E93)</f>
        <v>0.0928240968599272</v>
      </c>
      <c r="AQ93" s="1">
        <f>SUM(G93*1+H93*2+I93*3+J93*4+K93*5+L93*6+M93*7)/SUM(G93+H93+I93+J93+K93+L93+M93)</f>
        <v>4.21</v>
      </c>
      <c r="AR93" s="1">
        <v>0.340271267</v>
      </c>
      <c r="AS93" s="6">
        <v>4.21</v>
      </c>
      <c r="AT93" s="6">
        <v>1.218081</v>
      </c>
      <c r="AU93" s="7">
        <v>0.715187975580102</v>
      </c>
      <c r="AV93" s="7">
        <v>-0.898915417341372</v>
      </c>
      <c r="AW93" s="6">
        <v>-0.25752</v>
      </c>
    </row>
    <row r="94" spans="2:49">
      <c r="B94" s="3">
        <v>44832</v>
      </c>
      <c r="C94" s="1">
        <v>466</v>
      </c>
      <c r="D94" s="1" t="s">
        <v>140</v>
      </c>
      <c r="E94" s="2">
        <v>31355</v>
      </c>
      <c r="F94" s="2">
        <v>3007</v>
      </c>
      <c r="G94" s="1">
        <v>0</v>
      </c>
      <c r="H94" s="1">
        <v>3</v>
      </c>
      <c r="I94" s="1">
        <v>21</v>
      </c>
      <c r="J94" s="1">
        <v>38</v>
      </c>
      <c r="K94" s="1">
        <v>26</v>
      </c>
      <c r="L94" s="1">
        <v>9</v>
      </c>
      <c r="M94" s="1">
        <v>1</v>
      </c>
      <c r="N94" s="4">
        <v>0</v>
      </c>
      <c r="O94" s="4">
        <v>0</v>
      </c>
      <c r="P94" s="4">
        <v>1</v>
      </c>
      <c r="Q94" s="4">
        <v>0</v>
      </c>
      <c r="R94" s="4">
        <v>0</v>
      </c>
      <c r="S94" s="4">
        <v>1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1</v>
      </c>
      <c r="AI94" s="4">
        <v>0</v>
      </c>
      <c r="AJ94" s="4">
        <v>0</v>
      </c>
      <c r="AK94" s="4">
        <v>0</v>
      </c>
      <c r="AL94" s="4">
        <v>0</v>
      </c>
      <c r="AM94" s="4">
        <v>0.655605293366836</v>
      </c>
      <c r="AN94" s="4">
        <v>4</v>
      </c>
      <c r="AO94" s="1">
        <f>SUM(Z94:AL94)</f>
        <v>1</v>
      </c>
      <c r="AP94" s="1">
        <f>SUM(F94)/SUM(E94)</f>
        <v>0.0959017700526232</v>
      </c>
      <c r="AQ94" s="1">
        <f>SUM(G94*1+H94*2+I94*3+J94*4+K94*5+L94*6+M94*7)/SUM(G94+H94+I94+J94+K94+L94+M94)</f>
        <v>4.20408163265306</v>
      </c>
      <c r="AR94" s="1">
        <v>0.009710673</v>
      </c>
      <c r="AS94" s="6">
        <v>4.204082</v>
      </c>
      <c r="AT94" s="6">
        <v>1.030086</v>
      </c>
      <c r="AU94" s="7">
        <v>0.531938062163024</v>
      </c>
      <c r="AV94" s="7">
        <v>-0.952886029123551</v>
      </c>
      <c r="AW94" s="6">
        <v>-0.17834</v>
      </c>
    </row>
    <row r="95" spans="2:49">
      <c r="B95" s="3">
        <v>44831</v>
      </c>
      <c r="C95" s="1">
        <v>465</v>
      </c>
      <c r="D95" s="1" t="s">
        <v>141</v>
      </c>
      <c r="E95" s="2">
        <v>30985</v>
      </c>
      <c r="F95" s="2">
        <v>2888</v>
      </c>
      <c r="G95" s="1">
        <v>0</v>
      </c>
      <c r="H95" s="1">
        <v>2</v>
      </c>
      <c r="I95" s="1">
        <v>18</v>
      </c>
      <c r="J95" s="1">
        <v>38</v>
      </c>
      <c r="K95" s="1">
        <v>28</v>
      </c>
      <c r="L95" s="1">
        <v>11</v>
      </c>
      <c r="M95" s="1">
        <v>2</v>
      </c>
      <c r="N95" s="4">
        <v>0</v>
      </c>
      <c r="O95" s="4">
        <v>0</v>
      </c>
      <c r="P95" s="4">
        <v>0</v>
      </c>
      <c r="Q95" s="4">
        <v>1</v>
      </c>
      <c r="R95" s="4">
        <v>0</v>
      </c>
      <c r="S95" s="4">
        <v>1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0.276558250973633</v>
      </c>
      <c r="AN95" s="4">
        <v>4</v>
      </c>
      <c r="AO95" s="1">
        <f>SUM(Z95:AL95)</f>
        <v>0</v>
      </c>
      <c r="AP95" s="1">
        <f>SUM(F95)/SUM(E95)</f>
        <v>0.093206390188801</v>
      </c>
      <c r="AQ95" s="1">
        <f>SUM(G95*1+H95*2+I95*3+J95*4+K95*5+L95*6+M95*7)/SUM(G95+H95+I95+J95+K95+L95+M95)</f>
        <v>4.34343434343434</v>
      </c>
      <c r="AR95" s="1">
        <v>1.059448192</v>
      </c>
      <c r="AS95" s="6">
        <v>4.343434</v>
      </c>
      <c r="AT95" s="6">
        <v>1.064523</v>
      </c>
      <c r="AU95" s="7">
        <v>-1.10491130683809</v>
      </c>
      <c r="AV95" s="7">
        <v>0.636944018518468</v>
      </c>
      <c r="AW95" s="6">
        <v>-0.22883</v>
      </c>
    </row>
    <row r="96" spans="2:49">
      <c r="B96" s="3">
        <v>44830</v>
      </c>
      <c r="C96" s="1">
        <v>464</v>
      </c>
      <c r="D96" s="1" t="s">
        <v>142</v>
      </c>
      <c r="E96" s="2">
        <v>31706</v>
      </c>
      <c r="F96" s="2">
        <v>2884</v>
      </c>
      <c r="G96" s="1">
        <v>0</v>
      </c>
      <c r="H96" s="1">
        <v>5</v>
      </c>
      <c r="I96" s="1">
        <v>23</v>
      </c>
      <c r="J96" s="1">
        <v>38</v>
      </c>
      <c r="K96" s="1">
        <v>24</v>
      </c>
      <c r="L96" s="1">
        <v>7</v>
      </c>
      <c r="M96" s="1">
        <v>1</v>
      </c>
      <c r="N96" s="4">
        <v>0</v>
      </c>
      <c r="O96" s="4">
        <v>0</v>
      </c>
      <c r="P96" s="4">
        <v>1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0.621215276257722</v>
      </c>
      <c r="AN96" s="4">
        <v>5</v>
      </c>
      <c r="AO96" s="1">
        <f>SUM(Z96:AL96)</f>
        <v>1</v>
      </c>
      <c r="AP96" s="1">
        <f>SUM(F96)/SUM(E96)</f>
        <v>0.0909607014445215</v>
      </c>
      <c r="AQ96" s="1">
        <f>SUM(G96*1+H96*2+I96*3+J96*4+K96*5+L96*6+M96*7)/SUM(G96+H96+I96+J96+K96+L96+M96)</f>
        <v>4.08163265306122</v>
      </c>
      <c r="AR96" s="1">
        <v>0.372440946</v>
      </c>
      <c r="AS96" s="6">
        <v>4.081633</v>
      </c>
      <c r="AT96" s="6">
        <v>1.065432</v>
      </c>
      <c r="AU96" s="7">
        <v>-1.47561322747238</v>
      </c>
      <c r="AV96" s="7">
        <v>0.595282978225758</v>
      </c>
      <c r="AW96" s="6">
        <v>-0.17561</v>
      </c>
    </row>
    <row r="97" spans="2:49">
      <c r="B97" s="3">
        <v>44829</v>
      </c>
      <c r="C97" s="1">
        <v>463</v>
      </c>
      <c r="D97" s="1" t="s">
        <v>143</v>
      </c>
      <c r="E97" s="2">
        <v>28994</v>
      </c>
      <c r="F97" s="2">
        <v>2677</v>
      </c>
      <c r="G97" s="1">
        <v>0</v>
      </c>
      <c r="H97" s="1">
        <v>10</v>
      </c>
      <c r="I97" s="1">
        <v>25</v>
      </c>
      <c r="J97" s="1">
        <v>34</v>
      </c>
      <c r="K97" s="1">
        <v>22</v>
      </c>
      <c r="L97" s="1">
        <v>8</v>
      </c>
      <c r="M97" s="1">
        <v>1</v>
      </c>
      <c r="N97" s="4">
        <v>0</v>
      </c>
      <c r="O97" s="4">
        <v>1</v>
      </c>
      <c r="P97" s="4">
        <v>0</v>
      </c>
      <c r="Q97" s="4">
        <v>0</v>
      </c>
      <c r="R97" s="4">
        <v>1</v>
      </c>
      <c r="S97" s="4">
        <v>2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1.30154453005139</v>
      </c>
      <c r="AN97" s="4">
        <v>5</v>
      </c>
      <c r="AO97" s="1">
        <f>SUM(Z97:AL97)</f>
        <v>0</v>
      </c>
      <c r="AP97" s="1">
        <f>SUM(F97)/SUM(E97)</f>
        <v>0.0923294474718907</v>
      </c>
      <c r="AQ97" s="1">
        <f>SUM(G97*1+H97*2+I97*3+J97*4+K97*5+L97*6+M97*7)/SUM(G97+H97+I97+J97+K97+L97+M97)</f>
        <v>3.96</v>
      </c>
      <c r="AR97" s="1">
        <v>0.182037932</v>
      </c>
      <c r="AS97" s="6">
        <v>3.96</v>
      </c>
      <c r="AT97" s="6">
        <v>1.291313</v>
      </c>
      <c r="AU97" s="7">
        <v>0.0544453317722189</v>
      </c>
      <c r="AV97" s="7">
        <v>-0.898364052032498</v>
      </c>
      <c r="AW97" s="6">
        <v>-0.16152</v>
      </c>
    </row>
    <row r="98" spans="2:49">
      <c r="B98" s="3">
        <v>44828</v>
      </c>
      <c r="C98" s="1">
        <v>462</v>
      </c>
      <c r="D98" s="1" t="s">
        <v>144</v>
      </c>
      <c r="E98" s="2">
        <v>32777</v>
      </c>
      <c r="F98" s="2">
        <v>3077</v>
      </c>
      <c r="G98" s="1">
        <v>1</v>
      </c>
      <c r="H98" s="1">
        <v>14</v>
      </c>
      <c r="I98" s="1">
        <v>29</v>
      </c>
      <c r="J98" s="1">
        <v>28</v>
      </c>
      <c r="K98" s="1">
        <v>16</v>
      </c>
      <c r="L98" s="1">
        <v>8</v>
      </c>
      <c r="M98" s="1">
        <v>3</v>
      </c>
      <c r="N98" s="4">
        <v>1</v>
      </c>
      <c r="O98" s="4">
        <v>1</v>
      </c>
      <c r="P98" s="4">
        <v>1</v>
      </c>
      <c r="Q98" s="4">
        <v>0</v>
      </c>
      <c r="R98" s="4">
        <v>1</v>
      </c>
      <c r="S98" s="4">
        <v>4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2.68190172680489</v>
      </c>
      <c r="AN98" s="4">
        <v>5</v>
      </c>
      <c r="AO98" s="1">
        <f>SUM(Z98:AL98)</f>
        <v>0</v>
      </c>
      <c r="AP98" s="1">
        <f>SUM(F98)/SUM(E98)</f>
        <v>0.0938768038563627</v>
      </c>
      <c r="AQ98" s="1">
        <f>SUM(G98*1+H98*2+I98*3+J98*4+K98*5+L98*6+M98*7)/SUM(G98+H98+I98+J98+K98+L98+M98)</f>
        <v>3.80808080808081</v>
      </c>
      <c r="AR98" s="1">
        <v>2.123145181</v>
      </c>
      <c r="AS98" s="6">
        <v>3.808081</v>
      </c>
      <c r="AT98" s="6">
        <v>1.687281</v>
      </c>
      <c r="AU98" s="7">
        <v>-1.9089739767181</v>
      </c>
      <c r="AV98" s="7">
        <v>1.47412387007685</v>
      </c>
      <c r="AW98" s="6">
        <v>-0.41602</v>
      </c>
    </row>
    <row r="99" spans="2:49">
      <c r="B99" s="3">
        <v>44827</v>
      </c>
      <c r="C99" s="1">
        <v>461</v>
      </c>
      <c r="D99" s="1" t="s">
        <v>145</v>
      </c>
      <c r="E99" s="2">
        <v>31509</v>
      </c>
      <c r="F99" s="2">
        <v>2893</v>
      </c>
      <c r="G99" s="1">
        <v>0</v>
      </c>
      <c r="H99" s="1">
        <v>6</v>
      </c>
      <c r="I99" s="1">
        <v>30</v>
      </c>
      <c r="J99" s="1">
        <v>39</v>
      </c>
      <c r="K99" s="1">
        <v>19</v>
      </c>
      <c r="L99" s="1">
        <v>5</v>
      </c>
      <c r="M99" s="1">
        <v>0</v>
      </c>
      <c r="N99" s="4">
        <v>0</v>
      </c>
      <c r="O99" s="4">
        <v>0</v>
      </c>
      <c r="P99" s="4">
        <v>1</v>
      </c>
      <c r="Q99" s="4">
        <v>1</v>
      </c>
      <c r="R99" s="4">
        <v>0</v>
      </c>
      <c r="S99" s="4">
        <v>2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1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0.5591638805937</v>
      </c>
      <c r="AN99" s="4">
        <v>5</v>
      </c>
      <c r="AO99" s="1">
        <f>SUM(Z99:AL99)</f>
        <v>1</v>
      </c>
      <c r="AP99" s="1">
        <f>SUM(F99)/SUM(E99)</f>
        <v>0.0918150369735631</v>
      </c>
      <c r="AQ99" s="1">
        <f>SUM(G99*1+H99*2+I99*3+J99*4+K99*5+L99*6+M99*7)/SUM(G99+H99+I99+J99+K99+L99+M99)</f>
        <v>3.86868686868687</v>
      </c>
      <c r="AR99" s="1">
        <v>0.834773328</v>
      </c>
      <c r="AS99" s="6">
        <v>3.868687</v>
      </c>
      <c r="AT99" s="6">
        <v>0.931561</v>
      </c>
      <c r="AU99" s="7">
        <v>0.133079139928065</v>
      </c>
      <c r="AV99" s="7">
        <v>1.47581405732583</v>
      </c>
      <c r="AW99" s="6">
        <v>-0.19606</v>
      </c>
    </row>
    <row r="100" spans="2:49">
      <c r="B100" s="3">
        <v>44826</v>
      </c>
      <c r="C100" s="1">
        <v>460</v>
      </c>
      <c r="D100" s="1" t="s">
        <v>146</v>
      </c>
      <c r="E100" s="2">
        <v>34455</v>
      </c>
      <c r="F100" s="2">
        <v>3119</v>
      </c>
      <c r="G100" s="1">
        <v>1</v>
      </c>
      <c r="H100" s="1">
        <v>14</v>
      </c>
      <c r="I100" s="1">
        <v>35</v>
      </c>
      <c r="J100" s="1">
        <v>29</v>
      </c>
      <c r="K100" s="1">
        <v>15</v>
      </c>
      <c r="L100" s="1">
        <v>5</v>
      </c>
      <c r="M100" s="1">
        <v>1</v>
      </c>
      <c r="N100" s="4">
        <v>0</v>
      </c>
      <c r="O100" s="4">
        <v>1</v>
      </c>
      <c r="P100" s="4">
        <v>0</v>
      </c>
      <c r="Q100" s="4">
        <v>0</v>
      </c>
      <c r="R100" s="4">
        <v>1</v>
      </c>
      <c r="S100" s="4">
        <v>2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4.7977620441192</v>
      </c>
      <c r="AN100" s="4">
        <v>5</v>
      </c>
      <c r="AO100" s="1">
        <f>SUM(Z100:AL100)</f>
        <v>0</v>
      </c>
      <c r="AP100" s="1">
        <f>SUM(F100)/SUM(E100)</f>
        <v>0.090523871716732</v>
      </c>
      <c r="AQ100" s="1">
        <f>SUM(G100*1+H100*2+I100*3+J100*4+K100*5+L100*6+M100*7)/SUM(G100+H100+I100+J100+K100+L100+M100)</f>
        <v>3.62</v>
      </c>
      <c r="AR100" s="1">
        <v>5.289623423</v>
      </c>
      <c r="AS100" s="6">
        <v>3.62</v>
      </c>
      <c r="AT100" s="6">
        <v>1.308687</v>
      </c>
      <c r="AU100" s="7">
        <v>0.195517793535676</v>
      </c>
      <c r="AV100" s="7">
        <v>0.399618795749054</v>
      </c>
      <c r="AW100" s="6">
        <v>-0.4149</v>
      </c>
    </row>
    <row r="101" spans="2:49">
      <c r="B101" s="3">
        <v>44825</v>
      </c>
      <c r="C101" s="1">
        <v>459</v>
      </c>
      <c r="D101" s="1" t="s">
        <v>147</v>
      </c>
      <c r="E101" s="2">
        <v>31976</v>
      </c>
      <c r="F101" s="2">
        <v>2900</v>
      </c>
      <c r="G101" s="1">
        <v>0</v>
      </c>
      <c r="H101" s="1">
        <v>5</v>
      </c>
      <c r="I101" s="1">
        <v>30</v>
      </c>
      <c r="J101" s="1">
        <v>35</v>
      </c>
      <c r="K101" s="1">
        <v>21</v>
      </c>
      <c r="L101" s="1">
        <v>8</v>
      </c>
      <c r="M101" s="1">
        <v>1</v>
      </c>
      <c r="N101" s="4">
        <v>1</v>
      </c>
      <c r="O101" s="4">
        <v>1</v>
      </c>
      <c r="P101" s="4">
        <v>1</v>
      </c>
      <c r="Q101" s="4">
        <v>0</v>
      </c>
      <c r="R101" s="4">
        <v>0</v>
      </c>
      <c r="S101" s="4">
        <v>3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2.01099924900898</v>
      </c>
      <c r="AN101" s="4">
        <v>5</v>
      </c>
      <c r="AO101" s="1">
        <f>SUM(Z101:AL101)</f>
        <v>0</v>
      </c>
      <c r="AP101" s="1">
        <f>SUM(F101)/SUM(E101)</f>
        <v>0.0906930197648236</v>
      </c>
      <c r="AQ101" s="1">
        <f>SUM(G101*1+H101*2+I101*3+J101*4+K101*5+L101*6+M101*7)/SUM(G101+H101+I101+J101+K101+L101+M101)</f>
        <v>4</v>
      </c>
      <c r="AR101" s="1">
        <v>0.235504771</v>
      </c>
      <c r="AS101" s="6">
        <v>4</v>
      </c>
      <c r="AT101" s="6">
        <v>1.131313</v>
      </c>
      <c r="AU101" s="7">
        <v>-0.214603345004435</v>
      </c>
      <c r="AV101" s="7">
        <v>-0.334819334167408</v>
      </c>
      <c r="AW101" s="6">
        <v>-0.35434</v>
      </c>
    </row>
    <row r="102" spans="2:49">
      <c r="B102" s="3">
        <v>44824</v>
      </c>
      <c r="C102" s="1">
        <v>458</v>
      </c>
      <c r="D102" s="1" t="s">
        <v>148</v>
      </c>
      <c r="E102" s="2">
        <v>31277</v>
      </c>
      <c r="F102" s="2">
        <v>2843</v>
      </c>
      <c r="G102" s="1">
        <v>0</v>
      </c>
      <c r="H102" s="1">
        <v>6</v>
      </c>
      <c r="I102" s="1">
        <v>20</v>
      </c>
      <c r="J102" s="1">
        <v>33</v>
      </c>
      <c r="K102" s="1">
        <v>27</v>
      </c>
      <c r="L102" s="1">
        <v>12</v>
      </c>
      <c r="M102" s="1">
        <v>2</v>
      </c>
      <c r="N102" s="4">
        <v>1</v>
      </c>
      <c r="O102" s="4">
        <v>1</v>
      </c>
      <c r="P102" s="4">
        <v>0</v>
      </c>
      <c r="Q102" s="4">
        <v>0</v>
      </c>
      <c r="R102" s="4">
        <v>0</v>
      </c>
      <c r="S102" s="4">
        <v>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2.94817820272684</v>
      </c>
      <c r="AN102" s="4">
        <v>5</v>
      </c>
      <c r="AO102" s="1">
        <f>SUM(Z102:AL102)</f>
        <v>0</v>
      </c>
      <c r="AP102" s="1">
        <f>SUM(F102)/SUM(E102)</f>
        <v>0.0908974645905937</v>
      </c>
      <c r="AQ102" s="1">
        <f>SUM(G102*1+H102*2+I102*3+J102*4+K102*5+L102*6+M102*7)/SUM(G102+H102+I102+J102+K102+L102+M102)</f>
        <v>4.25</v>
      </c>
      <c r="AR102" s="1">
        <v>1.115157124</v>
      </c>
      <c r="AS102" s="6">
        <v>4.25</v>
      </c>
      <c r="AT102" s="6">
        <v>1.320707</v>
      </c>
      <c r="AU102" s="7">
        <v>-0.697696657173245</v>
      </c>
      <c r="AV102" s="7">
        <v>-0.176249918475488</v>
      </c>
      <c r="AW102" s="6">
        <v>-0.06271</v>
      </c>
    </row>
    <row r="103" spans="2:49">
      <c r="B103" s="3">
        <v>44823</v>
      </c>
      <c r="C103" s="1">
        <v>457</v>
      </c>
      <c r="D103" s="1" t="s">
        <v>149</v>
      </c>
      <c r="E103" s="2">
        <v>35050</v>
      </c>
      <c r="F103" s="2">
        <v>3430</v>
      </c>
      <c r="G103" s="1">
        <v>0</v>
      </c>
      <c r="H103" s="1">
        <v>5</v>
      </c>
      <c r="I103" s="1">
        <v>24</v>
      </c>
      <c r="J103" s="1">
        <v>25</v>
      </c>
      <c r="K103" s="1">
        <v>18</v>
      </c>
      <c r="L103" s="1">
        <v>17</v>
      </c>
      <c r="M103" s="1">
        <v>11</v>
      </c>
      <c r="N103" s="4">
        <v>1</v>
      </c>
      <c r="O103" s="4">
        <v>0</v>
      </c>
      <c r="P103" s="4">
        <v>1</v>
      </c>
      <c r="Q103" s="4">
        <v>0</v>
      </c>
      <c r="R103" s="4">
        <v>1</v>
      </c>
      <c r="S103" s="4">
        <v>3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1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2.20197398994662</v>
      </c>
      <c r="AN103" s="4">
        <v>5</v>
      </c>
      <c r="AO103" s="1">
        <f>SUM(Z103:AL103)</f>
        <v>1</v>
      </c>
      <c r="AP103" s="1">
        <f>SUM(F103)/SUM(E103)</f>
        <v>0.0978601997146933</v>
      </c>
      <c r="AQ103" s="1">
        <f>SUM(G103*1+H103*2+I103*3+J103*4+K103*5+L103*6+M103*7)/SUM(G103+H103+I103+J103+K103+L103+M103)</f>
        <v>4.51</v>
      </c>
      <c r="AR103" s="1">
        <v>1.316442865</v>
      </c>
      <c r="AS103" s="6">
        <v>4.51</v>
      </c>
      <c r="AT103" s="6">
        <v>2.050404</v>
      </c>
      <c r="AU103" s="7">
        <v>0.063579139057718</v>
      </c>
      <c r="AV103" s="7">
        <v>0.0212790733518535</v>
      </c>
      <c r="AW103" s="6">
        <v>-0.21839</v>
      </c>
    </row>
    <row r="104" spans="2:49">
      <c r="B104" s="3">
        <v>44822</v>
      </c>
      <c r="C104" s="1">
        <v>456</v>
      </c>
      <c r="D104" s="1" t="s">
        <v>150</v>
      </c>
      <c r="E104" s="2">
        <v>33102</v>
      </c>
      <c r="F104" s="2">
        <v>3038</v>
      </c>
      <c r="G104" s="1">
        <v>1</v>
      </c>
      <c r="H104" s="1">
        <v>9</v>
      </c>
      <c r="I104" s="1">
        <v>36</v>
      </c>
      <c r="J104" s="1">
        <v>35</v>
      </c>
      <c r="K104" s="1">
        <v>14</v>
      </c>
      <c r="L104" s="1">
        <v>4</v>
      </c>
      <c r="M104" s="1">
        <v>0</v>
      </c>
      <c r="N104" s="4">
        <v>0</v>
      </c>
      <c r="O104" s="4">
        <v>0</v>
      </c>
      <c r="P104" s="4">
        <v>0</v>
      </c>
      <c r="Q104" s="4">
        <v>0</v>
      </c>
      <c r="R104" s="4">
        <v>1</v>
      </c>
      <c r="S104" s="4">
        <v>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1</v>
      </c>
      <c r="AK104" s="4">
        <v>0</v>
      </c>
      <c r="AL104" s="4">
        <v>0</v>
      </c>
      <c r="AM104" s="4">
        <v>0.579027413379537</v>
      </c>
      <c r="AN104" s="4">
        <v>5</v>
      </c>
      <c r="AO104" s="1">
        <f>SUM(Z104:AL104)</f>
        <v>1</v>
      </c>
      <c r="AP104" s="1">
        <f>SUM(F104)/SUM(E104)</f>
        <v>0.0917769319074376</v>
      </c>
      <c r="AQ104" s="1">
        <f>SUM(G104*1+H104*2+I104*3+J104*4+K104*5+L104*6+M104*7)/SUM(G104+H104+I104+J104+K104+L104+M104)</f>
        <v>3.64646464646465</v>
      </c>
      <c r="AR104" s="1">
        <v>0.112442521</v>
      </c>
      <c r="AS104" s="6">
        <v>3.646465</v>
      </c>
      <c r="AT104" s="6">
        <v>1.00639</v>
      </c>
      <c r="AU104" s="7">
        <v>0.446792561581526</v>
      </c>
      <c r="AV104" s="7">
        <v>-1.19781920819895</v>
      </c>
      <c r="AW104" s="6">
        <v>-0.20295</v>
      </c>
    </row>
    <row r="105" spans="2:49">
      <c r="B105" s="3">
        <v>44821</v>
      </c>
      <c r="C105" s="1">
        <v>455</v>
      </c>
      <c r="D105" s="1" t="s">
        <v>151</v>
      </c>
      <c r="E105" s="2">
        <v>33418</v>
      </c>
      <c r="F105" s="2">
        <v>3073</v>
      </c>
      <c r="G105" s="1">
        <v>0</v>
      </c>
      <c r="H105" s="1">
        <v>11</v>
      </c>
      <c r="I105" s="1">
        <v>37</v>
      </c>
      <c r="J105" s="1">
        <v>36</v>
      </c>
      <c r="K105" s="1">
        <v>12</v>
      </c>
      <c r="L105" s="1">
        <v>3</v>
      </c>
      <c r="M105" s="1">
        <v>0</v>
      </c>
      <c r="N105" s="4">
        <v>1</v>
      </c>
      <c r="O105" s="4">
        <v>0</v>
      </c>
      <c r="P105" s="4">
        <v>0</v>
      </c>
      <c r="Q105" s="4">
        <v>0</v>
      </c>
      <c r="R105" s="4">
        <v>1</v>
      </c>
      <c r="S105" s="4">
        <v>2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0.59536387263836</v>
      </c>
      <c r="AN105" s="4">
        <v>5</v>
      </c>
      <c r="AO105" s="1">
        <f>SUM(Z105:AL105)</f>
        <v>0</v>
      </c>
      <c r="AP105" s="1">
        <f>SUM(F105)/SUM(E105)</f>
        <v>0.0919564306661081</v>
      </c>
      <c r="AQ105" s="1">
        <f>SUM(G105*1+H105*2+I105*3+J105*4+K105*5+L105*6+M105*7)/SUM(G105+H105+I105+J105+K105+L105+M105)</f>
        <v>3.58585858585859</v>
      </c>
      <c r="AR105" s="1">
        <v>1.009993867</v>
      </c>
      <c r="AS105" s="6">
        <v>3.585859</v>
      </c>
      <c r="AT105" s="6">
        <v>0.898165</v>
      </c>
      <c r="AU105" s="7">
        <v>1.01217621255959</v>
      </c>
      <c r="AV105" s="7">
        <v>-0.569023345402859</v>
      </c>
      <c r="AW105" s="6">
        <v>-0.33002</v>
      </c>
    </row>
    <row r="106" spans="2:49">
      <c r="B106" s="3">
        <v>44820</v>
      </c>
      <c r="C106" s="1">
        <v>454</v>
      </c>
      <c r="D106" s="1" t="s">
        <v>152</v>
      </c>
      <c r="E106" s="2">
        <v>37309</v>
      </c>
      <c r="F106" s="2">
        <v>4130</v>
      </c>
      <c r="G106" s="1">
        <v>0</v>
      </c>
      <c r="H106" s="1">
        <v>0</v>
      </c>
      <c r="I106" s="1">
        <v>4</v>
      </c>
      <c r="J106" s="1">
        <v>11</v>
      </c>
      <c r="K106" s="1">
        <v>15</v>
      </c>
      <c r="L106" s="1">
        <v>22</v>
      </c>
      <c r="M106" s="1">
        <v>48</v>
      </c>
      <c r="N106" s="4">
        <v>1</v>
      </c>
      <c r="O106" s="4">
        <v>1</v>
      </c>
      <c r="P106" s="4">
        <v>2</v>
      </c>
      <c r="Q106" s="4">
        <v>0</v>
      </c>
      <c r="R106" s="4">
        <v>0</v>
      </c>
      <c r="S106" s="4">
        <v>4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3.94702338102923</v>
      </c>
      <c r="AN106" s="4">
        <v>4</v>
      </c>
      <c r="AO106" s="1">
        <f>SUM(Z106:AL106)</f>
        <v>2</v>
      </c>
      <c r="AP106" s="1">
        <f>SUM(F106)/SUM(E106)</f>
        <v>0.110697150821518</v>
      </c>
      <c r="AQ106" s="1">
        <f>SUM(G106*1+H106*2+I106*3+J106*4+K106*5+L106*6+M106*7)/SUM(G106+H106+I106+J106+K106+L106+M106)</f>
        <v>5.99</v>
      </c>
      <c r="AR106" s="1">
        <v>8.117088669</v>
      </c>
      <c r="AS106" s="6">
        <v>5.99</v>
      </c>
      <c r="AT106" s="6">
        <v>1.444343</v>
      </c>
      <c r="AU106" s="7">
        <v>-1.00488977110413</v>
      </c>
      <c r="AV106" s="7">
        <v>-0.485181897283256</v>
      </c>
      <c r="AW106" s="6">
        <v>0.92821</v>
      </c>
    </row>
    <row r="107" spans="2:49">
      <c r="B107" s="3">
        <v>44819</v>
      </c>
      <c r="C107" s="1">
        <v>453</v>
      </c>
      <c r="D107" s="1" t="s">
        <v>153</v>
      </c>
      <c r="E107" s="2">
        <v>33344</v>
      </c>
      <c r="F107" s="2">
        <v>3011</v>
      </c>
      <c r="G107" s="1">
        <v>1</v>
      </c>
      <c r="H107" s="1">
        <v>12</v>
      </c>
      <c r="I107" s="1">
        <v>32</v>
      </c>
      <c r="J107" s="1">
        <v>34</v>
      </c>
      <c r="K107" s="1">
        <v>16</v>
      </c>
      <c r="L107" s="1">
        <v>4</v>
      </c>
      <c r="M107" s="1">
        <v>0</v>
      </c>
      <c r="N107" s="4">
        <v>0</v>
      </c>
      <c r="O107" s="4">
        <v>0</v>
      </c>
      <c r="P107" s="4">
        <v>0</v>
      </c>
      <c r="Q107" s="4">
        <v>1</v>
      </c>
      <c r="R107" s="4">
        <v>1</v>
      </c>
      <c r="S107" s="4">
        <v>2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0.38891985742816</v>
      </c>
      <c r="AN107" s="4">
        <v>5</v>
      </c>
      <c r="AO107" s="1">
        <f>SUM(Z107:AL107)</f>
        <v>0</v>
      </c>
      <c r="AP107" s="1">
        <f>SUM(F107)/SUM(E107)</f>
        <v>0.090301103646833</v>
      </c>
      <c r="AQ107" s="1">
        <f>SUM(G107*1+H107*2+I107*3+J107*4+K107*5+L107*6+M107*7)/SUM(G107+H107+I107+J107+K107+L107+M107)</f>
        <v>3.64646464646465</v>
      </c>
      <c r="AR107" s="1">
        <v>0.365154035</v>
      </c>
      <c r="AS107" s="6">
        <v>3.646465</v>
      </c>
      <c r="AT107" s="6">
        <v>1.108431</v>
      </c>
      <c r="AU107" s="7">
        <v>-0.0924372036368235</v>
      </c>
      <c r="AV107" s="7">
        <v>0.252698793908892</v>
      </c>
      <c r="AW107" s="6">
        <v>-0.1106</v>
      </c>
    </row>
    <row r="108" spans="2:49">
      <c r="B108" s="3">
        <v>44818</v>
      </c>
      <c r="C108" s="1">
        <v>452</v>
      </c>
      <c r="D108" s="1" t="s">
        <v>154</v>
      </c>
      <c r="E108" s="2">
        <v>32142</v>
      </c>
      <c r="F108" s="2">
        <v>2938</v>
      </c>
      <c r="G108" s="1">
        <v>1</v>
      </c>
      <c r="H108" s="1">
        <v>5</v>
      </c>
      <c r="I108" s="1">
        <v>24</v>
      </c>
      <c r="J108" s="1">
        <v>41</v>
      </c>
      <c r="K108" s="1">
        <v>23</v>
      </c>
      <c r="L108" s="1">
        <v>5</v>
      </c>
      <c r="M108" s="1">
        <v>0</v>
      </c>
      <c r="N108" s="4">
        <v>1</v>
      </c>
      <c r="O108" s="4">
        <v>0</v>
      </c>
      <c r="P108" s="4">
        <v>0</v>
      </c>
      <c r="Q108" s="4">
        <v>0</v>
      </c>
      <c r="R108" s="4">
        <v>1</v>
      </c>
      <c r="S108" s="4">
        <v>2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1</v>
      </c>
      <c r="AJ108" s="4">
        <v>0</v>
      </c>
      <c r="AK108" s="4">
        <v>0</v>
      </c>
      <c r="AL108" s="4">
        <v>0</v>
      </c>
      <c r="AM108" s="4">
        <v>0.447582248089913</v>
      </c>
      <c r="AN108" s="4">
        <v>5</v>
      </c>
      <c r="AO108" s="1">
        <f>SUM(Z108:AL108)</f>
        <v>1</v>
      </c>
      <c r="AP108" s="1">
        <f>SUM(F108)/SUM(E108)</f>
        <v>0.0914068819612967</v>
      </c>
      <c r="AQ108" s="1">
        <f>SUM(G108*1+H108*2+I108*3+J108*4+K108*5+L108*6+M108*7)/SUM(G108+H108+I108+J108+K108+L108+M108)</f>
        <v>3.95959595959596</v>
      </c>
      <c r="AR108" s="1">
        <v>0.143583802</v>
      </c>
      <c r="AS108" s="6">
        <v>3.959596</v>
      </c>
      <c r="AT108" s="6">
        <v>0.977943</v>
      </c>
      <c r="AU108" s="7">
        <v>-0.910911655088899</v>
      </c>
      <c r="AV108" s="7">
        <v>-0.439838062157019</v>
      </c>
      <c r="AW108" s="6">
        <v>0.173674</v>
      </c>
    </row>
    <row r="109" spans="2:49">
      <c r="B109" s="3">
        <v>44817</v>
      </c>
      <c r="C109" s="1">
        <v>451</v>
      </c>
      <c r="D109" s="1" t="s">
        <v>155</v>
      </c>
      <c r="E109" s="2">
        <v>29497</v>
      </c>
      <c r="F109" s="2">
        <v>2706</v>
      </c>
      <c r="G109" s="1">
        <v>0</v>
      </c>
      <c r="H109" s="1">
        <v>3</v>
      </c>
      <c r="I109" s="1">
        <v>19</v>
      </c>
      <c r="J109" s="1">
        <v>40</v>
      </c>
      <c r="K109" s="1">
        <v>28</v>
      </c>
      <c r="L109" s="1">
        <v>9</v>
      </c>
      <c r="M109" s="1">
        <v>1</v>
      </c>
      <c r="N109" s="4">
        <v>0</v>
      </c>
      <c r="O109" s="4">
        <v>2</v>
      </c>
      <c r="P109" s="4">
        <v>0</v>
      </c>
      <c r="Q109" s="4">
        <v>0</v>
      </c>
      <c r="R109" s="4">
        <v>0</v>
      </c>
      <c r="S109" s="4">
        <v>2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1.71761373097487</v>
      </c>
      <c r="AN109" s="4">
        <v>4</v>
      </c>
      <c r="AO109" s="1">
        <f>SUM(Z109:AL109)</f>
        <v>0</v>
      </c>
      <c r="AP109" s="1">
        <f>SUM(F109)/SUM(E109)</f>
        <v>0.091738142861986</v>
      </c>
      <c r="AQ109" s="1">
        <f>SUM(G109*1+H109*2+I109*3+J109*4+K109*5+L109*6+M109*7)/SUM(G109+H109+I109+J109+K109+L109+M109)</f>
        <v>4.24</v>
      </c>
      <c r="AR109" s="1">
        <v>0.222339153</v>
      </c>
      <c r="AS109" s="6">
        <v>4.24</v>
      </c>
      <c r="AT109" s="6">
        <v>0.992323</v>
      </c>
      <c r="AU109" s="7">
        <v>0.00350350435138423</v>
      </c>
      <c r="AV109" s="7">
        <v>-1.58330471570479</v>
      </c>
      <c r="AW109" s="6">
        <v>-0.12206</v>
      </c>
    </row>
    <row r="110" spans="2:49">
      <c r="B110" s="3">
        <v>44816</v>
      </c>
      <c r="C110" s="1">
        <v>450</v>
      </c>
      <c r="D110" s="1" t="s">
        <v>156</v>
      </c>
      <c r="E110" s="2">
        <v>29147</v>
      </c>
      <c r="F110" s="2">
        <v>2883</v>
      </c>
      <c r="G110" s="1">
        <v>0</v>
      </c>
      <c r="H110" s="1">
        <v>1</v>
      </c>
      <c r="I110" s="1">
        <v>7</v>
      </c>
      <c r="J110" s="1">
        <v>27</v>
      </c>
      <c r="K110" s="1">
        <v>38</v>
      </c>
      <c r="L110" s="1">
        <v>23</v>
      </c>
      <c r="M110" s="1">
        <v>4</v>
      </c>
      <c r="N110" s="4">
        <v>1</v>
      </c>
      <c r="O110" s="4">
        <v>0</v>
      </c>
      <c r="P110" s="4">
        <v>0</v>
      </c>
      <c r="Q110" s="4">
        <v>2</v>
      </c>
      <c r="R110" s="4">
        <v>0</v>
      </c>
      <c r="S110" s="4">
        <v>3</v>
      </c>
      <c r="T110" s="4">
        <v>0</v>
      </c>
      <c r="U110" s="4">
        <v>0</v>
      </c>
      <c r="V110" s="4">
        <v>1</v>
      </c>
      <c r="W110" s="4">
        <v>0</v>
      </c>
      <c r="X110" s="4">
        <v>0</v>
      </c>
      <c r="Y110" s="4">
        <v>1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0.251670364326902</v>
      </c>
      <c r="AN110" s="4">
        <v>4</v>
      </c>
      <c r="AO110" s="1">
        <f>SUM(Z110:AL110)</f>
        <v>0</v>
      </c>
      <c r="AP110" s="1">
        <f>SUM(F110)/SUM(E110)</f>
        <v>0.0989124095104127</v>
      </c>
      <c r="AQ110" s="1">
        <f>SUM(G110*1+H110*2+I110*3+J110*4+K110*5+L110*6+M110*7)/SUM(G110+H110+I110+J110+K110+L110+M110)</f>
        <v>4.87</v>
      </c>
      <c r="AR110" s="1">
        <v>0.665214941</v>
      </c>
      <c r="AS110" s="6">
        <v>4.87</v>
      </c>
      <c r="AT110" s="6">
        <v>1.023333</v>
      </c>
      <c r="AU110" s="7">
        <v>-0.858048066228097</v>
      </c>
      <c r="AV110" s="7">
        <v>-0.279630869918025</v>
      </c>
      <c r="AW110" s="6">
        <v>0.149742</v>
      </c>
    </row>
    <row r="111" spans="2:49">
      <c r="B111" s="3">
        <v>44815</v>
      </c>
      <c r="C111" s="1">
        <v>449</v>
      </c>
      <c r="D111" s="1" t="s">
        <v>157</v>
      </c>
      <c r="E111" s="2">
        <v>27887</v>
      </c>
      <c r="F111" s="2">
        <v>2675</v>
      </c>
      <c r="G111" s="1">
        <v>0</v>
      </c>
      <c r="H111" s="1">
        <v>1</v>
      </c>
      <c r="I111" s="1">
        <v>14</v>
      </c>
      <c r="J111" s="1">
        <v>40</v>
      </c>
      <c r="K111" s="1">
        <v>30</v>
      </c>
      <c r="L111" s="1">
        <v>12</v>
      </c>
      <c r="M111" s="1">
        <v>2</v>
      </c>
      <c r="N111" s="4">
        <v>0</v>
      </c>
      <c r="O111" s="4">
        <v>1</v>
      </c>
      <c r="P111" s="4">
        <v>0</v>
      </c>
      <c r="Q111" s="4">
        <v>0</v>
      </c>
      <c r="R111" s="4">
        <v>1</v>
      </c>
      <c r="S111" s="4">
        <v>2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2.0655443079385</v>
      </c>
      <c r="AN111" s="4">
        <v>4</v>
      </c>
      <c r="AO111" s="1">
        <f>SUM(Z111:AL111)</f>
        <v>0</v>
      </c>
      <c r="AP111" s="1">
        <f>SUM(F111)/SUM(E111)</f>
        <v>0.0959228314268297</v>
      </c>
      <c r="AQ111" s="1">
        <f>SUM(G111*1+H111*2+I111*3+J111*4+K111*5+L111*6+M111*7)/SUM(G111+H111+I111+J111+K111+L111+M111)</f>
        <v>4.44444444444444</v>
      </c>
      <c r="AR111" s="1">
        <v>1.70922395</v>
      </c>
      <c r="AS111" s="6">
        <v>4.444444</v>
      </c>
      <c r="AT111" s="6">
        <v>0.963719</v>
      </c>
      <c r="AU111" s="7">
        <v>-0.129897505558421</v>
      </c>
      <c r="AV111" s="7">
        <v>0.030145976794739</v>
      </c>
      <c r="AW111" s="6">
        <v>-0.25348</v>
      </c>
    </row>
    <row r="112" spans="2:49">
      <c r="B112" s="3">
        <v>44814</v>
      </c>
      <c r="C112" s="1">
        <v>448</v>
      </c>
      <c r="D112" s="1" t="s">
        <v>158</v>
      </c>
      <c r="E112" s="2">
        <v>29237</v>
      </c>
      <c r="F112" s="2">
        <v>2777</v>
      </c>
      <c r="G112" s="1">
        <v>0</v>
      </c>
      <c r="H112" s="1">
        <v>4</v>
      </c>
      <c r="I112" s="1">
        <v>19</v>
      </c>
      <c r="J112" s="1">
        <v>34</v>
      </c>
      <c r="K112" s="1">
        <v>27</v>
      </c>
      <c r="L112" s="1">
        <v>13</v>
      </c>
      <c r="M112" s="1">
        <v>3</v>
      </c>
      <c r="N112" s="4">
        <v>0</v>
      </c>
      <c r="O112" s="4">
        <v>0</v>
      </c>
      <c r="P112" s="4">
        <v>0</v>
      </c>
      <c r="Q112" s="4">
        <v>1</v>
      </c>
      <c r="R112" s="4">
        <v>1</v>
      </c>
      <c r="S112" s="4">
        <v>2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0.263668871010917</v>
      </c>
      <c r="AN112" s="4">
        <v>5</v>
      </c>
      <c r="AO112" s="1">
        <f>SUM(Z112:AL112)</f>
        <v>0</v>
      </c>
      <c r="AP112" s="1">
        <f>SUM(F112)/SUM(E112)</f>
        <v>0.0949823853336526</v>
      </c>
      <c r="AQ112" s="1">
        <f>SUM(G112*1+H112*2+I112*3+J112*4+K112*5+L112*6+M112*7)/SUM(G112+H112+I112+J112+K112+L112+M112)</f>
        <v>4.35</v>
      </c>
      <c r="AR112" s="1">
        <v>0.500141429</v>
      </c>
      <c r="AS112" s="6">
        <v>4.35</v>
      </c>
      <c r="AT112" s="6">
        <v>1.300505</v>
      </c>
      <c r="AU112" s="7">
        <v>-1.43410256756784</v>
      </c>
      <c r="AV112" s="7">
        <v>0.603847887753518</v>
      </c>
      <c r="AW112" s="6">
        <v>-0.14734</v>
      </c>
    </row>
    <row r="113" spans="2:49">
      <c r="B113" s="3">
        <v>44813</v>
      </c>
      <c r="C113" s="1">
        <v>447</v>
      </c>
      <c r="D113" s="1" t="s">
        <v>159</v>
      </c>
      <c r="E113" s="2">
        <v>32172</v>
      </c>
      <c r="F113" s="2">
        <v>2909</v>
      </c>
      <c r="G113" s="1">
        <v>0</v>
      </c>
      <c r="H113" s="1">
        <v>8</v>
      </c>
      <c r="I113" s="1">
        <v>29</v>
      </c>
      <c r="J113" s="1">
        <v>40</v>
      </c>
      <c r="K113" s="1">
        <v>18</v>
      </c>
      <c r="L113" s="1">
        <v>4</v>
      </c>
      <c r="M113" s="1">
        <v>0</v>
      </c>
      <c r="N113" s="4">
        <v>2</v>
      </c>
      <c r="O113" s="4">
        <v>0</v>
      </c>
      <c r="P113" s="4">
        <v>0</v>
      </c>
      <c r="Q113" s="4">
        <v>0</v>
      </c>
      <c r="R113" s="4">
        <v>1</v>
      </c>
      <c r="S113" s="4">
        <v>3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1</v>
      </c>
      <c r="AJ113" s="4">
        <v>0</v>
      </c>
      <c r="AK113" s="4">
        <v>0</v>
      </c>
      <c r="AL113" s="4">
        <v>0</v>
      </c>
      <c r="AM113" s="4">
        <v>1.41472824171682</v>
      </c>
      <c r="AN113" s="4">
        <v>4</v>
      </c>
      <c r="AO113" s="1">
        <f>SUM(Z113:AL113)</f>
        <v>1</v>
      </c>
      <c r="AP113" s="1">
        <f>SUM(F113)/SUM(E113)</f>
        <v>0.090420241203531</v>
      </c>
      <c r="AQ113" s="1">
        <f>SUM(G113*1+H113*2+I113*3+J113*4+K113*5+L113*6+M113*7)/SUM(G113+H113+I113+J113+K113+L113+M113)</f>
        <v>3.80808080808081</v>
      </c>
      <c r="AR113" s="1">
        <v>0.53551859</v>
      </c>
      <c r="AS113" s="6">
        <v>3.808081</v>
      </c>
      <c r="AT113" s="6">
        <v>0.932179</v>
      </c>
      <c r="AU113" s="7">
        <v>-0.716063767900239</v>
      </c>
      <c r="AV113" s="7">
        <v>-0.39313528998802</v>
      </c>
      <c r="AW113" s="6">
        <v>-0.11734</v>
      </c>
    </row>
    <row r="114" spans="2:49">
      <c r="B114" s="3">
        <v>44812</v>
      </c>
      <c r="C114" s="1">
        <v>446</v>
      </c>
      <c r="D114" s="1" t="s">
        <v>160</v>
      </c>
      <c r="E114" s="2">
        <v>31962</v>
      </c>
      <c r="F114" s="2">
        <v>3001</v>
      </c>
      <c r="G114" s="1">
        <v>0</v>
      </c>
      <c r="H114" s="1">
        <v>4</v>
      </c>
      <c r="I114" s="1">
        <v>21</v>
      </c>
      <c r="J114" s="1">
        <v>32</v>
      </c>
      <c r="K114" s="1">
        <v>22</v>
      </c>
      <c r="L114" s="1">
        <v>13</v>
      </c>
      <c r="M114" s="1">
        <v>7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3.75744016977486</v>
      </c>
      <c r="AN114" s="4">
        <v>4</v>
      </c>
      <c r="AO114" s="1">
        <f>SUM(Z114:AL114)</f>
        <v>0</v>
      </c>
      <c r="AP114" s="1">
        <f>SUM(F114)/SUM(E114)</f>
        <v>0.0938927476378199</v>
      </c>
      <c r="AQ114" s="1">
        <f>SUM(G114*1+H114*2+I114*3+J114*4+K114*5+L114*6+M114*7)/SUM(G114+H114+I114+J114+K114+L114+M114)</f>
        <v>4.4040404040404</v>
      </c>
      <c r="AR114" s="1">
        <v>2.467650386</v>
      </c>
      <c r="AS114" s="6">
        <v>4.40404</v>
      </c>
      <c r="AT114" s="6">
        <v>1.610596</v>
      </c>
      <c r="AU114" s="7">
        <v>0.883422570831309</v>
      </c>
      <c r="AV114" s="7">
        <v>-0.661902533489444</v>
      </c>
      <c r="AW114" s="6">
        <v>-0.32189</v>
      </c>
    </row>
    <row r="115" spans="2:49">
      <c r="B115" s="3">
        <v>44811</v>
      </c>
      <c r="C115" s="1">
        <v>445</v>
      </c>
      <c r="D115" s="1" t="s">
        <v>161</v>
      </c>
      <c r="E115" s="2">
        <v>30992</v>
      </c>
      <c r="F115" s="2">
        <v>2873</v>
      </c>
      <c r="G115" s="1">
        <v>0</v>
      </c>
      <c r="H115" s="1">
        <v>3</v>
      </c>
      <c r="I115" s="1">
        <v>17</v>
      </c>
      <c r="J115" s="1">
        <v>37</v>
      </c>
      <c r="K115" s="1">
        <v>28</v>
      </c>
      <c r="L115" s="1">
        <v>12</v>
      </c>
      <c r="M115" s="1">
        <v>2</v>
      </c>
      <c r="N115" s="4">
        <v>2</v>
      </c>
      <c r="O115" s="4">
        <v>0</v>
      </c>
      <c r="P115" s="4">
        <v>1</v>
      </c>
      <c r="Q115" s="4">
        <v>0</v>
      </c>
      <c r="R115" s="4">
        <v>0</v>
      </c>
      <c r="S115" s="4">
        <v>3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1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3.58055251808829</v>
      </c>
      <c r="AN115" s="4">
        <v>4</v>
      </c>
      <c r="AO115" s="1">
        <f>SUM(Z115:AL115)</f>
        <v>2</v>
      </c>
      <c r="AP115" s="1">
        <f>SUM(F115)/SUM(E115)</f>
        <v>0.0927013422818792</v>
      </c>
      <c r="AQ115" s="1">
        <f>SUM(G115*1+H115*2+I115*3+J115*4+K115*5+L115*6+M115*7)/SUM(G115+H115+I115+J115+K115+L115+M115)</f>
        <v>4.35353535353535</v>
      </c>
      <c r="AR115" s="1">
        <v>2.163856181</v>
      </c>
      <c r="AS115" s="6">
        <v>4.353535</v>
      </c>
      <c r="AT115" s="6">
        <v>1.128839</v>
      </c>
      <c r="AU115" s="7">
        <v>0.216464081729537</v>
      </c>
      <c r="AV115" s="7">
        <v>-1.15808590335829</v>
      </c>
      <c r="AW115" s="6">
        <v>-0.13079</v>
      </c>
    </row>
    <row r="116" spans="2:49">
      <c r="B116" s="3">
        <v>44810</v>
      </c>
      <c r="C116" s="1">
        <v>444</v>
      </c>
      <c r="D116" s="1" t="s">
        <v>162</v>
      </c>
      <c r="E116" s="2">
        <v>32734</v>
      </c>
      <c r="F116" s="2">
        <v>3022</v>
      </c>
      <c r="G116" s="1">
        <v>0</v>
      </c>
      <c r="H116" s="1">
        <v>4</v>
      </c>
      <c r="I116" s="1">
        <v>19</v>
      </c>
      <c r="J116" s="1">
        <v>27</v>
      </c>
      <c r="K116" s="1">
        <v>21</v>
      </c>
      <c r="L116" s="1">
        <v>16</v>
      </c>
      <c r="M116" s="1">
        <v>13</v>
      </c>
      <c r="N116" s="4">
        <v>0</v>
      </c>
      <c r="O116" s="4">
        <v>1</v>
      </c>
      <c r="P116" s="4">
        <v>0</v>
      </c>
      <c r="Q116" s="4">
        <v>0</v>
      </c>
      <c r="R116" s="4">
        <v>2</v>
      </c>
      <c r="S116" s="4">
        <v>3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1.88395207952357</v>
      </c>
      <c r="AN116" s="4">
        <v>4</v>
      </c>
      <c r="AO116" s="1">
        <f>SUM(Z116:AL116)</f>
        <v>0</v>
      </c>
      <c r="AP116" s="1">
        <f>SUM(F116)/SUM(E116)</f>
        <v>0.0923199120180852</v>
      </c>
      <c r="AQ116" s="1">
        <f>SUM(G116*1+H116*2+I116*3+J116*4+K116*5+L116*6+M116*7)/SUM(G116+H116+I116+J116+K116+L116+M116)</f>
        <v>4.65</v>
      </c>
      <c r="AR116" s="1">
        <v>1.798893569</v>
      </c>
      <c r="AS116" s="6">
        <v>4.65</v>
      </c>
      <c r="AT116" s="6">
        <v>1.967172</v>
      </c>
      <c r="AU116" s="7">
        <v>0.309077397770634</v>
      </c>
      <c r="AV116" s="7">
        <v>-1.19435802045844</v>
      </c>
      <c r="AW116" s="6">
        <v>-0.15371</v>
      </c>
    </row>
    <row r="117" spans="2:49">
      <c r="B117" s="3">
        <v>44809</v>
      </c>
      <c r="C117" s="1">
        <v>443</v>
      </c>
      <c r="D117" s="1" t="s">
        <v>163</v>
      </c>
      <c r="E117" s="2">
        <v>32733</v>
      </c>
      <c r="F117" s="2">
        <v>2970</v>
      </c>
      <c r="G117" s="1">
        <v>0</v>
      </c>
      <c r="H117" s="1">
        <v>1</v>
      </c>
      <c r="I117" s="1">
        <v>16</v>
      </c>
      <c r="J117" s="1">
        <v>47</v>
      </c>
      <c r="K117" s="1">
        <v>29</v>
      </c>
      <c r="L117" s="1">
        <v>7</v>
      </c>
      <c r="M117" s="1">
        <v>1</v>
      </c>
      <c r="N117" s="4">
        <v>0</v>
      </c>
      <c r="O117" s="4">
        <v>0</v>
      </c>
      <c r="P117" s="4">
        <v>0</v>
      </c>
      <c r="Q117" s="4">
        <v>2</v>
      </c>
      <c r="R117" s="4">
        <v>0</v>
      </c>
      <c r="S117" s="4">
        <v>2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0.14091519137886</v>
      </c>
      <c r="AN117" s="4">
        <v>4</v>
      </c>
      <c r="AO117" s="1">
        <f>SUM(Z117:AL117)</f>
        <v>0</v>
      </c>
      <c r="AP117" s="1">
        <f>SUM(F117)/SUM(E117)</f>
        <v>0.0907341215287325</v>
      </c>
      <c r="AQ117" s="1">
        <f>SUM(G117*1+H117*2+I117*3+J117*4+K117*5+L117*6+M117*7)/SUM(G117+H117+I117+J117+K117+L117+M117)</f>
        <v>4.27722772277228</v>
      </c>
      <c r="AR117" s="1">
        <v>0.056468719</v>
      </c>
      <c r="AS117" s="6">
        <v>4.277228</v>
      </c>
      <c r="AT117" s="6">
        <v>0.782376</v>
      </c>
      <c r="AU117" s="7">
        <v>1.74741306949151</v>
      </c>
      <c r="AV117" s="7">
        <v>1.10687198971921</v>
      </c>
      <c r="AW117" s="6">
        <v>-0.30176</v>
      </c>
    </row>
    <row r="118" spans="2:49">
      <c r="B118" s="3">
        <v>44808</v>
      </c>
      <c r="C118" s="1">
        <v>442</v>
      </c>
      <c r="D118" s="1" t="s">
        <v>164</v>
      </c>
      <c r="E118" s="2">
        <v>32018</v>
      </c>
      <c r="F118" s="2">
        <v>2889</v>
      </c>
      <c r="G118" s="1">
        <v>0</v>
      </c>
      <c r="H118" s="1">
        <v>6</v>
      </c>
      <c r="I118" s="1">
        <v>25</v>
      </c>
      <c r="J118" s="1">
        <v>36</v>
      </c>
      <c r="K118" s="1">
        <v>23</v>
      </c>
      <c r="L118" s="1">
        <v>8</v>
      </c>
      <c r="M118" s="1">
        <v>1</v>
      </c>
      <c r="N118" s="4">
        <v>1</v>
      </c>
      <c r="O118" s="4">
        <v>0</v>
      </c>
      <c r="P118" s="4">
        <v>1</v>
      </c>
      <c r="Q118" s="4">
        <v>0</v>
      </c>
      <c r="R118" s="4">
        <v>1</v>
      </c>
      <c r="S118" s="4">
        <v>3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1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3.64137538022656</v>
      </c>
      <c r="AN118" s="4">
        <v>5</v>
      </c>
      <c r="AO118" s="1">
        <f>SUM(Z118:AL118)</f>
        <v>1</v>
      </c>
      <c r="AP118" s="1">
        <f>SUM(F118)/SUM(E118)</f>
        <v>0.0902304953463677</v>
      </c>
      <c r="AQ118" s="1">
        <f>SUM(G118*1+H118*2+I118*3+J118*4+K118*5+L118*6+M118*7)/SUM(G118+H118+I118+J118+K118+L118+M118)</f>
        <v>4.05050505050505</v>
      </c>
      <c r="AR118" s="1">
        <v>0.252506157</v>
      </c>
      <c r="AS118" s="6">
        <v>4.050505</v>
      </c>
      <c r="AT118" s="6">
        <v>1.150484</v>
      </c>
      <c r="AU118" s="7">
        <v>1.5890376961955</v>
      </c>
      <c r="AV118" s="7">
        <v>-0.0086798281572945</v>
      </c>
      <c r="AW118" s="6">
        <v>-0.19867</v>
      </c>
    </row>
    <row r="119" spans="2:49">
      <c r="B119" s="3">
        <v>44807</v>
      </c>
      <c r="C119" s="1">
        <v>441</v>
      </c>
      <c r="D119" s="1" t="s">
        <v>165</v>
      </c>
      <c r="E119" s="2">
        <v>31191</v>
      </c>
      <c r="F119" s="2">
        <v>2877</v>
      </c>
      <c r="G119" s="1">
        <v>0</v>
      </c>
      <c r="H119" s="1">
        <v>1</v>
      </c>
      <c r="I119" s="1">
        <v>9</v>
      </c>
      <c r="J119" s="1">
        <v>27</v>
      </c>
      <c r="K119" s="1">
        <v>31</v>
      </c>
      <c r="L119" s="1">
        <v>25</v>
      </c>
      <c r="M119" s="1">
        <v>7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0.293730557677378</v>
      </c>
      <c r="AN119" s="4">
        <v>4</v>
      </c>
      <c r="AO119" s="1">
        <f>SUM(Z119:AL119)</f>
        <v>0</v>
      </c>
      <c r="AP119" s="1">
        <f>SUM(F119)/SUM(E119)</f>
        <v>0.0922381456189285</v>
      </c>
      <c r="AQ119" s="1">
        <f>SUM(G119*1+H119*2+I119*3+J119*4+K119*5+L119*6+M119*7)/SUM(G119+H119+I119+J119+K119+L119+M119)</f>
        <v>4.91</v>
      </c>
      <c r="AR119" s="1">
        <v>1.516703299</v>
      </c>
      <c r="AS119" s="6">
        <v>4.91</v>
      </c>
      <c r="AT119" s="6">
        <v>1.254444</v>
      </c>
      <c r="AU119" s="7">
        <v>1.2666301820111</v>
      </c>
      <c r="AV119" s="7">
        <v>-0.669257633792063</v>
      </c>
      <c r="AW119" s="6">
        <v>0.082341</v>
      </c>
    </row>
    <row r="120" spans="2:49">
      <c r="B120" s="3">
        <v>44806</v>
      </c>
      <c r="C120" s="1">
        <v>440</v>
      </c>
      <c r="D120" s="1" t="s">
        <v>166</v>
      </c>
      <c r="E120" s="2">
        <v>35724</v>
      </c>
      <c r="F120" s="2">
        <v>3149</v>
      </c>
      <c r="G120" s="1">
        <v>1</v>
      </c>
      <c r="H120" s="1">
        <v>12</v>
      </c>
      <c r="I120" s="1">
        <v>32</v>
      </c>
      <c r="J120" s="1">
        <v>34</v>
      </c>
      <c r="K120" s="1">
        <v>16</v>
      </c>
      <c r="L120" s="1">
        <v>5</v>
      </c>
      <c r="M120" s="1">
        <v>1</v>
      </c>
      <c r="N120" s="4">
        <v>0</v>
      </c>
      <c r="O120" s="4">
        <v>1</v>
      </c>
      <c r="P120" s="4">
        <v>1</v>
      </c>
      <c r="Q120" s="4">
        <v>0</v>
      </c>
      <c r="R120" s="4">
        <v>0</v>
      </c>
      <c r="S120" s="4">
        <v>2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1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0.701078928921435</v>
      </c>
      <c r="AN120" s="4">
        <v>5</v>
      </c>
      <c r="AO120" s="1">
        <f>SUM(Z120:AL120)</f>
        <v>1</v>
      </c>
      <c r="AP120" s="1">
        <f>SUM(F120)/SUM(E120)</f>
        <v>0.0881480237375434</v>
      </c>
      <c r="AQ120" s="1">
        <f>SUM(G120*1+H120*2+I120*3+J120*4+K120*5+L120*6+M120*7)/SUM(G120+H120+I120+J120+K120+L120+M120)</f>
        <v>3.7029702970297</v>
      </c>
      <c r="AR120" s="1">
        <v>0.267890685</v>
      </c>
      <c r="AS120" s="6">
        <v>3.70297</v>
      </c>
      <c r="AT120" s="6">
        <v>1.250891</v>
      </c>
      <c r="AU120" s="7">
        <v>0.444201275760105</v>
      </c>
      <c r="AV120" s="7">
        <v>0.559948755753398</v>
      </c>
      <c r="AW120" s="6">
        <v>-0.30251</v>
      </c>
    </row>
    <row r="121" spans="2:49">
      <c r="B121" s="3">
        <v>44805</v>
      </c>
      <c r="C121" s="1">
        <v>439</v>
      </c>
      <c r="D121" s="1" t="s">
        <v>167</v>
      </c>
      <c r="E121" s="2">
        <v>31903</v>
      </c>
      <c r="F121" s="2">
        <v>2928</v>
      </c>
      <c r="G121" s="1">
        <v>0</v>
      </c>
      <c r="H121" s="1">
        <v>2</v>
      </c>
      <c r="I121" s="1">
        <v>18</v>
      </c>
      <c r="J121" s="1">
        <v>41</v>
      </c>
      <c r="K121" s="1">
        <v>28</v>
      </c>
      <c r="L121" s="1">
        <v>9</v>
      </c>
      <c r="M121" s="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0.159922331715105</v>
      </c>
      <c r="AN121" s="4">
        <v>5</v>
      </c>
      <c r="AO121" s="1">
        <f>SUM(Z121:AL121)</f>
        <v>0</v>
      </c>
      <c r="AP121" s="1">
        <f>SUM(F121)/SUM(E121)</f>
        <v>0.0917782026768642</v>
      </c>
      <c r="AQ121" s="1">
        <f>SUM(G121*1+H121*2+I121*3+J121*4+K121*5+L121*6+M121*7)/SUM(G121+H121+I121+J121+K121+L121+M121)</f>
        <v>4.27272727272727</v>
      </c>
      <c r="AR121" s="1">
        <v>0.296553019</v>
      </c>
      <c r="AS121" s="6">
        <v>4.272727</v>
      </c>
      <c r="AT121" s="6">
        <v>0.935065</v>
      </c>
      <c r="AU121" s="7">
        <v>-1.08870343784888</v>
      </c>
      <c r="AV121" s="7">
        <v>0.726841449055836</v>
      </c>
      <c r="AW121" s="6">
        <v>-0.18167</v>
      </c>
    </row>
    <row r="122" spans="2:49">
      <c r="B122" s="3">
        <v>44804</v>
      </c>
      <c r="C122" s="1">
        <v>438</v>
      </c>
      <c r="D122" s="1" t="s">
        <v>168</v>
      </c>
      <c r="E122" s="2">
        <v>35343</v>
      </c>
      <c r="F122" s="2">
        <v>3166</v>
      </c>
      <c r="G122" s="1">
        <v>0</v>
      </c>
      <c r="H122" s="1">
        <v>5</v>
      </c>
      <c r="I122" s="1">
        <v>12</v>
      </c>
      <c r="J122" s="1">
        <v>20</v>
      </c>
      <c r="K122" s="1">
        <v>32</v>
      </c>
      <c r="L122" s="1">
        <v>26</v>
      </c>
      <c r="M122" s="1">
        <v>5</v>
      </c>
      <c r="N122" s="4">
        <v>1</v>
      </c>
      <c r="O122" s="4">
        <v>0</v>
      </c>
      <c r="P122" s="4">
        <v>1</v>
      </c>
      <c r="Q122" s="4">
        <v>0</v>
      </c>
      <c r="R122" s="4">
        <v>0</v>
      </c>
      <c r="S122" s="4">
        <v>2</v>
      </c>
      <c r="T122" s="4">
        <v>0</v>
      </c>
      <c r="U122" s="4">
        <v>0</v>
      </c>
      <c r="V122" s="4">
        <v>1</v>
      </c>
      <c r="W122" s="4">
        <v>0</v>
      </c>
      <c r="X122" s="4">
        <v>0</v>
      </c>
      <c r="Y122" s="4">
        <v>1</v>
      </c>
      <c r="Z122" s="4">
        <v>0</v>
      </c>
      <c r="AA122" s="4">
        <v>0</v>
      </c>
      <c r="AB122" s="4">
        <v>0</v>
      </c>
      <c r="AC122" s="4">
        <v>0</v>
      </c>
      <c r="AD122" s="4">
        <v>1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0.24816486397816</v>
      </c>
      <c r="AN122" s="4">
        <v>5</v>
      </c>
      <c r="AO122" s="1">
        <f>SUM(Z122:AL122)</f>
        <v>1</v>
      </c>
      <c r="AP122" s="1">
        <f>SUM(F122)/SUM(E122)</f>
        <v>0.0895792660498543</v>
      </c>
      <c r="AQ122" s="1">
        <f>SUM(G122*1+H122*2+I122*3+J122*4+K122*5+L122*6+M122*7)/SUM(G122+H122+I122+J122+K122+L122+M122)</f>
        <v>4.77</v>
      </c>
      <c r="AR122" s="1">
        <v>0.297871438</v>
      </c>
      <c r="AS122" s="6">
        <v>4.77</v>
      </c>
      <c r="AT122" s="6">
        <v>1.552626</v>
      </c>
      <c r="AU122" s="7">
        <v>3.78365197971252</v>
      </c>
      <c r="AV122" s="7">
        <v>4.02408544497259</v>
      </c>
      <c r="AW122" s="6">
        <v>0.407848</v>
      </c>
    </row>
    <row r="123" spans="2:49">
      <c r="B123" s="3">
        <v>44803</v>
      </c>
      <c r="C123" s="1">
        <v>437</v>
      </c>
      <c r="D123" s="1" t="s">
        <v>169</v>
      </c>
      <c r="E123" s="2">
        <v>33660</v>
      </c>
      <c r="F123" s="2">
        <v>3009</v>
      </c>
      <c r="G123" s="1">
        <v>0</v>
      </c>
      <c r="H123" s="1">
        <v>4</v>
      </c>
      <c r="I123" s="1">
        <v>29</v>
      </c>
      <c r="J123" s="1">
        <v>40</v>
      </c>
      <c r="K123" s="1">
        <v>21</v>
      </c>
      <c r="L123" s="1">
        <v>6</v>
      </c>
      <c r="M123" s="1">
        <v>1</v>
      </c>
      <c r="N123" s="4">
        <v>1</v>
      </c>
      <c r="O123" s="4">
        <v>0</v>
      </c>
      <c r="P123" s="4">
        <v>0</v>
      </c>
      <c r="Q123" s="4">
        <v>1</v>
      </c>
      <c r="R123" s="4">
        <v>1</v>
      </c>
      <c r="S123" s="4">
        <v>3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4.19149159164728</v>
      </c>
      <c r="AN123" s="4">
        <v>5</v>
      </c>
      <c r="AO123" s="1">
        <f>SUM(Z123:AL123)</f>
        <v>0</v>
      </c>
      <c r="AP123" s="1">
        <f>SUM(F123)/SUM(E123)</f>
        <v>0.0893939393939394</v>
      </c>
      <c r="AQ123" s="1">
        <f>SUM(G123*1+H123*2+I123*3+J123*4+K123*5+L123*6+M123*7)/SUM(G123+H123+I123+J123+K123+L123+M123)</f>
        <v>3.99009900990099</v>
      </c>
      <c r="AR123" s="1">
        <v>0.298541689</v>
      </c>
      <c r="AS123" s="6">
        <v>3.990099</v>
      </c>
      <c r="AT123" s="6">
        <v>0.989901</v>
      </c>
      <c r="AU123" s="7">
        <v>0.583825364723719</v>
      </c>
      <c r="AV123" s="7">
        <v>1.76641688927579</v>
      </c>
      <c r="AW123" s="6">
        <v>-0.38715</v>
      </c>
    </row>
    <row r="124" spans="2:49">
      <c r="B124" s="3">
        <v>44802</v>
      </c>
      <c r="C124" s="1">
        <v>436</v>
      </c>
      <c r="D124" s="1" t="s">
        <v>170</v>
      </c>
      <c r="E124" s="2">
        <v>34281</v>
      </c>
      <c r="F124" s="2">
        <v>3072</v>
      </c>
      <c r="G124" s="1">
        <v>1</v>
      </c>
      <c r="H124" s="1">
        <v>6</v>
      </c>
      <c r="I124" s="1">
        <v>32</v>
      </c>
      <c r="J124" s="1">
        <v>38</v>
      </c>
      <c r="K124" s="1">
        <v>18</v>
      </c>
      <c r="L124" s="1">
        <v>5</v>
      </c>
      <c r="M124" s="1">
        <v>0</v>
      </c>
      <c r="N124" s="4">
        <v>1</v>
      </c>
      <c r="O124" s="4">
        <v>0</v>
      </c>
      <c r="P124" s="4">
        <v>0</v>
      </c>
      <c r="Q124" s="4">
        <v>0</v>
      </c>
      <c r="R124" s="4">
        <v>0</v>
      </c>
      <c r="S124" s="4">
        <v>1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1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0.295545617470888</v>
      </c>
      <c r="AN124" s="4">
        <v>5</v>
      </c>
      <c r="AO124" s="1">
        <f>SUM(Z124:AL124)</f>
        <v>1</v>
      </c>
      <c r="AP124" s="1">
        <f>SUM(F124)/SUM(E124)</f>
        <v>0.089612321694233</v>
      </c>
      <c r="AQ124" s="1">
        <f>SUM(G124*1+H124*2+I124*3+J124*4+K124*5+L124*6+M124*7)/SUM(G124+H124+I124+J124+K124+L124+M124)</f>
        <v>3.81</v>
      </c>
      <c r="AR124" s="1">
        <v>0.216259722</v>
      </c>
      <c r="AS124" s="6">
        <v>3.81</v>
      </c>
      <c r="AT124" s="6">
        <v>1.003939</v>
      </c>
      <c r="AU124" s="7">
        <v>-0.69906562855974</v>
      </c>
      <c r="AV124" s="7">
        <v>-0.476235485018278</v>
      </c>
      <c r="AW124" s="6">
        <v>-0.08415</v>
      </c>
    </row>
    <row r="125" spans="2:49">
      <c r="B125" s="3">
        <v>44801</v>
      </c>
      <c r="C125" s="1">
        <v>435</v>
      </c>
      <c r="D125" s="1" t="s">
        <v>171</v>
      </c>
      <c r="E125" s="2">
        <v>30214</v>
      </c>
      <c r="F125" s="2">
        <v>2866</v>
      </c>
      <c r="G125" s="1">
        <v>0</v>
      </c>
      <c r="H125" s="1">
        <v>2</v>
      </c>
      <c r="I125" s="1">
        <v>11</v>
      </c>
      <c r="J125" s="1">
        <v>24</v>
      </c>
      <c r="K125" s="1">
        <v>31</v>
      </c>
      <c r="L125" s="1">
        <v>25</v>
      </c>
      <c r="M125" s="1">
        <v>8</v>
      </c>
      <c r="N125" s="4">
        <v>1</v>
      </c>
      <c r="O125" s="4">
        <v>1</v>
      </c>
      <c r="P125" s="4">
        <v>0</v>
      </c>
      <c r="Q125" s="4">
        <v>0</v>
      </c>
      <c r="R125" s="4">
        <v>0</v>
      </c>
      <c r="S125" s="4">
        <v>2</v>
      </c>
      <c r="T125" s="4">
        <v>0</v>
      </c>
      <c r="U125" s="4">
        <v>0</v>
      </c>
      <c r="V125" s="4">
        <v>1</v>
      </c>
      <c r="W125" s="4">
        <v>0</v>
      </c>
      <c r="X125" s="4">
        <v>0</v>
      </c>
      <c r="Y125" s="4">
        <v>1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0.233313138632447</v>
      </c>
      <c r="AN125" s="4">
        <v>5</v>
      </c>
      <c r="AO125" s="1">
        <f>SUM(Z125:AL125)</f>
        <v>0</v>
      </c>
      <c r="AP125" s="1">
        <f>SUM(F125)/SUM(E125)</f>
        <v>0.0948566889521414</v>
      </c>
      <c r="AQ125" s="1">
        <f>SUM(G125*1+H125*2+I125*3+J125*4+K125*5+L125*6+M125*7)/SUM(G125+H125+I125+J125+K125+L125+M125)</f>
        <v>4.89108910891089</v>
      </c>
      <c r="AR125" s="1">
        <v>0.38315916</v>
      </c>
      <c r="AS125" s="6">
        <v>4.891089</v>
      </c>
      <c r="AT125" s="6">
        <v>1.41802</v>
      </c>
      <c r="AU125" s="7">
        <v>2.50261117817695</v>
      </c>
      <c r="AV125" s="7">
        <v>0.253463051947404</v>
      </c>
      <c r="AW125" s="6">
        <v>0.181753</v>
      </c>
    </row>
    <row r="126" spans="2:49">
      <c r="B126" s="3">
        <v>44800</v>
      </c>
      <c r="C126" s="1">
        <v>434</v>
      </c>
      <c r="D126" s="1" t="s">
        <v>172</v>
      </c>
      <c r="E126" s="2">
        <v>31241</v>
      </c>
      <c r="F126" s="2">
        <v>2784</v>
      </c>
      <c r="G126" s="1">
        <v>0</v>
      </c>
      <c r="H126" s="1">
        <v>2</v>
      </c>
      <c r="I126" s="1">
        <v>16</v>
      </c>
      <c r="J126" s="1">
        <v>33</v>
      </c>
      <c r="K126" s="1">
        <v>29</v>
      </c>
      <c r="L126" s="1">
        <v>16</v>
      </c>
      <c r="M126" s="1">
        <v>4</v>
      </c>
      <c r="N126" s="4">
        <v>1</v>
      </c>
      <c r="O126" s="4">
        <v>0</v>
      </c>
      <c r="P126" s="4">
        <v>2</v>
      </c>
      <c r="Q126" s="4">
        <v>0</v>
      </c>
      <c r="R126" s="4">
        <v>0</v>
      </c>
      <c r="S126" s="4">
        <v>3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1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1.88714712981404</v>
      </c>
      <c r="AN126" s="4">
        <v>4</v>
      </c>
      <c r="AO126" s="1">
        <f>SUM(Z126:AL126)</f>
        <v>1</v>
      </c>
      <c r="AP126" s="1">
        <f>SUM(F126)/SUM(E126)</f>
        <v>0.0891136647354438</v>
      </c>
      <c r="AQ126" s="1">
        <f>SUM(G126*1+H126*2+I126*3+J126*4+K126*5+L126*6+M126*7)/SUM(G126+H126+I126+J126+K126+L126+M126)</f>
        <v>4.53</v>
      </c>
      <c r="AR126" s="1">
        <v>1.016017434</v>
      </c>
      <c r="AS126" s="6">
        <v>4.53</v>
      </c>
      <c r="AT126" s="6">
        <v>1.261717</v>
      </c>
      <c r="AU126" s="7">
        <v>-1.91272192900417</v>
      </c>
      <c r="AV126" s="7">
        <v>1.47170750918811</v>
      </c>
      <c r="AW126" s="6">
        <v>-0.13972</v>
      </c>
    </row>
    <row r="127" spans="2:49">
      <c r="B127" s="3">
        <v>44799</v>
      </c>
      <c r="C127" s="1">
        <v>433</v>
      </c>
      <c r="D127" s="1" t="s">
        <v>173</v>
      </c>
      <c r="E127" s="2">
        <v>34716</v>
      </c>
      <c r="F127" s="2">
        <v>3046</v>
      </c>
      <c r="G127" s="1">
        <v>0</v>
      </c>
      <c r="H127" s="1">
        <v>6</v>
      </c>
      <c r="I127" s="1">
        <v>29</v>
      </c>
      <c r="J127" s="1">
        <v>34</v>
      </c>
      <c r="K127" s="1">
        <v>21</v>
      </c>
      <c r="L127" s="1">
        <v>8</v>
      </c>
      <c r="M127" s="1">
        <v>1</v>
      </c>
      <c r="N127" s="4">
        <v>0</v>
      </c>
      <c r="O127" s="4">
        <v>0</v>
      </c>
      <c r="P127" s="4">
        <v>1</v>
      </c>
      <c r="Q127" s="4">
        <v>1</v>
      </c>
      <c r="R127" s="4">
        <v>0</v>
      </c>
      <c r="S127" s="4">
        <v>2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1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1.53333494768453</v>
      </c>
      <c r="AN127" s="4">
        <v>5</v>
      </c>
      <c r="AO127" s="1">
        <f>SUM(Z127:AL127)</f>
        <v>1</v>
      </c>
      <c r="AP127" s="1">
        <f>SUM(F127)/SUM(E127)</f>
        <v>0.0877405231017398</v>
      </c>
      <c r="AQ127" s="1">
        <f>SUM(G127*1+H127*2+I127*3+J127*4+K127*5+L127*6+M127*7)/SUM(G127+H127+I127+J127+K127+L127+M127)</f>
        <v>3.98989898989899</v>
      </c>
      <c r="AR127" s="1">
        <v>0.600923123</v>
      </c>
      <c r="AS127" s="6">
        <v>3.989899</v>
      </c>
      <c r="AT127" s="6">
        <v>1.173366</v>
      </c>
      <c r="AU127" s="7">
        <v>-0.992178738759827</v>
      </c>
      <c r="AV127" s="7">
        <v>0.789072366067093</v>
      </c>
      <c r="AW127" s="6">
        <v>-0.31054</v>
      </c>
    </row>
    <row r="128" spans="2:49">
      <c r="B128" s="3">
        <v>44798</v>
      </c>
      <c r="C128" s="1">
        <v>432</v>
      </c>
      <c r="D128" s="1" t="s">
        <v>174</v>
      </c>
      <c r="E128" s="2">
        <v>36737</v>
      </c>
      <c r="F128" s="2">
        <v>3175</v>
      </c>
      <c r="G128" s="1">
        <v>1</v>
      </c>
      <c r="H128" s="1">
        <v>8</v>
      </c>
      <c r="I128" s="1">
        <v>29</v>
      </c>
      <c r="J128" s="1">
        <v>36</v>
      </c>
      <c r="K128" s="1">
        <v>20</v>
      </c>
      <c r="L128" s="1">
        <v>6</v>
      </c>
      <c r="M128" s="1">
        <v>1</v>
      </c>
      <c r="N128" s="4">
        <v>0</v>
      </c>
      <c r="O128" s="4">
        <v>0</v>
      </c>
      <c r="P128" s="4">
        <v>0</v>
      </c>
      <c r="Q128" s="4">
        <v>1</v>
      </c>
      <c r="R128" s="4">
        <v>0</v>
      </c>
      <c r="S128" s="4">
        <v>1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0.283101446809195</v>
      </c>
      <c r="AN128" s="4">
        <v>5</v>
      </c>
      <c r="AO128" s="1">
        <f>SUM(Z128:AL128)</f>
        <v>0</v>
      </c>
      <c r="AP128" s="1">
        <f>SUM(F128)/SUM(E128)</f>
        <v>0.0864251299779514</v>
      </c>
      <c r="AQ128" s="1">
        <f>SUM(G128*1+H128*2+I128*3+J128*4+K128*5+L128*6+M128*7)/SUM(G128+H128+I128+J128+K128+L128+M128)</f>
        <v>3.87128712871287</v>
      </c>
      <c r="AR128" s="1">
        <v>0.147454208</v>
      </c>
      <c r="AS128" s="6">
        <v>3.871287</v>
      </c>
      <c r="AT128" s="6">
        <v>1.213267</v>
      </c>
      <c r="AU128" s="7">
        <v>0.971284948403814</v>
      </c>
      <c r="AV128" s="7">
        <v>-0.37635562247712</v>
      </c>
      <c r="AW128" s="6">
        <v>-0.16593</v>
      </c>
    </row>
    <row r="129" spans="2:49">
      <c r="B129" s="3">
        <v>44797</v>
      </c>
      <c r="C129" s="1">
        <v>431</v>
      </c>
      <c r="D129" s="1" t="s">
        <v>175</v>
      </c>
      <c r="E129" s="2">
        <v>33700</v>
      </c>
      <c r="F129" s="2">
        <v>2927</v>
      </c>
      <c r="G129" s="1">
        <v>0</v>
      </c>
      <c r="H129" s="1">
        <v>2</v>
      </c>
      <c r="I129" s="1">
        <v>21</v>
      </c>
      <c r="J129" s="1">
        <v>41</v>
      </c>
      <c r="K129" s="1">
        <v>26</v>
      </c>
      <c r="L129" s="1">
        <v>9</v>
      </c>
      <c r="M129" s="1">
        <v>1</v>
      </c>
      <c r="N129" s="4">
        <v>2</v>
      </c>
      <c r="O129" s="4">
        <v>0</v>
      </c>
      <c r="P129" s="4">
        <v>0</v>
      </c>
      <c r="Q129" s="4">
        <v>0</v>
      </c>
      <c r="R129" s="4">
        <v>0</v>
      </c>
      <c r="S129" s="4">
        <v>2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1</v>
      </c>
      <c r="AH129" s="4">
        <v>0</v>
      </c>
      <c r="AI129" s="4">
        <v>0</v>
      </c>
      <c r="AJ129" s="4">
        <v>0</v>
      </c>
      <c r="AK129" s="4">
        <v>1</v>
      </c>
      <c r="AL129" s="4">
        <v>0</v>
      </c>
      <c r="AM129" s="4">
        <v>1.92278577154927</v>
      </c>
      <c r="AN129" s="4">
        <v>4</v>
      </c>
      <c r="AO129" s="1">
        <f>SUM(Z129:AL129)</f>
        <v>2</v>
      </c>
      <c r="AP129" s="1">
        <f>SUM(F129)/SUM(E129)</f>
        <v>0.0868545994065282</v>
      </c>
      <c r="AQ129" s="1">
        <f>SUM(G129*1+H129*2+I129*3+J129*4+K129*5+L129*6+M129*7)/SUM(G129+H129+I129+J129+K129+L129+M129)</f>
        <v>4.22</v>
      </c>
      <c r="AR129" s="1">
        <v>0.905773124</v>
      </c>
      <c r="AS129" s="6">
        <v>4.22</v>
      </c>
      <c r="AT129" s="6">
        <v>0.961212</v>
      </c>
      <c r="AU129" s="7">
        <v>-1.21182028036197</v>
      </c>
      <c r="AV129" s="7">
        <v>0.365130656959268</v>
      </c>
      <c r="AW129" s="6">
        <v>-0.25994</v>
      </c>
    </row>
    <row r="130" spans="2:49">
      <c r="B130" s="3">
        <v>44796</v>
      </c>
      <c r="C130" s="1">
        <v>430</v>
      </c>
      <c r="D130" s="1" t="s">
        <v>176</v>
      </c>
      <c r="E130" s="2">
        <v>33549</v>
      </c>
      <c r="F130" s="2">
        <v>2933</v>
      </c>
      <c r="G130" s="1">
        <v>0</v>
      </c>
      <c r="H130" s="1">
        <v>2</v>
      </c>
      <c r="I130" s="1">
        <v>13</v>
      </c>
      <c r="J130" s="1">
        <v>32</v>
      </c>
      <c r="K130" s="1">
        <v>32</v>
      </c>
      <c r="L130" s="1">
        <v>17</v>
      </c>
      <c r="M130" s="1">
        <v>3</v>
      </c>
      <c r="N130" s="4">
        <v>1</v>
      </c>
      <c r="O130" s="4">
        <v>0</v>
      </c>
      <c r="P130" s="4">
        <v>0</v>
      </c>
      <c r="Q130" s="4">
        <v>1</v>
      </c>
      <c r="R130" s="4">
        <v>0</v>
      </c>
      <c r="S130" s="4">
        <v>2</v>
      </c>
      <c r="T130" s="4">
        <v>0</v>
      </c>
      <c r="U130" s="4">
        <v>0</v>
      </c>
      <c r="V130" s="4">
        <v>0</v>
      </c>
      <c r="W130" s="4">
        <v>0</v>
      </c>
      <c r="X130" s="4">
        <v>1</v>
      </c>
      <c r="Y130" s="4">
        <v>1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0.174110963329225</v>
      </c>
      <c r="AN130" s="4">
        <v>5</v>
      </c>
      <c r="AO130" s="1">
        <f>SUM(Z130:AL130)</f>
        <v>0</v>
      </c>
      <c r="AP130" s="1">
        <f>SUM(F130)/SUM(E130)</f>
        <v>0.0874243643625741</v>
      </c>
      <c r="AQ130" s="1">
        <f>SUM(G130*1+H130*2+I130*3+J130*4+K130*5+L130*6+M130*7)/SUM(G130+H130+I130+J130+K130+L130+M130)</f>
        <v>4.58585858585859</v>
      </c>
      <c r="AR130" s="1">
        <v>0.740583313</v>
      </c>
      <c r="AS130" s="6">
        <v>4.585859</v>
      </c>
      <c r="AT130" s="6">
        <v>1.163471</v>
      </c>
      <c r="AU130" s="7">
        <v>-0.338919758697707</v>
      </c>
      <c r="AV130" s="7">
        <v>-0.213194762718065</v>
      </c>
      <c r="AW130" s="6">
        <v>0.002505</v>
      </c>
    </row>
    <row r="131" spans="2:49">
      <c r="B131" s="3">
        <v>44795</v>
      </c>
      <c r="C131" s="1">
        <v>429</v>
      </c>
      <c r="D131" s="1" t="s">
        <v>177</v>
      </c>
      <c r="E131" s="2">
        <v>35888</v>
      </c>
      <c r="F131" s="2">
        <v>3123</v>
      </c>
      <c r="G131" s="1">
        <v>0</v>
      </c>
      <c r="H131" s="1">
        <v>7</v>
      </c>
      <c r="I131" s="1">
        <v>33</v>
      </c>
      <c r="J131" s="1">
        <v>37</v>
      </c>
      <c r="K131" s="1">
        <v>17</v>
      </c>
      <c r="L131" s="1">
        <v>5</v>
      </c>
      <c r="M131" s="1">
        <v>0</v>
      </c>
      <c r="N131" s="4">
        <v>1</v>
      </c>
      <c r="O131" s="4">
        <v>0</v>
      </c>
      <c r="P131" s="4">
        <v>1</v>
      </c>
      <c r="Q131" s="4">
        <v>0</v>
      </c>
      <c r="R131" s="4">
        <v>1</v>
      </c>
      <c r="S131" s="4">
        <v>3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1</v>
      </c>
      <c r="AA131" s="4">
        <v>0</v>
      </c>
      <c r="AB131" s="4">
        <v>0</v>
      </c>
      <c r="AC131" s="4">
        <v>0</v>
      </c>
      <c r="AD131" s="4">
        <v>1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2.10102737786953</v>
      </c>
      <c r="AN131" s="4">
        <v>5</v>
      </c>
      <c r="AO131" s="1">
        <f>SUM(Z131:AL131)</f>
        <v>2</v>
      </c>
      <c r="AP131" s="1">
        <f>SUM(F131)/SUM(E131)</f>
        <v>0.0870207311636201</v>
      </c>
      <c r="AQ131" s="1">
        <f>SUM(G131*1+H131*2+I131*3+J131*4+K131*5+L131*6+M131*7)/SUM(G131+H131+I131+J131+K131+L131+M131)</f>
        <v>3.7979797979798</v>
      </c>
      <c r="AR131" s="1">
        <v>3.816737856</v>
      </c>
      <c r="AS131" s="6">
        <v>3.79798</v>
      </c>
      <c r="AT131" s="6">
        <v>0.958771</v>
      </c>
      <c r="AU131" s="7">
        <v>-1.04578191913744</v>
      </c>
      <c r="AV131" s="7">
        <v>0.715784702903012</v>
      </c>
      <c r="AW131" s="6">
        <v>-0.28143</v>
      </c>
    </row>
    <row r="132" spans="2:49">
      <c r="B132" s="3">
        <v>44794</v>
      </c>
      <c r="C132" s="1">
        <v>428</v>
      </c>
      <c r="D132" s="1" t="s">
        <v>178</v>
      </c>
      <c r="E132" s="2">
        <v>35617</v>
      </c>
      <c r="F132" s="2">
        <v>3186</v>
      </c>
      <c r="G132" s="1">
        <v>1</v>
      </c>
      <c r="H132" s="1">
        <v>7</v>
      </c>
      <c r="I132" s="1">
        <v>19</v>
      </c>
      <c r="J132" s="1">
        <v>27</v>
      </c>
      <c r="K132" s="1">
        <v>24</v>
      </c>
      <c r="L132" s="1">
        <v>17</v>
      </c>
      <c r="M132" s="1">
        <v>5</v>
      </c>
      <c r="N132" s="4">
        <v>1</v>
      </c>
      <c r="O132" s="4">
        <v>1</v>
      </c>
      <c r="P132" s="4">
        <v>0</v>
      </c>
      <c r="Q132" s="4">
        <v>0</v>
      </c>
      <c r="R132" s="4">
        <v>1</v>
      </c>
      <c r="S132" s="4">
        <v>3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1.78941394762086</v>
      </c>
      <c r="AN132" s="4">
        <v>5</v>
      </c>
      <c r="AO132" s="1">
        <f>SUM(Z132:AL132)</f>
        <v>0</v>
      </c>
      <c r="AP132" s="1">
        <f>SUM(F132)/SUM(E132)</f>
        <v>0.0894516663391077</v>
      </c>
      <c r="AQ132" s="1">
        <f>SUM(G132*1+H132*2+I132*3+J132*4+K132*5+L132*6+M132*7)/SUM(G132+H132+I132+J132+K132+L132+M132)</f>
        <v>4.37</v>
      </c>
      <c r="AR132" s="1">
        <v>1.817295435</v>
      </c>
      <c r="AS132" s="6">
        <v>4.37</v>
      </c>
      <c r="AT132" s="6">
        <v>1.811212</v>
      </c>
      <c r="AU132" s="7">
        <v>-0.625932509768605</v>
      </c>
      <c r="AV132" s="7">
        <v>-0.474747448526618</v>
      </c>
      <c r="AW132" s="6">
        <v>0.046227</v>
      </c>
    </row>
    <row r="133" spans="2:49">
      <c r="B133" s="3">
        <v>44793</v>
      </c>
      <c r="C133" s="1">
        <v>427</v>
      </c>
      <c r="D133" s="1" t="s">
        <v>179</v>
      </c>
      <c r="E133" s="2">
        <v>38245</v>
      </c>
      <c r="F133" s="2">
        <v>3249</v>
      </c>
      <c r="G133" s="1">
        <v>1</v>
      </c>
      <c r="H133" s="1">
        <v>22</v>
      </c>
      <c r="I133" s="1">
        <v>32</v>
      </c>
      <c r="J133" s="1">
        <v>26</v>
      </c>
      <c r="K133" s="1">
        <v>14</v>
      </c>
      <c r="L133" s="1">
        <v>5</v>
      </c>
      <c r="M133" s="1">
        <v>1</v>
      </c>
      <c r="N133" s="4">
        <v>1</v>
      </c>
      <c r="O133" s="4">
        <v>1</v>
      </c>
      <c r="P133" s="4">
        <v>1</v>
      </c>
      <c r="Q133" s="4">
        <v>0</v>
      </c>
      <c r="R133" s="4">
        <v>2</v>
      </c>
      <c r="S133" s="4">
        <v>5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1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5.56859193872641</v>
      </c>
      <c r="AN133" s="4">
        <v>4</v>
      </c>
      <c r="AO133" s="1">
        <f>SUM(Z133:AL133)</f>
        <v>1</v>
      </c>
      <c r="AP133" s="1">
        <f>SUM(F133)/SUM(E133)</f>
        <v>0.0849522813439665</v>
      </c>
      <c r="AQ133" s="1">
        <f>SUM(G133*1+H133*2+I133*3+J133*4+K133*5+L133*6+M133*7)/SUM(G133+H133+I133+J133+K133+L133+M133)</f>
        <v>3.48514851485148</v>
      </c>
      <c r="AR133" s="1">
        <v>1.545536436</v>
      </c>
      <c r="AS133" s="6">
        <v>3.485149</v>
      </c>
      <c r="AT133" s="6">
        <v>1.452277</v>
      </c>
      <c r="AU133" s="7">
        <v>-0.130317728802947</v>
      </c>
      <c r="AV133" s="7">
        <v>1.50069064121889</v>
      </c>
      <c r="AW133" s="6">
        <v>-0.4829</v>
      </c>
    </row>
    <row r="134" spans="2:49">
      <c r="B134" s="3">
        <v>44792</v>
      </c>
      <c r="C134" s="1">
        <v>426</v>
      </c>
      <c r="D134" s="1" t="s">
        <v>180</v>
      </c>
      <c r="E134" s="2">
        <v>33965</v>
      </c>
      <c r="F134" s="2">
        <v>2987</v>
      </c>
      <c r="G134" s="1">
        <v>0</v>
      </c>
      <c r="H134" s="1">
        <v>4</v>
      </c>
      <c r="I134" s="1">
        <v>23</v>
      </c>
      <c r="J134" s="1">
        <v>36</v>
      </c>
      <c r="K134" s="1">
        <v>26</v>
      </c>
      <c r="L134" s="1">
        <v>10</v>
      </c>
      <c r="M134" s="1">
        <v>1</v>
      </c>
      <c r="N134" s="4">
        <v>0</v>
      </c>
      <c r="O134" s="4">
        <v>0</v>
      </c>
      <c r="P134" s="4">
        <v>1</v>
      </c>
      <c r="Q134" s="4">
        <v>0</v>
      </c>
      <c r="R134" s="4">
        <v>0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0.427191833005442</v>
      </c>
      <c r="AN134" s="4">
        <v>5</v>
      </c>
      <c r="AO134" s="1">
        <f>SUM(Z134:AL134)</f>
        <v>0</v>
      </c>
      <c r="AP134" s="1">
        <f>SUM(F134)/SUM(E134)</f>
        <v>0.0879434712203739</v>
      </c>
      <c r="AQ134" s="1">
        <f>SUM(G134*1+H134*2+I134*3+J134*4+K134*5+L134*6+M134*7)/SUM(G134+H134+I134+J134+K134+L134+M134)</f>
        <v>4.18</v>
      </c>
      <c r="AR134" s="1">
        <v>0.207173887</v>
      </c>
      <c r="AS134" s="6">
        <v>4.18</v>
      </c>
      <c r="AT134" s="6">
        <v>1.118788</v>
      </c>
      <c r="AU134" s="7">
        <v>2.14698932125125</v>
      </c>
      <c r="AV134" s="7">
        <v>-0.041694645021736</v>
      </c>
      <c r="AW134" s="6">
        <v>-0.15104</v>
      </c>
    </row>
    <row r="135" spans="2:49">
      <c r="B135" s="3">
        <v>44791</v>
      </c>
      <c r="C135" s="1">
        <v>425</v>
      </c>
      <c r="D135" s="1" t="s">
        <v>181</v>
      </c>
      <c r="E135" s="2">
        <v>34938</v>
      </c>
      <c r="F135" s="2">
        <v>3172</v>
      </c>
      <c r="G135" s="1">
        <v>0</v>
      </c>
      <c r="H135" s="1">
        <v>3</v>
      </c>
      <c r="I135" s="1">
        <v>22</v>
      </c>
      <c r="J135" s="1">
        <v>43</v>
      </c>
      <c r="K135" s="1">
        <v>25</v>
      </c>
      <c r="L135" s="1">
        <v>7</v>
      </c>
      <c r="M135" s="1">
        <v>1</v>
      </c>
      <c r="N135" s="4">
        <v>0</v>
      </c>
      <c r="O135" s="4">
        <v>1</v>
      </c>
      <c r="P135" s="4">
        <v>0</v>
      </c>
      <c r="Q135" s="4">
        <v>0</v>
      </c>
      <c r="R135" s="4">
        <v>1</v>
      </c>
      <c r="S135" s="4">
        <v>2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0.307623607287866</v>
      </c>
      <c r="AN135" s="4">
        <v>5</v>
      </c>
      <c r="AO135" s="1">
        <f>SUM(Z135:AL135)</f>
        <v>0</v>
      </c>
      <c r="AP135" s="1">
        <f>SUM(F135)/SUM(E135)</f>
        <v>0.0907893983628141</v>
      </c>
      <c r="AQ135" s="1">
        <f>SUM(G135*1+H135*2+I135*3+J135*4+K135*5+L135*6+M135*7)/SUM(G135+H135+I135+J135+K135+L135+M135)</f>
        <v>4.13861386138614</v>
      </c>
      <c r="AR135" s="1">
        <v>0.039855395</v>
      </c>
      <c r="AS135" s="6">
        <v>4.138614</v>
      </c>
      <c r="AT135" s="6">
        <v>0.940594</v>
      </c>
      <c r="AU135" s="7">
        <v>-0.658684590582705</v>
      </c>
      <c r="AV135" s="7">
        <v>-0.181696896283034</v>
      </c>
      <c r="AW135" s="6">
        <v>-0.24917</v>
      </c>
    </row>
    <row r="136" spans="2:49">
      <c r="B136" s="3">
        <v>44790</v>
      </c>
      <c r="C136" s="1">
        <v>424</v>
      </c>
      <c r="D136" s="1" t="s">
        <v>182</v>
      </c>
      <c r="E136" s="2">
        <v>35815</v>
      </c>
      <c r="F136" s="2">
        <v>3173</v>
      </c>
      <c r="G136" s="1">
        <v>1</v>
      </c>
      <c r="H136" s="1">
        <v>6</v>
      </c>
      <c r="I136" s="1">
        <v>28</v>
      </c>
      <c r="J136" s="1">
        <v>38</v>
      </c>
      <c r="K136" s="1">
        <v>21</v>
      </c>
      <c r="L136" s="1">
        <v>6</v>
      </c>
      <c r="M136" s="1">
        <v>1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2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0.460100094986736</v>
      </c>
      <c r="AN136" s="4">
        <v>5</v>
      </c>
      <c r="AO136" s="1">
        <f>SUM(Z136:AL136)</f>
        <v>0</v>
      </c>
      <c r="AP136" s="1">
        <f>SUM(F136)/SUM(E136)</f>
        <v>0.0885941644562334</v>
      </c>
      <c r="AQ136" s="1">
        <f>SUM(G136*1+H136*2+I136*3+J136*4+K136*5+L136*6+M136*7)/SUM(G136+H136+I136+J136+K136+L136+M136)</f>
        <v>3.93069306930693</v>
      </c>
      <c r="AR136" s="1">
        <v>0.192816648</v>
      </c>
      <c r="AS136" s="6">
        <v>3.930693</v>
      </c>
      <c r="AT136" s="6">
        <v>1.145149</v>
      </c>
      <c r="AU136" s="7">
        <v>6.40546710252311</v>
      </c>
      <c r="AV136" s="7">
        <v>4.34328369776753</v>
      </c>
      <c r="AW136" s="6">
        <v>-0.13814</v>
      </c>
    </row>
    <row r="137" spans="2:49">
      <c r="B137" s="3">
        <v>44789</v>
      </c>
      <c r="C137" s="1">
        <v>423</v>
      </c>
      <c r="D137" s="1" t="s">
        <v>183</v>
      </c>
      <c r="E137" s="2">
        <v>35105</v>
      </c>
      <c r="F137" s="2">
        <v>3087</v>
      </c>
      <c r="G137" s="1">
        <v>0</v>
      </c>
      <c r="H137" s="1">
        <v>3</v>
      </c>
      <c r="I137" s="1">
        <v>19</v>
      </c>
      <c r="J137" s="1">
        <v>39</v>
      </c>
      <c r="K137" s="1">
        <v>29</v>
      </c>
      <c r="L137" s="1">
        <v>9</v>
      </c>
      <c r="M137" s="1">
        <v>1</v>
      </c>
      <c r="N137" s="4">
        <v>1</v>
      </c>
      <c r="O137" s="4">
        <v>0</v>
      </c>
      <c r="P137" s="4">
        <v>1</v>
      </c>
      <c r="Q137" s="4">
        <v>0</v>
      </c>
      <c r="R137" s="4">
        <v>0</v>
      </c>
      <c r="S137" s="4">
        <v>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1.08028062463745</v>
      </c>
      <c r="AN137" s="4">
        <v>5</v>
      </c>
      <c r="AO137" s="1">
        <f>SUM(Z137:AL137)</f>
        <v>0</v>
      </c>
      <c r="AP137" s="1">
        <f>SUM(F137)/SUM(E137)</f>
        <v>0.0879361914257228</v>
      </c>
      <c r="AQ137" s="1">
        <f>SUM(G137*1+H137*2+I137*3+J137*4+K137*5+L137*6+M137*7)/SUM(G137+H137+I137+J137+K137+L137+M137)</f>
        <v>4.25</v>
      </c>
      <c r="AR137" s="1">
        <v>0.913119738</v>
      </c>
      <c r="AS137" s="6">
        <v>4.25</v>
      </c>
      <c r="AT137" s="6">
        <v>0.997475</v>
      </c>
      <c r="AU137" s="7">
        <v>-0.598687507174205</v>
      </c>
      <c r="AV137" s="7">
        <v>1.00403315650774</v>
      </c>
      <c r="AW137" s="6">
        <v>-0.09554</v>
      </c>
    </row>
    <row r="138" spans="2:49">
      <c r="B138" s="3">
        <v>44788</v>
      </c>
      <c r="C138" s="1">
        <v>422</v>
      </c>
      <c r="D138" s="1" t="s">
        <v>184</v>
      </c>
      <c r="E138" s="2">
        <v>35376</v>
      </c>
      <c r="F138" s="2">
        <v>3180</v>
      </c>
      <c r="G138" s="1">
        <v>0</v>
      </c>
      <c r="H138" s="1">
        <v>4</v>
      </c>
      <c r="I138" s="1">
        <v>17</v>
      </c>
      <c r="J138" s="1">
        <v>30</v>
      </c>
      <c r="K138" s="1">
        <v>27</v>
      </c>
      <c r="L138" s="1">
        <v>17</v>
      </c>
      <c r="M138" s="1">
        <v>5</v>
      </c>
      <c r="N138" s="4">
        <v>1</v>
      </c>
      <c r="O138" s="4">
        <v>0</v>
      </c>
      <c r="P138" s="4">
        <v>1</v>
      </c>
      <c r="Q138" s="4">
        <v>1</v>
      </c>
      <c r="R138" s="4">
        <v>0</v>
      </c>
      <c r="S138" s="4">
        <v>3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1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0.794280453893594</v>
      </c>
      <c r="AN138" s="4">
        <v>5</v>
      </c>
      <c r="AO138" s="1">
        <f>SUM(Z138:AL138)</f>
        <v>1</v>
      </c>
      <c r="AP138" s="1">
        <f>SUM(F138)/SUM(E138)</f>
        <v>0.0898914518317503</v>
      </c>
      <c r="AQ138" s="1">
        <f>SUM(G138*1+H138*2+I138*3+J138*4+K138*5+L138*6+M138*7)/SUM(G138+H138+I138+J138+K138+L138+M138)</f>
        <v>4.51</v>
      </c>
      <c r="AR138" s="1">
        <v>1.119957784</v>
      </c>
      <c r="AS138" s="6">
        <v>4.51</v>
      </c>
      <c r="AT138" s="6">
        <v>1.484747</v>
      </c>
      <c r="AU138" s="7">
        <v>-1.3755171906012</v>
      </c>
      <c r="AV138" s="7">
        <v>0.701601042515544</v>
      </c>
      <c r="AW138" s="6">
        <v>-0.06083</v>
      </c>
    </row>
    <row r="139" spans="2:49">
      <c r="B139" s="3">
        <v>44787</v>
      </c>
      <c r="C139" s="1">
        <v>421</v>
      </c>
      <c r="D139" s="1" t="s">
        <v>185</v>
      </c>
      <c r="E139" s="2">
        <v>31652</v>
      </c>
      <c r="F139" s="2">
        <v>2968</v>
      </c>
      <c r="G139" s="1">
        <v>0</v>
      </c>
      <c r="H139" s="1">
        <v>2</v>
      </c>
      <c r="I139" s="1">
        <v>17</v>
      </c>
      <c r="J139" s="1">
        <v>33</v>
      </c>
      <c r="K139" s="1">
        <v>28</v>
      </c>
      <c r="L139" s="1">
        <v>16</v>
      </c>
      <c r="M139" s="1">
        <v>4</v>
      </c>
      <c r="N139" s="4">
        <v>0</v>
      </c>
      <c r="O139" s="4">
        <v>1</v>
      </c>
      <c r="P139" s="4">
        <v>0</v>
      </c>
      <c r="Q139" s="4">
        <v>0</v>
      </c>
      <c r="R139" s="4">
        <v>0</v>
      </c>
      <c r="S139" s="4">
        <v>1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0.346655262227874</v>
      </c>
      <c r="AN139" s="4">
        <v>4</v>
      </c>
      <c r="AO139" s="1">
        <f>SUM(Z139:AL139)</f>
        <v>0</v>
      </c>
      <c r="AP139" s="1">
        <f>SUM(F139)/SUM(E139)</f>
        <v>0.0937697459876153</v>
      </c>
      <c r="AQ139" s="1">
        <f>SUM(G139*1+H139*2+I139*3+J139*4+K139*5+L139*6+M139*7)/SUM(G139+H139+I139+J139+K139+L139+M139)</f>
        <v>4.51</v>
      </c>
      <c r="AR139" s="1">
        <v>0.16062818</v>
      </c>
      <c r="AS139" s="6">
        <v>4.51</v>
      </c>
      <c r="AT139" s="6">
        <v>1.282727</v>
      </c>
      <c r="AU139" s="7">
        <v>-1.51203162891139</v>
      </c>
      <c r="AV139" s="7">
        <v>0.487462896653964</v>
      </c>
      <c r="AW139" s="6">
        <v>-0.1638</v>
      </c>
    </row>
    <row r="140" spans="2:49">
      <c r="B140" s="3">
        <v>44786</v>
      </c>
      <c r="C140" s="1">
        <v>420</v>
      </c>
      <c r="D140" s="1" t="s">
        <v>186</v>
      </c>
      <c r="E140" s="2">
        <v>35276</v>
      </c>
      <c r="F140" s="2">
        <v>3185</v>
      </c>
      <c r="G140" s="1">
        <v>0</v>
      </c>
      <c r="H140" s="1">
        <v>1</v>
      </c>
      <c r="I140" s="1">
        <v>11</v>
      </c>
      <c r="J140" s="1">
        <v>33</v>
      </c>
      <c r="K140" s="1">
        <v>25</v>
      </c>
      <c r="L140" s="1">
        <v>22</v>
      </c>
      <c r="M140" s="1">
        <v>7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0.142435607388219</v>
      </c>
      <c r="AN140" s="4">
        <v>5</v>
      </c>
      <c r="AO140" s="1">
        <f>SUM(Z140:AL140)</f>
        <v>0</v>
      </c>
      <c r="AP140" s="1">
        <f>SUM(F140)/SUM(E140)</f>
        <v>0.0902880145141172</v>
      </c>
      <c r="AQ140" s="1">
        <f>SUM(G140*1+H140*2+I140*3+J140*4+K140*5+L140*6+M140*7)/SUM(G140+H140+I140+J140+K140+L140+M140)</f>
        <v>4.77777777777778</v>
      </c>
      <c r="AR140" s="1">
        <v>0.705088902</v>
      </c>
      <c r="AS140" s="6">
        <v>4.777778</v>
      </c>
      <c r="AT140" s="6">
        <v>1.337868</v>
      </c>
      <c r="AU140" s="7">
        <v>0.105970296415929</v>
      </c>
      <c r="AV140" s="7">
        <v>-0.937946035269513</v>
      </c>
      <c r="AW140" s="6">
        <v>-0.12257</v>
      </c>
    </row>
    <row r="141" spans="2:49">
      <c r="B141" s="3">
        <v>44785</v>
      </c>
      <c r="C141" s="1">
        <v>419</v>
      </c>
      <c r="D141" s="1" t="s">
        <v>187</v>
      </c>
      <c r="E141" s="2">
        <v>34198</v>
      </c>
      <c r="F141" s="2">
        <v>3076</v>
      </c>
      <c r="G141" s="1">
        <v>0</v>
      </c>
      <c r="H141" s="1">
        <v>4</v>
      </c>
      <c r="I141" s="1">
        <v>18</v>
      </c>
      <c r="J141" s="1">
        <v>32</v>
      </c>
      <c r="K141" s="1">
        <v>29</v>
      </c>
      <c r="L141" s="1">
        <v>15</v>
      </c>
      <c r="M141" s="1">
        <v>2</v>
      </c>
      <c r="N141" s="4">
        <v>1</v>
      </c>
      <c r="O141" s="4">
        <v>1</v>
      </c>
      <c r="P141" s="4">
        <v>0</v>
      </c>
      <c r="Q141" s="4">
        <v>0</v>
      </c>
      <c r="R141" s="4">
        <v>0</v>
      </c>
      <c r="S141" s="4">
        <v>2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2.96781821065656</v>
      </c>
      <c r="AN141" s="4">
        <v>4</v>
      </c>
      <c r="AO141" s="1">
        <f>SUM(Z141:AL141)</f>
        <v>0</v>
      </c>
      <c r="AP141" s="1">
        <f>SUM(F141)/SUM(E141)</f>
        <v>0.0899467805134803</v>
      </c>
      <c r="AQ141" s="1">
        <f>SUM(G141*1+H141*2+I141*3+J141*4+K141*5+L141*6+M141*7)/SUM(G141+H141+I141+J141+K141+L141+M141)</f>
        <v>4.39</v>
      </c>
      <c r="AR141" s="1">
        <v>1.765227065</v>
      </c>
      <c r="AS141" s="6">
        <v>4.39</v>
      </c>
      <c r="AT141" s="6">
        <v>1.270606</v>
      </c>
      <c r="AU141" s="7">
        <v>3.15201710536654</v>
      </c>
      <c r="AV141" s="7">
        <v>-0.409285855257193</v>
      </c>
      <c r="AW141" s="6">
        <v>0.000753</v>
      </c>
    </row>
    <row r="142" spans="2:49">
      <c r="B142" s="3">
        <v>44784</v>
      </c>
      <c r="C142" s="1">
        <v>418</v>
      </c>
      <c r="D142" s="1" t="s">
        <v>188</v>
      </c>
      <c r="E142" s="2">
        <v>37301</v>
      </c>
      <c r="F142" s="2">
        <v>3243</v>
      </c>
      <c r="G142" s="1">
        <v>0</v>
      </c>
      <c r="H142" s="1">
        <v>6</v>
      </c>
      <c r="I142" s="1">
        <v>23</v>
      </c>
      <c r="J142" s="1">
        <v>37</v>
      </c>
      <c r="K142" s="1">
        <v>24</v>
      </c>
      <c r="L142" s="1">
        <v>8</v>
      </c>
      <c r="M142" s="1">
        <v>1</v>
      </c>
      <c r="N142" s="4">
        <v>1</v>
      </c>
      <c r="O142" s="4">
        <v>1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1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2.56349404734219</v>
      </c>
      <c r="AN142" s="4">
        <v>5</v>
      </c>
      <c r="AO142" s="1">
        <f>SUM(Z142:AL142)</f>
        <v>1</v>
      </c>
      <c r="AP142" s="1">
        <f>SUM(F142)/SUM(E142)</f>
        <v>0.0869413688641055</v>
      </c>
      <c r="AQ142" s="1">
        <f>SUM(G142*1+H142*2+I142*3+J142*4+K142*5+L142*6+M142*7)/SUM(G142+H142+I142+J142+K142+L142+M142)</f>
        <v>4.08080808080808</v>
      </c>
      <c r="AR142" s="1">
        <v>1.081393199</v>
      </c>
      <c r="AS142" s="6">
        <v>4.080808</v>
      </c>
      <c r="AT142" s="6">
        <v>1.136261</v>
      </c>
      <c r="AU142" s="7">
        <v>0.19984442979789</v>
      </c>
      <c r="AV142" s="7">
        <v>-1.36498583310102</v>
      </c>
      <c r="AW142" s="6">
        <v>-0.14355</v>
      </c>
    </row>
    <row r="143" spans="2:49">
      <c r="B143" s="3">
        <v>44783</v>
      </c>
      <c r="C143" s="1">
        <v>417</v>
      </c>
      <c r="D143" s="1" t="s">
        <v>189</v>
      </c>
      <c r="E143" s="2">
        <v>37654</v>
      </c>
      <c r="F143" s="2">
        <v>3312</v>
      </c>
      <c r="G143" s="1">
        <v>0</v>
      </c>
      <c r="H143" s="1">
        <v>4</v>
      </c>
      <c r="I143" s="1">
        <v>20</v>
      </c>
      <c r="J143" s="1">
        <v>34</v>
      </c>
      <c r="K143" s="1">
        <v>27</v>
      </c>
      <c r="L143" s="1">
        <v>13</v>
      </c>
      <c r="M143" s="1">
        <v>2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0.500332858784372</v>
      </c>
      <c r="AN143" s="4">
        <v>5</v>
      </c>
      <c r="AO143" s="1">
        <f>SUM(Z143:AL143)</f>
        <v>0</v>
      </c>
      <c r="AP143" s="1">
        <f>SUM(F143)/SUM(E143)</f>
        <v>0.0879587825994582</v>
      </c>
      <c r="AQ143" s="1">
        <f>SUM(G143*1+H143*2+I143*3+J143*4+K143*5+L143*6+M143*7)/SUM(G143+H143+I143+J143+K143+L143+M143)</f>
        <v>4.31</v>
      </c>
      <c r="AR143" s="1">
        <v>0.21428188</v>
      </c>
      <c r="AS143" s="6">
        <v>4.31</v>
      </c>
      <c r="AT143" s="6">
        <v>1.246364</v>
      </c>
      <c r="AU143" s="7">
        <v>-0.836279644585962</v>
      </c>
      <c r="AV143" s="7">
        <v>-0.127177128787579</v>
      </c>
      <c r="AW143" s="6">
        <v>-0.1114</v>
      </c>
    </row>
    <row r="144" spans="2:49">
      <c r="B144" s="3">
        <v>44782</v>
      </c>
      <c r="C144" s="1">
        <v>416</v>
      </c>
      <c r="D144" s="1" t="s">
        <v>190</v>
      </c>
      <c r="E144" s="2">
        <v>36223</v>
      </c>
      <c r="F144" s="2">
        <v>3019</v>
      </c>
      <c r="G144" s="1">
        <v>0</v>
      </c>
      <c r="H144" s="1">
        <v>2</v>
      </c>
      <c r="I144" s="1">
        <v>16</v>
      </c>
      <c r="J144" s="1">
        <v>39</v>
      </c>
      <c r="K144" s="1">
        <v>29</v>
      </c>
      <c r="L144" s="1">
        <v>12</v>
      </c>
      <c r="M144" s="1">
        <v>1</v>
      </c>
      <c r="N144" s="4">
        <v>0</v>
      </c>
      <c r="O144" s="4">
        <v>1</v>
      </c>
      <c r="P144" s="4">
        <v>0</v>
      </c>
      <c r="Q144" s="4">
        <v>0</v>
      </c>
      <c r="R144" s="4">
        <v>2</v>
      </c>
      <c r="S144" s="4">
        <v>3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0.716649827395509</v>
      </c>
      <c r="AN144" s="4">
        <v>4</v>
      </c>
      <c r="AO144" s="1">
        <f>SUM(Z144:AL144)</f>
        <v>0</v>
      </c>
      <c r="AP144" s="1">
        <f>SUM(F144)/SUM(E144)</f>
        <v>0.0833448361538249</v>
      </c>
      <c r="AQ144" s="1">
        <f>SUM(G144*1+H144*2+I144*3+J144*4+K144*5+L144*6+M144*7)/SUM(G144+H144+I144+J144+K144+L144+M144)</f>
        <v>4.36363636363636</v>
      </c>
      <c r="AR144" s="1">
        <v>2.926910675</v>
      </c>
      <c r="AS144" s="6">
        <v>4.363636</v>
      </c>
      <c r="AT144" s="6">
        <v>0.988868</v>
      </c>
      <c r="AU144" s="7">
        <v>-0.184341770879134</v>
      </c>
      <c r="AV144" s="7">
        <v>-0.986695252461331</v>
      </c>
      <c r="AW144" s="6">
        <v>-0.0993</v>
      </c>
    </row>
    <row r="145" spans="2:49">
      <c r="B145" s="3">
        <v>44781</v>
      </c>
      <c r="C145" s="1">
        <v>415</v>
      </c>
      <c r="D145" s="1" t="s">
        <v>191</v>
      </c>
      <c r="E145" s="2">
        <v>35516</v>
      </c>
      <c r="F145" s="2">
        <v>3187</v>
      </c>
      <c r="G145" s="1">
        <v>0</v>
      </c>
      <c r="H145" s="1">
        <v>3</v>
      </c>
      <c r="I145" s="1">
        <v>24</v>
      </c>
      <c r="J145" s="1">
        <v>38</v>
      </c>
      <c r="K145" s="1">
        <v>25</v>
      </c>
      <c r="L145" s="1">
        <v>9</v>
      </c>
      <c r="M145" s="1">
        <v>1</v>
      </c>
      <c r="N145" s="4">
        <v>0</v>
      </c>
      <c r="O145" s="4">
        <v>0</v>
      </c>
      <c r="P145" s="4">
        <v>0</v>
      </c>
      <c r="Q145" s="4">
        <v>0</v>
      </c>
      <c r="R145" s="4">
        <v>1</v>
      </c>
      <c r="S145" s="4">
        <v>1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0.332056241401514</v>
      </c>
      <c r="AN145" s="4">
        <v>5</v>
      </c>
      <c r="AO145" s="1">
        <f>SUM(Z145:AL145)</f>
        <v>0</v>
      </c>
      <c r="AP145" s="1">
        <f>SUM(F145)/SUM(E145)</f>
        <v>0.0897342043022863</v>
      </c>
      <c r="AQ145" s="1">
        <f>SUM(G145*1+H145*2+I145*3+J145*4+K145*5+L145*6+M145*7)/SUM(G145+H145+I145+J145+K145+L145+M145)</f>
        <v>4.16</v>
      </c>
      <c r="AR145" s="1">
        <v>0.037762084</v>
      </c>
      <c r="AS145" s="6">
        <v>4.16</v>
      </c>
      <c r="AT145" s="6">
        <v>1.044848</v>
      </c>
      <c r="AU145" s="7">
        <v>2.01898219516791</v>
      </c>
      <c r="AV145" s="7">
        <v>0.0677158828294866</v>
      </c>
      <c r="AW145" s="6">
        <v>-0.24656</v>
      </c>
    </row>
    <row r="146" spans="2:49">
      <c r="B146" s="3">
        <v>44780</v>
      </c>
      <c r="C146" s="1">
        <v>414</v>
      </c>
      <c r="D146" s="1" t="s">
        <v>192</v>
      </c>
      <c r="E146" s="2">
        <v>36223</v>
      </c>
      <c r="F146" s="2">
        <v>3190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2</v>
      </c>
      <c r="N146" s="4">
        <v>1</v>
      </c>
      <c r="O146" s="4">
        <v>1</v>
      </c>
      <c r="P146" s="4">
        <v>1</v>
      </c>
      <c r="Q146" s="4">
        <v>0</v>
      </c>
      <c r="R146" s="4">
        <v>0</v>
      </c>
      <c r="S146" s="4">
        <v>3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1</v>
      </c>
      <c r="AB146" s="4">
        <v>0</v>
      </c>
      <c r="AC146" s="4">
        <v>1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5.49558184850446</v>
      </c>
      <c r="AN146" s="4">
        <v>5</v>
      </c>
      <c r="AO146" s="1">
        <f>SUM(Z146:AL146)</f>
        <v>2</v>
      </c>
      <c r="AP146" s="1">
        <f>SUM(F146)/SUM(E146)</f>
        <v>0.0880655936835712</v>
      </c>
      <c r="AQ146" s="1">
        <f>SUM(G146*1+H146*2+I146*3+J146*4+K146*5+L146*6+M146*7)/SUM(G146+H146+I146+J146+K146+L146+M146)</f>
        <v>4.39</v>
      </c>
      <c r="AR146" s="1">
        <v>0.529787182</v>
      </c>
      <c r="AS146" s="6">
        <v>4.39</v>
      </c>
      <c r="AT146" s="6">
        <v>1.048384</v>
      </c>
      <c r="AU146" s="7">
        <v>0.506205737162933</v>
      </c>
      <c r="AV146" s="7">
        <v>-1.04019588553595</v>
      </c>
      <c r="AW146" s="6">
        <v>-0.18568</v>
      </c>
    </row>
    <row r="147" spans="2:49">
      <c r="B147" s="3">
        <v>44779</v>
      </c>
      <c r="C147" s="1">
        <v>413</v>
      </c>
      <c r="D147" s="1" t="s">
        <v>193</v>
      </c>
      <c r="E147" s="2">
        <v>38841</v>
      </c>
      <c r="F147" s="2">
        <v>3395</v>
      </c>
      <c r="G147" s="1">
        <v>3</v>
      </c>
      <c r="H147" s="1">
        <v>17</v>
      </c>
      <c r="I147" s="1">
        <v>31</v>
      </c>
      <c r="J147" s="1">
        <v>29</v>
      </c>
      <c r="K147" s="1">
        <v>15</v>
      </c>
      <c r="L147" s="1">
        <v>4</v>
      </c>
      <c r="M147" s="1">
        <v>0</v>
      </c>
      <c r="N147" s="4">
        <v>1</v>
      </c>
      <c r="O147" s="4">
        <v>1</v>
      </c>
      <c r="P147" s="4">
        <v>0</v>
      </c>
      <c r="Q147" s="4">
        <v>0</v>
      </c>
      <c r="R147" s="4">
        <v>0</v>
      </c>
      <c r="S147" s="4">
        <v>2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1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7.17046753774507</v>
      </c>
      <c r="AN147" s="4">
        <v>5</v>
      </c>
      <c r="AO147" s="1">
        <f>SUM(Z147:AL147)</f>
        <v>1</v>
      </c>
      <c r="AP147" s="1">
        <f>SUM(F147)/SUM(E147)</f>
        <v>0.0874076362606524</v>
      </c>
      <c r="AQ147" s="1">
        <f>SUM(G147*1+H147*2+I147*3+J147*4+K147*5+L147*6+M147*7)/SUM(G147+H147+I147+J147+K147+L147+M147)</f>
        <v>3.48484848484848</v>
      </c>
      <c r="AR147" s="1">
        <v>3.280717952</v>
      </c>
      <c r="AS147" s="6">
        <v>3.484848</v>
      </c>
      <c r="AT147" s="6">
        <v>1.333952</v>
      </c>
      <c r="AU147" s="7">
        <v>-1.37998709620983</v>
      </c>
      <c r="AV147" s="7">
        <v>0.638736941424627</v>
      </c>
      <c r="AW147" s="6">
        <v>-0.09697</v>
      </c>
    </row>
    <row r="148" spans="2:49">
      <c r="B148" s="3">
        <v>44778</v>
      </c>
      <c r="C148" s="1">
        <v>412</v>
      </c>
      <c r="D148" s="1" t="s">
        <v>194</v>
      </c>
      <c r="E148" s="2">
        <v>37350</v>
      </c>
      <c r="F148" s="2">
        <v>3428</v>
      </c>
      <c r="G148" s="1">
        <v>0</v>
      </c>
      <c r="H148" s="1">
        <v>1</v>
      </c>
      <c r="I148" s="1">
        <v>9</v>
      </c>
      <c r="J148" s="1">
        <v>29</v>
      </c>
      <c r="K148" s="1">
        <v>34</v>
      </c>
      <c r="L148" s="1">
        <v>22</v>
      </c>
      <c r="M148" s="1">
        <v>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0.0600819268131356</v>
      </c>
      <c r="AN148" s="4">
        <v>4</v>
      </c>
      <c r="AO148" s="1">
        <f>SUM(Z148:AL148)</f>
        <v>0</v>
      </c>
      <c r="AP148" s="1">
        <f>SUM(F148)/SUM(E148)</f>
        <v>0.0917804551539491</v>
      </c>
      <c r="AQ148" s="1">
        <f>SUM(G148*1+H148*2+I148*3+J148*4+K148*5+L148*6+M148*7)/SUM(G148+H148+I148+J148+K148+L148+M148)</f>
        <v>4.82</v>
      </c>
      <c r="AR148" s="1">
        <v>0.44384625</v>
      </c>
      <c r="AS148" s="6">
        <v>4.82</v>
      </c>
      <c r="AT148" s="6">
        <v>1.13899</v>
      </c>
      <c r="AU148" s="7">
        <v>-0.177426072808851</v>
      </c>
      <c r="AV148" s="7">
        <v>-0.135492900882742</v>
      </c>
      <c r="AW148" s="6">
        <v>0.037802</v>
      </c>
    </row>
    <row r="149" spans="2:49">
      <c r="B149" s="3">
        <v>44777</v>
      </c>
      <c r="C149" s="1">
        <v>411</v>
      </c>
      <c r="D149" s="1" t="s">
        <v>195</v>
      </c>
      <c r="E149" s="2">
        <v>37229</v>
      </c>
      <c r="F149" s="2">
        <v>3336</v>
      </c>
      <c r="G149" s="1">
        <v>0</v>
      </c>
      <c r="H149" s="1">
        <v>4</v>
      </c>
      <c r="I149" s="1">
        <v>22</v>
      </c>
      <c r="J149" s="1">
        <v>39</v>
      </c>
      <c r="K149" s="1">
        <v>25</v>
      </c>
      <c r="L149" s="1">
        <v>8</v>
      </c>
      <c r="M149" s="1">
        <v>1</v>
      </c>
      <c r="N149" s="4">
        <v>1</v>
      </c>
      <c r="O149" s="4">
        <v>0</v>
      </c>
      <c r="P149" s="4">
        <v>1</v>
      </c>
      <c r="Q149" s="4">
        <v>0</v>
      </c>
      <c r="R149" s="4">
        <v>0</v>
      </c>
      <c r="S149" s="4">
        <v>2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0.59081854330888</v>
      </c>
      <c r="AN149" s="4">
        <v>5</v>
      </c>
      <c r="AO149" s="1">
        <f>SUM(Z149:AL149)</f>
        <v>0</v>
      </c>
      <c r="AP149" s="1">
        <f>SUM(F149)/SUM(E149)</f>
        <v>0.0896075639958097</v>
      </c>
      <c r="AQ149" s="1">
        <f>SUM(G149*1+H149*2+I149*3+J149*4+K149*5+L149*6+M149*7)/SUM(G149+H149+I149+J149+K149+L149+M149)</f>
        <v>4.14141414141414</v>
      </c>
      <c r="AR149" s="1">
        <v>0.107687852</v>
      </c>
      <c r="AS149" s="6">
        <v>4.141414</v>
      </c>
      <c r="AT149" s="6">
        <v>1.041022</v>
      </c>
      <c r="AU149" s="7">
        <v>0.0276822941049354</v>
      </c>
      <c r="AV149" s="7">
        <v>-1.37767764138272</v>
      </c>
      <c r="AW149" s="6">
        <v>-0.17804</v>
      </c>
    </row>
    <row r="150" spans="2:49">
      <c r="B150" s="3">
        <v>44776</v>
      </c>
      <c r="C150" s="1">
        <v>410</v>
      </c>
      <c r="D150" s="1" t="s">
        <v>196</v>
      </c>
      <c r="E150" s="2">
        <v>38381</v>
      </c>
      <c r="F150" s="2">
        <v>3327</v>
      </c>
      <c r="G150" s="1">
        <v>1</v>
      </c>
      <c r="H150" s="1">
        <v>5</v>
      </c>
      <c r="I150" s="1">
        <v>17</v>
      </c>
      <c r="J150" s="1">
        <v>31</v>
      </c>
      <c r="K150" s="1">
        <v>29</v>
      </c>
      <c r="L150" s="1">
        <v>15</v>
      </c>
      <c r="M150" s="1">
        <v>3</v>
      </c>
      <c r="N150" s="4">
        <v>0</v>
      </c>
      <c r="O150" s="4">
        <v>0</v>
      </c>
      <c r="P150" s="4">
        <v>0</v>
      </c>
      <c r="Q150" s="4">
        <v>1</v>
      </c>
      <c r="R150" s="4">
        <v>1</v>
      </c>
      <c r="S150" s="4">
        <v>2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1</v>
      </c>
      <c r="AJ150" s="4">
        <v>0</v>
      </c>
      <c r="AK150" s="4">
        <v>0</v>
      </c>
      <c r="AL150" s="4">
        <v>0</v>
      </c>
      <c r="AM150" s="4">
        <v>0.372761101728015</v>
      </c>
      <c r="AN150" s="4">
        <v>5</v>
      </c>
      <c r="AO150" s="1">
        <f>SUM(Z150:AL150)</f>
        <v>1</v>
      </c>
      <c r="AP150" s="1">
        <f>SUM(F150)/SUM(E150)</f>
        <v>0.0866835152809984</v>
      </c>
      <c r="AQ150" s="1">
        <f>SUM(G150*1+H150*2+I150*3+J150*4+K150*5+L150*6+M150*7)/SUM(G150+H150+I150+J150+K150+L150+M150)</f>
        <v>4.37623762376238</v>
      </c>
      <c r="AR150" s="1">
        <v>0.121470733</v>
      </c>
      <c r="AS150" s="6">
        <v>4.376238</v>
      </c>
      <c r="AT150" s="6">
        <v>1.47703</v>
      </c>
      <c r="AU150" s="7">
        <v>-0.387402427960089</v>
      </c>
      <c r="AV150" s="7">
        <v>-0.700528377962549</v>
      </c>
      <c r="AW150" s="6">
        <v>0.146085</v>
      </c>
    </row>
    <row r="151" spans="2:49">
      <c r="B151" s="3">
        <v>44775</v>
      </c>
      <c r="C151" s="1">
        <v>409</v>
      </c>
      <c r="D151" s="1" t="s">
        <v>197</v>
      </c>
      <c r="E151" s="2">
        <v>34909</v>
      </c>
      <c r="F151" s="2">
        <v>3380</v>
      </c>
      <c r="G151" s="1">
        <v>0</v>
      </c>
      <c r="H151" s="1">
        <v>0</v>
      </c>
      <c r="I151" s="1">
        <v>4</v>
      </c>
      <c r="J151" s="1">
        <v>17</v>
      </c>
      <c r="K151" s="1">
        <v>28</v>
      </c>
      <c r="L151" s="1">
        <v>35</v>
      </c>
      <c r="M151" s="1">
        <v>15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1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0.379161089151464</v>
      </c>
      <c r="AN151" s="4">
        <v>4</v>
      </c>
      <c r="AO151" s="1">
        <f>SUM(Z151:AL151)</f>
        <v>0</v>
      </c>
      <c r="AP151" s="1">
        <f>SUM(F151)/SUM(E151)</f>
        <v>0.0968231688103354</v>
      </c>
      <c r="AQ151" s="1">
        <f>SUM(G151*1+H151*2+I151*3+J151*4+K151*5+L151*6+M151*7)/SUM(G151+H151+I151+J151+K151+L151+M151)</f>
        <v>5.4040404040404</v>
      </c>
      <c r="AR151" s="1">
        <v>0.950361024</v>
      </c>
      <c r="AS151" s="6">
        <v>5.40404</v>
      </c>
      <c r="AT151" s="6">
        <v>1.141208</v>
      </c>
      <c r="AU151" s="7">
        <v>-0.921114918026836</v>
      </c>
      <c r="AV151" s="7">
        <v>-0.245563100408258</v>
      </c>
      <c r="AW151" s="6">
        <v>0.303625</v>
      </c>
    </row>
    <row r="152" spans="2:49">
      <c r="B152" s="3">
        <v>44774</v>
      </c>
      <c r="C152" s="1">
        <v>408</v>
      </c>
      <c r="D152" s="1" t="s">
        <v>198</v>
      </c>
      <c r="E152" s="1">
        <v>36662</v>
      </c>
      <c r="F152" s="1">
        <v>3303</v>
      </c>
      <c r="G152" s="1">
        <v>0</v>
      </c>
      <c r="H152" s="1">
        <v>5</v>
      </c>
      <c r="I152" s="1">
        <v>20</v>
      </c>
      <c r="J152" s="1">
        <v>33</v>
      </c>
      <c r="K152" s="1">
        <v>27</v>
      </c>
      <c r="L152" s="1">
        <v>13</v>
      </c>
      <c r="M152" s="1">
        <v>2</v>
      </c>
      <c r="N152" s="4">
        <v>0</v>
      </c>
      <c r="O152" s="4">
        <v>1</v>
      </c>
      <c r="P152" s="4">
        <v>1</v>
      </c>
      <c r="Q152" s="4">
        <v>0</v>
      </c>
      <c r="R152" s="4">
        <v>1</v>
      </c>
      <c r="S152" s="4">
        <v>3</v>
      </c>
      <c r="T152" s="4">
        <v>0</v>
      </c>
      <c r="U152" s="4">
        <v>1</v>
      </c>
      <c r="V152" s="4">
        <v>0</v>
      </c>
      <c r="W152" s="4">
        <v>0</v>
      </c>
      <c r="X152" s="4">
        <v>0</v>
      </c>
      <c r="Y152" s="4">
        <v>1</v>
      </c>
      <c r="Z152" s="4">
        <v>0</v>
      </c>
      <c r="AA152" s="4">
        <v>1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0.0681103594752824</v>
      </c>
      <c r="AN152" s="4">
        <v>5</v>
      </c>
      <c r="AO152" s="1">
        <f>SUM(Z152:AL152)</f>
        <v>1</v>
      </c>
      <c r="AP152" s="1">
        <f>SUM(F152)/SUM(E152)</f>
        <v>0.0900932845998582</v>
      </c>
      <c r="AQ152" s="1">
        <f>SUM(G152*1+H152*2+I152*3+J152*4+K152*5+L152*6+M152*7)/SUM(G152+H152+I152+J152+K152+L152+M152)</f>
        <v>4.29</v>
      </c>
      <c r="AR152" s="1">
        <v>0.102535171</v>
      </c>
      <c r="AS152" s="6">
        <v>4.29</v>
      </c>
      <c r="AT152" s="6">
        <v>1.298889</v>
      </c>
      <c r="AU152" s="7">
        <v>-0.784519833812244</v>
      </c>
      <c r="AV152" s="7">
        <v>-0.157498206861564</v>
      </c>
      <c r="AW152" s="6">
        <v>-0.0733</v>
      </c>
    </row>
    <row r="153" spans="2:49">
      <c r="B153" s="3">
        <v>44773</v>
      </c>
      <c r="C153" s="1">
        <v>407</v>
      </c>
      <c r="D153" s="1" t="s">
        <v>199</v>
      </c>
      <c r="E153" s="1">
        <v>39250</v>
      </c>
      <c r="F153" s="1">
        <v>3369</v>
      </c>
      <c r="G153" s="1">
        <v>1</v>
      </c>
      <c r="H153" s="1">
        <v>8</v>
      </c>
      <c r="I153" s="1">
        <v>26</v>
      </c>
      <c r="J153" s="1">
        <v>33</v>
      </c>
      <c r="K153" s="1">
        <v>19</v>
      </c>
      <c r="L153" s="1">
        <v>10</v>
      </c>
      <c r="M153" s="1">
        <v>2</v>
      </c>
      <c r="N153" s="4">
        <v>0</v>
      </c>
      <c r="O153" s="4">
        <v>1</v>
      </c>
      <c r="P153" s="4">
        <v>1</v>
      </c>
      <c r="Q153" s="4">
        <v>0</v>
      </c>
      <c r="R153" s="4">
        <v>0</v>
      </c>
      <c r="S153" s="4">
        <v>2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0.636963916879908</v>
      </c>
      <c r="AN153" s="4">
        <v>5</v>
      </c>
      <c r="AO153" s="1">
        <f>SUM(Z153:AL153)</f>
        <v>0</v>
      </c>
      <c r="AP153" s="1">
        <f>SUM(F153)/SUM(E153)</f>
        <v>0.0858343949044586</v>
      </c>
      <c r="AQ153" s="1">
        <f>SUM(G153*1+H153*2+I153*3+J153*4+K153*5+L153*6+M153*7)/SUM(G153+H153+I153+J153+K153+L153+M153)</f>
        <v>4</v>
      </c>
      <c r="AR153" s="1">
        <v>0.156378832</v>
      </c>
      <c r="AS153" s="6">
        <v>4</v>
      </c>
      <c r="AT153" s="6">
        <v>1.469388</v>
      </c>
      <c r="AU153" s="7">
        <v>1.87611700599884</v>
      </c>
      <c r="AV153" s="7">
        <v>-1.10342772437016</v>
      </c>
      <c r="AW153" s="6">
        <v>-0.20729</v>
      </c>
    </row>
    <row r="154" spans="2:49">
      <c r="B154" s="3">
        <v>44772</v>
      </c>
      <c r="C154" s="1">
        <v>406</v>
      </c>
      <c r="D154" s="1" t="s">
        <v>200</v>
      </c>
      <c r="E154" s="1">
        <v>37353</v>
      </c>
      <c r="F154" s="1">
        <v>3171</v>
      </c>
      <c r="G154" s="1">
        <v>0</v>
      </c>
      <c r="H154" s="1">
        <v>2</v>
      </c>
      <c r="I154" s="1">
        <v>14</v>
      </c>
      <c r="J154" s="1">
        <v>42</v>
      </c>
      <c r="K154" s="1">
        <v>31</v>
      </c>
      <c r="L154" s="1">
        <v>10</v>
      </c>
      <c r="M154" s="1">
        <v>1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0.0412002591982687</v>
      </c>
      <c r="AN154" s="4">
        <v>4</v>
      </c>
      <c r="AO154" s="1">
        <f>SUM(Z154:AL154)</f>
        <v>0</v>
      </c>
      <c r="AP154" s="1">
        <f>SUM(F154)/SUM(E154)</f>
        <v>0.0848927796964099</v>
      </c>
      <c r="AQ154" s="1">
        <f>SUM(G154*1+H154*2+I154*3+J154*4+K154*5+L154*6+M154*7)/SUM(G154+H154+I154+J154+K154+L154+M154)</f>
        <v>4.36</v>
      </c>
      <c r="AR154" s="1">
        <v>0.014522733</v>
      </c>
      <c r="AS154" s="6">
        <v>4.36</v>
      </c>
      <c r="AT154" s="6">
        <v>0.899394</v>
      </c>
      <c r="AU154" s="7">
        <v>0.0983840347793185</v>
      </c>
      <c r="AV154" s="7">
        <v>-0.4183407486058</v>
      </c>
      <c r="AW154" s="6">
        <v>-0.08535</v>
      </c>
    </row>
    <row r="155" spans="2:49">
      <c r="B155" s="3">
        <v>44771</v>
      </c>
      <c r="C155" s="1">
        <v>405</v>
      </c>
      <c r="D155" s="1" t="s">
        <v>201</v>
      </c>
      <c r="E155" s="1">
        <v>37791</v>
      </c>
      <c r="F155" s="1">
        <v>3213</v>
      </c>
      <c r="G155" s="1">
        <v>0</v>
      </c>
      <c r="H155" s="1">
        <v>5</v>
      </c>
      <c r="I155" s="1">
        <v>30</v>
      </c>
      <c r="J155" s="1">
        <v>38</v>
      </c>
      <c r="K155" s="1">
        <v>20</v>
      </c>
      <c r="L155" s="1">
        <v>6</v>
      </c>
      <c r="M155" s="1">
        <v>1</v>
      </c>
      <c r="N155" s="4">
        <v>1</v>
      </c>
      <c r="O155" s="4">
        <v>0</v>
      </c>
      <c r="P155" s="4">
        <v>0</v>
      </c>
      <c r="Q155" s="4">
        <v>0</v>
      </c>
      <c r="R155" s="4">
        <v>1</v>
      </c>
      <c r="S155" s="4">
        <v>2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1.23689321145223</v>
      </c>
      <c r="AN155" s="4">
        <v>5</v>
      </c>
      <c r="AO155" s="1">
        <f>SUM(Z155:AL155)</f>
        <v>0</v>
      </c>
      <c r="AP155" s="1">
        <f>SUM(F155)/SUM(E155)</f>
        <v>0.0850202429149798</v>
      </c>
      <c r="AQ155" s="1">
        <f>SUM(G155*1+H155*2+I155*3+J155*4+K155*5+L155*6+M155*7)/SUM(G155+H155+I155+J155+K155+L155+M155)</f>
        <v>3.95</v>
      </c>
      <c r="AR155" s="1">
        <v>0.11802103</v>
      </c>
      <c r="AS155" s="6">
        <v>3.95</v>
      </c>
      <c r="AT155" s="6">
        <v>1.037879</v>
      </c>
      <c r="AU155" s="7">
        <v>1.00501364208773</v>
      </c>
      <c r="AV155" s="7">
        <v>0.518233534672802</v>
      </c>
      <c r="AW155" s="6">
        <v>-0.38813</v>
      </c>
    </row>
    <row r="156" spans="2:49">
      <c r="B156" s="3">
        <v>44770</v>
      </c>
      <c r="C156" s="1">
        <v>404</v>
      </c>
      <c r="D156" s="1" t="s">
        <v>202</v>
      </c>
      <c r="E156" s="1">
        <v>40650</v>
      </c>
      <c r="F156" s="1">
        <v>3490</v>
      </c>
      <c r="G156" s="1">
        <v>0</v>
      </c>
      <c r="H156" s="1">
        <v>7</v>
      </c>
      <c r="I156" s="1">
        <v>26</v>
      </c>
      <c r="J156" s="1">
        <v>32</v>
      </c>
      <c r="K156" s="1">
        <v>21</v>
      </c>
      <c r="L156" s="1">
        <v>11</v>
      </c>
      <c r="M156" s="1">
        <v>2</v>
      </c>
      <c r="N156" s="4">
        <v>0</v>
      </c>
      <c r="O156" s="4">
        <v>0</v>
      </c>
      <c r="P156" s="4">
        <v>0</v>
      </c>
      <c r="Q156" s="4">
        <v>1</v>
      </c>
      <c r="R156" s="4">
        <v>1</v>
      </c>
      <c r="S156" s="4">
        <v>2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0.640970174848347</v>
      </c>
      <c r="AN156" s="4">
        <v>5</v>
      </c>
      <c r="AO156" s="1">
        <f>SUM(Z156:AL156)</f>
        <v>0</v>
      </c>
      <c r="AP156" s="1">
        <f>SUM(F156)/SUM(E156)</f>
        <v>0.0858548585485855</v>
      </c>
      <c r="AQ156" s="1">
        <f>SUM(G156*1+H156*2+I156*3+J156*4+K156*5+L156*6+M156*7)/SUM(G156+H156+I156+J156+K156+L156+M156)</f>
        <v>4.09090909090909</v>
      </c>
      <c r="AR156" s="1">
        <v>0.043376638</v>
      </c>
      <c r="AS156" s="6">
        <v>4.090909</v>
      </c>
      <c r="AT156" s="6">
        <v>1.38961</v>
      </c>
      <c r="AU156" s="7">
        <v>1.26173701600801</v>
      </c>
      <c r="AV156" s="7">
        <v>-0.153097809969223</v>
      </c>
      <c r="AW156" s="6">
        <v>-0.27414</v>
      </c>
    </row>
    <row r="157" spans="2:49">
      <c r="B157" s="3">
        <v>44769</v>
      </c>
      <c r="C157" s="1">
        <v>403</v>
      </c>
      <c r="D157" s="1" t="s">
        <v>203</v>
      </c>
      <c r="E157" s="1">
        <v>38384</v>
      </c>
      <c r="F157" s="1">
        <v>3285</v>
      </c>
      <c r="G157" s="1">
        <v>0</v>
      </c>
      <c r="H157" s="1">
        <v>1</v>
      </c>
      <c r="I157" s="1">
        <v>11</v>
      </c>
      <c r="J157" s="1">
        <v>36</v>
      </c>
      <c r="K157" s="1">
        <v>36</v>
      </c>
      <c r="L157" s="1">
        <v>14</v>
      </c>
      <c r="M157" s="1">
        <v>1</v>
      </c>
      <c r="N157" s="4">
        <v>0</v>
      </c>
      <c r="O157" s="4">
        <v>0</v>
      </c>
      <c r="P157" s="4">
        <v>0</v>
      </c>
      <c r="Q157" s="4">
        <v>2</v>
      </c>
      <c r="R157" s="4">
        <v>2</v>
      </c>
      <c r="S157" s="4">
        <v>4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1.03309735183629</v>
      </c>
      <c r="AN157" s="4">
        <v>3</v>
      </c>
      <c r="AO157" s="1">
        <f>SUM(Z157:AL157)</f>
        <v>0</v>
      </c>
      <c r="AP157" s="1">
        <f>SUM(F157)/SUM(E157)</f>
        <v>0.0855825343893289</v>
      </c>
      <c r="AQ157" s="1">
        <f>SUM(G157*1+H157*2+I157*3+J157*4+K157*5+L157*6+M157*7)/SUM(G157+H157+I157+J157+K157+L157+M157)</f>
        <v>4.54545454545455</v>
      </c>
      <c r="AR157" s="1">
        <v>0.917390809</v>
      </c>
      <c r="AS157" s="6">
        <v>4.545455</v>
      </c>
      <c r="AT157" s="6">
        <v>0.883117</v>
      </c>
      <c r="AU157" s="7">
        <v>0.263789586150897</v>
      </c>
      <c r="AV157" s="7">
        <v>-0.694069148825224</v>
      </c>
      <c r="AW157" s="6">
        <v>0.020835</v>
      </c>
    </row>
    <row r="158" spans="2:49">
      <c r="B158" s="3">
        <v>44768</v>
      </c>
      <c r="C158" s="1">
        <v>402</v>
      </c>
      <c r="D158" s="1" t="s">
        <v>204</v>
      </c>
      <c r="E158" s="1">
        <v>39171</v>
      </c>
      <c r="F158" s="1">
        <v>3507</v>
      </c>
      <c r="G158" s="1">
        <v>0</v>
      </c>
      <c r="H158" s="1">
        <v>2</v>
      </c>
      <c r="I158" s="1">
        <v>15</v>
      </c>
      <c r="J158" s="1">
        <v>24</v>
      </c>
      <c r="K158" s="1">
        <v>22</v>
      </c>
      <c r="L158" s="1">
        <v>25</v>
      </c>
      <c r="M158" s="1">
        <v>13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0.363987257911168</v>
      </c>
      <c r="AN158" s="4">
        <v>4</v>
      </c>
      <c r="AO158" s="1">
        <f>SUM(Z158:AL158)</f>
        <v>0</v>
      </c>
      <c r="AP158" s="1">
        <f>SUM(F158)/SUM(E158)</f>
        <v>0.0895305200275714</v>
      </c>
      <c r="AQ158" s="1">
        <f>SUM(G158*1+H158*2+I158*3+J158*4+K158*5+L158*6+M158*7)/SUM(G158+H158+I158+J158+K158+L158+M158)</f>
        <v>4.91089108910891</v>
      </c>
      <c r="AR158" s="1">
        <v>0.587591696</v>
      </c>
      <c r="AS158" s="6">
        <v>4.910891</v>
      </c>
      <c r="AT158" s="6">
        <v>1.78198</v>
      </c>
      <c r="AU158" s="7">
        <v>1.23806994471223</v>
      </c>
      <c r="AV158" s="7">
        <v>-0.499441325571651</v>
      </c>
      <c r="AW158" s="6">
        <v>0.089952</v>
      </c>
    </row>
    <row r="159" spans="2:49">
      <c r="B159" s="3">
        <v>44767</v>
      </c>
      <c r="C159" s="1">
        <v>401</v>
      </c>
      <c r="D159" s="1" t="s">
        <v>205</v>
      </c>
      <c r="E159" s="1">
        <v>39228</v>
      </c>
      <c r="F159" s="1">
        <v>3339</v>
      </c>
      <c r="G159" s="1">
        <v>0</v>
      </c>
      <c r="H159" s="1">
        <v>4</v>
      </c>
      <c r="I159" s="1">
        <v>22</v>
      </c>
      <c r="J159" s="1">
        <v>32</v>
      </c>
      <c r="K159" s="1">
        <v>26</v>
      </c>
      <c r="L159" s="1">
        <v>13</v>
      </c>
      <c r="M159" s="1">
        <v>2</v>
      </c>
      <c r="N159" s="4">
        <v>2</v>
      </c>
      <c r="O159" s="4">
        <v>0</v>
      </c>
      <c r="P159" s="4">
        <v>0</v>
      </c>
      <c r="Q159" s="4">
        <v>1</v>
      </c>
      <c r="R159" s="4">
        <v>0</v>
      </c>
      <c r="S159" s="4">
        <v>3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3.0244309168455</v>
      </c>
      <c r="AN159" s="4">
        <v>4</v>
      </c>
      <c r="AO159" s="1">
        <f>SUM(Z159:AL159)</f>
        <v>0</v>
      </c>
      <c r="AP159" s="1">
        <f>SUM(F159)/SUM(E159)</f>
        <v>0.085117773019272</v>
      </c>
      <c r="AQ159" s="1">
        <f>SUM(G159*1+H159*2+I159*3+J159*4+K159*5+L159*6+M159*7)/SUM(G159+H159+I159+J159+K159+L159+M159)</f>
        <v>4.28282828282828</v>
      </c>
      <c r="AR159" s="1">
        <v>0.325897622</v>
      </c>
      <c r="AS159" s="6">
        <v>4.282828</v>
      </c>
      <c r="AT159" s="6">
        <v>1.286539</v>
      </c>
      <c r="AU159" s="7">
        <v>0.771129835759267</v>
      </c>
      <c r="AV159" s="7">
        <v>-1.68183129829502</v>
      </c>
      <c r="AW159" s="6">
        <v>-0.14606</v>
      </c>
    </row>
    <row r="160" spans="2:49">
      <c r="B160" s="3">
        <v>44766</v>
      </c>
      <c r="C160" s="1">
        <v>400</v>
      </c>
      <c r="D160" s="1" t="s">
        <v>206</v>
      </c>
      <c r="E160" s="1">
        <v>39813</v>
      </c>
      <c r="F160" s="1">
        <v>3401</v>
      </c>
      <c r="G160" s="1">
        <v>2</v>
      </c>
      <c r="H160" s="1">
        <v>6</v>
      </c>
      <c r="I160" s="1">
        <v>19</v>
      </c>
      <c r="J160" s="1">
        <v>29</v>
      </c>
      <c r="K160" s="1">
        <v>24</v>
      </c>
      <c r="L160" s="1">
        <v>15</v>
      </c>
      <c r="M160" s="1">
        <v>4</v>
      </c>
      <c r="N160" s="4">
        <v>1</v>
      </c>
      <c r="O160" s="4">
        <v>0</v>
      </c>
      <c r="P160" s="4">
        <v>1</v>
      </c>
      <c r="Q160" s="4">
        <v>1</v>
      </c>
      <c r="R160" s="4">
        <v>0</v>
      </c>
      <c r="S160" s="4">
        <v>3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1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0.479084676698614</v>
      </c>
      <c r="AN160" s="4">
        <v>5</v>
      </c>
      <c r="AO160" s="1">
        <f>SUM(Z160:AL160)</f>
        <v>1</v>
      </c>
      <c r="AP160" s="1">
        <f>SUM(F160)/SUM(E160)</f>
        <v>0.0854243588777535</v>
      </c>
      <c r="AQ160" s="1">
        <f>SUM(G160*1+H160*2+I160*3+J160*4+K160*5+L160*6+M160*7)/SUM(G160+H160+I160+J160+K160+L160+M160)</f>
        <v>4.29292929292929</v>
      </c>
      <c r="AR160" s="1">
        <v>0.962722332</v>
      </c>
      <c r="AS160" s="6">
        <v>4.292929</v>
      </c>
      <c r="AT160" s="6">
        <v>1.760256</v>
      </c>
      <c r="AU160" s="7">
        <v>-0.547412461936264</v>
      </c>
      <c r="AV160" s="7">
        <v>-0.42960318314737</v>
      </c>
      <c r="AW160" s="6">
        <v>0.101373</v>
      </c>
    </row>
    <row r="161" spans="2:49">
      <c r="B161" s="3">
        <v>44765</v>
      </c>
      <c r="C161" s="1">
        <v>399</v>
      </c>
      <c r="D161" s="1" t="s">
        <v>207</v>
      </c>
      <c r="E161" s="1">
        <v>36769</v>
      </c>
      <c r="F161" s="1">
        <v>3111</v>
      </c>
      <c r="G161" s="1">
        <v>0</v>
      </c>
      <c r="H161" s="1">
        <v>2</v>
      </c>
      <c r="I161" s="1">
        <v>18</v>
      </c>
      <c r="J161" s="1">
        <v>39</v>
      </c>
      <c r="K161" s="1">
        <v>28</v>
      </c>
      <c r="L161" s="1">
        <v>10</v>
      </c>
      <c r="M161" s="1">
        <v>2</v>
      </c>
      <c r="N161" s="4">
        <v>1</v>
      </c>
      <c r="O161" s="4">
        <v>0</v>
      </c>
      <c r="P161" s="4">
        <v>0</v>
      </c>
      <c r="Q161" s="4">
        <v>0</v>
      </c>
      <c r="R161" s="4">
        <v>0</v>
      </c>
      <c r="S161" s="4">
        <v>1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0.554277520380089</v>
      </c>
      <c r="AN161" s="4">
        <v>5</v>
      </c>
      <c r="AO161" s="1">
        <f>SUM(Z161:AL161)</f>
        <v>0</v>
      </c>
      <c r="AP161" s="1">
        <f>SUM(F161)/SUM(E161)</f>
        <v>0.0846093176317006</v>
      </c>
      <c r="AQ161" s="1">
        <f>SUM(G161*1+H161*2+I161*3+J161*4+K161*5+L161*6+M161*7)/SUM(G161+H161+I161+J161+K161+L161+M161)</f>
        <v>4.32323232323232</v>
      </c>
      <c r="AR161" s="1">
        <v>0.682786316</v>
      </c>
      <c r="AS161" s="6">
        <v>4.323232</v>
      </c>
      <c r="AT161" s="6">
        <v>1.037312</v>
      </c>
      <c r="AU161" s="7">
        <v>0.0653754316902169</v>
      </c>
      <c r="AV161" s="7">
        <v>-0.891317253157796</v>
      </c>
      <c r="AW161" s="6">
        <v>-0.25318</v>
      </c>
    </row>
    <row r="162" spans="2:49">
      <c r="B162" s="3">
        <v>44764</v>
      </c>
      <c r="C162" s="1">
        <v>398</v>
      </c>
      <c r="D162" s="1" t="s">
        <v>208</v>
      </c>
      <c r="E162" s="1">
        <v>43099</v>
      </c>
      <c r="F162" s="1">
        <v>3665</v>
      </c>
      <c r="G162" s="1">
        <v>0</v>
      </c>
      <c r="H162" s="1">
        <v>3</v>
      </c>
      <c r="I162" s="1">
        <v>26</v>
      </c>
      <c r="J162" s="1">
        <v>41</v>
      </c>
      <c r="K162" s="1">
        <v>23</v>
      </c>
      <c r="L162" s="1">
        <v>6</v>
      </c>
      <c r="M162" s="1">
        <v>1</v>
      </c>
      <c r="N162" s="4">
        <v>0</v>
      </c>
      <c r="O162" s="4">
        <v>0</v>
      </c>
      <c r="P162" s="4">
        <v>1</v>
      </c>
      <c r="Q162" s="4">
        <v>0</v>
      </c>
      <c r="R162" s="4">
        <v>2</v>
      </c>
      <c r="S162" s="4">
        <v>3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1.18250013899197</v>
      </c>
      <c r="AN162" s="4">
        <v>4</v>
      </c>
      <c r="AO162" s="1">
        <f>SUM(Z162:AL162)</f>
        <v>0</v>
      </c>
      <c r="AP162" s="1">
        <f>SUM(F162)/SUM(E162)</f>
        <v>0.0850367757952621</v>
      </c>
      <c r="AQ162" s="1">
        <f>SUM(G162*1+H162*2+I162*3+J162*4+K162*5+L162*6+M162*7)/SUM(G162+H162+I162+J162+K162+L162+M162)</f>
        <v>4.06</v>
      </c>
      <c r="AR162" s="1">
        <v>0.176874139</v>
      </c>
      <c r="AS162" s="6">
        <v>4.06</v>
      </c>
      <c r="AT162" s="6">
        <v>0.945859</v>
      </c>
      <c r="AU162" s="7">
        <v>-1.44697522360349</v>
      </c>
      <c r="AV162" s="7">
        <v>0.59554869389921</v>
      </c>
      <c r="AW162" s="6">
        <v>-0.34347</v>
      </c>
    </row>
    <row r="163" spans="2:49">
      <c r="B163" s="3">
        <v>44763</v>
      </c>
      <c r="C163" s="1">
        <v>397</v>
      </c>
      <c r="D163" s="1" t="s">
        <v>209</v>
      </c>
      <c r="E163" s="1">
        <v>39086</v>
      </c>
      <c r="F163" s="1">
        <v>3367</v>
      </c>
      <c r="G163" s="1">
        <v>0</v>
      </c>
      <c r="H163" s="1">
        <v>6</v>
      </c>
      <c r="I163" s="1">
        <v>24</v>
      </c>
      <c r="J163" s="1">
        <v>36</v>
      </c>
      <c r="K163" s="1">
        <v>23</v>
      </c>
      <c r="L163" s="1">
        <v>9</v>
      </c>
      <c r="M163" s="1">
        <v>2</v>
      </c>
      <c r="N163" s="4">
        <v>0</v>
      </c>
      <c r="O163" s="4">
        <v>1</v>
      </c>
      <c r="P163" s="4">
        <v>0</v>
      </c>
      <c r="Q163" s="4">
        <v>0</v>
      </c>
      <c r="R163" s="4">
        <v>0</v>
      </c>
      <c r="S163" s="4">
        <v>1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0.643656553380903</v>
      </c>
      <c r="AN163" s="4">
        <v>5</v>
      </c>
      <c r="AO163" s="1">
        <f>SUM(Z163:AL163)</f>
        <v>0</v>
      </c>
      <c r="AP163" s="1">
        <f>SUM(F163)/SUM(E163)</f>
        <v>0.0861433761449112</v>
      </c>
      <c r="AQ163" s="1">
        <f>SUM(G163*1+H163*2+I163*3+J163*4+K163*5+L163*6+M163*7)/SUM(G163+H163+I163+J163+K163+L163+M163)</f>
        <v>4.11</v>
      </c>
      <c r="AR163" s="1">
        <v>0.067288771</v>
      </c>
      <c r="AS163" s="6">
        <v>4.11</v>
      </c>
      <c r="AT163" s="6">
        <v>1.250404</v>
      </c>
      <c r="AU163" s="7">
        <v>1.0298171188713</v>
      </c>
      <c r="AV163" s="7">
        <v>-0.0479452656587318</v>
      </c>
      <c r="AW163" s="6">
        <v>-0.2615</v>
      </c>
    </row>
    <row r="164" spans="2:49">
      <c r="B164" s="3">
        <v>44762</v>
      </c>
      <c r="C164" s="1">
        <v>396</v>
      </c>
      <c r="D164" s="1" t="s">
        <v>210</v>
      </c>
      <c r="E164" s="1">
        <v>42237</v>
      </c>
      <c r="F164" s="1">
        <v>3685</v>
      </c>
      <c r="G164" s="1">
        <v>0</v>
      </c>
      <c r="H164" s="1">
        <v>4</v>
      </c>
      <c r="I164" s="1">
        <v>14</v>
      </c>
      <c r="J164" s="1">
        <v>22</v>
      </c>
      <c r="K164" s="1">
        <v>22</v>
      </c>
      <c r="L164" s="1">
        <v>23</v>
      </c>
      <c r="M164" s="1">
        <v>15</v>
      </c>
      <c r="N164" s="4">
        <v>1</v>
      </c>
      <c r="O164" s="4">
        <v>0</v>
      </c>
      <c r="P164" s="4">
        <v>1</v>
      </c>
      <c r="Q164" s="4">
        <v>0</v>
      </c>
      <c r="R164" s="4">
        <v>2</v>
      </c>
      <c r="S164" s="4">
        <v>4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1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3.27407565917498</v>
      </c>
      <c r="AN164" s="4">
        <v>4</v>
      </c>
      <c r="AO164" s="1">
        <f>SUM(Z164:AL164)</f>
        <v>1</v>
      </c>
      <c r="AP164" s="1">
        <f>SUM(F164)/SUM(E164)</f>
        <v>0.0872457797665554</v>
      </c>
      <c r="AQ164" s="1">
        <f>SUM(G164*1+H164*2+I164*3+J164*4+K164*5+L164*6+M164*7)/SUM(G164+H164+I164+J164+K164+L164+M164)</f>
        <v>4.91</v>
      </c>
      <c r="AR164" s="1">
        <v>2.367887491</v>
      </c>
      <c r="AS164" s="6">
        <v>4.91</v>
      </c>
      <c r="AT164" s="6">
        <v>1.981717</v>
      </c>
      <c r="AU164" s="7">
        <v>1.8870184869736</v>
      </c>
      <c r="AV164" s="7">
        <v>-0.269284015793443</v>
      </c>
      <c r="AW164" s="6">
        <v>0.167234</v>
      </c>
    </row>
    <row r="165" spans="2:49">
      <c r="B165" s="3">
        <v>44761</v>
      </c>
      <c r="C165" s="1">
        <v>395</v>
      </c>
      <c r="D165" s="1" t="s">
        <v>211</v>
      </c>
      <c r="E165" s="1">
        <v>39667</v>
      </c>
      <c r="F165" s="1">
        <v>3358</v>
      </c>
      <c r="G165" s="1">
        <v>0</v>
      </c>
      <c r="H165" s="1">
        <v>5</v>
      </c>
      <c r="I165" s="1">
        <v>27</v>
      </c>
      <c r="J165" s="1">
        <v>38</v>
      </c>
      <c r="K165" s="1">
        <v>21</v>
      </c>
      <c r="L165" s="1">
        <v>7</v>
      </c>
      <c r="M165" s="1">
        <v>1</v>
      </c>
      <c r="N165" s="4">
        <v>0</v>
      </c>
      <c r="O165" s="4">
        <v>1</v>
      </c>
      <c r="P165" s="4">
        <v>1</v>
      </c>
      <c r="Q165" s="4">
        <v>0</v>
      </c>
      <c r="R165" s="4">
        <v>0</v>
      </c>
      <c r="S165" s="4">
        <v>2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0.943668439172467</v>
      </c>
      <c r="AN165" s="4">
        <v>5</v>
      </c>
      <c r="AO165" s="1">
        <f>SUM(Z165:AL165)</f>
        <v>0</v>
      </c>
      <c r="AP165" s="1">
        <f>SUM(F165)/SUM(E165)</f>
        <v>0.0846547508004134</v>
      </c>
      <c r="AQ165" s="1">
        <f>SUM(G165*1+H165*2+I165*3+J165*4+K165*5+L165*6+M165*7)/SUM(G165+H165+I165+J165+K165+L165+M165)</f>
        <v>4.01010101010101</v>
      </c>
      <c r="AR165" s="1">
        <v>0.356879992</v>
      </c>
      <c r="AS165" s="6">
        <v>4.010101</v>
      </c>
      <c r="AT165" s="6">
        <v>1.071325</v>
      </c>
      <c r="AU165" s="7">
        <v>-1.47445838251782</v>
      </c>
      <c r="AV165" s="7">
        <v>0.478139467335823</v>
      </c>
      <c r="AW165" s="6">
        <v>-0.31279</v>
      </c>
    </row>
    <row r="166" spans="2:49">
      <c r="B166" s="3">
        <v>44760</v>
      </c>
      <c r="C166" s="1">
        <v>394</v>
      </c>
      <c r="D166" s="1" t="s">
        <v>212</v>
      </c>
      <c r="E166" s="1">
        <v>42574</v>
      </c>
      <c r="F166" s="1">
        <v>3548</v>
      </c>
      <c r="G166" s="1">
        <v>0</v>
      </c>
      <c r="H166" s="1">
        <v>4</v>
      </c>
      <c r="I166" s="1">
        <v>22</v>
      </c>
      <c r="J166" s="1">
        <v>37</v>
      </c>
      <c r="K166" s="1">
        <v>27</v>
      </c>
      <c r="L166" s="1">
        <v>9</v>
      </c>
      <c r="M166" s="1">
        <v>1</v>
      </c>
      <c r="N166" s="4">
        <v>0</v>
      </c>
      <c r="O166" s="4">
        <v>0</v>
      </c>
      <c r="P166" s="4">
        <v>0</v>
      </c>
      <c r="Q166" s="4">
        <v>1</v>
      </c>
      <c r="R166" s="4">
        <v>0</v>
      </c>
      <c r="S166" s="4">
        <v>1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1</v>
      </c>
      <c r="AK166" s="4">
        <v>0</v>
      </c>
      <c r="AL166" s="4">
        <v>0</v>
      </c>
      <c r="AM166" s="4">
        <v>0.126510165104552</v>
      </c>
      <c r="AN166" s="4">
        <v>5</v>
      </c>
      <c r="AO166" s="1">
        <f>SUM(Z166:AL166)</f>
        <v>1</v>
      </c>
      <c r="AP166" s="1">
        <f>SUM(F166)/SUM(E166)</f>
        <v>0.0833372480856861</v>
      </c>
      <c r="AQ166" s="1">
        <f>SUM(G166*1+H166*2+I166*3+J166*4+K166*5+L166*6+M166*7)/SUM(G166+H166+I166+J166+K166+L166+M166)</f>
        <v>4.18</v>
      </c>
      <c r="AR166" s="1">
        <v>0.109261549</v>
      </c>
      <c r="AS166" s="6">
        <v>4.18</v>
      </c>
      <c r="AT166" s="6">
        <v>1.078384</v>
      </c>
      <c r="AU166" s="7">
        <v>0.356646367462682</v>
      </c>
      <c r="AV166" s="7">
        <v>-0.634202993257984</v>
      </c>
      <c r="AW166" s="6">
        <v>-0.1248</v>
      </c>
    </row>
    <row r="167" spans="2:49">
      <c r="B167" s="3">
        <v>44759</v>
      </c>
      <c r="C167" s="1">
        <v>393</v>
      </c>
      <c r="D167" s="1" t="s">
        <v>213</v>
      </c>
      <c r="E167" s="1">
        <v>39611</v>
      </c>
      <c r="F167" s="1">
        <v>3345</v>
      </c>
      <c r="G167" s="1">
        <v>0</v>
      </c>
      <c r="H167" s="1">
        <v>3</v>
      </c>
      <c r="I167" s="1">
        <v>18</v>
      </c>
      <c r="J167" s="1">
        <v>39</v>
      </c>
      <c r="K167" s="1">
        <v>27</v>
      </c>
      <c r="L167" s="1">
        <v>10</v>
      </c>
      <c r="M167" s="1">
        <v>2</v>
      </c>
      <c r="N167" s="4">
        <v>0</v>
      </c>
      <c r="O167" s="4">
        <v>1</v>
      </c>
      <c r="P167" s="4">
        <v>0</v>
      </c>
      <c r="Q167" s="4">
        <v>0</v>
      </c>
      <c r="R167" s="4">
        <v>0</v>
      </c>
      <c r="S167" s="4">
        <v>1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1</v>
      </c>
      <c r="AK167" s="4">
        <v>0</v>
      </c>
      <c r="AL167" s="4">
        <v>0</v>
      </c>
      <c r="AM167" s="4">
        <v>0.11321183599936</v>
      </c>
      <c r="AN167" s="4">
        <v>5</v>
      </c>
      <c r="AO167" s="1">
        <f>SUM(Z167:AL167)</f>
        <v>1</v>
      </c>
      <c r="AP167" s="1">
        <f>SUM(F167)/SUM(E167)</f>
        <v>0.0844462396808967</v>
      </c>
      <c r="AQ167" s="1">
        <f>SUM(G167*1+H167*2+I167*3+J167*4+K167*5+L167*6+M167*7)/SUM(G167+H167+I167+J167+K167+L167+M167)</f>
        <v>4.29292929292929</v>
      </c>
      <c r="AR167" s="1">
        <v>0.446859126</v>
      </c>
      <c r="AS167" s="6">
        <v>4.292929</v>
      </c>
      <c r="AT167" s="6">
        <v>1.086786</v>
      </c>
      <c r="AU167" s="7">
        <v>-1.44062994212509</v>
      </c>
      <c r="AV167" s="7">
        <v>0.659621877859261</v>
      </c>
      <c r="AW167" s="6">
        <v>-0.20745</v>
      </c>
    </row>
    <row r="168" spans="2:49">
      <c r="B168" s="3">
        <v>44758</v>
      </c>
      <c r="C168" s="1">
        <v>392</v>
      </c>
      <c r="D168" s="1" t="s">
        <v>214</v>
      </c>
      <c r="E168" s="1">
        <v>38769</v>
      </c>
      <c r="F168" s="1">
        <v>3280</v>
      </c>
      <c r="G168" s="1">
        <v>0</v>
      </c>
      <c r="H168" s="1">
        <v>2</v>
      </c>
      <c r="I168" s="1">
        <v>17</v>
      </c>
      <c r="J168" s="1">
        <v>41</v>
      </c>
      <c r="K168" s="1">
        <v>28</v>
      </c>
      <c r="L168" s="1">
        <v>10</v>
      </c>
      <c r="M168" s="1">
        <v>2</v>
      </c>
      <c r="N168" s="4">
        <v>0</v>
      </c>
      <c r="O168" s="4">
        <v>0</v>
      </c>
      <c r="P168" s="4">
        <v>1</v>
      </c>
      <c r="Q168" s="4">
        <v>2</v>
      </c>
      <c r="R168" s="4">
        <v>0</v>
      </c>
      <c r="S168" s="4">
        <v>3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0.874102617254728</v>
      </c>
      <c r="AN168" s="4">
        <v>4</v>
      </c>
      <c r="AO168" s="1">
        <f>SUM(Z168:AL168)</f>
        <v>0</v>
      </c>
      <c r="AP168" s="1">
        <f>SUM(F168)/SUM(E168)</f>
        <v>0.0846036781964972</v>
      </c>
      <c r="AQ168" s="1">
        <f>SUM(G168*1+H168*2+I168*3+J168*4+K168*5+L168*6+M168*7)/SUM(G168+H168+I168+J168+K168+L168+M168)</f>
        <v>4.33</v>
      </c>
      <c r="AR168" s="1">
        <v>1.053953297</v>
      </c>
      <c r="AS168" s="6">
        <v>4.33</v>
      </c>
      <c r="AT168" s="6">
        <v>1.011212</v>
      </c>
      <c r="AU168" s="7">
        <v>-0.846618466896436</v>
      </c>
      <c r="AV168" s="7">
        <v>0.553926912300077</v>
      </c>
      <c r="AW168" s="6">
        <v>-0.26254</v>
      </c>
    </row>
    <row r="169" spans="2:49">
      <c r="B169" s="3">
        <v>44757</v>
      </c>
      <c r="C169" s="1">
        <v>391</v>
      </c>
      <c r="D169" s="1" t="s">
        <v>215</v>
      </c>
      <c r="E169" s="1">
        <v>39234</v>
      </c>
      <c r="F169" s="1">
        <v>3353</v>
      </c>
      <c r="G169" s="1">
        <v>0</v>
      </c>
      <c r="H169" s="1">
        <v>2</v>
      </c>
      <c r="I169" s="1">
        <v>11</v>
      </c>
      <c r="J169" s="1">
        <v>32</v>
      </c>
      <c r="K169" s="1">
        <v>37</v>
      </c>
      <c r="L169" s="1">
        <v>17</v>
      </c>
      <c r="M169" s="1">
        <v>2</v>
      </c>
      <c r="N169" s="4">
        <v>2</v>
      </c>
      <c r="O169" s="4">
        <v>0</v>
      </c>
      <c r="P169" s="4">
        <v>0</v>
      </c>
      <c r="Q169" s="4">
        <v>0</v>
      </c>
      <c r="R169" s="4">
        <v>0</v>
      </c>
      <c r="S169" s="4">
        <v>2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0.358288706547475</v>
      </c>
      <c r="AN169" s="4">
        <v>4</v>
      </c>
      <c r="AO169" s="1">
        <f>SUM(Z169:AL169)</f>
        <v>0</v>
      </c>
      <c r="AP169" s="1">
        <f>SUM(F169)/SUM(E169)</f>
        <v>0.0854615894377326</v>
      </c>
      <c r="AQ169" s="1">
        <f>SUM(G169*1+H169*2+I169*3+J169*4+K169*5+L169*6+M169*7)/SUM(G169+H169+I169+J169+K169+L169+M169)</f>
        <v>4.61386138613861</v>
      </c>
      <c r="AR169" s="1">
        <v>0.424778214</v>
      </c>
      <c r="AS169" s="6">
        <v>4.613861</v>
      </c>
      <c r="AT169" s="6">
        <v>1.039406</v>
      </c>
      <c r="AU169" s="7">
        <v>-0.199222298204865</v>
      </c>
      <c r="AV169" s="7">
        <v>-0.0145487537635339</v>
      </c>
      <c r="AW169" s="6">
        <v>0.140157</v>
      </c>
    </row>
    <row r="170" spans="2:49">
      <c r="B170" s="3">
        <v>44756</v>
      </c>
      <c r="C170" s="1">
        <v>390</v>
      </c>
      <c r="D170" s="1" t="s">
        <v>216</v>
      </c>
      <c r="E170" s="1">
        <v>40549</v>
      </c>
      <c r="F170" s="1">
        <v>3388</v>
      </c>
      <c r="G170" s="1">
        <v>0</v>
      </c>
      <c r="H170" s="1">
        <v>4</v>
      </c>
      <c r="I170" s="1">
        <v>16</v>
      </c>
      <c r="J170" s="1">
        <v>26</v>
      </c>
      <c r="K170" s="1">
        <v>25</v>
      </c>
      <c r="L170" s="1">
        <v>20</v>
      </c>
      <c r="M170" s="1">
        <v>8</v>
      </c>
      <c r="N170" s="4">
        <v>1</v>
      </c>
      <c r="O170" s="4">
        <v>0</v>
      </c>
      <c r="P170" s="4">
        <v>1</v>
      </c>
      <c r="Q170" s="4">
        <v>0</v>
      </c>
      <c r="R170" s="4">
        <v>0</v>
      </c>
      <c r="S170" s="4">
        <v>2</v>
      </c>
      <c r="T170" s="4">
        <v>0</v>
      </c>
      <c r="U170" s="4">
        <v>0</v>
      </c>
      <c r="V170" s="4">
        <v>0</v>
      </c>
      <c r="W170" s="4">
        <v>0</v>
      </c>
      <c r="X170" s="4">
        <v>1</v>
      </c>
      <c r="Y170" s="4">
        <v>1</v>
      </c>
      <c r="Z170" s="4">
        <v>1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0.860288446679222</v>
      </c>
      <c r="AN170" s="4">
        <v>5</v>
      </c>
      <c r="AO170" s="1">
        <f>SUM(Z170:AL170)</f>
        <v>1</v>
      </c>
      <c r="AP170" s="1">
        <f>SUM(F170)/SUM(E170)</f>
        <v>0.0835532318922785</v>
      </c>
      <c r="AQ170" s="1">
        <f>SUM(G170*1+H170*2+I170*3+J170*4+K170*5+L170*6+M170*7)/SUM(G170+H170+I170+J170+K170+L170+M170)</f>
        <v>4.65656565656566</v>
      </c>
      <c r="AR170" s="1">
        <v>0.741393649</v>
      </c>
      <c r="AS170" s="6">
        <v>4.656566</v>
      </c>
      <c r="AT170" s="6">
        <v>1.697176</v>
      </c>
      <c r="AU170" s="7">
        <v>1.90393067392889</v>
      </c>
      <c r="AV170" s="7">
        <v>0.96026578070866</v>
      </c>
      <c r="AW170" s="6">
        <v>0.012183</v>
      </c>
    </row>
    <row r="171" spans="2:49">
      <c r="B171" s="3">
        <v>44755</v>
      </c>
      <c r="C171" s="1">
        <v>389</v>
      </c>
      <c r="D171" s="1" t="s">
        <v>217</v>
      </c>
      <c r="E171" s="1">
        <v>46246</v>
      </c>
      <c r="F171" s="1">
        <v>3727</v>
      </c>
      <c r="G171" s="1">
        <v>0</v>
      </c>
      <c r="H171" s="1">
        <v>7</v>
      </c>
      <c r="I171" s="1">
        <v>31</v>
      </c>
      <c r="J171" s="1">
        <v>38</v>
      </c>
      <c r="K171" s="1">
        <v>18</v>
      </c>
      <c r="L171" s="1">
        <v>4</v>
      </c>
      <c r="M171" s="1">
        <v>0</v>
      </c>
      <c r="N171" s="4">
        <v>0</v>
      </c>
      <c r="O171" s="4">
        <v>1</v>
      </c>
      <c r="P171" s="4">
        <v>0</v>
      </c>
      <c r="Q171" s="4">
        <v>0</v>
      </c>
      <c r="R171" s="4">
        <v>0</v>
      </c>
      <c r="S171" s="4">
        <v>1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1.03838721688537</v>
      </c>
      <c r="AN171" s="4">
        <v>5</v>
      </c>
      <c r="AO171" s="1">
        <f>SUM(Z171:AL171)</f>
        <v>0</v>
      </c>
      <c r="AP171" s="1">
        <f>SUM(F171)/SUM(E171)</f>
        <v>0.0805907537949228</v>
      </c>
      <c r="AQ171" s="1">
        <f>SUM(G171*1+H171*2+I171*3+J171*4+K171*5+L171*6+M171*7)/SUM(G171+H171+I171+J171+K171+L171+M171)</f>
        <v>3.80612244897959</v>
      </c>
      <c r="AR171" s="1">
        <v>0.909350413</v>
      </c>
      <c r="AS171" s="6">
        <v>3.806122</v>
      </c>
      <c r="AT171" s="6">
        <v>0.920787</v>
      </c>
      <c r="AU171" s="7">
        <v>-0.0377360461504207</v>
      </c>
      <c r="AV171" s="7">
        <v>0.0589652073756871</v>
      </c>
      <c r="AW171" s="6">
        <v>-0.1837</v>
      </c>
    </row>
    <row r="172" spans="2:49">
      <c r="B172" s="3">
        <v>44754</v>
      </c>
      <c r="C172" s="1">
        <v>388</v>
      </c>
      <c r="D172" s="1" t="s">
        <v>218</v>
      </c>
      <c r="E172" s="1">
        <v>46910</v>
      </c>
      <c r="F172" s="1">
        <v>3870</v>
      </c>
      <c r="G172" s="1">
        <v>1</v>
      </c>
      <c r="H172" s="1">
        <v>8</v>
      </c>
      <c r="I172" s="1">
        <v>27</v>
      </c>
      <c r="J172" s="1">
        <v>27</v>
      </c>
      <c r="K172" s="1">
        <v>17</v>
      </c>
      <c r="L172" s="1">
        <v>13</v>
      </c>
      <c r="M172" s="1">
        <v>7</v>
      </c>
      <c r="N172" s="4">
        <v>0</v>
      </c>
      <c r="O172" s="4">
        <v>0</v>
      </c>
      <c r="P172" s="4">
        <v>0</v>
      </c>
      <c r="Q172" s="4">
        <v>0</v>
      </c>
      <c r="R172" s="4">
        <v>1</v>
      </c>
      <c r="S172" s="4">
        <v>1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0.387557993646069</v>
      </c>
      <c r="AN172" s="4">
        <v>5</v>
      </c>
      <c r="AO172" s="1">
        <f>SUM(Z172:AL172)</f>
        <v>0</v>
      </c>
      <c r="AP172" s="1">
        <f>SUM(F172)/SUM(E172)</f>
        <v>0.0824984011937753</v>
      </c>
      <c r="AQ172" s="1">
        <f>SUM(G172*1+H172*2+I172*3+J172*4+K172*5+L172*6+M172*7)/SUM(G172+H172+I172+J172+K172+L172+M172)</f>
        <v>4.18</v>
      </c>
      <c r="AR172" s="1">
        <v>0.09507668</v>
      </c>
      <c r="AS172" s="6">
        <v>4.18</v>
      </c>
      <c r="AT172" s="6">
        <v>1.987475</v>
      </c>
      <c r="AU172" s="7">
        <v>1.32927331617989</v>
      </c>
      <c r="AV172" s="7">
        <v>-2.90014784251361</v>
      </c>
      <c r="AW172" s="6">
        <v>-0.30858</v>
      </c>
    </row>
    <row r="173" spans="2:49">
      <c r="B173" s="3">
        <v>44753</v>
      </c>
      <c r="C173" s="1">
        <v>387</v>
      </c>
      <c r="D173" s="1" t="s">
        <v>219</v>
      </c>
      <c r="E173" s="1">
        <v>40545</v>
      </c>
      <c r="F173" s="1">
        <v>3430</v>
      </c>
      <c r="G173" s="1">
        <v>0</v>
      </c>
      <c r="H173" s="1">
        <v>3</v>
      </c>
      <c r="I173" s="1">
        <v>13</v>
      </c>
      <c r="J173" s="1">
        <v>35</v>
      </c>
      <c r="K173" s="1">
        <v>34</v>
      </c>
      <c r="L173" s="1">
        <v>14</v>
      </c>
      <c r="M173" s="1">
        <v>2</v>
      </c>
      <c r="N173" s="4">
        <v>0</v>
      </c>
      <c r="O173" s="4">
        <v>2</v>
      </c>
      <c r="P173" s="4">
        <v>0</v>
      </c>
      <c r="Q173" s="4">
        <v>0</v>
      </c>
      <c r="R173" s="4">
        <v>0</v>
      </c>
      <c r="S173" s="4">
        <v>2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1.42055716530826</v>
      </c>
      <c r="AN173" s="4">
        <v>3</v>
      </c>
      <c r="AO173" s="1">
        <f>SUM(Z173:AL173)</f>
        <v>0</v>
      </c>
      <c r="AP173" s="1">
        <f>SUM(F173)/SUM(E173)</f>
        <v>0.0845973609569614</v>
      </c>
      <c r="AQ173" s="1">
        <f>SUM(G173*1+H173*2+I173*3+J173*4+K173*5+L173*6+M173*7)/SUM(G173+H173+I173+J173+K173+L173+M173)</f>
        <v>4.48514851485149</v>
      </c>
      <c r="AR173" s="1">
        <v>0.685980462</v>
      </c>
      <c r="AS173" s="6">
        <v>4.485149</v>
      </c>
      <c r="AT173" s="6">
        <v>1.092277</v>
      </c>
      <c r="AU173" s="7">
        <v>-0.417983213408559</v>
      </c>
      <c r="AV173" s="7">
        <v>-0.0902045209134157</v>
      </c>
      <c r="AW173" s="6">
        <v>0.066098</v>
      </c>
    </row>
    <row r="174" spans="2:49">
      <c r="B174" s="3">
        <v>44752</v>
      </c>
      <c r="C174" s="1">
        <v>386</v>
      </c>
      <c r="D174" s="1" t="s">
        <v>220</v>
      </c>
      <c r="E174" s="1">
        <v>41785</v>
      </c>
      <c r="F174" s="1">
        <v>3494</v>
      </c>
      <c r="G174" s="1">
        <v>0</v>
      </c>
      <c r="H174" s="1">
        <v>7</v>
      </c>
      <c r="I174" s="1">
        <v>24</v>
      </c>
      <c r="J174" s="1">
        <v>35</v>
      </c>
      <c r="K174" s="1">
        <v>24</v>
      </c>
      <c r="L174" s="1">
        <v>9</v>
      </c>
      <c r="M174" s="1">
        <v>1</v>
      </c>
      <c r="N174" s="4">
        <v>1</v>
      </c>
      <c r="O174" s="4">
        <v>0</v>
      </c>
      <c r="P174" s="4">
        <v>1</v>
      </c>
      <c r="Q174" s="4">
        <v>0</v>
      </c>
      <c r="R174" s="4">
        <v>1</v>
      </c>
      <c r="S174" s="4">
        <v>3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1</v>
      </c>
      <c r="AJ174" s="4">
        <v>0</v>
      </c>
      <c r="AK174" s="4">
        <v>0</v>
      </c>
      <c r="AL174" s="4">
        <v>0</v>
      </c>
      <c r="AM174" s="4">
        <v>0.785156842510555</v>
      </c>
      <c r="AN174" s="4">
        <v>5</v>
      </c>
      <c r="AO174" s="1">
        <f>SUM(Z174:AL174)</f>
        <v>2</v>
      </c>
      <c r="AP174" s="1">
        <f>SUM(F174)/SUM(E174)</f>
        <v>0.0836185233935623</v>
      </c>
      <c r="AQ174" s="1">
        <f>SUM(G174*1+H174*2+I174*3+J174*4+K174*5+L174*6+M174*7)/SUM(G174+H174+I174+J174+K174+L174+M174)</f>
        <v>4.07</v>
      </c>
      <c r="AR174" s="1">
        <v>1.741120526</v>
      </c>
      <c r="AS174" s="6">
        <v>4.07</v>
      </c>
      <c r="AT174" s="6">
        <v>1.217273</v>
      </c>
      <c r="AU174" s="7">
        <v>-1.15661654986145</v>
      </c>
      <c r="AV174" s="7">
        <v>0.842729559217981</v>
      </c>
      <c r="AW174" s="6">
        <v>-0.13348</v>
      </c>
    </row>
    <row r="175" spans="2:49">
      <c r="B175" s="3">
        <v>44751</v>
      </c>
      <c r="C175" s="1">
        <v>385</v>
      </c>
      <c r="D175" s="1" t="s">
        <v>221</v>
      </c>
      <c r="E175" s="1">
        <v>47094</v>
      </c>
      <c r="F175" s="1">
        <v>3933</v>
      </c>
      <c r="G175" s="1">
        <v>1</v>
      </c>
      <c r="H175" s="1">
        <v>6</v>
      </c>
      <c r="I175" s="1">
        <v>20</v>
      </c>
      <c r="J175" s="1">
        <v>27</v>
      </c>
      <c r="K175" s="1">
        <v>28</v>
      </c>
      <c r="L175" s="1">
        <v>16</v>
      </c>
      <c r="M175" s="1">
        <v>3</v>
      </c>
      <c r="N175" s="4">
        <v>1</v>
      </c>
      <c r="O175" s="4">
        <v>1</v>
      </c>
      <c r="P175" s="4">
        <v>0</v>
      </c>
      <c r="Q175" s="4">
        <v>0</v>
      </c>
      <c r="R175" s="4">
        <v>1</v>
      </c>
      <c r="S175" s="4">
        <v>3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1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4.6910360256485</v>
      </c>
      <c r="AN175" s="4">
        <v>5</v>
      </c>
      <c r="AO175" s="1">
        <f>SUM(Z175:AL175)</f>
        <v>1</v>
      </c>
      <c r="AP175" s="1">
        <f>SUM(F175)/SUM(E175)</f>
        <v>0.0835138234169958</v>
      </c>
      <c r="AQ175" s="1">
        <f>SUM(G175*1+H175*2+I175*3+J175*4+K175*5+L175*6+M175*7)/SUM(G175+H175+I175+J175+K175+L175+M175)</f>
        <v>4.33663366336634</v>
      </c>
      <c r="AR175" s="1">
        <v>0.503131043</v>
      </c>
      <c r="AS175" s="6">
        <v>4.336634</v>
      </c>
      <c r="AT175" s="6">
        <v>1.605545</v>
      </c>
      <c r="AU175" s="7">
        <v>-1.35690659692617</v>
      </c>
      <c r="AV175" s="7">
        <v>0.550217745431895</v>
      </c>
      <c r="AW175" s="6">
        <v>0.118546</v>
      </c>
    </row>
    <row r="176" spans="2:49">
      <c r="B176" s="3">
        <v>44750</v>
      </c>
      <c r="C176" s="1">
        <v>384</v>
      </c>
      <c r="D176" s="1" t="s">
        <v>222</v>
      </c>
      <c r="E176" s="1">
        <v>42806</v>
      </c>
      <c r="F176" s="1">
        <v>3484</v>
      </c>
      <c r="G176" s="1">
        <v>1</v>
      </c>
      <c r="H176" s="1">
        <v>5</v>
      </c>
      <c r="I176" s="1">
        <v>24</v>
      </c>
      <c r="J176" s="1">
        <v>35</v>
      </c>
      <c r="K176" s="1">
        <v>25</v>
      </c>
      <c r="L176" s="1">
        <v>9</v>
      </c>
      <c r="M176" s="1">
        <v>1</v>
      </c>
      <c r="N176" s="4">
        <v>1</v>
      </c>
      <c r="O176" s="4">
        <v>0</v>
      </c>
      <c r="P176" s="4">
        <v>0</v>
      </c>
      <c r="Q176" s="4">
        <v>1</v>
      </c>
      <c r="R176" s="4">
        <v>0</v>
      </c>
      <c r="S176" s="4">
        <v>2</v>
      </c>
      <c r="T176" s="4">
        <v>0</v>
      </c>
      <c r="U176" s="4">
        <v>0</v>
      </c>
      <c r="V176" s="4">
        <v>0</v>
      </c>
      <c r="W176" s="4">
        <v>0</v>
      </c>
      <c r="X176" s="4">
        <v>1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0.514237892671348</v>
      </c>
      <c r="AN176" s="4">
        <v>5</v>
      </c>
      <c r="AO176" s="1">
        <f>SUM(Z176:AL176)</f>
        <v>0</v>
      </c>
      <c r="AP176" s="1">
        <f>SUM(F176)/SUM(E176)</f>
        <v>0.0813904592814091</v>
      </c>
      <c r="AQ176" s="1">
        <f>SUM(G176*1+H176*2+I176*3+J176*4+K176*5+L176*6+M176*7)/SUM(G176+H176+I176+J176+K176+L176+M176)</f>
        <v>4.09</v>
      </c>
      <c r="AR176" s="1">
        <v>0.836887861</v>
      </c>
      <c r="AS176" s="6">
        <v>4.09</v>
      </c>
      <c r="AT176" s="6">
        <v>1.234242</v>
      </c>
      <c r="AU176" s="7">
        <v>-0.114393100388</v>
      </c>
      <c r="AV176" s="7">
        <v>0.178561212828694</v>
      </c>
      <c r="AW176" s="6">
        <v>0.000475</v>
      </c>
    </row>
    <row r="177" spans="2:49">
      <c r="B177" s="3">
        <v>44749</v>
      </c>
      <c r="C177" s="1">
        <v>383</v>
      </c>
      <c r="D177" s="1" t="s">
        <v>223</v>
      </c>
      <c r="E177" s="1">
        <v>43407</v>
      </c>
      <c r="F177" s="1">
        <v>3671</v>
      </c>
      <c r="G177" s="1">
        <v>0</v>
      </c>
      <c r="H177" s="1">
        <v>2</v>
      </c>
      <c r="I177" s="1">
        <v>18</v>
      </c>
      <c r="J177" s="1">
        <v>36</v>
      </c>
      <c r="K177" s="1">
        <v>27</v>
      </c>
      <c r="L177" s="1">
        <v>15</v>
      </c>
      <c r="M177" s="1">
        <v>3</v>
      </c>
      <c r="N177" s="4">
        <v>1</v>
      </c>
      <c r="O177" s="4">
        <v>2</v>
      </c>
      <c r="P177" s="4">
        <v>0</v>
      </c>
      <c r="Q177" s="4">
        <v>0</v>
      </c>
      <c r="R177" s="4">
        <v>0</v>
      </c>
      <c r="S177" s="4">
        <v>3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2.49961973948242</v>
      </c>
      <c r="AN177" s="4">
        <v>4</v>
      </c>
      <c r="AO177" s="1">
        <f>SUM(Z177:AL177)</f>
        <v>0</v>
      </c>
      <c r="AP177" s="1">
        <f>SUM(F177)/SUM(E177)</f>
        <v>0.0845716128734997</v>
      </c>
      <c r="AQ177" s="1">
        <f>SUM(G177*1+H177*2+I177*3+J177*4+K177*5+L177*6+M177*7)/SUM(G177+H177+I177+J177+K177+L177+M177)</f>
        <v>4.43564356435644</v>
      </c>
      <c r="AR177" s="1">
        <v>0.127812965</v>
      </c>
      <c r="AS177" s="6">
        <v>4.435644</v>
      </c>
      <c r="AT177" s="6">
        <v>1.208317</v>
      </c>
      <c r="AU177" s="7">
        <v>0.447518704597918</v>
      </c>
      <c r="AV177" s="7">
        <v>-2.26159690510251</v>
      </c>
      <c r="AW177" s="6">
        <v>-0.20982</v>
      </c>
    </row>
    <row r="178" spans="2:49">
      <c r="B178" s="3">
        <v>44748</v>
      </c>
      <c r="C178" s="1">
        <v>382</v>
      </c>
      <c r="D178" s="1" t="s">
        <v>224</v>
      </c>
      <c r="E178" s="1">
        <v>47344</v>
      </c>
      <c r="F178" s="1">
        <v>4049</v>
      </c>
      <c r="G178" s="1">
        <v>0</v>
      </c>
      <c r="H178" s="1">
        <v>0</v>
      </c>
      <c r="I178" s="1">
        <v>4</v>
      </c>
      <c r="J178" s="1">
        <v>25</v>
      </c>
      <c r="K178" s="1">
        <v>44</v>
      </c>
      <c r="L178" s="1">
        <v>23</v>
      </c>
      <c r="M178" s="1">
        <v>4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0.02259504530955</v>
      </c>
      <c r="AN178" s="4">
        <v>3</v>
      </c>
      <c r="AO178" s="1">
        <f>SUM(Z178:AL178)</f>
        <v>0</v>
      </c>
      <c r="AP178" s="1">
        <f>SUM(F178)/SUM(E178)</f>
        <v>0.0855229807367354</v>
      </c>
      <c r="AQ178" s="1">
        <f>SUM(G178*1+H178*2+I178*3+J178*4+K178*5+L178*6+M178*7)/SUM(G178+H178+I178+J178+K178+L178+M178)</f>
        <v>4.98</v>
      </c>
      <c r="AR178" s="1">
        <v>0.007910453</v>
      </c>
      <c r="AS178" s="6">
        <v>4.98</v>
      </c>
      <c r="AT178" s="6">
        <v>0.807677</v>
      </c>
      <c r="AU178" s="7">
        <v>-1.03092556519428</v>
      </c>
      <c r="AV178" s="7">
        <v>0.920055300678216</v>
      </c>
      <c r="AW178" s="6">
        <v>-0.03914</v>
      </c>
    </row>
    <row r="179" spans="2:49">
      <c r="B179" s="3">
        <v>44747</v>
      </c>
      <c r="C179" s="1">
        <v>381</v>
      </c>
      <c r="D179" s="1" t="s">
        <v>225</v>
      </c>
      <c r="E179" s="1">
        <v>44578</v>
      </c>
      <c r="F179" s="1">
        <v>3604</v>
      </c>
      <c r="G179" s="1">
        <v>1</v>
      </c>
      <c r="H179" s="1">
        <v>6</v>
      </c>
      <c r="I179" s="1">
        <v>25</v>
      </c>
      <c r="J179" s="1">
        <v>36</v>
      </c>
      <c r="K179" s="1">
        <v>23</v>
      </c>
      <c r="L179" s="1">
        <v>9</v>
      </c>
      <c r="M179" s="1">
        <v>1</v>
      </c>
      <c r="N179" s="4">
        <v>1</v>
      </c>
      <c r="O179" s="4">
        <v>0</v>
      </c>
      <c r="P179" s="4">
        <v>0</v>
      </c>
      <c r="Q179" s="4">
        <v>0</v>
      </c>
      <c r="R179" s="4">
        <v>0</v>
      </c>
      <c r="S179" s="4">
        <v>1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1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0.609928961642057</v>
      </c>
      <c r="AN179" s="4">
        <v>5</v>
      </c>
      <c r="AO179" s="1">
        <f>SUM(Z179:AL179)</f>
        <v>1</v>
      </c>
      <c r="AP179" s="1">
        <f>SUM(F179)/SUM(E179)</f>
        <v>0.0808470546009242</v>
      </c>
      <c r="AQ179" s="1">
        <f>SUM(G179*1+H179*2+I179*3+J179*4+K179*5+L179*6+M179*7)/SUM(G179+H179+I179+J179+K179+L179+M179)</f>
        <v>4.03960396039604</v>
      </c>
      <c r="AR179" s="1">
        <v>0.627769506</v>
      </c>
      <c r="AS179" s="6">
        <v>4.039604</v>
      </c>
      <c r="AT179" s="6">
        <v>1.258416</v>
      </c>
      <c r="AU179" s="7">
        <v>1.54874682677288</v>
      </c>
      <c r="AV179" s="7">
        <v>-0.695644203944988</v>
      </c>
      <c r="AW179" s="6">
        <v>-0.05013</v>
      </c>
    </row>
    <row r="180" spans="2:49">
      <c r="B180" s="3">
        <v>44746</v>
      </c>
      <c r="C180" s="1">
        <v>380</v>
      </c>
      <c r="D180" s="1" t="s">
        <v>226</v>
      </c>
      <c r="E180" s="1">
        <v>42645</v>
      </c>
      <c r="F180" s="1">
        <v>3591</v>
      </c>
      <c r="G180" s="1">
        <v>0</v>
      </c>
      <c r="H180" s="1">
        <v>2</v>
      </c>
      <c r="I180" s="1">
        <v>13</v>
      </c>
      <c r="J180" s="1">
        <v>27</v>
      </c>
      <c r="K180" s="1">
        <v>29</v>
      </c>
      <c r="L180" s="1">
        <v>21</v>
      </c>
      <c r="M180" s="1">
        <v>7</v>
      </c>
      <c r="N180" s="4">
        <v>2</v>
      </c>
      <c r="O180" s="4">
        <v>0</v>
      </c>
      <c r="P180" s="4">
        <v>1</v>
      </c>
      <c r="Q180" s="4">
        <v>0</v>
      </c>
      <c r="R180" s="4">
        <v>0</v>
      </c>
      <c r="S180" s="4">
        <v>3</v>
      </c>
      <c r="T180" s="4">
        <v>0</v>
      </c>
      <c r="U180" s="4">
        <v>0</v>
      </c>
      <c r="V180" s="4">
        <v>0</v>
      </c>
      <c r="W180" s="4">
        <v>0</v>
      </c>
      <c r="X180" s="4">
        <v>1</v>
      </c>
      <c r="Y180" s="4">
        <v>1</v>
      </c>
      <c r="Z180" s="4">
        <v>1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1.75389201452311</v>
      </c>
      <c r="AN180" s="4">
        <v>4</v>
      </c>
      <c r="AO180" s="1">
        <f>SUM(Z180:AL180)</f>
        <v>1</v>
      </c>
      <c r="AP180" s="1">
        <f>SUM(F180)/SUM(E180)</f>
        <v>0.0842068237776996</v>
      </c>
      <c r="AQ180" s="1">
        <f>SUM(G180*1+H180*2+I180*3+J180*4+K180*5+L180*6+M180*7)/SUM(G180+H180+I180+J180+K180+L180+M180)</f>
        <v>4.75757575757576</v>
      </c>
      <c r="AR180" s="1">
        <v>1.999355121</v>
      </c>
      <c r="AS180" s="6">
        <v>4.757576</v>
      </c>
      <c r="AT180" s="6">
        <v>1.430427</v>
      </c>
      <c r="AU180" s="7">
        <v>-0.829430155190023</v>
      </c>
      <c r="AV180" s="7">
        <v>0.611663289229335</v>
      </c>
      <c r="AW180" s="6">
        <v>0.027811</v>
      </c>
    </row>
    <row r="181" spans="2:49">
      <c r="B181" s="3">
        <v>44745</v>
      </c>
      <c r="C181" s="1">
        <v>379</v>
      </c>
      <c r="D181" s="1" t="s">
        <v>227</v>
      </c>
      <c r="E181" s="1">
        <v>40486</v>
      </c>
      <c r="F181" s="1">
        <v>3461</v>
      </c>
      <c r="G181" s="1">
        <v>0</v>
      </c>
      <c r="H181" s="1">
        <v>2</v>
      </c>
      <c r="I181" s="1">
        <v>17</v>
      </c>
      <c r="J181" s="1">
        <v>38</v>
      </c>
      <c r="K181" s="1">
        <v>29</v>
      </c>
      <c r="L181" s="1">
        <v>12</v>
      </c>
      <c r="M181" s="1">
        <v>1</v>
      </c>
      <c r="N181" s="4">
        <v>0</v>
      </c>
      <c r="O181" s="4">
        <v>1</v>
      </c>
      <c r="P181" s="4">
        <v>0</v>
      </c>
      <c r="Q181" s="4">
        <v>0</v>
      </c>
      <c r="R181" s="4">
        <v>0</v>
      </c>
      <c r="S181" s="4">
        <v>1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2.42799677897691</v>
      </c>
      <c r="AN181" s="4">
        <v>4</v>
      </c>
      <c r="AO181" s="1">
        <f>SUM(Z181:AL181)</f>
        <v>0</v>
      </c>
      <c r="AP181" s="1">
        <f>SUM(F181)/SUM(E181)</f>
        <v>0.085486340957368</v>
      </c>
      <c r="AQ181" s="1">
        <f>SUM(G181*1+H181*2+I181*3+J181*4+K181*5+L181*6+M181*7)/SUM(G181+H181+I181+J181+K181+L181+M181)</f>
        <v>4.35353535353535</v>
      </c>
      <c r="AR181" s="1">
        <v>0.489156357</v>
      </c>
      <c r="AS181" s="6">
        <v>4.353535</v>
      </c>
      <c r="AT181" s="6">
        <v>1.00639</v>
      </c>
      <c r="AU181" s="7">
        <v>-2.02260147219839</v>
      </c>
      <c r="AV181" s="7">
        <v>1.3934482923841</v>
      </c>
      <c r="AW181" s="6">
        <v>-0.10181</v>
      </c>
    </row>
    <row r="182" spans="2:49">
      <c r="B182" s="3">
        <v>44744</v>
      </c>
      <c r="C182" s="1">
        <v>378</v>
      </c>
      <c r="D182" s="1" t="s">
        <v>228</v>
      </c>
      <c r="E182" s="1">
        <v>41765</v>
      </c>
      <c r="F182" s="1">
        <v>3515</v>
      </c>
      <c r="G182" s="1">
        <v>0</v>
      </c>
      <c r="H182" s="1">
        <v>3</v>
      </c>
      <c r="I182" s="1">
        <v>14</v>
      </c>
      <c r="J182" s="1">
        <v>33</v>
      </c>
      <c r="K182" s="1">
        <v>33</v>
      </c>
      <c r="L182" s="1">
        <v>15</v>
      </c>
      <c r="M182" s="1">
        <v>2</v>
      </c>
      <c r="N182" s="4">
        <v>2</v>
      </c>
      <c r="O182" s="4">
        <v>0</v>
      </c>
      <c r="P182" s="4">
        <v>1</v>
      </c>
      <c r="Q182" s="4">
        <v>0</v>
      </c>
      <c r="R182" s="4">
        <v>1</v>
      </c>
      <c r="S182" s="4">
        <v>4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2.37144812224285</v>
      </c>
      <c r="AN182" s="4">
        <v>4</v>
      </c>
      <c r="AO182" s="1">
        <f>SUM(Z182:AL182)</f>
        <v>0</v>
      </c>
      <c r="AP182" s="1">
        <f>SUM(F182)/SUM(E182)</f>
        <v>0.0841613791452173</v>
      </c>
      <c r="AQ182" s="1">
        <f>SUM(G182*1+H182*2+I182*3+J182*4+K182*5+L182*6+M182*7)/SUM(G182+H182+I182+J182+K182+L182+M182)</f>
        <v>4.49</v>
      </c>
      <c r="AR182" s="1">
        <v>0.173665347</v>
      </c>
      <c r="AS182" s="6">
        <v>4.49</v>
      </c>
      <c r="AT182" s="6">
        <v>1.141313</v>
      </c>
      <c r="AU182" s="7">
        <v>-0.137236497984784</v>
      </c>
      <c r="AV182" s="7">
        <v>-0.935072383626737</v>
      </c>
      <c r="AW182" s="6">
        <v>0.073771</v>
      </c>
    </row>
    <row r="183" spans="2:49">
      <c r="B183" s="3">
        <v>44743</v>
      </c>
      <c r="C183" s="1">
        <v>377</v>
      </c>
      <c r="D183" s="1" t="s">
        <v>229</v>
      </c>
      <c r="E183" s="1">
        <v>47248</v>
      </c>
      <c r="F183" s="1">
        <v>3792</v>
      </c>
      <c r="G183" s="1">
        <v>0</v>
      </c>
      <c r="H183" s="1">
        <v>5</v>
      </c>
      <c r="I183" s="1">
        <v>25</v>
      </c>
      <c r="J183" s="1">
        <v>41</v>
      </c>
      <c r="K183" s="1">
        <v>22</v>
      </c>
      <c r="L183" s="1">
        <v>6</v>
      </c>
      <c r="M183" s="1">
        <v>1</v>
      </c>
      <c r="N183" s="4">
        <v>0</v>
      </c>
      <c r="O183" s="4">
        <v>0</v>
      </c>
      <c r="P183" s="4">
        <v>0</v>
      </c>
      <c r="Q183" s="4">
        <v>1</v>
      </c>
      <c r="R183" s="4">
        <v>1</v>
      </c>
      <c r="S183" s="4">
        <v>2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0.973103203678498</v>
      </c>
      <c r="AN183" s="4">
        <v>5</v>
      </c>
      <c r="AO183" s="1">
        <f>SUM(Z183:AL183)</f>
        <v>0</v>
      </c>
      <c r="AP183" s="1">
        <f>SUM(F183)/SUM(E183)</f>
        <v>0.0802573653911277</v>
      </c>
      <c r="AQ183" s="1">
        <f>SUM(G183*1+H183*2+I183*3+J183*4+K183*5+L183*6+M183*7)/SUM(G183+H183+I183+J183+K183+L183+M183)</f>
        <v>4.02</v>
      </c>
      <c r="AR183" s="1">
        <v>1.084520293</v>
      </c>
      <c r="AS183" s="6">
        <v>4.02</v>
      </c>
      <c r="AT183" s="6">
        <v>1.009697</v>
      </c>
      <c r="AU183" s="7">
        <v>-0.336262689937502</v>
      </c>
      <c r="AV183" s="7">
        <v>-0.0693532805577571</v>
      </c>
      <c r="AW183" s="6">
        <v>-0.26017</v>
      </c>
    </row>
    <row r="184" spans="2:49">
      <c r="B184" s="3">
        <v>44742</v>
      </c>
      <c r="C184" s="1">
        <v>376</v>
      </c>
      <c r="D184" s="1" t="s">
        <v>230</v>
      </c>
      <c r="E184" s="1">
        <v>44212</v>
      </c>
      <c r="F184" s="1">
        <v>3758</v>
      </c>
      <c r="G184" s="1">
        <v>0</v>
      </c>
      <c r="H184" s="1">
        <v>1</v>
      </c>
      <c r="I184" s="1">
        <v>12</v>
      </c>
      <c r="J184" s="1">
        <v>28</v>
      </c>
      <c r="K184" s="1">
        <v>28</v>
      </c>
      <c r="L184" s="1">
        <v>21</v>
      </c>
      <c r="M184" s="1">
        <v>9</v>
      </c>
      <c r="N184" s="4">
        <v>0</v>
      </c>
      <c r="O184" s="4">
        <v>0</v>
      </c>
      <c r="P184" s="4">
        <v>0</v>
      </c>
      <c r="Q184" s="4">
        <v>0</v>
      </c>
      <c r="R184" s="4">
        <v>1</v>
      </c>
      <c r="S184" s="4">
        <v>1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0.173675086426041</v>
      </c>
      <c r="AN184" s="4">
        <v>4</v>
      </c>
      <c r="AO184" s="1">
        <f>SUM(Z184:AL184)</f>
        <v>0</v>
      </c>
      <c r="AP184" s="1">
        <f>SUM(F184)/SUM(E184)</f>
        <v>0.0849995476341265</v>
      </c>
      <c r="AQ184" s="1">
        <f>SUM(G184*1+H184*2+I184*3+J184*4+K184*5+L184*6+M184*7)/SUM(G184+H184+I184+J184+K184+L184+M184)</f>
        <v>4.83838383838384</v>
      </c>
      <c r="AR184" s="1">
        <v>0.159377337</v>
      </c>
      <c r="AS184" s="6">
        <v>4.838384</v>
      </c>
      <c r="AT184" s="6">
        <v>1.422593</v>
      </c>
      <c r="AU184" s="7">
        <v>0.254566421660762</v>
      </c>
      <c r="AV184" s="7">
        <v>-1.13310398375261</v>
      </c>
      <c r="AW184" s="6">
        <v>-0.06052</v>
      </c>
    </row>
    <row r="185" spans="2:49">
      <c r="B185" s="3">
        <v>44741</v>
      </c>
      <c r="C185" s="1">
        <v>375</v>
      </c>
      <c r="D185" s="1" t="s">
        <v>231</v>
      </c>
      <c r="E185" s="1">
        <v>45645</v>
      </c>
      <c r="F185" s="1">
        <v>3957</v>
      </c>
      <c r="G185" s="1">
        <v>0</v>
      </c>
      <c r="H185" s="1">
        <v>1</v>
      </c>
      <c r="I185" s="1">
        <v>5</v>
      </c>
      <c r="J185" s="1">
        <v>22</v>
      </c>
      <c r="K185" s="1">
        <v>33</v>
      </c>
      <c r="L185" s="1">
        <v>28</v>
      </c>
      <c r="M185" s="1">
        <v>10</v>
      </c>
      <c r="N185" s="4">
        <v>0</v>
      </c>
      <c r="O185" s="4">
        <v>1</v>
      </c>
      <c r="P185" s="4">
        <v>0</v>
      </c>
      <c r="Q185" s="4">
        <v>0</v>
      </c>
      <c r="R185" s="4">
        <v>0</v>
      </c>
      <c r="S185" s="4">
        <v>1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0.0810710551633092</v>
      </c>
      <c r="AN185" s="4">
        <v>5</v>
      </c>
      <c r="AO185" s="1">
        <f>SUM(Z185:AL185)</f>
        <v>0</v>
      </c>
      <c r="AP185" s="1">
        <f>SUM(F185)/SUM(E185)</f>
        <v>0.0866907656917516</v>
      </c>
      <c r="AQ185" s="1">
        <f>SUM(G185*1+H185*2+I185*3+J185*4+K185*5+L185*6+M185*7)/SUM(G185+H185+I185+J185+K185+L185+M185)</f>
        <v>5.13131313131313</v>
      </c>
      <c r="AR185" s="1">
        <v>0.360212761</v>
      </c>
      <c r="AS185" s="6">
        <v>5.131313</v>
      </c>
      <c r="AT185" s="6">
        <v>1.196867</v>
      </c>
      <c r="AU185" s="7">
        <v>1.47103140568802</v>
      </c>
      <c r="AV185" s="7">
        <v>-0.939553880737591</v>
      </c>
      <c r="AW185" s="6">
        <v>0.214854</v>
      </c>
    </row>
    <row r="186" spans="2:49">
      <c r="B186" s="3">
        <v>44740</v>
      </c>
      <c r="C186" s="1">
        <v>374</v>
      </c>
      <c r="D186" s="1" t="s">
        <v>232</v>
      </c>
      <c r="E186" s="1">
        <v>47312</v>
      </c>
      <c r="F186" s="1">
        <v>3844</v>
      </c>
      <c r="G186" s="1">
        <v>0</v>
      </c>
      <c r="H186" s="1">
        <v>2</v>
      </c>
      <c r="I186" s="1">
        <v>16</v>
      </c>
      <c r="J186" s="1">
        <v>31</v>
      </c>
      <c r="K186" s="1">
        <v>31</v>
      </c>
      <c r="L186" s="1">
        <v>17</v>
      </c>
      <c r="M186" s="1">
        <v>3</v>
      </c>
      <c r="N186" s="4">
        <v>0</v>
      </c>
      <c r="O186" s="4">
        <v>0</v>
      </c>
      <c r="P186" s="4">
        <v>1</v>
      </c>
      <c r="Q186" s="4">
        <v>1</v>
      </c>
      <c r="R186" s="4">
        <v>0</v>
      </c>
      <c r="S186" s="4">
        <v>2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1.48585033413298</v>
      </c>
      <c r="AN186" s="4">
        <v>4</v>
      </c>
      <c r="AO186" s="1">
        <f>SUM(Z186:AL186)</f>
        <v>0</v>
      </c>
      <c r="AP186" s="1">
        <f>SUM(F186)/SUM(E186)</f>
        <v>0.0812478863713223</v>
      </c>
      <c r="AQ186" s="1">
        <f>SUM(G186*1+H186*2+I186*3+J186*4+K186*5+L186*6+M186*7)/SUM(G186+H186+I186+J186+K186+L186+M186)</f>
        <v>4.54</v>
      </c>
      <c r="AR186" s="1">
        <v>0.612227847</v>
      </c>
      <c r="AS186" s="6">
        <v>4.54</v>
      </c>
      <c r="AT186" s="6">
        <v>1.220606</v>
      </c>
      <c r="AU186" s="7">
        <v>-0.237695479735581</v>
      </c>
      <c r="AV186" s="7">
        <v>0.31130308802344</v>
      </c>
      <c r="AW186" s="6">
        <v>-0.03382</v>
      </c>
    </row>
    <row r="187" spans="2:49">
      <c r="B187" s="3">
        <v>44739</v>
      </c>
      <c r="C187" s="1">
        <v>373</v>
      </c>
      <c r="D187" s="1" t="s">
        <v>233</v>
      </c>
      <c r="E187" s="1">
        <v>47986</v>
      </c>
      <c r="F187" s="1">
        <v>3848</v>
      </c>
      <c r="G187" s="1">
        <v>0</v>
      </c>
      <c r="H187" s="1">
        <v>6</v>
      </c>
      <c r="I187" s="1">
        <v>24</v>
      </c>
      <c r="J187" s="1">
        <v>35</v>
      </c>
      <c r="K187" s="1">
        <v>24</v>
      </c>
      <c r="L187" s="1">
        <v>9</v>
      </c>
      <c r="M187" s="1">
        <v>1</v>
      </c>
      <c r="N187" s="4">
        <v>1</v>
      </c>
      <c r="O187" s="4">
        <v>0</v>
      </c>
      <c r="P187" s="4">
        <v>2</v>
      </c>
      <c r="Q187" s="4">
        <v>1</v>
      </c>
      <c r="R187" s="4">
        <v>1</v>
      </c>
      <c r="S187" s="4">
        <v>5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4.27001206080109</v>
      </c>
      <c r="AN187" s="4">
        <v>4</v>
      </c>
      <c r="AO187" s="1">
        <f>SUM(Z187:AL187)</f>
        <v>0</v>
      </c>
      <c r="AP187" s="1">
        <f>SUM(F187)/SUM(E187)</f>
        <v>0.0801900554328346</v>
      </c>
      <c r="AQ187" s="1">
        <f>SUM(G187*1+H187*2+I187*3+J187*4+K187*5+L187*6+M187*7)/SUM(G187+H187+I187+J187+K187+L187+M187)</f>
        <v>4.09090909090909</v>
      </c>
      <c r="AR187" s="1">
        <v>0.585783869</v>
      </c>
      <c r="AS187" s="6">
        <v>4.090909</v>
      </c>
      <c r="AT187" s="6">
        <v>1.185529</v>
      </c>
      <c r="AU187" s="7">
        <v>-1.42897835172823</v>
      </c>
      <c r="AV187" s="7">
        <v>0.507461123331096</v>
      </c>
      <c r="AW187" s="6">
        <v>-0.15286</v>
      </c>
    </row>
    <row r="188" spans="2:49">
      <c r="B188" s="3">
        <v>44738</v>
      </c>
      <c r="C188" s="1">
        <v>372</v>
      </c>
      <c r="D188" s="1" t="s">
        <v>234</v>
      </c>
      <c r="E188" s="1">
        <v>50450</v>
      </c>
      <c r="F188" s="1">
        <v>3954</v>
      </c>
      <c r="G188" s="1">
        <v>0</v>
      </c>
      <c r="H188" s="1">
        <v>9</v>
      </c>
      <c r="I188" s="1">
        <v>37</v>
      </c>
      <c r="J188" s="1">
        <v>34</v>
      </c>
      <c r="K188" s="1">
        <v>13</v>
      </c>
      <c r="L188" s="1">
        <v>5</v>
      </c>
      <c r="M188" s="1">
        <v>1</v>
      </c>
      <c r="N188" s="4">
        <v>0</v>
      </c>
      <c r="O188" s="4">
        <v>0</v>
      </c>
      <c r="P188" s="4">
        <v>1</v>
      </c>
      <c r="Q188" s="4">
        <v>0</v>
      </c>
      <c r="R188" s="4">
        <v>1</v>
      </c>
      <c r="S188" s="4">
        <v>2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0.961989340413233</v>
      </c>
      <c r="AN188" s="4">
        <v>5</v>
      </c>
      <c r="AO188" s="1">
        <f>SUM(Z188:AL188)</f>
        <v>0</v>
      </c>
      <c r="AP188" s="1">
        <f>SUM(F188)/SUM(E188)</f>
        <v>0.0783746283448959</v>
      </c>
      <c r="AQ188" s="1">
        <f>SUM(G188*1+H188*2+I188*3+J188*4+K188*5+L188*6+M188*7)/SUM(G188+H188+I188+J188+K188+L188+M188)</f>
        <v>3.70707070707071</v>
      </c>
      <c r="AR188" s="1">
        <v>1.014971576</v>
      </c>
      <c r="AS188" s="6">
        <v>3.707071</v>
      </c>
      <c r="AT188" s="6">
        <v>1.086786</v>
      </c>
      <c r="AU188" s="7">
        <v>-0.701124605255204</v>
      </c>
      <c r="AV188" s="7">
        <v>1.13639202770117</v>
      </c>
      <c r="AW188" s="6">
        <v>-0.60727</v>
      </c>
    </row>
    <row r="189" spans="2:49">
      <c r="B189" s="3">
        <v>44737</v>
      </c>
      <c r="C189" s="1">
        <v>371</v>
      </c>
      <c r="D189" s="1" t="s">
        <v>235</v>
      </c>
      <c r="E189" s="1">
        <v>46089</v>
      </c>
      <c r="F189" s="1">
        <v>3670</v>
      </c>
      <c r="G189" s="1">
        <v>0</v>
      </c>
      <c r="H189" s="1">
        <v>3</v>
      </c>
      <c r="I189" s="1">
        <v>19</v>
      </c>
      <c r="J189" s="1">
        <v>39</v>
      </c>
      <c r="K189" s="1">
        <v>29</v>
      </c>
      <c r="L189" s="1">
        <v>10</v>
      </c>
      <c r="M189" s="1">
        <v>1</v>
      </c>
      <c r="N189" s="4">
        <v>1</v>
      </c>
      <c r="O189" s="4">
        <v>1</v>
      </c>
      <c r="P189" s="4">
        <v>0</v>
      </c>
      <c r="Q189" s="4">
        <v>0</v>
      </c>
      <c r="R189" s="4">
        <v>0</v>
      </c>
      <c r="S189" s="4">
        <v>2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1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1</v>
      </c>
      <c r="AL189" s="4">
        <v>0</v>
      </c>
      <c r="AM189" s="4">
        <v>1.06873147916446</v>
      </c>
      <c r="AN189" s="4">
        <v>5</v>
      </c>
      <c r="AO189" s="1">
        <f>SUM(Z189:AL189)</f>
        <v>2</v>
      </c>
      <c r="AP189" s="1">
        <f>SUM(F189)/SUM(E189)</f>
        <v>0.0796285447720714</v>
      </c>
      <c r="AQ189" s="1">
        <f>SUM(G189*1+H189*2+I189*3+J189*4+K189*5+L189*6+M189*7)/SUM(G189+H189+I189+J189+K189+L189+M189)</f>
        <v>4.26732673267327</v>
      </c>
      <c r="AR189" s="1">
        <v>3.001137553</v>
      </c>
      <c r="AS189" s="6">
        <v>4.267327</v>
      </c>
      <c r="AT189" s="6">
        <v>1.017822</v>
      </c>
      <c r="AU189" s="7">
        <v>-0.0956053454740006</v>
      </c>
      <c r="AV189" s="7">
        <v>-0.437221528758146</v>
      </c>
      <c r="AW189" s="6">
        <v>-0.09242</v>
      </c>
    </row>
    <row r="190" spans="2:49">
      <c r="B190" s="3">
        <v>44736</v>
      </c>
      <c r="C190" s="1">
        <v>370</v>
      </c>
      <c r="D190" s="1" t="s">
        <v>236</v>
      </c>
      <c r="E190" s="1">
        <v>50617</v>
      </c>
      <c r="F190" s="1">
        <v>3991</v>
      </c>
      <c r="G190" s="1">
        <v>0</v>
      </c>
      <c r="H190" s="1">
        <v>6</v>
      </c>
      <c r="I190" s="1">
        <v>23</v>
      </c>
      <c r="J190" s="1">
        <v>35</v>
      </c>
      <c r="K190" s="1">
        <v>24</v>
      </c>
      <c r="L190" s="1">
        <v>11</v>
      </c>
      <c r="M190" s="1">
        <v>2</v>
      </c>
      <c r="N190" s="4">
        <v>1</v>
      </c>
      <c r="O190" s="4">
        <v>0</v>
      </c>
      <c r="P190" s="4">
        <v>0</v>
      </c>
      <c r="Q190" s="4">
        <v>0</v>
      </c>
      <c r="R190" s="4">
        <v>1</v>
      </c>
      <c r="S190" s="4">
        <v>2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2.44779888683829</v>
      </c>
      <c r="AN190" s="4">
        <v>5</v>
      </c>
      <c r="AO190" s="1">
        <f>SUM(Z190:AL190)</f>
        <v>0</v>
      </c>
      <c r="AP190" s="1">
        <f>SUM(F190)/SUM(E190)</f>
        <v>0.078847027678448</v>
      </c>
      <c r="AQ190" s="1">
        <f>SUM(G190*1+H190*2+I190*3+J190*4+K190*5+L190*6+M190*7)/SUM(G190+H190+I190+J190+K190+L190+M190)</f>
        <v>4.16831683168317</v>
      </c>
      <c r="AR190" s="1">
        <v>0.875792706</v>
      </c>
      <c r="AS190" s="6">
        <v>4.168317</v>
      </c>
      <c r="AT190" s="6">
        <v>1.301386</v>
      </c>
      <c r="AU190" s="7">
        <v>-0.531204910697226</v>
      </c>
      <c r="AV190" s="7">
        <v>-0.271020915963037</v>
      </c>
      <c r="AW190" s="6">
        <v>-0.19499</v>
      </c>
    </row>
    <row r="191" spans="2:49">
      <c r="B191" s="3">
        <v>44735</v>
      </c>
      <c r="C191" s="1">
        <v>369</v>
      </c>
      <c r="D191" s="1" t="s">
        <v>237</v>
      </c>
      <c r="E191" s="1">
        <v>53111</v>
      </c>
      <c r="F191" s="1">
        <v>4118</v>
      </c>
      <c r="G191" s="1">
        <v>0</v>
      </c>
      <c r="H191" s="1">
        <v>4</v>
      </c>
      <c r="I191" s="1">
        <v>22</v>
      </c>
      <c r="J191" s="1">
        <v>41</v>
      </c>
      <c r="K191" s="1">
        <v>24</v>
      </c>
      <c r="L191" s="1">
        <v>7</v>
      </c>
      <c r="M191" s="1">
        <v>1</v>
      </c>
      <c r="N191" s="4">
        <v>0</v>
      </c>
      <c r="O191" s="4">
        <v>0</v>
      </c>
      <c r="P191" s="4">
        <v>1</v>
      </c>
      <c r="Q191" s="4">
        <v>0</v>
      </c>
      <c r="R191" s="4">
        <v>0</v>
      </c>
      <c r="S191" s="4">
        <v>1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1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0.449255685293627</v>
      </c>
      <c r="AN191" s="4">
        <v>5</v>
      </c>
      <c r="AO191" s="1">
        <f>SUM(Z191:AL191)</f>
        <v>1</v>
      </c>
      <c r="AP191" s="1">
        <f>SUM(F191)/SUM(E191)</f>
        <v>0.0775357270621905</v>
      </c>
      <c r="AQ191" s="1">
        <f>SUM(G191*1+H191*2+I191*3+J191*4+K191*5+L191*6+M191*7)/SUM(G191+H191+I191+J191+K191+L191+M191)</f>
        <v>4.11111111111111</v>
      </c>
      <c r="AR191" s="1">
        <v>0.548217308</v>
      </c>
      <c r="AS191" s="6">
        <v>4.111111</v>
      </c>
      <c r="AT191" s="6">
        <v>0.997732</v>
      </c>
      <c r="AU191" s="7">
        <v>0.442287513599926</v>
      </c>
      <c r="AV191" s="7">
        <v>-0.712007799439935</v>
      </c>
      <c r="AW191" s="6">
        <v>-0.20861</v>
      </c>
    </row>
    <row r="192" spans="2:49">
      <c r="B192" s="3">
        <v>44734</v>
      </c>
      <c r="C192" s="1">
        <v>368</v>
      </c>
      <c r="D192" s="1" t="s">
        <v>238</v>
      </c>
      <c r="E192" s="1">
        <v>47645</v>
      </c>
      <c r="F192" s="1">
        <v>3861</v>
      </c>
      <c r="G192" s="1">
        <v>0</v>
      </c>
      <c r="H192" s="1">
        <v>5</v>
      </c>
      <c r="I192" s="1">
        <v>21</v>
      </c>
      <c r="J192" s="1">
        <v>33</v>
      </c>
      <c r="K192" s="1">
        <v>27</v>
      </c>
      <c r="L192" s="1">
        <v>12</v>
      </c>
      <c r="M192" s="1">
        <v>2</v>
      </c>
      <c r="N192" s="4">
        <v>0</v>
      </c>
      <c r="O192" s="4">
        <v>1</v>
      </c>
      <c r="P192" s="4">
        <v>0</v>
      </c>
      <c r="Q192" s="4">
        <v>0</v>
      </c>
      <c r="R192" s="4">
        <v>0</v>
      </c>
      <c r="S192" s="4">
        <v>1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0.158893806832653</v>
      </c>
      <c r="AN192" s="4">
        <v>5</v>
      </c>
      <c r="AO192" s="1">
        <f>SUM(Z192:AL192)</f>
        <v>0</v>
      </c>
      <c r="AP192" s="1">
        <f>SUM(F192)/SUM(E192)</f>
        <v>0.0810368349249659</v>
      </c>
      <c r="AQ192" s="1">
        <f>SUM(G192*1+H192*2+I192*3+J192*4+K192*5+L192*6+M192*7)/SUM(G192+H192+I192+J192+K192+L192+M192)</f>
        <v>4.26</v>
      </c>
      <c r="AR192" s="1">
        <v>0.017808358</v>
      </c>
      <c r="AS192" s="6">
        <v>4.26</v>
      </c>
      <c r="AT192" s="6">
        <v>1.285253</v>
      </c>
      <c r="AU192" s="7">
        <v>-0.962831092910446</v>
      </c>
      <c r="AV192" s="7">
        <v>0.728545257220242</v>
      </c>
      <c r="AW192" s="6">
        <v>-0.10448</v>
      </c>
    </row>
    <row r="193" spans="2:49">
      <c r="B193" s="3">
        <v>44733</v>
      </c>
      <c r="C193" s="1">
        <v>367</v>
      </c>
      <c r="D193" s="1" t="s">
        <v>239</v>
      </c>
      <c r="E193" s="1">
        <v>53342</v>
      </c>
      <c r="F193" s="1">
        <v>4194</v>
      </c>
      <c r="G193" s="1">
        <v>0</v>
      </c>
      <c r="H193" s="1">
        <v>8</v>
      </c>
      <c r="I193" s="1">
        <v>21</v>
      </c>
      <c r="J193" s="1">
        <v>31</v>
      </c>
      <c r="K193" s="1">
        <v>26</v>
      </c>
      <c r="L193" s="1">
        <v>12</v>
      </c>
      <c r="M193" s="1">
        <v>2</v>
      </c>
      <c r="N193" s="4">
        <v>0</v>
      </c>
      <c r="O193" s="4">
        <v>1</v>
      </c>
      <c r="P193" s="4">
        <v>0</v>
      </c>
      <c r="Q193" s="4">
        <v>1</v>
      </c>
      <c r="R193" s="4">
        <v>1</v>
      </c>
      <c r="S193" s="4">
        <v>3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1.51421396576432</v>
      </c>
      <c r="AN193" s="4">
        <v>5</v>
      </c>
      <c r="AO193" s="1">
        <f>SUM(Z193:AL193)</f>
        <v>0</v>
      </c>
      <c r="AP193" s="1">
        <f>SUM(F193)/SUM(E193)</f>
        <v>0.0786247234824341</v>
      </c>
      <c r="AQ193" s="1">
        <f>SUM(G193*1+H193*2+I193*3+J193*4+K193*5+L193*6+M193*7)/SUM(G193+H193+I193+J193+K193+L193+M193)</f>
        <v>4.19</v>
      </c>
      <c r="AR193" s="1">
        <v>0.915502327</v>
      </c>
      <c r="AS193" s="6">
        <v>4.19</v>
      </c>
      <c r="AT193" s="6">
        <v>1.428182</v>
      </c>
      <c r="AU193" s="7">
        <v>-1.36021805502767</v>
      </c>
      <c r="AV193" s="7">
        <v>0.412361653798259</v>
      </c>
      <c r="AW193" s="6">
        <v>-0.05783</v>
      </c>
    </row>
    <row r="194" spans="2:49">
      <c r="B194" s="3">
        <v>44732</v>
      </c>
      <c r="C194" s="1">
        <v>366</v>
      </c>
      <c r="D194" s="1" t="s">
        <v>240</v>
      </c>
      <c r="E194" s="1">
        <v>50484</v>
      </c>
      <c r="F194" s="1">
        <v>3950</v>
      </c>
      <c r="G194" s="1">
        <v>0</v>
      </c>
      <c r="H194" s="1">
        <v>5</v>
      </c>
      <c r="I194" s="1">
        <v>30</v>
      </c>
      <c r="J194" s="1">
        <v>38</v>
      </c>
      <c r="K194" s="1">
        <v>21</v>
      </c>
      <c r="L194" s="1">
        <v>6</v>
      </c>
      <c r="M194" s="1">
        <v>1</v>
      </c>
      <c r="N194" s="4">
        <v>0</v>
      </c>
      <c r="O194" s="4">
        <v>0</v>
      </c>
      <c r="P194" s="4">
        <v>0</v>
      </c>
      <c r="Q194" s="4">
        <v>0</v>
      </c>
      <c r="R194" s="4">
        <v>1</v>
      </c>
      <c r="S194" s="4">
        <v>1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0.594779797950296</v>
      </c>
      <c r="AN194" s="4">
        <v>5</v>
      </c>
      <c r="AO194" s="1">
        <f>SUM(Z194:AL194)</f>
        <v>0</v>
      </c>
      <c r="AP194" s="1">
        <f>SUM(F194)/SUM(E194)</f>
        <v>0.0782426115204817</v>
      </c>
      <c r="AQ194" s="1">
        <f>SUM(G194*1+H194*2+I194*3+J194*4+K194*5+L194*6+M194*7)/SUM(G194+H194+I194+J194+K194+L194+M194)</f>
        <v>3.96039603960396</v>
      </c>
      <c r="AR194" s="1">
        <v>0.040246298</v>
      </c>
      <c r="AS194" s="6">
        <v>3.960396</v>
      </c>
      <c r="AT194" s="6">
        <v>1.038416</v>
      </c>
      <c r="AU194" s="7">
        <v>-0.531161771169765</v>
      </c>
      <c r="AV194" s="7">
        <v>-0.0994810275279623</v>
      </c>
      <c r="AW194" s="6">
        <v>-0.36417</v>
      </c>
    </row>
    <row r="195" spans="2:49">
      <c r="B195" s="3">
        <v>44731</v>
      </c>
      <c r="C195" s="1">
        <v>365</v>
      </c>
      <c r="D195" s="1" t="s">
        <v>241</v>
      </c>
      <c r="E195" s="1">
        <v>55359</v>
      </c>
      <c r="F195" s="1">
        <v>4399</v>
      </c>
      <c r="G195" s="1">
        <v>1</v>
      </c>
      <c r="H195" s="1">
        <v>10</v>
      </c>
      <c r="I195" s="1">
        <v>28</v>
      </c>
      <c r="J195" s="1">
        <v>32</v>
      </c>
      <c r="K195" s="1">
        <v>19</v>
      </c>
      <c r="L195" s="1">
        <v>8</v>
      </c>
      <c r="M195" s="1">
        <v>2</v>
      </c>
      <c r="N195" s="4">
        <v>1</v>
      </c>
      <c r="O195" s="4">
        <v>0</v>
      </c>
      <c r="P195" s="4">
        <v>1</v>
      </c>
      <c r="Q195" s="4">
        <v>1</v>
      </c>
      <c r="R195" s="4">
        <v>0</v>
      </c>
      <c r="S195" s="4">
        <v>3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1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5.64374132648475</v>
      </c>
      <c r="AN195" s="4">
        <v>5</v>
      </c>
      <c r="AO195" s="1">
        <f>SUM(Z195:AL195)</f>
        <v>1</v>
      </c>
      <c r="AP195" s="1">
        <f>SUM(F195)/SUM(E195)</f>
        <v>0.0794631405914124</v>
      </c>
      <c r="AQ195" s="1">
        <f>SUM(G195*1+H195*2+I195*3+J195*4+K195*5+L195*6+M195*7)/SUM(G195+H195+I195+J195+K195+L195+M195)</f>
        <v>3.9</v>
      </c>
      <c r="AR195" s="1">
        <v>2.488177412</v>
      </c>
      <c r="AS195" s="6">
        <v>3.9</v>
      </c>
      <c r="AT195" s="6">
        <v>1.464646</v>
      </c>
      <c r="AU195" s="7">
        <v>2.38124178600841</v>
      </c>
      <c r="AV195" s="7">
        <v>-1.23583063106423</v>
      </c>
      <c r="AW195" s="6">
        <v>-0.26116</v>
      </c>
    </row>
    <row r="196" spans="2:49">
      <c r="B196" s="3">
        <v>44730</v>
      </c>
      <c r="C196" s="1">
        <v>364</v>
      </c>
      <c r="D196" s="1" t="s">
        <v>242</v>
      </c>
      <c r="E196" s="1">
        <v>47205</v>
      </c>
      <c r="F196" s="1">
        <v>4101</v>
      </c>
      <c r="G196" s="1">
        <v>0</v>
      </c>
      <c r="H196" s="1">
        <v>1</v>
      </c>
      <c r="I196" s="1">
        <v>9</v>
      </c>
      <c r="J196" s="1">
        <v>27</v>
      </c>
      <c r="K196" s="1">
        <v>36</v>
      </c>
      <c r="L196" s="1">
        <v>23</v>
      </c>
      <c r="M196" s="1">
        <v>4</v>
      </c>
      <c r="N196" s="4">
        <v>0</v>
      </c>
      <c r="O196" s="4">
        <v>2</v>
      </c>
      <c r="P196" s="4">
        <v>0</v>
      </c>
      <c r="Q196" s="4">
        <v>1</v>
      </c>
      <c r="R196" s="4">
        <v>0</v>
      </c>
      <c r="S196" s="4">
        <v>3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2.87218269599327</v>
      </c>
      <c r="AN196" s="4">
        <v>3</v>
      </c>
      <c r="AO196" s="1">
        <f>SUM(Z196:AL196)</f>
        <v>0</v>
      </c>
      <c r="AP196" s="1">
        <f>SUM(F196)/SUM(E196)</f>
        <v>0.0868763902129012</v>
      </c>
      <c r="AQ196" s="1">
        <f>SUM(G196*1+H196*2+I196*3+J196*4+K196*5+L196*6+M196*7)/SUM(G196+H196+I196+J196+K196+L196+M196)</f>
        <v>4.83</v>
      </c>
      <c r="AR196" s="1">
        <v>1.61867364</v>
      </c>
      <c r="AS196" s="6">
        <v>4.83</v>
      </c>
      <c r="AT196" s="6">
        <v>1.09202</v>
      </c>
      <c r="AU196" s="7">
        <v>-1.39958753781133</v>
      </c>
      <c r="AV196" s="7">
        <v>0.686082529701702</v>
      </c>
      <c r="AW196" s="6">
        <v>0.136757</v>
      </c>
    </row>
    <row r="197" spans="2:49">
      <c r="B197" s="3">
        <v>44729</v>
      </c>
      <c r="C197" s="1">
        <v>363</v>
      </c>
      <c r="D197" s="1" t="s">
        <v>243</v>
      </c>
      <c r="E197" s="1">
        <v>54665</v>
      </c>
      <c r="F197" s="1">
        <v>4251</v>
      </c>
      <c r="G197" s="1">
        <v>0</v>
      </c>
      <c r="H197" s="1">
        <v>6</v>
      </c>
      <c r="I197" s="1">
        <v>23</v>
      </c>
      <c r="J197" s="1">
        <v>35</v>
      </c>
      <c r="K197" s="1">
        <v>26</v>
      </c>
      <c r="L197" s="1">
        <v>10</v>
      </c>
      <c r="M197" s="1">
        <v>1</v>
      </c>
      <c r="N197" s="4">
        <v>0</v>
      </c>
      <c r="O197" s="4">
        <v>0</v>
      </c>
      <c r="P197" s="4">
        <v>0</v>
      </c>
      <c r="Q197" s="4">
        <v>1</v>
      </c>
      <c r="R197" s="4">
        <v>0</v>
      </c>
      <c r="S197" s="4">
        <v>1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0.230093222303082</v>
      </c>
      <c r="AN197" s="4">
        <v>5</v>
      </c>
      <c r="AO197" s="1">
        <f>SUM(Z197:AL197)</f>
        <v>0</v>
      </c>
      <c r="AP197" s="1">
        <f>SUM(F197)/SUM(E197)</f>
        <v>0.0777645659928656</v>
      </c>
      <c r="AQ197" s="1">
        <f>SUM(G197*1+H197*2+I197*3+J197*4+K197*5+L197*6+M197*7)/SUM(G197+H197+I197+J197+K197+L197+M197)</f>
        <v>4.13861386138614</v>
      </c>
      <c r="AR197" s="1">
        <v>0.151647681</v>
      </c>
      <c r="AS197" s="6">
        <v>4.138614</v>
      </c>
      <c r="AT197" s="6">
        <v>1.200594</v>
      </c>
      <c r="AU197" s="7">
        <v>-0.15537993757232</v>
      </c>
      <c r="AV197" s="7">
        <v>-1.29671378922572</v>
      </c>
      <c r="AW197" s="6">
        <v>-0.09019</v>
      </c>
    </row>
    <row r="198" spans="2:49">
      <c r="B198" s="3">
        <v>44728</v>
      </c>
      <c r="C198" s="1">
        <v>362</v>
      </c>
      <c r="D198" s="1" t="s">
        <v>244</v>
      </c>
      <c r="E198" s="1">
        <v>53430</v>
      </c>
      <c r="F198" s="1">
        <v>4112</v>
      </c>
      <c r="G198" s="1">
        <v>0</v>
      </c>
      <c r="H198" s="1">
        <v>7</v>
      </c>
      <c r="I198" s="1">
        <v>30</v>
      </c>
      <c r="J198" s="1">
        <v>38</v>
      </c>
      <c r="K198" s="1">
        <v>19</v>
      </c>
      <c r="L198" s="1">
        <v>5</v>
      </c>
      <c r="M198" s="1">
        <v>1</v>
      </c>
      <c r="N198" s="4">
        <v>0</v>
      </c>
      <c r="O198" s="4">
        <v>1</v>
      </c>
      <c r="P198" s="4">
        <v>1</v>
      </c>
      <c r="Q198" s="4">
        <v>1</v>
      </c>
      <c r="R198" s="4">
        <v>0</v>
      </c>
      <c r="S198" s="4">
        <v>3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2.18472535942875</v>
      </c>
      <c r="AN198" s="4">
        <v>5</v>
      </c>
      <c r="AO198" s="1">
        <f>SUM(Z198:AL198)</f>
        <v>0</v>
      </c>
      <c r="AP198" s="1">
        <f>SUM(F198)/SUM(E198)</f>
        <v>0.0769605090772974</v>
      </c>
      <c r="AQ198" s="1">
        <f>SUM(G198*1+H198*2+I198*3+J198*4+K198*5+L198*6+M198*7)/SUM(G198+H198+I198+J198+K198+L198+M198)</f>
        <v>3.88</v>
      </c>
      <c r="AR198" s="1">
        <v>0.480650295</v>
      </c>
      <c r="AS198" s="6">
        <v>3.88</v>
      </c>
      <c r="AT198" s="6">
        <v>1.056162</v>
      </c>
      <c r="AU198" s="7">
        <v>-0.918109288733923</v>
      </c>
      <c r="AV198" s="7">
        <v>0.798097157044101</v>
      </c>
      <c r="AW198" s="6">
        <v>-0.35368</v>
      </c>
    </row>
    <row r="199" spans="2:49">
      <c r="B199" s="3">
        <v>44727</v>
      </c>
      <c r="C199" s="1">
        <v>361</v>
      </c>
      <c r="D199" s="1" t="s">
        <v>245</v>
      </c>
      <c r="E199" s="1">
        <v>55989</v>
      </c>
      <c r="F199" s="1">
        <v>4391</v>
      </c>
      <c r="G199" s="1">
        <v>0</v>
      </c>
      <c r="H199" s="1">
        <v>3</v>
      </c>
      <c r="I199" s="1">
        <v>22</v>
      </c>
      <c r="J199" s="1">
        <v>38</v>
      </c>
      <c r="K199" s="1">
        <v>25</v>
      </c>
      <c r="L199" s="1">
        <v>10</v>
      </c>
      <c r="M199" s="1">
        <v>2</v>
      </c>
      <c r="N199" s="4">
        <v>0</v>
      </c>
      <c r="O199" s="4">
        <v>0</v>
      </c>
      <c r="P199" s="4">
        <v>1</v>
      </c>
      <c r="Q199" s="4">
        <v>1</v>
      </c>
      <c r="R199" s="4">
        <v>0</v>
      </c>
      <c r="S199" s="4">
        <v>2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1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0.741150535308369</v>
      </c>
      <c r="AN199" s="4">
        <v>5</v>
      </c>
      <c r="AO199" s="1">
        <f>SUM(Z199:AL199)</f>
        <v>1</v>
      </c>
      <c r="AP199" s="1">
        <f>SUM(F199)/SUM(E199)</f>
        <v>0.0784261194163139</v>
      </c>
      <c r="AQ199" s="1">
        <f>SUM(G199*1+H199*2+I199*3+J199*4+K199*5+L199*6+M199*7)/SUM(G199+H199+I199+J199+K199+L199+M199)</f>
        <v>4.23</v>
      </c>
      <c r="AR199" s="1">
        <v>0.313527362</v>
      </c>
      <c r="AS199" s="6">
        <v>4.23</v>
      </c>
      <c r="AT199" s="6">
        <v>1.128384</v>
      </c>
      <c r="AU199" s="7">
        <v>0.621702771928302</v>
      </c>
      <c r="AV199" s="7">
        <v>-1.0850519798394</v>
      </c>
      <c r="AW199" s="6">
        <v>-0.29392</v>
      </c>
    </row>
    <row r="200" spans="2:49">
      <c r="B200" s="3">
        <v>44726</v>
      </c>
      <c r="C200" s="1">
        <v>360</v>
      </c>
      <c r="D200" s="1" t="s">
        <v>246</v>
      </c>
      <c r="E200" s="1">
        <v>59968</v>
      </c>
      <c r="F200" s="1">
        <v>4762</v>
      </c>
      <c r="G200" s="1">
        <v>2</v>
      </c>
      <c r="H200" s="1">
        <v>16</v>
      </c>
      <c r="I200" s="1">
        <v>34</v>
      </c>
      <c r="J200" s="1">
        <v>29</v>
      </c>
      <c r="K200" s="1">
        <v>14</v>
      </c>
      <c r="L200" s="1">
        <v>4</v>
      </c>
      <c r="M200" s="1">
        <v>1</v>
      </c>
      <c r="N200" s="4">
        <v>1</v>
      </c>
      <c r="O200" s="4">
        <v>1</v>
      </c>
      <c r="P200" s="4">
        <v>0</v>
      </c>
      <c r="Q200" s="4">
        <v>1</v>
      </c>
      <c r="R200" s="4">
        <v>1</v>
      </c>
      <c r="S200" s="4">
        <v>4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6.24471500900493</v>
      </c>
      <c r="AN200" s="4">
        <v>5</v>
      </c>
      <c r="AO200" s="1">
        <f>SUM(Z200:AL200)</f>
        <v>0</v>
      </c>
      <c r="AP200" s="1">
        <f>SUM(F200)/SUM(E200)</f>
        <v>0.0794090181430096</v>
      </c>
      <c r="AQ200" s="1">
        <f>SUM(G200*1+H200*2+I200*3+J200*4+K200*5+L200*6+M200*7)/SUM(G200+H200+I200+J200+K200+L200+M200)</f>
        <v>3.53</v>
      </c>
      <c r="AR200" s="1">
        <v>0.713331875</v>
      </c>
      <c r="AS200" s="6">
        <v>3.53</v>
      </c>
      <c r="AT200" s="6">
        <v>1.342525</v>
      </c>
      <c r="AU200" s="7">
        <v>-0.119349433380024</v>
      </c>
      <c r="AV200" s="7">
        <v>-1.18192421193044</v>
      </c>
      <c r="AW200" s="6">
        <v>-0.35754</v>
      </c>
    </row>
    <row r="201" spans="2:49">
      <c r="B201" s="3">
        <v>44725</v>
      </c>
      <c r="C201" s="1">
        <v>359</v>
      </c>
      <c r="D201" s="1" t="s">
        <v>247</v>
      </c>
      <c r="E201" s="1">
        <v>53802</v>
      </c>
      <c r="F201" s="1">
        <v>4142</v>
      </c>
      <c r="G201" s="1">
        <v>0</v>
      </c>
      <c r="H201" s="1">
        <v>3</v>
      </c>
      <c r="I201" s="1">
        <v>27</v>
      </c>
      <c r="J201" s="1">
        <v>38</v>
      </c>
      <c r="K201" s="1">
        <v>23</v>
      </c>
      <c r="L201" s="1">
        <v>7</v>
      </c>
      <c r="M201" s="1">
        <v>1</v>
      </c>
      <c r="N201" s="4">
        <v>0</v>
      </c>
      <c r="O201" s="4">
        <v>0</v>
      </c>
      <c r="P201" s="4">
        <v>1</v>
      </c>
      <c r="Q201" s="4">
        <v>2</v>
      </c>
      <c r="R201" s="4">
        <v>0</v>
      </c>
      <c r="S201" s="4">
        <v>3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1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1.70897458828966</v>
      </c>
      <c r="AN201" s="4">
        <v>4</v>
      </c>
      <c r="AO201" s="1">
        <f>SUM(Z201:AL201)</f>
        <v>1</v>
      </c>
      <c r="AP201" s="1">
        <f>SUM(F201)/SUM(E201)</f>
        <v>0.076985985651091</v>
      </c>
      <c r="AQ201" s="1">
        <f>SUM(G201*1+H201*2+I201*3+J201*4+K201*5+L201*6+M201*7)/SUM(G201+H201+I201+J201+K201+L201+M201)</f>
        <v>4.07070707070707</v>
      </c>
      <c r="AR201" s="1">
        <v>1.820297053</v>
      </c>
      <c r="AS201" s="6">
        <v>4.070707</v>
      </c>
      <c r="AT201" s="6">
        <v>1.005154</v>
      </c>
      <c r="AU201" s="7">
        <v>-1.56051104224786</v>
      </c>
      <c r="AV201" s="7">
        <v>1.69507401908734</v>
      </c>
      <c r="AW201" s="6">
        <v>-0.34674</v>
      </c>
    </row>
    <row r="202" spans="2:49">
      <c r="B202" s="3">
        <v>44724</v>
      </c>
      <c r="C202" s="1">
        <v>358</v>
      </c>
      <c r="D202" s="1" t="s">
        <v>248</v>
      </c>
      <c r="E202" s="1">
        <v>56684</v>
      </c>
      <c r="F202" s="1">
        <v>4323</v>
      </c>
      <c r="G202" s="1">
        <v>1</v>
      </c>
      <c r="H202" s="1">
        <v>12</v>
      </c>
      <c r="I202" s="1">
        <v>30</v>
      </c>
      <c r="J202" s="1">
        <v>32</v>
      </c>
      <c r="K202" s="1">
        <v>18</v>
      </c>
      <c r="L202" s="1">
        <v>6</v>
      </c>
      <c r="M202" s="1">
        <v>1</v>
      </c>
      <c r="N202" s="4">
        <v>0</v>
      </c>
      <c r="O202" s="4">
        <v>1</v>
      </c>
      <c r="P202" s="4">
        <v>0</v>
      </c>
      <c r="Q202" s="4">
        <v>1</v>
      </c>
      <c r="R202" s="4">
        <v>1</v>
      </c>
      <c r="S202" s="4">
        <v>3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0.942514979075825</v>
      </c>
      <c r="AN202" s="4">
        <v>5</v>
      </c>
      <c r="AO202" s="1">
        <f>SUM(Z202:AL202)</f>
        <v>0</v>
      </c>
      <c r="AP202" s="1">
        <f>SUM(F202)/SUM(E202)</f>
        <v>0.076264907204855</v>
      </c>
      <c r="AQ202" s="1">
        <f>SUM(G202*1+H202*2+I202*3+J202*4+K202*5+L202*6+M202*7)/SUM(G202+H202+I202+J202+K202+L202+M202)</f>
        <v>3.76</v>
      </c>
      <c r="AR202" s="1">
        <v>0.803554892</v>
      </c>
      <c r="AS202" s="6">
        <v>3.76</v>
      </c>
      <c r="AT202" s="6">
        <v>1.335758</v>
      </c>
      <c r="AU202" s="7">
        <v>0.837119423461327</v>
      </c>
      <c r="AV202" s="7">
        <v>-1.66795845126993</v>
      </c>
      <c r="AW202" s="6">
        <v>-0.24065</v>
      </c>
    </row>
    <row r="203" spans="2:49">
      <c r="B203" s="3">
        <v>44723</v>
      </c>
      <c r="C203" s="1">
        <v>357</v>
      </c>
      <c r="D203" s="1" t="s">
        <v>249</v>
      </c>
      <c r="E203" s="1">
        <v>51958</v>
      </c>
      <c r="F203" s="1">
        <v>4087</v>
      </c>
      <c r="G203" s="1">
        <v>0</v>
      </c>
      <c r="H203" s="1">
        <v>2</v>
      </c>
      <c r="I203" s="1">
        <v>12</v>
      </c>
      <c r="J203" s="1">
        <v>28</v>
      </c>
      <c r="K203" s="1">
        <v>32</v>
      </c>
      <c r="L203" s="1">
        <v>21</v>
      </c>
      <c r="M203" s="1">
        <v>5</v>
      </c>
      <c r="N203" s="4">
        <v>1</v>
      </c>
      <c r="O203" s="4">
        <v>0</v>
      </c>
      <c r="P203" s="4">
        <v>0</v>
      </c>
      <c r="Q203" s="4">
        <v>2</v>
      </c>
      <c r="R203" s="4">
        <v>0</v>
      </c>
      <c r="S203" s="4">
        <v>3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2.41580055658975</v>
      </c>
      <c r="AN203" s="4">
        <v>4</v>
      </c>
      <c r="AO203" s="1">
        <f>SUM(Z203:AL203)</f>
        <v>0</v>
      </c>
      <c r="AP203" s="1">
        <f>SUM(F203)/SUM(E203)</f>
        <v>0.0786596866700027</v>
      </c>
      <c r="AQ203" s="1">
        <f>SUM(G203*1+H203*2+I203*3+J203*4+K203*5+L203*6+M203*7)/SUM(G203+H203+I203+J203+K203+L203+M203)</f>
        <v>4.73</v>
      </c>
      <c r="AR203" s="1">
        <v>2.097383172</v>
      </c>
      <c r="AS203" s="6">
        <v>4.73</v>
      </c>
      <c r="AT203" s="6">
        <v>1.29</v>
      </c>
      <c r="AU203" s="7">
        <v>-0.977988132167761</v>
      </c>
      <c r="AV203" s="7">
        <v>-0.378211419059433</v>
      </c>
      <c r="AW203" s="6">
        <v>0.080282</v>
      </c>
    </row>
    <row r="204" spans="2:49">
      <c r="B204" s="3">
        <v>44722</v>
      </c>
      <c r="C204" s="1">
        <v>356</v>
      </c>
      <c r="D204" s="1" t="s">
        <v>250</v>
      </c>
      <c r="E204" s="1">
        <v>55376</v>
      </c>
      <c r="F204" s="1">
        <v>4324</v>
      </c>
      <c r="G204" s="1">
        <v>0</v>
      </c>
      <c r="H204" s="1">
        <v>4</v>
      </c>
      <c r="I204" s="1">
        <v>25</v>
      </c>
      <c r="J204" s="1">
        <v>41</v>
      </c>
      <c r="K204" s="1">
        <v>22</v>
      </c>
      <c r="L204" s="1">
        <v>7</v>
      </c>
      <c r="M204" s="1">
        <v>1</v>
      </c>
      <c r="N204" s="4">
        <v>1</v>
      </c>
      <c r="O204" s="4">
        <v>0</v>
      </c>
      <c r="P204" s="4">
        <v>0</v>
      </c>
      <c r="Q204" s="4">
        <v>0</v>
      </c>
      <c r="R204" s="4">
        <v>1</v>
      </c>
      <c r="S204" s="4">
        <v>2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1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0.853670738828508</v>
      </c>
      <c r="AN204" s="4">
        <v>5</v>
      </c>
      <c r="AO204" s="1">
        <f>SUM(Z204:AL204)</f>
        <v>1</v>
      </c>
      <c r="AP204" s="1">
        <f>SUM(F204)/SUM(E204)</f>
        <v>0.0780843686795724</v>
      </c>
      <c r="AQ204" s="1">
        <f>SUM(G204*1+H204*2+I204*3+J204*4+K204*5+L204*6+M204*7)/SUM(G204+H204+I204+J204+K204+L204+M204)</f>
        <v>4.06</v>
      </c>
      <c r="AR204" s="1">
        <v>2.165682766</v>
      </c>
      <c r="AS204" s="6">
        <v>4.06</v>
      </c>
      <c r="AT204" s="6">
        <v>1.006465</v>
      </c>
      <c r="AU204" s="7">
        <v>-0.827769426619169</v>
      </c>
      <c r="AV204" s="7">
        <v>-0.419782487255188</v>
      </c>
      <c r="AW204" s="6">
        <v>-0.30206</v>
      </c>
    </row>
    <row r="205" spans="2:49">
      <c r="B205" s="3">
        <v>44721</v>
      </c>
      <c r="C205" s="1">
        <v>355</v>
      </c>
      <c r="D205" s="1" t="s">
        <v>251</v>
      </c>
      <c r="E205" s="1">
        <v>60020</v>
      </c>
      <c r="F205" s="1">
        <v>4665</v>
      </c>
      <c r="G205" s="1">
        <v>0</v>
      </c>
      <c r="H205" s="1">
        <v>6</v>
      </c>
      <c r="I205" s="1">
        <v>23</v>
      </c>
      <c r="J205" s="1">
        <v>33</v>
      </c>
      <c r="K205" s="1">
        <v>23</v>
      </c>
      <c r="L205" s="1">
        <v>12</v>
      </c>
      <c r="M205" s="1">
        <v>3</v>
      </c>
      <c r="N205" s="4">
        <v>0</v>
      </c>
      <c r="O205" s="4">
        <v>0</v>
      </c>
      <c r="P205" s="4">
        <v>1</v>
      </c>
      <c r="Q205" s="4">
        <v>0</v>
      </c>
      <c r="R205" s="4">
        <v>1</v>
      </c>
      <c r="S205" s="4">
        <v>2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1</v>
      </c>
      <c r="AF205" s="4">
        <v>0</v>
      </c>
      <c r="AG205" s="4">
        <v>0</v>
      </c>
      <c r="AH205" s="4">
        <v>0</v>
      </c>
      <c r="AI205" s="4">
        <v>1</v>
      </c>
      <c r="AJ205" s="4">
        <v>0</v>
      </c>
      <c r="AK205" s="4">
        <v>0</v>
      </c>
      <c r="AL205" s="4">
        <v>0</v>
      </c>
      <c r="AM205" s="4">
        <v>0.45998240829035</v>
      </c>
      <c r="AN205" s="4">
        <v>5</v>
      </c>
      <c r="AO205" s="1">
        <f>SUM(Z205:AL205)</f>
        <v>2</v>
      </c>
      <c r="AP205" s="1">
        <f>SUM(F205)/SUM(E205)</f>
        <v>0.0777240919693436</v>
      </c>
      <c r="AQ205" s="1">
        <f>SUM(G205*1+H205*2+I205*3+J205*4+K205*5+L205*6+M205*7)/SUM(G205+H205+I205+J205+K205+L205+M205)</f>
        <v>4.21</v>
      </c>
      <c r="AR205" s="1">
        <v>0.845003487</v>
      </c>
      <c r="AS205" s="6">
        <v>4.21</v>
      </c>
      <c r="AT205" s="6">
        <v>1.420101</v>
      </c>
      <c r="AU205" s="7">
        <v>-2.03585323632191</v>
      </c>
      <c r="AV205" s="7">
        <v>1.38861379791554</v>
      </c>
      <c r="AW205" s="6">
        <v>-0.23697</v>
      </c>
    </row>
    <row r="206" spans="2:49">
      <c r="B206" s="3">
        <v>44720</v>
      </c>
      <c r="C206" s="1">
        <v>354</v>
      </c>
      <c r="D206" s="1" t="s">
        <v>252</v>
      </c>
      <c r="E206" s="1">
        <v>61026</v>
      </c>
      <c r="F206" s="1">
        <v>4607</v>
      </c>
      <c r="G206" s="1">
        <v>0</v>
      </c>
      <c r="H206" s="1">
        <v>6</v>
      </c>
      <c r="I206" s="1">
        <v>22</v>
      </c>
      <c r="J206" s="1">
        <v>35</v>
      </c>
      <c r="K206" s="1">
        <v>24</v>
      </c>
      <c r="L206" s="1">
        <v>11</v>
      </c>
      <c r="M206" s="1">
        <v>2</v>
      </c>
      <c r="N206" s="4">
        <v>0</v>
      </c>
      <c r="O206" s="4">
        <v>1</v>
      </c>
      <c r="P206" s="4">
        <v>1</v>
      </c>
      <c r="Q206" s="4">
        <v>0</v>
      </c>
      <c r="R206" s="4">
        <v>2</v>
      </c>
      <c r="S206" s="4">
        <v>4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3.70269502489756</v>
      </c>
      <c r="AN206" s="4">
        <v>4</v>
      </c>
      <c r="AO206" s="1">
        <f>SUM(Z206:AL206)</f>
        <v>0</v>
      </c>
      <c r="AP206" s="1">
        <f>SUM(F206)/SUM(E206)</f>
        <v>0.0754924130698391</v>
      </c>
      <c r="AQ206" s="1">
        <f>SUM(G206*1+H206*2+I206*3+J206*4+K206*5+L206*6+M206*7)/SUM(G206+H206+I206+J206+K206+L206+M206)</f>
        <v>4.18</v>
      </c>
      <c r="AR206" s="1">
        <v>1.889131933</v>
      </c>
      <c r="AS206" s="6">
        <v>4.18</v>
      </c>
      <c r="AT206" s="6">
        <v>1.300606</v>
      </c>
      <c r="AU206" s="7">
        <v>-0.697471006989945</v>
      </c>
      <c r="AV206" s="7">
        <v>-0.206703078984274</v>
      </c>
      <c r="AW206" s="6">
        <v>-0.17717</v>
      </c>
    </row>
    <row r="207" spans="2:49">
      <c r="B207" s="3">
        <v>44719</v>
      </c>
      <c r="C207" s="1">
        <v>353</v>
      </c>
      <c r="D207" s="1" t="s">
        <v>253</v>
      </c>
      <c r="E207" s="1">
        <v>58991</v>
      </c>
      <c r="F207" s="1">
        <v>4440</v>
      </c>
      <c r="G207" s="1">
        <v>0</v>
      </c>
      <c r="H207" s="1">
        <v>3</v>
      </c>
      <c r="I207" s="1">
        <v>20</v>
      </c>
      <c r="J207" s="1">
        <v>40</v>
      </c>
      <c r="K207" s="1">
        <v>28</v>
      </c>
      <c r="L207" s="1">
        <v>8</v>
      </c>
      <c r="M207" s="1">
        <v>1</v>
      </c>
      <c r="N207" s="4">
        <v>0</v>
      </c>
      <c r="O207" s="4">
        <v>0</v>
      </c>
      <c r="P207" s="4">
        <v>0</v>
      </c>
      <c r="Q207" s="4">
        <v>2</v>
      </c>
      <c r="R207" s="4">
        <v>0</v>
      </c>
      <c r="S207" s="4">
        <v>2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0.39588592060137</v>
      </c>
      <c r="AN207" s="4">
        <v>4</v>
      </c>
      <c r="AO207" s="1">
        <f>SUM(Z207:AL207)</f>
        <v>0</v>
      </c>
      <c r="AP207" s="1">
        <f>SUM(F207)/SUM(E207)</f>
        <v>0.0752657184994321</v>
      </c>
      <c r="AQ207" s="1">
        <f>SUM(G207*1+H207*2+I207*3+J207*4+K207*5+L207*6+M207*7)/SUM(G207+H207+I207+J207+K207+L207+M207)</f>
        <v>4.21</v>
      </c>
      <c r="AR207" s="1">
        <v>0.332299946</v>
      </c>
      <c r="AS207" s="6">
        <v>4.21</v>
      </c>
      <c r="AT207" s="6">
        <v>0.975657</v>
      </c>
      <c r="AU207" s="7">
        <v>-0.0413935614037317</v>
      </c>
      <c r="AV207" s="7">
        <v>-1.38975061002053</v>
      </c>
      <c r="AW207" s="6">
        <v>-0.13929</v>
      </c>
    </row>
    <row r="208" spans="2:49">
      <c r="B208" s="3">
        <v>44718</v>
      </c>
      <c r="C208" s="1">
        <v>352</v>
      </c>
      <c r="D208" s="1" t="s">
        <v>254</v>
      </c>
      <c r="E208" s="1">
        <v>58478</v>
      </c>
      <c r="F208" s="1">
        <v>4548</v>
      </c>
      <c r="G208" s="1">
        <v>0</v>
      </c>
      <c r="H208" s="1">
        <v>2</v>
      </c>
      <c r="I208" s="1">
        <v>14</v>
      </c>
      <c r="J208" s="1">
        <v>35</v>
      </c>
      <c r="K208" s="1">
        <v>35</v>
      </c>
      <c r="L208" s="1">
        <v>13</v>
      </c>
      <c r="M208" s="1">
        <v>1</v>
      </c>
      <c r="N208" s="4">
        <v>0</v>
      </c>
      <c r="O208" s="4">
        <v>0</v>
      </c>
      <c r="P208" s="4">
        <v>0</v>
      </c>
      <c r="Q208" s="4">
        <v>2</v>
      </c>
      <c r="R208" s="4">
        <v>0</v>
      </c>
      <c r="S208" s="4">
        <v>2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0.564459375623257</v>
      </c>
      <c r="AN208" s="4">
        <v>4</v>
      </c>
      <c r="AO208" s="1">
        <f>SUM(Z208:AL208)</f>
        <v>0</v>
      </c>
      <c r="AP208" s="1">
        <f>SUM(F208)/SUM(E208)</f>
        <v>0.0777728376483464</v>
      </c>
      <c r="AQ208" s="1">
        <f>SUM(G208*1+H208*2+I208*3+J208*4+K208*5+L208*6+M208*7)/SUM(G208+H208+I208+J208+K208+L208+M208)</f>
        <v>4.46</v>
      </c>
      <c r="AR208" s="1">
        <v>0.167621943</v>
      </c>
      <c r="AS208" s="6">
        <v>4.46</v>
      </c>
      <c r="AT208" s="6">
        <v>0.978182</v>
      </c>
      <c r="AU208" s="7">
        <v>-0.765731868072011</v>
      </c>
      <c r="AV208" s="7">
        <v>1.03104735703588</v>
      </c>
      <c r="AW208" s="6">
        <v>0.077366</v>
      </c>
    </row>
    <row r="209" spans="2:49">
      <c r="B209" s="3">
        <v>44717</v>
      </c>
      <c r="C209" s="1">
        <v>351</v>
      </c>
      <c r="D209" s="1" t="s">
        <v>255</v>
      </c>
      <c r="E209" s="1">
        <v>56738</v>
      </c>
      <c r="F209" s="1">
        <v>4329</v>
      </c>
      <c r="G209" s="1">
        <v>0</v>
      </c>
      <c r="H209" s="1">
        <v>6</v>
      </c>
      <c r="I209" s="1">
        <v>28</v>
      </c>
      <c r="J209" s="1">
        <v>39</v>
      </c>
      <c r="K209" s="1">
        <v>20</v>
      </c>
      <c r="L209" s="1">
        <v>6</v>
      </c>
      <c r="M209" s="1">
        <v>1</v>
      </c>
      <c r="N209" s="4">
        <v>1</v>
      </c>
      <c r="O209" s="4">
        <v>0</v>
      </c>
      <c r="P209" s="4">
        <v>0</v>
      </c>
      <c r="Q209" s="4">
        <v>0</v>
      </c>
      <c r="R209" s="4">
        <v>1</v>
      </c>
      <c r="S209" s="4">
        <v>2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1</v>
      </c>
      <c r="AJ209" s="4">
        <v>0</v>
      </c>
      <c r="AK209" s="4">
        <v>0</v>
      </c>
      <c r="AL209" s="4">
        <v>1</v>
      </c>
      <c r="AM209" s="4">
        <v>0.422486015046656</v>
      </c>
      <c r="AN209" s="4">
        <v>5</v>
      </c>
      <c r="AO209" s="1">
        <f>SUM(Z209:AL209)</f>
        <v>2</v>
      </c>
      <c r="AP209" s="1">
        <f>SUM(F209)/SUM(E209)</f>
        <v>0.0762980718389792</v>
      </c>
      <c r="AQ209" s="1">
        <f>SUM(G209*1+H209*2+I209*3+J209*4+K209*5+L209*6+M209*7)/SUM(G209+H209+I209+J209+K209+L209+M209)</f>
        <v>3.95</v>
      </c>
      <c r="AR209" s="1">
        <v>0.321347944</v>
      </c>
      <c r="AS209" s="6">
        <v>3.95</v>
      </c>
      <c r="AT209" s="6">
        <v>1.058081</v>
      </c>
      <c r="AU209" s="7">
        <v>-0.774459817865959</v>
      </c>
      <c r="AV209" s="7">
        <v>-0.549380020727399</v>
      </c>
      <c r="AW209" s="6">
        <v>-0.3239</v>
      </c>
    </row>
    <row r="210" spans="2:49">
      <c r="B210" s="3">
        <v>44716</v>
      </c>
      <c r="C210" s="1">
        <v>350</v>
      </c>
      <c r="D210" s="1" t="s">
        <v>256</v>
      </c>
      <c r="E210" s="1">
        <v>58263</v>
      </c>
      <c r="F210" s="1">
        <v>4432</v>
      </c>
      <c r="G210" s="1">
        <v>0</v>
      </c>
      <c r="H210" s="1">
        <v>5</v>
      </c>
      <c r="I210" s="1">
        <v>22</v>
      </c>
      <c r="J210" s="1">
        <v>35</v>
      </c>
      <c r="K210" s="1">
        <v>25</v>
      </c>
      <c r="L210" s="1">
        <v>11</v>
      </c>
      <c r="M210" s="1">
        <v>1</v>
      </c>
      <c r="N210" s="4">
        <v>0</v>
      </c>
      <c r="O210" s="4">
        <v>0</v>
      </c>
      <c r="P210" s="4">
        <v>1</v>
      </c>
      <c r="Q210" s="4">
        <v>1</v>
      </c>
      <c r="R210" s="4">
        <v>1</v>
      </c>
      <c r="S210" s="4">
        <v>3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1</v>
      </c>
      <c r="AJ210" s="4">
        <v>0</v>
      </c>
      <c r="AK210" s="4">
        <v>0</v>
      </c>
      <c r="AL210" s="4">
        <v>0</v>
      </c>
      <c r="AM210" s="4">
        <v>0.282879426390162</v>
      </c>
      <c r="AN210" s="4">
        <v>5</v>
      </c>
      <c r="AO210" s="1">
        <f>SUM(Z210:AL210)</f>
        <v>1</v>
      </c>
      <c r="AP210" s="1">
        <f>SUM(F210)/SUM(E210)</f>
        <v>0.0760688601685461</v>
      </c>
      <c r="AQ210" s="1">
        <f>SUM(G210*1+H210*2+I210*3+J210*4+K210*5+L210*6+M210*7)/SUM(G210+H210+I210+J210+K210+L210+M210)</f>
        <v>4.18181818181818</v>
      </c>
      <c r="AR210" s="1">
        <v>0.33115088</v>
      </c>
      <c r="AS210" s="6">
        <v>4.181818</v>
      </c>
      <c r="AT210" s="6">
        <v>1.191095</v>
      </c>
      <c r="AU210" s="7">
        <v>-0.76691568540723</v>
      </c>
      <c r="AV210" s="7">
        <v>-0.449876701945474</v>
      </c>
      <c r="AW210" s="6">
        <v>-0.10837</v>
      </c>
    </row>
    <row r="211" spans="2:49">
      <c r="B211" s="3">
        <v>44715</v>
      </c>
      <c r="C211" s="1">
        <v>349</v>
      </c>
      <c r="D211" s="1" t="s">
        <v>257</v>
      </c>
      <c r="E211" s="1">
        <v>65431</v>
      </c>
      <c r="F211" s="1">
        <v>4957</v>
      </c>
      <c r="G211" s="1">
        <v>1</v>
      </c>
      <c r="H211" s="1">
        <v>13</v>
      </c>
      <c r="I211" s="1">
        <v>38</v>
      </c>
      <c r="J211" s="1">
        <v>32</v>
      </c>
      <c r="K211" s="1">
        <v>13</v>
      </c>
      <c r="L211" s="1">
        <v>3</v>
      </c>
      <c r="M211" s="1">
        <v>0</v>
      </c>
      <c r="N211" s="4">
        <v>1</v>
      </c>
      <c r="O211" s="4">
        <v>1</v>
      </c>
      <c r="P211" s="4">
        <v>0</v>
      </c>
      <c r="Q211" s="4">
        <v>0</v>
      </c>
      <c r="R211" s="4">
        <v>0</v>
      </c>
      <c r="S211" s="4">
        <v>2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1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0.900379852307104</v>
      </c>
      <c r="AN211" s="4">
        <v>5</v>
      </c>
      <c r="AO211" s="1">
        <f>SUM(Z211:AL211)</f>
        <v>1</v>
      </c>
      <c r="AP211" s="1">
        <f>SUM(F211)/SUM(E211)</f>
        <v>0.0757591967110391</v>
      </c>
      <c r="AQ211" s="1">
        <f>SUM(G211*1+H211*2+I211*3+J211*4+K211*5+L211*6+M211*7)/SUM(G211+H211+I211+J211+K211+L211+M211)</f>
        <v>3.52</v>
      </c>
      <c r="AR211" s="1">
        <v>0.656002493</v>
      </c>
      <c r="AS211" s="6">
        <v>3.52</v>
      </c>
      <c r="AT211" s="6">
        <v>1.019798</v>
      </c>
      <c r="AU211" s="7">
        <v>-1.67974324657471</v>
      </c>
      <c r="AV211" s="7">
        <v>1.61820323386284</v>
      </c>
      <c r="AW211" s="6">
        <v>-0.24094</v>
      </c>
    </row>
    <row r="212" spans="2:49">
      <c r="B212" s="3">
        <v>44714</v>
      </c>
      <c r="C212" s="1">
        <v>348</v>
      </c>
      <c r="D212" s="1" t="s">
        <v>258</v>
      </c>
      <c r="E212" s="1">
        <v>61278</v>
      </c>
      <c r="F212" s="1">
        <v>4770</v>
      </c>
      <c r="G212" s="1">
        <v>0</v>
      </c>
      <c r="H212" s="1">
        <v>2</v>
      </c>
      <c r="I212" s="1">
        <v>16</v>
      </c>
      <c r="J212" s="1">
        <v>37</v>
      </c>
      <c r="K212" s="1">
        <v>30</v>
      </c>
      <c r="L212" s="1">
        <v>13</v>
      </c>
      <c r="M212" s="1">
        <v>2</v>
      </c>
      <c r="N212" s="4">
        <v>0</v>
      </c>
      <c r="O212" s="4">
        <v>0</v>
      </c>
      <c r="P212" s="4">
        <v>0</v>
      </c>
      <c r="Q212" s="4">
        <v>1</v>
      </c>
      <c r="R212" s="4">
        <v>0</v>
      </c>
      <c r="S212" s="4">
        <v>1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0.194360592972384</v>
      </c>
      <c r="AN212" s="4">
        <v>5</v>
      </c>
      <c r="AO212" s="1">
        <f>SUM(Z212:AL212)</f>
        <v>0</v>
      </c>
      <c r="AP212" s="1">
        <f>SUM(F212)/SUM(E212)</f>
        <v>0.0778419661216097</v>
      </c>
      <c r="AQ212" s="1">
        <f>SUM(G212*1+H212*2+I212*3+J212*4+K212*5+L212*6+M212*7)/SUM(G212+H212+I212+J212+K212+L212+M212)</f>
        <v>4.42</v>
      </c>
      <c r="AR212" s="1">
        <v>0.232408062</v>
      </c>
      <c r="AS212" s="6">
        <v>4.42</v>
      </c>
      <c r="AT212" s="6">
        <v>1.074343</v>
      </c>
      <c r="AU212" s="7">
        <v>1.98233929891079</v>
      </c>
      <c r="AV212" s="7">
        <v>1.30800271045058</v>
      </c>
      <c r="AW212" s="6">
        <v>-0.1329</v>
      </c>
    </row>
    <row r="213" spans="2:49">
      <c r="B213" s="3">
        <v>44713</v>
      </c>
      <c r="C213" s="1">
        <v>347</v>
      </c>
      <c r="D213" s="1" t="s">
        <v>259</v>
      </c>
      <c r="E213" s="1">
        <v>63241</v>
      </c>
      <c r="F213" s="1">
        <v>4797</v>
      </c>
      <c r="G213" s="1">
        <v>0</v>
      </c>
      <c r="H213" s="1">
        <v>5</v>
      </c>
      <c r="I213" s="1">
        <v>21</v>
      </c>
      <c r="J213" s="1">
        <v>32</v>
      </c>
      <c r="K213" s="1">
        <v>25</v>
      </c>
      <c r="L213" s="1">
        <v>14</v>
      </c>
      <c r="M213" s="1">
        <v>3</v>
      </c>
      <c r="N213" s="4">
        <v>1</v>
      </c>
      <c r="O213" s="4">
        <v>1</v>
      </c>
      <c r="P213" s="4">
        <v>1</v>
      </c>
      <c r="Q213" s="4">
        <v>0</v>
      </c>
      <c r="R213" s="4">
        <v>0</v>
      </c>
      <c r="S213" s="4">
        <v>3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1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1.71258393326188</v>
      </c>
      <c r="AN213" s="4">
        <v>5</v>
      </c>
      <c r="AO213" s="1">
        <f>SUM(Z213:AL213)</f>
        <v>1</v>
      </c>
      <c r="AP213" s="1">
        <f>SUM(F213)/SUM(E213)</f>
        <v>0.0758526905014152</v>
      </c>
      <c r="AQ213" s="1">
        <f>SUM(G213*1+H213*2+I213*3+J213*4+K213*5+L213*6+M213*7)/SUM(G213+H213+I213+J213+K213+L213+M213)</f>
        <v>4.31</v>
      </c>
      <c r="AR213" s="1">
        <v>0.722807514</v>
      </c>
      <c r="AS213" s="6">
        <v>4.31</v>
      </c>
      <c r="AT213" s="6">
        <v>1.40798</v>
      </c>
      <c r="AU213" s="7">
        <v>0.526294716031325</v>
      </c>
      <c r="AV213" s="7">
        <v>-1.31536693533007</v>
      </c>
      <c r="AW213" s="6">
        <v>-0.14819</v>
      </c>
    </row>
    <row r="214" spans="2:49">
      <c r="B214" s="3">
        <v>44712</v>
      </c>
      <c r="C214" s="1">
        <v>346</v>
      </c>
      <c r="D214" s="1" t="s">
        <v>260</v>
      </c>
      <c r="E214" s="1">
        <v>62768</v>
      </c>
      <c r="F214" s="1">
        <v>4802</v>
      </c>
      <c r="G214" s="1">
        <v>0</v>
      </c>
      <c r="H214" s="1">
        <v>6</v>
      </c>
      <c r="I214" s="1">
        <v>27</v>
      </c>
      <c r="J214" s="1">
        <v>34</v>
      </c>
      <c r="K214" s="1">
        <v>21</v>
      </c>
      <c r="L214" s="1">
        <v>10</v>
      </c>
      <c r="M214" s="1">
        <v>2</v>
      </c>
      <c r="N214" s="4">
        <v>0</v>
      </c>
      <c r="O214" s="4">
        <v>1</v>
      </c>
      <c r="P214" s="4">
        <v>1</v>
      </c>
      <c r="Q214" s="4">
        <v>1</v>
      </c>
      <c r="R214" s="4">
        <v>0</v>
      </c>
      <c r="S214" s="4">
        <v>3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1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2.6109395077227</v>
      </c>
      <c r="AN214" s="4">
        <v>5</v>
      </c>
      <c r="AO214" s="1">
        <f>SUM(Z214:AL214)</f>
        <v>1</v>
      </c>
      <c r="AP214" s="1">
        <f>SUM(F214)/SUM(E214)</f>
        <v>0.0765039510578639</v>
      </c>
      <c r="AQ214" s="1">
        <f>SUM(G214*1+H214*2+I214*3+J214*4+K214*5+L214*6+M214*7)/SUM(G214+H214+I214+J214+K214+L214+M214)</f>
        <v>4.08</v>
      </c>
      <c r="AR214" s="1">
        <v>2.642858331</v>
      </c>
      <c r="AS214" s="6">
        <v>4.08</v>
      </c>
      <c r="AT214" s="6">
        <v>1.306667</v>
      </c>
      <c r="AU214" s="7">
        <v>-1.47651895778808</v>
      </c>
      <c r="AV214" s="7">
        <v>0.476810983643576</v>
      </c>
      <c r="AW214" s="6">
        <v>-0.33238</v>
      </c>
    </row>
    <row r="215" spans="2:49">
      <c r="B215" s="3">
        <v>44711</v>
      </c>
      <c r="C215" s="1">
        <v>345</v>
      </c>
      <c r="D215" s="1" t="s">
        <v>261</v>
      </c>
      <c r="E215" s="1">
        <v>60969</v>
      </c>
      <c r="F215" s="1">
        <v>4741</v>
      </c>
      <c r="G215" s="1">
        <v>0</v>
      </c>
      <c r="H215" s="1">
        <v>6</v>
      </c>
      <c r="I215" s="1">
        <v>28</v>
      </c>
      <c r="J215" s="1">
        <v>36</v>
      </c>
      <c r="K215" s="1">
        <v>21</v>
      </c>
      <c r="L215" s="1">
        <v>8</v>
      </c>
      <c r="M215" s="1">
        <v>1</v>
      </c>
      <c r="N215" s="4">
        <v>0</v>
      </c>
      <c r="O215" s="4">
        <v>1</v>
      </c>
      <c r="P215" s="4">
        <v>0</v>
      </c>
      <c r="Q215" s="4">
        <v>1</v>
      </c>
      <c r="R215" s="4">
        <v>1</v>
      </c>
      <c r="S215" s="4">
        <v>3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3.56684107323118</v>
      </c>
      <c r="AN215" s="4">
        <v>4</v>
      </c>
      <c r="AO215" s="1">
        <f>SUM(Z215:AL215)</f>
        <v>0</v>
      </c>
      <c r="AP215" s="1">
        <f>SUM(F215)/SUM(E215)</f>
        <v>0.0777608292738933</v>
      </c>
      <c r="AQ215" s="1">
        <f>SUM(G215*1+H215*2+I215*3+J215*4+K215*5+L215*6+M215*7)/SUM(G215+H215+I215+J215+K215+L215+M215)</f>
        <v>4</v>
      </c>
      <c r="AR215" s="1">
        <v>0.240702602</v>
      </c>
      <c r="AS215" s="6">
        <v>4</v>
      </c>
      <c r="AT215" s="6">
        <v>1.151515</v>
      </c>
      <c r="AU215" s="7">
        <v>2.10870174821014</v>
      </c>
      <c r="AV215" s="7">
        <v>0.391973773320037</v>
      </c>
      <c r="AW215" s="6">
        <v>-0.29576</v>
      </c>
    </row>
    <row r="216" spans="2:49">
      <c r="B216" s="3">
        <v>44710</v>
      </c>
      <c r="C216" s="1">
        <v>344</v>
      </c>
      <c r="D216" s="1" t="s">
        <v>262</v>
      </c>
      <c r="E216" s="1">
        <v>56839</v>
      </c>
      <c r="F216" s="1">
        <v>4435</v>
      </c>
      <c r="G216" s="1">
        <v>0</v>
      </c>
      <c r="H216" s="1">
        <v>6</v>
      </c>
      <c r="I216" s="1">
        <v>17</v>
      </c>
      <c r="J216" s="1">
        <v>33</v>
      </c>
      <c r="K216" s="1">
        <v>29</v>
      </c>
      <c r="L216" s="1">
        <v>13</v>
      </c>
      <c r="M216" s="1">
        <v>2</v>
      </c>
      <c r="N216" s="4">
        <v>0</v>
      </c>
      <c r="O216" s="4">
        <v>1</v>
      </c>
      <c r="P216" s="4">
        <v>0</v>
      </c>
      <c r="Q216" s="4">
        <v>1</v>
      </c>
      <c r="R216" s="4">
        <v>0</v>
      </c>
      <c r="S216" s="4">
        <v>2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0.789932501225091</v>
      </c>
      <c r="AN216" s="4">
        <v>5</v>
      </c>
      <c r="AO216" s="1">
        <f>SUM(Z216:AL216)</f>
        <v>0</v>
      </c>
      <c r="AP216" s="1">
        <f>SUM(F216)/SUM(E216)</f>
        <v>0.0780274107566988</v>
      </c>
      <c r="AQ216" s="1">
        <f>SUM(G216*1+H216*2+I216*3+J216*4+K216*5+L216*6+M216*7)/SUM(G216+H216+I216+J216+K216+L216+M216)</f>
        <v>4.32</v>
      </c>
      <c r="AR216" s="1">
        <v>0.150998069</v>
      </c>
      <c r="AS216" s="6">
        <v>4.32</v>
      </c>
      <c r="AT216" s="6">
        <v>1.310707</v>
      </c>
      <c r="AU216" s="7">
        <v>-1.88889591311731</v>
      </c>
      <c r="AV216" s="7">
        <v>1.48706849794391</v>
      </c>
      <c r="AW216" s="6">
        <v>0.039553</v>
      </c>
    </row>
    <row r="217" spans="2:49">
      <c r="B217" s="3">
        <v>44709</v>
      </c>
      <c r="C217" s="1">
        <v>343</v>
      </c>
      <c r="D217" s="1" t="s">
        <v>263</v>
      </c>
      <c r="E217" s="1">
        <v>60069</v>
      </c>
      <c r="F217" s="1">
        <v>4562</v>
      </c>
      <c r="G217" s="1">
        <v>0</v>
      </c>
      <c r="H217" s="1">
        <v>4</v>
      </c>
      <c r="I217" s="1">
        <v>27</v>
      </c>
      <c r="J217" s="1">
        <v>38</v>
      </c>
      <c r="K217" s="1">
        <v>22</v>
      </c>
      <c r="L217" s="1">
        <v>7</v>
      </c>
      <c r="M217" s="1">
        <v>1</v>
      </c>
      <c r="N217" s="4">
        <v>1</v>
      </c>
      <c r="O217" s="4">
        <v>0</v>
      </c>
      <c r="P217" s="4">
        <v>1</v>
      </c>
      <c r="Q217" s="4">
        <v>0</v>
      </c>
      <c r="R217" s="4">
        <v>1</v>
      </c>
      <c r="S217" s="4">
        <v>3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1</v>
      </c>
      <c r="AM217" s="4">
        <v>0.877692927745166</v>
      </c>
      <c r="AN217" s="4">
        <v>5</v>
      </c>
      <c r="AO217" s="1">
        <f>SUM(Z217:AL217)</f>
        <v>1</v>
      </c>
      <c r="AP217" s="1">
        <f>SUM(F217)/SUM(E217)</f>
        <v>0.075945995438579</v>
      </c>
      <c r="AQ217" s="1">
        <f>SUM(G217*1+H217*2+I217*3+J217*4+K217*5+L217*6+M217*7)/SUM(G217+H217+I217+J217+K217+L217+M217)</f>
        <v>4.04040404040404</v>
      </c>
      <c r="AR217" s="1">
        <v>0.439230099</v>
      </c>
      <c r="AS217" s="6">
        <v>4.040404</v>
      </c>
      <c r="AT217" s="6">
        <v>1.039167</v>
      </c>
      <c r="AU217" s="7">
        <v>0.175421777247811</v>
      </c>
      <c r="AV217" s="7">
        <v>0.0919933848213846</v>
      </c>
      <c r="AW217" s="6">
        <v>-0.32578</v>
      </c>
    </row>
    <row r="218" spans="2:49">
      <c r="B218" s="3">
        <v>44708</v>
      </c>
      <c r="C218" s="1">
        <v>342</v>
      </c>
      <c r="D218" s="1" t="s">
        <v>264</v>
      </c>
      <c r="E218" s="1">
        <v>63846</v>
      </c>
      <c r="F218" s="1">
        <v>4842</v>
      </c>
      <c r="G218" s="1">
        <v>0</v>
      </c>
      <c r="H218" s="1">
        <v>8</v>
      </c>
      <c r="I218" s="1">
        <v>36</v>
      </c>
      <c r="J218" s="1">
        <v>33</v>
      </c>
      <c r="K218" s="1">
        <v>17</v>
      </c>
      <c r="L218" s="1">
        <v>6</v>
      </c>
      <c r="M218" s="1">
        <v>1</v>
      </c>
      <c r="N218" s="4">
        <v>0</v>
      </c>
      <c r="O218" s="4">
        <v>2</v>
      </c>
      <c r="P218" s="4">
        <v>1</v>
      </c>
      <c r="Q218" s="4">
        <v>0</v>
      </c>
      <c r="R218" s="4">
        <v>1</v>
      </c>
      <c r="S218" s="4">
        <v>4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1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8.48373808082027</v>
      </c>
      <c r="AN218" s="4">
        <v>4</v>
      </c>
      <c r="AO218" s="1">
        <f>SUM(Z218:AL218)</f>
        <v>1</v>
      </c>
      <c r="AP218" s="1">
        <f>SUM(F218)/SUM(E218)</f>
        <v>0.0758387369608119</v>
      </c>
      <c r="AQ218" s="1">
        <f>SUM(G218*1+H218*2+I218*3+J218*4+K218*5+L218*6+M218*7)/SUM(G218+H218+I218+J218+K218+L218+M218)</f>
        <v>3.8019801980198</v>
      </c>
      <c r="AR218" s="1">
        <v>3.146886761</v>
      </c>
      <c r="AS218" s="6">
        <v>3.80198</v>
      </c>
      <c r="AT218" s="6">
        <v>1.140396</v>
      </c>
      <c r="AU218" s="7">
        <v>0.609711196567216</v>
      </c>
      <c r="AV218" s="7">
        <v>0.662946360827684</v>
      </c>
      <c r="AW218" s="6">
        <v>-0.49952</v>
      </c>
    </row>
    <row r="219" spans="2:49">
      <c r="B219" s="3">
        <v>44707</v>
      </c>
      <c r="C219" s="1">
        <v>341</v>
      </c>
      <c r="D219" s="1" t="s">
        <v>265</v>
      </c>
      <c r="E219" s="1">
        <v>63188</v>
      </c>
      <c r="F219" s="1">
        <v>4733</v>
      </c>
      <c r="G219" s="1">
        <v>0</v>
      </c>
      <c r="H219" s="1">
        <v>7</v>
      </c>
      <c r="I219" s="1">
        <v>28</v>
      </c>
      <c r="J219" s="1">
        <v>34</v>
      </c>
      <c r="K219" s="1">
        <v>21</v>
      </c>
      <c r="L219" s="1">
        <v>8</v>
      </c>
      <c r="M219" s="1">
        <v>1</v>
      </c>
      <c r="N219" s="4">
        <v>1</v>
      </c>
      <c r="O219" s="4">
        <v>1</v>
      </c>
      <c r="P219" s="4">
        <v>0</v>
      </c>
      <c r="Q219" s="4">
        <v>0</v>
      </c>
      <c r="R219" s="4">
        <v>1</v>
      </c>
      <c r="S219" s="4">
        <v>3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9.97733837461331</v>
      </c>
      <c r="AN219" s="4">
        <v>4</v>
      </c>
      <c r="AO219" s="1">
        <f>SUM(Z219:AL219)</f>
        <v>0</v>
      </c>
      <c r="AP219" s="1">
        <f>SUM(F219)/SUM(E219)</f>
        <v>0.0749034626827879</v>
      </c>
      <c r="AQ219" s="1">
        <f>SUM(G219*1+H219*2+I219*3+J219*4+K219*5+L219*6+M219*7)/SUM(G219+H219+I219+J219+K219+L219+M219)</f>
        <v>3.97979797979798</v>
      </c>
      <c r="AR219" s="1">
        <v>0.484242494</v>
      </c>
      <c r="AS219" s="6">
        <v>3.979798</v>
      </c>
      <c r="AT219" s="6">
        <v>1.203669</v>
      </c>
      <c r="AU219" s="7">
        <v>-1.48178734195494</v>
      </c>
      <c r="AV219" s="7">
        <v>1.74953748200367</v>
      </c>
      <c r="AW219" s="6">
        <v>-0.27299</v>
      </c>
    </row>
    <row r="220" spans="2:49">
      <c r="B220" s="3">
        <v>44706</v>
      </c>
      <c r="C220" s="1">
        <v>340</v>
      </c>
      <c r="D220" s="1" t="s">
        <v>266</v>
      </c>
      <c r="E220" s="1">
        <v>62723</v>
      </c>
      <c r="F220" s="1">
        <v>4835</v>
      </c>
      <c r="G220" s="1">
        <v>0</v>
      </c>
      <c r="H220" s="1">
        <v>2</v>
      </c>
      <c r="I220" s="1">
        <v>9</v>
      </c>
      <c r="J220" s="1">
        <v>25</v>
      </c>
      <c r="K220" s="1">
        <v>33</v>
      </c>
      <c r="L220" s="1">
        <v>24</v>
      </c>
      <c r="M220" s="1">
        <v>6</v>
      </c>
      <c r="N220" s="4">
        <v>0</v>
      </c>
      <c r="O220" s="4">
        <v>0</v>
      </c>
      <c r="P220" s="4">
        <v>0</v>
      </c>
      <c r="Q220" s="4">
        <v>1</v>
      </c>
      <c r="R220" s="4">
        <v>0</v>
      </c>
      <c r="S220" s="4">
        <v>1</v>
      </c>
      <c r="T220" s="4">
        <v>0</v>
      </c>
      <c r="U220" s="4">
        <v>0</v>
      </c>
      <c r="V220" s="4">
        <v>0</v>
      </c>
      <c r="W220" s="4">
        <v>0</v>
      </c>
      <c r="X220" s="4">
        <v>1</v>
      </c>
      <c r="Y220" s="4">
        <v>1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0.090589018539771</v>
      </c>
      <c r="AN220" s="4">
        <v>5</v>
      </c>
      <c r="AO220" s="1">
        <f>SUM(Z220:AL220)</f>
        <v>0</v>
      </c>
      <c r="AP220" s="1">
        <f>SUM(F220)/SUM(E220)</f>
        <v>0.0770849608596528</v>
      </c>
      <c r="AQ220" s="1">
        <f>SUM(G220*1+H220*2+I220*3+J220*4+K220*5+L220*6+M220*7)/SUM(G220+H220+I220+J220+K220+L220+M220)</f>
        <v>4.86868686868687</v>
      </c>
      <c r="AR220" s="1">
        <v>0.121258293</v>
      </c>
      <c r="AS220" s="6">
        <v>4.868687</v>
      </c>
      <c r="AT220" s="6">
        <v>1.278499</v>
      </c>
      <c r="AU220" s="7">
        <v>-1.30342907620772</v>
      </c>
      <c r="AV220" s="7">
        <v>0.744368211889591</v>
      </c>
      <c r="AW220" s="6">
        <v>0.208709</v>
      </c>
    </row>
    <row r="221" spans="2:49">
      <c r="B221" s="3">
        <v>44705</v>
      </c>
      <c r="C221" s="1">
        <v>339</v>
      </c>
      <c r="D221" s="1" t="s">
        <v>267</v>
      </c>
      <c r="E221" s="1">
        <v>63380</v>
      </c>
      <c r="F221" s="1">
        <v>4809</v>
      </c>
      <c r="G221" s="1">
        <v>0</v>
      </c>
      <c r="H221" s="1">
        <v>5</v>
      </c>
      <c r="I221" s="1">
        <v>26</v>
      </c>
      <c r="J221" s="1">
        <v>35</v>
      </c>
      <c r="K221" s="1">
        <v>24</v>
      </c>
      <c r="L221" s="1">
        <v>9</v>
      </c>
      <c r="M221" s="1">
        <v>1</v>
      </c>
      <c r="N221" s="4">
        <v>0</v>
      </c>
      <c r="O221" s="4">
        <v>1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0.674085988331003</v>
      </c>
      <c r="AN221" s="4">
        <v>5</v>
      </c>
      <c r="AO221" s="1">
        <f>SUM(Z221:AL221)</f>
        <v>0</v>
      </c>
      <c r="AP221" s="1">
        <f>SUM(F221)/SUM(E221)</f>
        <v>0.0758756705585358</v>
      </c>
      <c r="AQ221" s="1">
        <f>SUM(G221*1+H221*2+I221*3+J221*4+K221*5+L221*6+M221*7)/SUM(G221+H221+I221+J221+K221+L221+M221)</f>
        <v>4.09</v>
      </c>
      <c r="AR221" s="1">
        <v>0.0963078</v>
      </c>
      <c r="AS221" s="6">
        <v>4.09</v>
      </c>
      <c r="AT221" s="6">
        <v>1.153434</v>
      </c>
      <c r="AU221" s="7">
        <v>0.752124500490674</v>
      </c>
      <c r="AV221" s="7">
        <v>-1.00096714100305</v>
      </c>
      <c r="AW221" s="6">
        <v>-0.21386</v>
      </c>
    </row>
    <row r="222" spans="2:49">
      <c r="B222" s="3">
        <v>44704</v>
      </c>
      <c r="C222" s="1">
        <v>338</v>
      </c>
      <c r="D222" s="1" t="s">
        <v>268</v>
      </c>
      <c r="E222" s="1">
        <v>66431</v>
      </c>
      <c r="F222" s="1">
        <v>4906</v>
      </c>
      <c r="G222" s="1">
        <v>0</v>
      </c>
      <c r="H222" s="1">
        <v>5</v>
      </c>
      <c r="I222" s="1">
        <v>25</v>
      </c>
      <c r="J222" s="1">
        <v>37</v>
      </c>
      <c r="K222" s="1">
        <v>22</v>
      </c>
      <c r="L222" s="1">
        <v>9</v>
      </c>
      <c r="M222" s="1">
        <v>2</v>
      </c>
      <c r="N222" s="4">
        <v>1</v>
      </c>
      <c r="O222" s="4">
        <v>0</v>
      </c>
      <c r="P222" s="4">
        <v>0</v>
      </c>
      <c r="Q222" s="4">
        <v>0</v>
      </c>
      <c r="R222" s="4">
        <v>0</v>
      </c>
      <c r="S222" s="4">
        <v>1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0.785193646859458</v>
      </c>
      <c r="AN222" s="4">
        <v>5</v>
      </c>
      <c r="AO222" s="1">
        <f>SUM(Z222:AL222)</f>
        <v>0</v>
      </c>
      <c r="AP222" s="1">
        <f>SUM(F222)/SUM(E222)</f>
        <v>0.0738510635095061</v>
      </c>
      <c r="AQ222" s="1">
        <f>SUM(G222*1+H222*2+I222*3+J222*4+K222*5+L222*6+M222*7)/SUM(G222+H222+I222+J222+K222+L222+M222)</f>
        <v>4.11</v>
      </c>
      <c r="AR222" s="1">
        <v>1.067878806</v>
      </c>
      <c r="AS222" s="6">
        <v>4.11</v>
      </c>
      <c r="AT222" s="6">
        <v>1.21</v>
      </c>
      <c r="AU222" s="7">
        <v>-0.0988359522731864</v>
      </c>
      <c r="AV222" s="7">
        <v>-0.0191557069884062</v>
      </c>
      <c r="AW222" s="6">
        <v>-0.33054</v>
      </c>
    </row>
    <row r="223" spans="2:49">
      <c r="B223" s="3">
        <v>44703</v>
      </c>
      <c r="C223" s="1">
        <v>337</v>
      </c>
      <c r="D223" s="1" t="s">
        <v>269</v>
      </c>
      <c r="E223" s="1">
        <v>67909</v>
      </c>
      <c r="F223" s="1">
        <v>4928</v>
      </c>
      <c r="G223" s="1">
        <v>1</v>
      </c>
      <c r="H223" s="1">
        <v>7</v>
      </c>
      <c r="I223" s="1">
        <v>26</v>
      </c>
      <c r="J223" s="1">
        <v>36</v>
      </c>
      <c r="K223" s="1">
        <v>21</v>
      </c>
      <c r="L223" s="1">
        <v>8</v>
      </c>
      <c r="M223" s="1">
        <v>1</v>
      </c>
      <c r="N223" s="4">
        <v>1</v>
      </c>
      <c r="O223" s="4">
        <v>0</v>
      </c>
      <c r="P223" s="4">
        <v>0</v>
      </c>
      <c r="Q223" s="4">
        <v>1</v>
      </c>
      <c r="R223" s="4">
        <v>0</v>
      </c>
      <c r="S223" s="4">
        <v>2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1.121053198935</v>
      </c>
      <c r="AN223" s="4">
        <v>5</v>
      </c>
      <c r="AO223" s="1">
        <f>SUM(Z223:AL223)</f>
        <v>0</v>
      </c>
      <c r="AP223" s="1">
        <f>SUM(F223)/SUM(E223)</f>
        <v>0.0725677008938432</v>
      </c>
      <c r="AQ223" s="1">
        <f>SUM(G223*1+H223*2+I223*3+J223*4+K223*5+L223*6+M223*7)/SUM(G223+H223+I223+J223+K223+L223+M223)</f>
        <v>3.97</v>
      </c>
      <c r="AR223" s="1">
        <v>8.916624313</v>
      </c>
      <c r="AS223" s="6">
        <v>3.97</v>
      </c>
      <c r="AT223" s="6">
        <v>1.261717</v>
      </c>
      <c r="AU223" s="7">
        <v>-0.765728877465847</v>
      </c>
      <c r="AV223" s="7">
        <v>-0.37978401741141</v>
      </c>
      <c r="AW223" s="6">
        <v>-0.10204</v>
      </c>
    </row>
    <row r="224" spans="2:49">
      <c r="B224" s="3">
        <v>44702</v>
      </c>
      <c r="C224" s="1">
        <v>336</v>
      </c>
      <c r="D224" s="1" t="s">
        <v>270</v>
      </c>
      <c r="E224" s="1">
        <v>66814</v>
      </c>
      <c r="F224" s="1">
        <v>4973</v>
      </c>
      <c r="G224" s="1">
        <v>1</v>
      </c>
      <c r="H224" s="1">
        <v>9</v>
      </c>
      <c r="I224" s="1">
        <v>28</v>
      </c>
      <c r="J224" s="1">
        <v>34</v>
      </c>
      <c r="K224" s="1">
        <v>20</v>
      </c>
      <c r="L224" s="1">
        <v>8</v>
      </c>
      <c r="M224" s="1">
        <v>1</v>
      </c>
      <c r="N224" s="4">
        <v>0</v>
      </c>
      <c r="O224" s="4">
        <v>1</v>
      </c>
      <c r="P224" s="4">
        <v>1</v>
      </c>
      <c r="Q224" s="4">
        <v>0</v>
      </c>
      <c r="R224" s="4">
        <v>0</v>
      </c>
      <c r="S224" s="4">
        <v>2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1.52650108010583</v>
      </c>
      <c r="AN224" s="4">
        <v>5</v>
      </c>
      <c r="AO224" s="1">
        <f>SUM(Z224:AL224)</f>
        <v>0</v>
      </c>
      <c r="AP224" s="1">
        <f>SUM(F224)/SUM(E224)</f>
        <v>0.0744305085760469</v>
      </c>
      <c r="AQ224" s="1">
        <f>SUM(G224*1+H224*2+I224*3+J224*4+K224*5+L224*6+M224*7)/SUM(G224+H224+I224+J224+K224+L224+M224)</f>
        <v>3.9009900990099</v>
      </c>
      <c r="AR224" s="1">
        <v>0.203139443</v>
      </c>
      <c r="AS224" s="6">
        <v>3.90099</v>
      </c>
      <c r="AT224" s="6">
        <v>1.330099</v>
      </c>
      <c r="AU224" s="7">
        <v>-0.863548212741365</v>
      </c>
      <c r="AV224" s="7">
        <v>-0.244448005479524</v>
      </c>
      <c r="AW224" s="6">
        <v>-0.15465</v>
      </c>
    </row>
    <row r="225" spans="2:49">
      <c r="B225" s="3">
        <v>44701</v>
      </c>
      <c r="C225" s="1">
        <v>335</v>
      </c>
      <c r="D225" s="1" t="s">
        <v>271</v>
      </c>
      <c r="E225" s="1">
        <v>69884</v>
      </c>
      <c r="F225" s="1">
        <v>5238</v>
      </c>
      <c r="G225" s="1">
        <v>1</v>
      </c>
      <c r="H225" s="1">
        <v>4</v>
      </c>
      <c r="I225" s="1">
        <v>17</v>
      </c>
      <c r="J225" s="1">
        <v>28</v>
      </c>
      <c r="K225" s="1">
        <v>26</v>
      </c>
      <c r="L225" s="1">
        <v>18</v>
      </c>
      <c r="M225" s="1">
        <v>6</v>
      </c>
      <c r="N225" s="4">
        <v>1</v>
      </c>
      <c r="O225" s="4">
        <v>1</v>
      </c>
      <c r="P225" s="4">
        <v>1</v>
      </c>
      <c r="Q225" s="4">
        <v>0</v>
      </c>
      <c r="R225" s="4">
        <v>0</v>
      </c>
      <c r="S225" s="4">
        <v>3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1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1.72101977453769</v>
      </c>
      <c r="AN225" s="4">
        <v>5</v>
      </c>
      <c r="AO225" s="1">
        <f>SUM(Z225:AL225)</f>
        <v>1</v>
      </c>
      <c r="AP225" s="1">
        <f>SUM(F225)/SUM(E225)</f>
        <v>0.0749527788907332</v>
      </c>
      <c r="AQ225" s="1">
        <f>SUM(G225*1+H225*2+I225*3+J225*4+K225*5+L225*6+M225*7)/SUM(G225+H225+I225+J225+K225+L225+M225)</f>
        <v>4.52</v>
      </c>
      <c r="AR225" s="1">
        <v>2.660107142</v>
      </c>
      <c r="AS225" s="6">
        <v>4.52</v>
      </c>
      <c r="AT225" s="6">
        <v>1.686465</v>
      </c>
      <c r="AU225" s="7">
        <v>-1.26657256078989</v>
      </c>
      <c r="AV225" s="7">
        <v>0.542839033791039</v>
      </c>
      <c r="AW225" s="6">
        <v>0.085839</v>
      </c>
    </row>
    <row r="226" spans="2:49">
      <c r="B226" s="3">
        <v>44700</v>
      </c>
      <c r="C226" s="1">
        <v>334</v>
      </c>
      <c r="D226" s="1" t="s">
        <v>272</v>
      </c>
      <c r="E226" s="1">
        <v>70920</v>
      </c>
      <c r="F226" s="1">
        <v>5162</v>
      </c>
      <c r="G226" s="1">
        <v>0</v>
      </c>
      <c r="H226" s="1">
        <v>4</v>
      </c>
      <c r="I226" s="1">
        <v>19</v>
      </c>
      <c r="J226" s="1">
        <v>33</v>
      </c>
      <c r="K226" s="1">
        <v>27</v>
      </c>
      <c r="L226" s="1">
        <v>14</v>
      </c>
      <c r="M226" s="1">
        <v>3</v>
      </c>
      <c r="N226" s="4">
        <v>0</v>
      </c>
      <c r="O226" s="4">
        <v>1</v>
      </c>
      <c r="P226" s="4">
        <v>0</v>
      </c>
      <c r="Q226" s="4">
        <v>0</v>
      </c>
      <c r="R226" s="4">
        <v>0</v>
      </c>
      <c r="S226" s="4">
        <v>1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2.69070487716824</v>
      </c>
      <c r="AN226" s="4">
        <v>4</v>
      </c>
      <c r="AO226" s="1">
        <f>SUM(Z226:AL226)</f>
        <v>0</v>
      </c>
      <c r="AP226" s="1">
        <f>SUM(F226)/SUM(E226)</f>
        <v>0.0727862380146644</v>
      </c>
      <c r="AQ226" s="1">
        <f>SUM(G226*1+H226*2+I226*3+J226*4+K226*5+L226*6+M226*7)/SUM(G226+H226+I226+J226+K226+L226+M226)</f>
        <v>4.37</v>
      </c>
      <c r="AR226" s="1">
        <v>1.57492237</v>
      </c>
      <c r="AS226" s="6">
        <v>4.37</v>
      </c>
      <c r="AT226" s="6">
        <v>1.326364</v>
      </c>
      <c r="AU226" s="7">
        <v>2.32495808841601</v>
      </c>
      <c r="AV226" s="7">
        <v>-2.42357437046684</v>
      </c>
      <c r="AW226" s="6">
        <v>-0.12083</v>
      </c>
    </row>
    <row r="227" spans="2:49">
      <c r="B227" s="3">
        <v>44699</v>
      </c>
      <c r="C227" s="1">
        <v>333</v>
      </c>
      <c r="D227" s="1" t="s">
        <v>273</v>
      </c>
      <c r="E227" s="1">
        <v>73933</v>
      </c>
      <c r="F227" s="1">
        <v>5544</v>
      </c>
      <c r="G227" s="1">
        <v>0</v>
      </c>
      <c r="H227" s="1">
        <v>8</v>
      </c>
      <c r="I227" s="1">
        <v>34</v>
      </c>
      <c r="J227" s="1">
        <v>35</v>
      </c>
      <c r="K227" s="1">
        <v>17</v>
      </c>
      <c r="L227" s="1">
        <v>5</v>
      </c>
      <c r="M227" s="1">
        <v>1</v>
      </c>
      <c r="N227" s="4">
        <v>0</v>
      </c>
      <c r="O227" s="4">
        <v>0</v>
      </c>
      <c r="P227" s="4">
        <v>1</v>
      </c>
      <c r="Q227" s="4">
        <v>1</v>
      </c>
      <c r="R227" s="4">
        <v>0</v>
      </c>
      <c r="S227" s="4">
        <v>2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1</v>
      </c>
      <c r="AI227" s="4">
        <v>0</v>
      </c>
      <c r="AJ227" s="4">
        <v>0</v>
      </c>
      <c r="AK227" s="4">
        <v>0</v>
      </c>
      <c r="AL227" s="4">
        <v>0</v>
      </c>
      <c r="AM227" s="4">
        <v>1.34346259090468</v>
      </c>
      <c r="AN227" s="4">
        <v>5</v>
      </c>
      <c r="AO227" s="1">
        <f>SUM(Z227:AL227)</f>
        <v>1</v>
      </c>
      <c r="AP227" s="1">
        <f>SUM(F227)/SUM(E227)</f>
        <v>0.0749868123841857</v>
      </c>
      <c r="AQ227" s="1">
        <f>SUM(G227*1+H227*2+I227*3+J227*4+K227*5+L227*6+M227*7)/SUM(G227+H227+I227+J227+K227+L227+M227)</f>
        <v>3.8</v>
      </c>
      <c r="AR227" s="1">
        <v>0.223140251</v>
      </c>
      <c r="AS227" s="6">
        <v>3.8</v>
      </c>
      <c r="AT227" s="6">
        <v>1.090909</v>
      </c>
      <c r="AU227" s="7">
        <v>1.19295821515371</v>
      </c>
      <c r="AV227" s="7">
        <v>-0.233439552321851</v>
      </c>
      <c r="AW227" s="6">
        <v>-0.45974</v>
      </c>
    </row>
    <row r="228" spans="2:49">
      <c r="B228" s="3">
        <v>44698</v>
      </c>
      <c r="C228" s="1">
        <v>332</v>
      </c>
      <c r="D228" s="1" t="s">
        <v>274</v>
      </c>
      <c r="E228" s="1">
        <v>70722</v>
      </c>
      <c r="F228" s="1">
        <v>5142</v>
      </c>
      <c r="G228" s="1">
        <v>0</v>
      </c>
      <c r="H228" s="1">
        <v>4</v>
      </c>
      <c r="I228" s="1">
        <v>22</v>
      </c>
      <c r="J228" s="1">
        <v>37</v>
      </c>
      <c r="K228" s="1">
        <v>26</v>
      </c>
      <c r="L228" s="1">
        <v>10</v>
      </c>
      <c r="M228" s="1">
        <v>1</v>
      </c>
      <c r="N228" s="4">
        <v>1</v>
      </c>
      <c r="O228" s="4">
        <v>0</v>
      </c>
      <c r="P228" s="4">
        <v>0</v>
      </c>
      <c r="Q228" s="4">
        <v>0</v>
      </c>
      <c r="R228" s="4">
        <v>0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L228" s="4">
        <v>0</v>
      </c>
      <c r="AM228" s="4">
        <v>0.726217756979066</v>
      </c>
      <c r="AN228" s="4">
        <v>5</v>
      </c>
      <c r="AO228" s="1">
        <f>SUM(Z228:AL228)</f>
        <v>0</v>
      </c>
      <c r="AP228" s="1">
        <f>SUM(F228)/SUM(E228)</f>
        <v>0.0727072198184441</v>
      </c>
      <c r="AQ228" s="1">
        <f>SUM(G228*1+H228*2+I228*3+J228*4+K228*5+L228*6+M228*7)/SUM(G228+H228+I228+J228+K228+L228+M228)</f>
        <v>4.19</v>
      </c>
      <c r="AR228" s="1">
        <v>0.528865156</v>
      </c>
      <c r="AS228" s="6">
        <v>4.19</v>
      </c>
      <c r="AT228" s="6">
        <v>1.104949</v>
      </c>
      <c r="AU228" s="7">
        <v>3.19100674350134</v>
      </c>
      <c r="AV228" s="7">
        <v>0.212063484923057</v>
      </c>
      <c r="AW228" s="6">
        <v>-0.13951</v>
      </c>
    </row>
    <row r="229" spans="2:49">
      <c r="B229" s="3">
        <v>44697</v>
      </c>
      <c r="C229" s="1">
        <v>331</v>
      </c>
      <c r="D229" s="1" t="s">
        <v>275</v>
      </c>
      <c r="E229" s="1">
        <v>68349</v>
      </c>
      <c r="F229" s="1">
        <v>5179</v>
      </c>
      <c r="G229" s="1">
        <v>0</v>
      </c>
      <c r="H229" s="1">
        <v>2</v>
      </c>
      <c r="I229" s="1">
        <v>14</v>
      </c>
      <c r="J229" s="1">
        <v>32</v>
      </c>
      <c r="K229" s="1">
        <v>33</v>
      </c>
      <c r="L229" s="1">
        <v>16</v>
      </c>
      <c r="M229" s="1">
        <v>2</v>
      </c>
      <c r="N229" s="4">
        <v>2</v>
      </c>
      <c r="O229" s="4">
        <v>0</v>
      </c>
      <c r="P229" s="4">
        <v>0</v>
      </c>
      <c r="Q229" s="4">
        <v>0</v>
      </c>
      <c r="R229" s="4">
        <v>0</v>
      </c>
      <c r="S229" s="4">
        <v>2</v>
      </c>
      <c r="T229" s="4">
        <v>0</v>
      </c>
      <c r="U229" s="4">
        <v>0</v>
      </c>
      <c r="V229" s="4">
        <v>0</v>
      </c>
      <c r="W229" s="4">
        <v>0</v>
      </c>
      <c r="X229" s="4">
        <v>1</v>
      </c>
      <c r="Y229" s="4">
        <v>1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0.708711745876608</v>
      </c>
      <c r="AN229" s="4">
        <v>4</v>
      </c>
      <c r="AO229" s="1">
        <f>SUM(Z229:AL229)</f>
        <v>0</v>
      </c>
      <c r="AP229" s="1">
        <f>SUM(F229)/SUM(E229)</f>
        <v>0.0757728715855389</v>
      </c>
      <c r="AQ229" s="1">
        <f>SUM(G229*1+H229*2+I229*3+J229*4+K229*5+L229*6+M229*7)/SUM(G229+H229+I229+J229+K229+L229+M229)</f>
        <v>4.53535353535354</v>
      </c>
      <c r="AR229" s="1">
        <v>0.704637866</v>
      </c>
      <c r="AS229" s="6">
        <v>4.535354</v>
      </c>
      <c r="AT229" s="6">
        <v>1.108431</v>
      </c>
      <c r="AU229" s="7">
        <v>-0.416144201764605</v>
      </c>
      <c r="AV229" s="7">
        <v>-0.120854085845531</v>
      </c>
      <c r="AW229" s="6">
        <v>0.04087</v>
      </c>
    </row>
    <row r="230" spans="2:49">
      <c r="B230" s="3">
        <v>44696</v>
      </c>
      <c r="C230" s="1">
        <v>330</v>
      </c>
      <c r="D230" s="1" t="s">
        <v>276</v>
      </c>
      <c r="E230" s="1">
        <v>67115</v>
      </c>
      <c r="F230" s="1">
        <v>4963</v>
      </c>
      <c r="G230" s="1">
        <v>0</v>
      </c>
      <c r="H230" s="1">
        <v>4</v>
      </c>
      <c r="I230" s="1">
        <v>16</v>
      </c>
      <c r="J230" s="1">
        <v>29</v>
      </c>
      <c r="K230" s="1">
        <v>29</v>
      </c>
      <c r="L230" s="1">
        <v>18</v>
      </c>
      <c r="M230" s="1">
        <v>4</v>
      </c>
      <c r="N230" s="4">
        <v>1</v>
      </c>
      <c r="O230" s="4">
        <v>0</v>
      </c>
      <c r="P230" s="4">
        <v>0</v>
      </c>
      <c r="Q230" s="4">
        <v>0</v>
      </c>
      <c r="R230" s="4">
        <v>0</v>
      </c>
      <c r="S230" s="4">
        <v>1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1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1.30412939691867</v>
      </c>
      <c r="AN230" s="4">
        <v>5</v>
      </c>
      <c r="AO230" s="1">
        <f>SUM(Z230:AL230)</f>
        <v>1</v>
      </c>
      <c r="AP230" s="1">
        <f>SUM(F230)/SUM(E230)</f>
        <v>0.073947701706027</v>
      </c>
      <c r="AQ230" s="1">
        <f>SUM(G230*1+H230*2+I230*3+J230*4+K230*5+L230*6+M230*7)/SUM(G230+H230+I230+J230+K230+L230+M230)</f>
        <v>4.53</v>
      </c>
      <c r="AR230" s="1">
        <v>0.166762856</v>
      </c>
      <c r="AS230" s="6">
        <v>4.53</v>
      </c>
      <c r="AT230" s="6">
        <v>1.423333</v>
      </c>
      <c r="AU230" s="7">
        <v>0.143784371555667</v>
      </c>
      <c r="AV230" s="7">
        <v>-0.349884553006207</v>
      </c>
      <c r="AW230" s="6">
        <v>0.03548</v>
      </c>
    </row>
    <row r="231" spans="2:49">
      <c r="B231" s="3">
        <v>44695</v>
      </c>
      <c r="C231" s="1">
        <v>329</v>
      </c>
      <c r="D231" s="1" t="s">
        <v>277</v>
      </c>
      <c r="E231" s="1">
        <v>73225</v>
      </c>
      <c r="F231" s="1">
        <v>5290</v>
      </c>
      <c r="G231" s="1">
        <v>1</v>
      </c>
      <c r="H231" s="1">
        <v>10</v>
      </c>
      <c r="I231" s="1">
        <v>31</v>
      </c>
      <c r="J231" s="1">
        <v>34</v>
      </c>
      <c r="K231" s="1">
        <v>18</v>
      </c>
      <c r="L231" s="1">
        <v>7</v>
      </c>
      <c r="M231" s="1">
        <v>1</v>
      </c>
      <c r="N231" s="4">
        <v>1</v>
      </c>
      <c r="O231" s="4">
        <v>1</v>
      </c>
      <c r="P231" s="4">
        <v>0</v>
      </c>
      <c r="Q231" s="4">
        <v>0</v>
      </c>
      <c r="R231" s="4">
        <v>1</v>
      </c>
      <c r="S231" s="4">
        <v>3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0</v>
      </c>
      <c r="AL231" s="4">
        <v>0</v>
      </c>
      <c r="AM231" s="4">
        <v>3.07115055991442</v>
      </c>
      <c r="AN231" s="4">
        <v>5</v>
      </c>
      <c r="AO231" s="1">
        <f>SUM(Z231:AL231)</f>
        <v>0</v>
      </c>
      <c r="AP231" s="1">
        <f>SUM(F231)/SUM(E231)</f>
        <v>0.0722430863776033</v>
      </c>
      <c r="AQ231" s="1">
        <f>SUM(G231*1+H231*2+I231*3+J231*4+K231*5+L231*6+M231*7)/SUM(G231+H231+I231+J231+K231+L231+M231)</f>
        <v>3.81372549019608</v>
      </c>
      <c r="AR231" s="1">
        <v>1.550047817</v>
      </c>
      <c r="AS231" s="6">
        <v>3.813725</v>
      </c>
      <c r="AT231" s="6">
        <v>1.301592</v>
      </c>
      <c r="AU231" s="7">
        <v>-1.45045357400337</v>
      </c>
      <c r="AV231" s="7">
        <v>0.593306149378337</v>
      </c>
      <c r="AW231" s="6">
        <v>-0.24874</v>
      </c>
    </row>
    <row r="232" spans="2:49">
      <c r="B232" s="3">
        <v>44694</v>
      </c>
      <c r="C232" s="1">
        <v>328</v>
      </c>
      <c r="D232" s="1" t="s">
        <v>278</v>
      </c>
      <c r="E232" s="1">
        <v>77585</v>
      </c>
      <c r="F232" s="1">
        <v>5522</v>
      </c>
      <c r="G232" s="1">
        <v>0</v>
      </c>
      <c r="H232" s="1">
        <v>6</v>
      </c>
      <c r="I232" s="1">
        <v>33</v>
      </c>
      <c r="J232" s="1">
        <v>38</v>
      </c>
      <c r="K232" s="1">
        <v>17</v>
      </c>
      <c r="L232" s="1">
        <v>5</v>
      </c>
      <c r="M232" s="1">
        <v>1</v>
      </c>
      <c r="N232" s="4">
        <v>0</v>
      </c>
      <c r="O232" s="4">
        <v>0</v>
      </c>
      <c r="P232" s="4">
        <v>0</v>
      </c>
      <c r="Q232" s="4">
        <v>0</v>
      </c>
      <c r="R232" s="4">
        <v>1</v>
      </c>
      <c r="S232" s="4">
        <v>1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0.648000890859923</v>
      </c>
      <c r="AN232" s="4">
        <v>5</v>
      </c>
      <c r="AO232" s="1">
        <f>SUM(Z232:AL232)</f>
        <v>0</v>
      </c>
      <c r="AP232" s="1">
        <f>SUM(F232)/SUM(E232)</f>
        <v>0.0711735515885803</v>
      </c>
      <c r="AQ232" s="1">
        <f>SUM(G232*1+H232*2+I232*3+J232*4+K232*5+L232*6+M232*7)/SUM(G232+H232+I232+J232+K232+L232+M232)</f>
        <v>3.85</v>
      </c>
      <c r="AR232" s="1">
        <v>0.621678998</v>
      </c>
      <c r="AS232" s="6">
        <v>3.85</v>
      </c>
      <c r="AT232" s="6">
        <v>1.017677</v>
      </c>
      <c r="AU232" s="7">
        <v>-0.307745218027212</v>
      </c>
      <c r="AV232" s="7">
        <v>-0.278101578844499</v>
      </c>
      <c r="AW232" s="6">
        <v>-0.48132</v>
      </c>
    </row>
    <row r="233" spans="2:49">
      <c r="B233" s="3">
        <v>44693</v>
      </c>
      <c r="C233" s="1">
        <v>327</v>
      </c>
      <c r="D233" s="1" t="s">
        <v>279</v>
      </c>
      <c r="E233" s="1">
        <v>75673</v>
      </c>
      <c r="F233" s="1">
        <v>5419</v>
      </c>
      <c r="G233" s="1">
        <v>0</v>
      </c>
      <c r="H233" s="1">
        <v>2</v>
      </c>
      <c r="I233" s="1">
        <v>16</v>
      </c>
      <c r="J233" s="1">
        <v>37</v>
      </c>
      <c r="K233" s="1">
        <v>31</v>
      </c>
      <c r="L233" s="1">
        <v>13</v>
      </c>
      <c r="M233" s="1">
        <v>2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0.690903305705518</v>
      </c>
      <c r="AN233" s="4">
        <v>5</v>
      </c>
      <c r="AO233" s="1">
        <f>SUM(Z233:AL233)</f>
        <v>0</v>
      </c>
      <c r="AP233" s="1">
        <f>SUM(F233)/SUM(E233)</f>
        <v>0.0716107462370991</v>
      </c>
      <c r="AQ233" s="1">
        <f>SUM(G233*1+H233*2+I233*3+J233*4+K233*5+L233*6+M233*7)/SUM(G233+H233+I233+J233+K233+L233+M233)</f>
        <v>4.42574257425743</v>
      </c>
      <c r="AR233" s="1">
        <v>0.185557415</v>
      </c>
      <c r="AS233" s="6">
        <v>4.425743</v>
      </c>
      <c r="AT233" s="6">
        <v>1.066931</v>
      </c>
      <c r="AU233" s="7">
        <v>0.818991242840804</v>
      </c>
      <c r="AV233" s="7">
        <v>-1.13058422298165</v>
      </c>
      <c r="AW233" s="6">
        <v>-0.11795</v>
      </c>
    </row>
    <row r="234" spans="2:49">
      <c r="B234" s="3">
        <v>44692</v>
      </c>
      <c r="C234" s="1">
        <v>326</v>
      </c>
      <c r="D234" s="1" t="s">
        <v>280</v>
      </c>
      <c r="E234" s="1">
        <v>79446</v>
      </c>
      <c r="F234" s="1">
        <v>5688</v>
      </c>
      <c r="G234" s="1">
        <v>0</v>
      </c>
      <c r="H234" s="1">
        <v>9</v>
      </c>
      <c r="I234" s="1">
        <v>26</v>
      </c>
      <c r="J234" s="1">
        <v>32</v>
      </c>
      <c r="K234" s="1">
        <v>21</v>
      </c>
      <c r="L234" s="1">
        <v>9</v>
      </c>
      <c r="M234" s="1">
        <v>1</v>
      </c>
      <c r="N234" s="4">
        <v>1</v>
      </c>
      <c r="O234" s="4">
        <v>1</v>
      </c>
      <c r="P234" s="4">
        <v>1</v>
      </c>
      <c r="Q234" s="4">
        <v>0</v>
      </c>
      <c r="R234" s="4">
        <v>0</v>
      </c>
      <c r="S234" s="4">
        <v>3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1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1.12270936973383</v>
      </c>
      <c r="AN234" s="4">
        <v>5</v>
      </c>
      <c r="AO234" s="1">
        <f>SUM(Z234:AL234)</f>
        <v>1</v>
      </c>
      <c r="AP234" s="1">
        <f>SUM(F234)/SUM(E234)</f>
        <v>0.0715958009213806</v>
      </c>
      <c r="AQ234" s="1">
        <f>SUM(G234*1+H234*2+I234*3+J234*4+K234*5+L234*6+M234*7)/SUM(G234+H234+I234+J234+K234+L234+M234)</f>
        <v>3.97959183673469</v>
      </c>
      <c r="AR234" s="1">
        <v>3.095265724</v>
      </c>
      <c r="AS234" s="6">
        <v>3.979592</v>
      </c>
      <c r="AT234" s="6">
        <v>1.319167</v>
      </c>
      <c r="AU234" s="7">
        <v>-0.591137636500383</v>
      </c>
      <c r="AV234" s="7">
        <v>-0.152920835723615</v>
      </c>
      <c r="AW234" s="6">
        <v>-0.20405</v>
      </c>
    </row>
    <row r="235" spans="2:49">
      <c r="B235" s="3">
        <v>44691</v>
      </c>
      <c r="C235" s="1">
        <v>325</v>
      </c>
      <c r="D235" s="1" t="s">
        <v>281</v>
      </c>
      <c r="E235" s="1">
        <v>74412</v>
      </c>
      <c r="F235" s="1">
        <v>5489</v>
      </c>
      <c r="G235" s="1">
        <v>0</v>
      </c>
      <c r="H235" s="1">
        <v>2</v>
      </c>
      <c r="I235" s="1">
        <v>16</v>
      </c>
      <c r="J235" s="1">
        <v>38</v>
      </c>
      <c r="K235" s="1">
        <v>29</v>
      </c>
      <c r="L235" s="1">
        <v>12</v>
      </c>
      <c r="M235" s="1">
        <v>2</v>
      </c>
      <c r="N235" s="4">
        <v>1</v>
      </c>
      <c r="O235" s="4">
        <v>0</v>
      </c>
      <c r="P235" s="4">
        <v>0</v>
      </c>
      <c r="Q235" s="4">
        <v>1</v>
      </c>
      <c r="R235" s="4">
        <v>0</v>
      </c>
      <c r="S235" s="4">
        <v>2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1</v>
      </c>
      <c r="AK235" s="4">
        <v>0</v>
      </c>
      <c r="AL235" s="4">
        <v>0</v>
      </c>
      <c r="AM235" s="4">
        <v>0.362969814744194</v>
      </c>
      <c r="AN235" s="4">
        <v>5</v>
      </c>
      <c r="AO235" s="1">
        <f>SUM(Z235:AL235)</f>
        <v>1</v>
      </c>
      <c r="AP235" s="1">
        <f>SUM(F235)/SUM(E235)</f>
        <v>0.0737649841423426</v>
      </c>
      <c r="AQ235" s="1">
        <f>SUM(G235*1+H235*2+I235*3+J235*4+K235*5+L235*6+M235*7)/SUM(G235+H235+I235+J235+K235+L235+M235)</f>
        <v>4.39393939393939</v>
      </c>
      <c r="AR235" s="1">
        <v>0.204473332</v>
      </c>
      <c r="AS235" s="6">
        <v>4.393939</v>
      </c>
      <c r="AT235" s="6">
        <v>1.057514</v>
      </c>
      <c r="AU235" s="7">
        <v>-1.17076422881617</v>
      </c>
      <c r="AV235" s="7">
        <v>0.391600107376304</v>
      </c>
      <c r="AW235" s="6">
        <v>-0.17417</v>
      </c>
    </row>
    <row r="236" spans="2:49">
      <c r="B236" s="3">
        <v>44690</v>
      </c>
      <c r="C236" s="1">
        <v>324</v>
      </c>
      <c r="D236" s="1" t="s">
        <v>282</v>
      </c>
      <c r="E236" s="1">
        <v>88932</v>
      </c>
      <c r="F236" s="1">
        <v>6146</v>
      </c>
      <c r="G236" s="1">
        <v>1</v>
      </c>
      <c r="H236" s="1">
        <v>14</v>
      </c>
      <c r="I236" s="1">
        <v>32</v>
      </c>
      <c r="J236" s="1">
        <v>30</v>
      </c>
      <c r="K236" s="1">
        <v>17</v>
      </c>
      <c r="L236" s="1">
        <v>6</v>
      </c>
      <c r="M236" s="1">
        <v>1</v>
      </c>
      <c r="N236" s="4">
        <v>1</v>
      </c>
      <c r="O236" s="4">
        <v>0</v>
      </c>
      <c r="P236" s="4">
        <v>0</v>
      </c>
      <c r="Q236" s="4">
        <v>0</v>
      </c>
      <c r="R236" s="4">
        <v>0</v>
      </c>
      <c r="S236" s="4">
        <v>1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2.50729016428704</v>
      </c>
      <c r="AN236" s="4">
        <v>5</v>
      </c>
      <c r="AO236" s="1">
        <f>SUM(Z236:AL236)</f>
        <v>0</v>
      </c>
      <c r="AP236" s="1">
        <f>SUM(F236)/SUM(E236)</f>
        <v>0.0691089821436603</v>
      </c>
      <c r="AQ236" s="1">
        <f>SUM(G236*1+H236*2+I236*3+J236*4+K236*5+L236*6+M236*7)/SUM(G236+H236+I236+J236+K236+L236+M236)</f>
        <v>3.69306930693069</v>
      </c>
      <c r="AR236" s="1">
        <v>2.493507403</v>
      </c>
      <c r="AS236" s="6">
        <v>3.693069</v>
      </c>
      <c r="AT236" s="6">
        <v>1.374851</v>
      </c>
      <c r="AU236" s="7">
        <v>-0.18415963655379</v>
      </c>
      <c r="AV236" s="7">
        <v>-1.1812703119521</v>
      </c>
      <c r="AW236" s="6">
        <v>-0.31492</v>
      </c>
    </row>
    <row r="237" spans="2:49">
      <c r="B237" s="3">
        <v>44689</v>
      </c>
      <c r="C237" s="1">
        <v>323</v>
      </c>
      <c r="D237" s="1" t="s">
        <v>283</v>
      </c>
      <c r="E237" s="1">
        <v>72518</v>
      </c>
      <c r="F237" s="1">
        <v>5256</v>
      </c>
      <c r="G237" s="1">
        <v>0</v>
      </c>
      <c r="H237" s="1">
        <v>2</v>
      </c>
      <c r="I237" s="1">
        <v>10</v>
      </c>
      <c r="J237" s="1">
        <v>30</v>
      </c>
      <c r="K237" s="1">
        <v>34</v>
      </c>
      <c r="L237" s="1">
        <v>20</v>
      </c>
      <c r="M237" s="1">
        <v>4</v>
      </c>
      <c r="N237" s="4">
        <v>0</v>
      </c>
      <c r="O237" s="4">
        <v>1</v>
      </c>
      <c r="P237" s="4">
        <v>0</v>
      </c>
      <c r="Q237" s="4">
        <v>0</v>
      </c>
      <c r="R237" s="4">
        <v>0</v>
      </c>
      <c r="S237" s="4">
        <v>1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1.11030146963747</v>
      </c>
      <c r="AN237" s="4">
        <v>4</v>
      </c>
      <c r="AO237" s="1">
        <f>SUM(Z237:AL237)</f>
        <v>0</v>
      </c>
      <c r="AP237" s="1">
        <f>SUM(F237)/SUM(E237)</f>
        <v>0.0724785570479053</v>
      </c>
      <c r="AQ237" s="1">
        <f>SUM(G237*1+H237*2+I237*3+J237*4+K237*5+L237*6+M237*7)/SUM(G237+H237+I237+J237+K237+L237+M237)</f>
        <v>4.72</v>
      </c>
      <c r="AR237" s="1">
        <v>6.293574722</v>
      </c>
      <c r="AS237" s="6">
        <v>4.72</v>
      </c>
      <c r="AT237" s="6">
        <v>1.173333</v>
      </c>
      <c r="AU237" s="7">
        <v>-0.507826663041136</v>
      </c>
      <c r="AV237" s="7">
        <v>-0.587872052202565</v>
      </c>
      <c r="AW237" s="6">
        <v>0.097691</v>
      </c>
    </row>
    <row r="238" spans="2:49">
      <c r="B238" s="3">
        <v>44688</v>
      </c>
      <c r="C238" s="1">
        <v>322</v>
      </c>
      <c r="D238" s="1" t="s">
        <v>284</v>
      </c>
      <c r="E238" s="1">
        <v>74458</v>
      </c>
      <c r="F238" s="1">
        <v>5233</v>
      </c>
      <c r="G238" s="1">
        <v>0</v>
      </c>
      <c r="H238" s="1">
        <v>3</v>
      </c>
      <c r="I238" s="1">
        <v>25</v>
      </c>
      <c r="J238" s="1">
        <v>39</v>
      </c>
      <c r="K238" s="1">
        <v>24</v>
      </c>
      <c r="L238" s="1">
        <v>9</v>
      </c>
      <c r="M238" s="1">
        <v>1</v>
      </c>
      <c r="N238" s="4">
        <v>0</v>
      </c>
      <c r="O238" s="4">
        <v>0</v>
      </c>
      <c r="P238" s="4">
        <v>0</v>
      </c>
      <c r="Q238" s="4">
        <v>0</v>
      </c>
      <c r="R238" s="4">
        <v>1</v>
      </c>
      <c r="S238" s="4">
        <v>1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0.87360479157146</v>
      </c>
      <c r="AN238" s="4">
        <v>5</v>
      </c>
      <c r="AO238" s="1">
        <f>SUM(Z238:AL238)</f>
        <v>0</v>
      </c>
      <c r="AP238" s="1">
        <f>SUM(F238)/SUM(E238)</f>
        <v>0.0702812323726127</v>
      </c>
      <c r="AQ238" s="1">
        <f>SUM(G238*1+H238*2+I238*3+J238*4+K238*5+L238*6+M238*7)/SUM(G238+H238+I238+J238+K238+L238+M238)</f>
        <v>4.13861386138614</v>
      </c>
      <c r="AR238" s="1">
        <v>0.505309549</v>
      </c>
      <c r="AS238" s="6">
        <v>4.138614</v>
      </c>
      <c r="AT238" s="6">
        <v>1.040594</v>
      </c>
      <c r="AU238" s="7">
        <v>-1.82065466076173</v>
      </c>
      <c r="AV238" s="7">
        <v>1.53106465387252</v>
      </c>
      <c r="AW238" s="6">
        <v>-0.28837</v>
      </c>
    </row>
    <row r="239" spans="2:49">
      <c r="B239" s="3">
        <v>44687</v>
      </c>
      <c r="C239" s="1">
        <v>321</v>
      </c>
      <c r="D239" s="1" t="s">
        <v>285</v>
      </c>
      <c r="E239" s="1">
        <v>76292</v>
      </c>
      <c r="F239" s="1">
        <v>5482</v>
      </c>
      <c r="G239" s="1">
        <v>0</v>
      </c>
      <c r="H239" s="1">
        <v>4</v>
      </c>
      <c r="I239" s="1">
        <v>20</v>
      </c>
      <c r="J239" s="1">
        <v>35</v>
      </c>
      <c r="K239" s="1">
        <v>26</v>
      </c>
      <c r="L239" s="1">
        <v>12</v>
      </c>
      <c r="M239" s="1">
        <v>2</v>
      </c>
      <c r="N239" s="4">
        <v>1</v>
      </c>
      <c r="O239" s="4">
        <v>1</v>
      </c>
      <c r="P239" s="4">
        <v>0</v>
      </c>
      <c r="Q239" s="4">
        <v>0</v>
      </c>
      <c r="R239" s="4">
        <v>0</v>
      </c>
      <c r="S239" s="4">
        <v>2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0.803019624883642</v>
      </c>
      <c r="AN239" s="4">
        <v>5</v>
      </c>
      <c r="AO239" s="1">
        <f>SUM(Z239:AL239)</f>
        <v>0</v>
      </c>
      <c r="AP239" s="1">
        <f>SUM(F239)/SUM(E239)</f>
        <v>0.0718555025428616</v>
      </c>
      <c r="AQ239" s="1">
        <f>SUM(G239*1+H239*2+I239*3+J239*4+K239*5+L239*6+M239*7)/SUM(G239+H239+I239+J239+K239+L239+M239)</f>
        <v>4.28282828282828</v>
      </c>
      <c r="AR239" s="1">
        <v>1.58827806</v>
      </c>
      <c r="AS239" s="6">
        <v>4.282828</v>
      </c>
      <c r="AT239" s="6">
        <v>1.225314</v>
      </c>
      <c r="AU239" s="7">
        <v>-0.424782417376158</v>
      </c>
      <c r="AV239" s="7">
        <v>-0.319019382151627</v>
      </c>
      <c r="AW239" s="6">
        <v>-0.15027</v>
      </c>
    </row>
    <row r="240" spans="2:49">
      <c r="B240" s="3">
        <v>44686</v>
      </c>
      <c r="C240" s="1">
        <v>320</v>
      </c>
      <c r="D240" s="1" t="s">
        <v>286</v>
      </c>
      <c r="E240" s="1">
        <v>85979</v>
      </c>
      <c r="F240" s="1">
        <v>6313</v>
      </c>
      <c r="G240" s="1">
        <v>0</v>
      </c>
      <c r="H240" s="1">
        <v>3</v>
      </c>
      <c r="I240" s="1">
        <v>16</v>
      </c>
      <c r="J240" s="1">
        <v>26</v>
      </c>
      <c r="K240" s="1">
        <v>24</v>
      </c>
      <c r="L240" s="1">
        <v>19</v>
      </c>
      <c r="M240" s="1">
        <v>12</v>
      </c>
      <c r="N240" s="4">
        <v>1</v>
      </c>
      <c r="O240" s="4">
        <v>0</v>
      </c>
      <c r="P240" s="4">
        <v>1</v>
      </c>
      <c r="Q240" s="4">
        <v>1</v>
      </c>
      <c r="R240" s="4">
        <v>0</v>
      </c>
      <c r="S240" s="4">
        <v>3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1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1.22683444837769</v>
      </c>
      <c r="AN240" s="4">
        <v>5</v>
      </c>
      <c r="AO240" s="1">
        <f>SUM(Z240:AL240)</f>
        <v>1</v>
      </c>
      <c r="AP240" s="1">
        <f>SUM(F240)/SUM(E240)</f>
        <v>0.0734249060817176</v>
      </c>
      <c r="AQ240" s="1">
        <f>SUM(G240*1+H240*2+I240*3+J240*4+K240*5+L240*6+M240*7)/SUM(G240+H240+I240+J240+K240+L240+M240)</f>
        <v>4.76</v>
      </c>
      <c r="AR240" s="1">
        <v>1.740241952</v>
      </c>
      <c r="AS240" s="6">
        <v>4.76</v>
      </c>
      <c r="AT240" s="6">
        <v>1.800404</v>
      </c>
      <c r="AU240" s="7">
        <v>-0.789842978848166</v>
      </c>
      <c r="AV240" s="7">
        <v>2.19193524475567</v>
      </c>
      <c r="AW240" s="6">
        <v>-0.04083</v>
      </c>
    </row>
    <row r="241" spans="2:49">
      <c r="B241" s="3">
        <v>44685</v>
      </c>
      <c r="C241" s="1">
        <v>319</v>
      </c>
      <c r="D241" s="1" t="s">
        <v>287</v>
      </c>
      <c r="E241" s="1">
        <v>107750</v>
      </c>
      <c r="F241" s="1">
        <v>7243</v>
      </c>
      <c r="G241" s="1">
        <v>6</v>
      </c>
      <c r="H241" s="1">
        <v>26</v>
      </c>
      <c r="I241" s="1">
        <v>32</v>
      </c>
      <c r="J241" s="1">
        <v>22</v>
      </c>
      <c r="K241" s="1">
        <v>10</v>
      </c>
      <c r="L241" s="1">
        <v>3</v>
      </c>
      <c r="M241" s="1">
        <v>0</v>
      </c>
      <c r="N241" s="4">
        <v>0</v>
      </c>
      <c r="O241" s="4">
        <v>1</v>
      </c>
      <c r="P241" s="4">
        <v>1</v>
      </c>
      <c r="Q241" s="4">
        <v>0</v>
      </c>
      <c r="R241" s="4">
        <v>1</v>
      </c>
      <c r="S241" s="4">
        <v>3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4.11807908786898</v>
      </c>
      <c r="AN241" s="4">
        <v>5</v>
      </c>
      <c r="AO241" s="1">
        <f>SUM(Z241:AL241)</f>
        <v>0</v>
      </c>
      <c r="AP241" s="1">
        <f>SUM(F241)/SUM(E241)</f>
        <v>0.0672204176334107</v>
      </c>
      <c r="AQ241" s="1">
        <f>SUM(G241*1+H241*2+I241*3+J241*4+K241*5+L241*6+M241*7)/SUM(G241+H241+I241+J241+K241+L241+M241)</f>
        <v>3.13131313131313</v>
      </c>
      <c r="AR241" s="1">
        <v>2.239298132</v>
      </c>
      <c r="AS241" s="6">
        <v>3.131313</v>
      </c>
      <c r="AT241" s="6">
        <v>1.400948</v>
      </c>
      <c r="AU241" s="7">
        <v>0.0975220854019647</v>
      </c>
      <c r="AV241" s="7">
        <v>-1.52268953047146</v>
      </c>
      <c r="AW241" s="6">
        <v>-0.33827</v>
      </c>
    </row>
    <row r="242" spans="2:49">
      <c r="B242" s="3">
        <v>44684</v>
      </c>
      <c r="C242" s="1">
        <v>318</v>
      </c>
      <c r="D242" s="1" t="s">
        <v>288</v>
      </c>
      <c r="E242" s="1">
        <v>85817</v>
      </c>
      <c r="F242" s="1">
        <v>5941</v>
      </c>
      <c r="G242" s="1">
        <v>1</v>
      </c>
      <c r="H242" s="1">
        <v>8</v>
      </c>
      <c r="I242" s="1">
        <v>24</v>
      </c>
      <c r="J242" s="1">
        <v>33</v>
      </c>
      <c r="K242" s="1">
        <v>23</v>
      </c>
      <c r="L242" s="1">
        <v>10</v>
      </c>
      <c r="M242" s="1">
        <v>1</v>
      </c>
      <c r="N242" s="4">
        <v>0</v>
      </c>
      <c r="O242" s="4">
        <v>1</v>
      </c>
      <c r="P242" s="4">
        <v>1</v>
      </c>
      <c r="Q242" s="4">
        <v>0</v>
      </c>
      <c r="R242" s="4">
        <v>0</v>
      </c>
      <c r="S242" s="4">
        <v>2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1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1.40266181652478</v>
      </c>
      <c r="AN242" s="4">
        <v>5</v>
      </c>
      <c r="AO242" s="1">
        <f>SUM(Z242:AL242)</f>
        <v>1</v>
      </c>
      <c r="AP242" s="1">
        <f>SUM(F242)/SUM(E242)</f>
        <v>0.0692287075987275</v>
      </c>
      <c r="AQ242" s="1">
        <f>SUM(G242*1+H242*2+I242*3+J242*4+K242*5+L242*6+M242*7)/SUM(G242+H242+I242+J242+K242+L242+M242)</f>
        <v>4.03</v>
      </c>
      <c r="AR242" s="1">
        <v>2.937117303</v>
      </c>
      <c r="AS242" s="6">
        <v>4.03</v>
      </c>
      <c r="AT242" s="6">
        <v>1.382929</v>
      </c>
      <c r="AU242" s="7">
        <v>-1.01331292696798</v>
      </c>
      <c r="AV242" s="7">
        <v>-0.305004535576329</v>
      </c>
      <c r="AW242" s="6">
        <v>-0.0167</v>
      </c>
    </row>
    <row r="243" spans="2:49">
      <c r="B243" s="3">
        <v>44683</v>
      </c>
      <c r="C243" s="1">
        <v>317</v>
      </c>
      <c r="D243" s="1" t="s">
        <v>289</v>
      </c>
      <c r="E243" s="1">
        <v>95643</v>
      </c>
      <c r="F243" s="1">
        <v>6530</v>
      </c>
      <c r="G243" s="1">
        <v>1</v>
      </c>
      <c r="H243" s="1">
        <v>10</v>
      </c>
      <c r="I243" s="1">
        <v>23</v>
      </c>
      <c r="J243" s="1">
        <v>29</v>
      </c>
      <c r="K243" s="1">
        <v>24</v>
      </c>
      <c r="L243" s="1">
        <v>11</v>
      </c>
      <c r="M243" s="1">
        <v>2</v>
      </c>
      <c r="N243" s="4">
        <v>0</v>
      </c>
      <c r="O243" s="4">
        <v>0</v>
      </c>
      <c r="P243" s="4">
        <v>1</v>
      </c>
      <c r="Q243" s="4">
        <v>1</v>
      </c>
      <c r="R243" s="4">
        <v>1</v>
      </c>
      <c r="S243" s="4">
        <v>3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1</v>
      </c>
      <c r="AC243" s="4">
        <v>0</v>
      </c>
      <c r="AD243" s="4">
        <v>0</v>
      </c>
      <c r="AE243" s="4">
        <v>0</v>
      </c>
      <c r="AF243" s="4">
        <v>0</v>
      </c>
      <c r="AG243" s="4">
        <v>0</v>
      </c>
      <c r="AH243" s="4">
        <v>0</v>
      </c>
      <c r="AI243" s="4">
        <v>0</v>
      </c>
      <c r="AJ243" s="4">
        <v>0</v>
      </c>
      <c r="AK243" s="4">
        <v>0</v>
      </c>
      <c r="AL243" s="4">
        <v>0</v>
      </c>
      <c r="AM243" s="4">
        <v>1.57388484324229</v>
      </c>
      <c r="AN243" s="4">
        <v>5</v>
      </c>
      <c r="AO243" s="1">
        <f>SUM(Z243:AL243)</f>
        <v>1</v>
      </c>
      <c r="AP243" s="1">
        <f>SUM(F243)/SUM(E243)</f>
        <v>0.0682747299854668</v>
      </c>
      <c r="AQ243" s="1">
        <f>SUM(G243*1+H243*2+I243*3+J243*4+K243*5+L243*6+M243*7)/SUM(G243+H243+I243+J243+K243+L243+M243)</f>
        <v>4.06</v>
      </c>
      <c r="AR243" s="1">
        <v>0.64463126</v>
      </c>
      <c r="AS243" s="6">
        <v>4.06</v>
      </c>
      <c r="AT243" s="6">
        <v>1.592323</v>
      </c>
      <c r="AU243" s="7">
        <v>1.17304799493036</v>
      </c>
      <c r="AV243" s="7">
        <v>-0.211256193943653</v>
      </c>
      <c r="AW243" s="6">
        <v>-0.03841</v>
      </c>
    </row>
    <row r="244" spans="2:49">
      <c r="B244" s="3">
        <v>44682</v>
      </c>
      <c r="C244" s="1">
        <v>316</v>
      </c>
      <c r="D244" s="1" t="s">
        <v>290</v>
      </c>
      <c r="E244" s="1">
        <v>77658</v>
      </c>
      <c r="F244" s="1">
        <v>5699</v>
      </c>
      <c r="G244" s="1">
        <v>0</v>
      </c>
      <c r="H244" s="1">
        <v>1</v>
      </c>
      <c r="I244" s="1">
        <v>9</v>
      </c>
      <c r="J244" s="1">
        <v>26</v>
      </c>
      <c r="K244" s="1">
        <v>37</v>
      </c>
      <c r="L244" s="1">
        <v>23</v>
      </c>
      <c r="M244" s="1">
        <v>3</v>
      </c>
      <c r="N244" s="4">
        <v>0</v>
      </c>
      <c r="O244" s="4">
        <v>0</v>
      </c>
      <c r="P244" s="4">
        <v>1</v>
      </c>
      <c r="Q244" s="4">
        <v>2</v>
      </c>
      <c r="R244" s="4">
        <v>0</v>
      </c>
      <c r="S244" s="4">
        <v>3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1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0</v>
      </c>
      <c r="AL244" s="4">
        <v>0</v>
      </c>
      <c r="AM244" s="4">
        <v>0.306814200684966</v>
      </c>
      <c r="AN244" s="4">
        <v>4</v>
      </c>
      <c r="AO244" s="1">
        <f>SUM(Z244:AL244)</f>
        <v>1</v>
      </c>
      <c r="AP244" s="1">
        <f>SUM(F244)/SUM(E244)</f>
        <v>0.0733858713847897</v>
      </c>
      <c r="AQ244" s="1">
        <f>SUM(G244*1+H244*2+I244*3+J244*4+K244*5+L244*6+M244*7)/SUM(G244+H244+I244+J244+K244+L244+M244)</f>
        <v>4.81818181818182</v>
      </c>
      <c r="AR244" s="1">
        <v>0.588656732</v>
      </c>
      <c r="AS244" s="6">
        <v>4.818182</v>
      </c>
      <c r="AT244" s="6">
        <v>1.048237</v>
      </c>
      <c r="AU244" s="7">
        <v>1.86492110829473</v>
      </c>
      <c r="AV244" s="7">
        <v>-0.693575138807271</v>
      </c>
      <c r="AW244" s="6">
        <v>0.204236</v>
      </c>
    </row>
    <row r="245" spans="2:49">
      <c r="B245" s="3">
        <v>44681</v>
      </c>
      <c r="C245" s="1">
        <v>315</v>
      </c>
      <c r="D245" s="1" t="s">
        <v>291</v>
      </c>
      <c r="E245" s="1">
        <v>77991</v>
      </c>
      <c r="F245" s="1">
        <v>5749</v>
      </c>
      <c r="G245" s="1">
        <v>0</v>
      </c>
      <c r="H245" s="1">
        <v>2</v>
      </c>
      <c r="I245" s="1">
        <v>10</v>
      </c>
      <c r="J245" s="1">
        <v>25</v>
      </c>
      <c r="K245" s="1">
        <v>35</v>
      </c>
      <c r="L245" s="1">
        <v>23</v>
      </c>
      <c r="M245" s="1">
        <v>4</v>
      </c>
      <c r="N245" s="4">
        <v>0</v>
      </c>
      <c r="O245" s="4">
        <v>2</v>
      </c>
      <c r="P245" s="4">
        <v>1</v>
      </c>
      <c r="Q245" s="4">
        <v>0</v>
      </c>
      <c r="R245" s="4">
        <v>0</v>
      </c>
      <c r="S245" s="4">
        <v>3</v>
      </c>
      <c r="T245" s="4">
        <v>0</v>
      </c>
      <c r="U245" s="4">
        <v>0</v>
      </c>
      <c r="V245" s="4">
        <v>0</v>
      </c>
      <c r="W245" s="4">
        <v>0</v>
      </c>
      <c r="X245" s="4">
        <v>1</v>
      </c>
      <c r="Y245" s="4">
        <v>1</v>
      </c>
      <c r="Z245" s="4">
        <v>0</v>
      </c>
      <c r="AA245" s="4">
        <v>1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1.65474091446481</v>
      </c>
      <c r="AN245" s="4">
        <v>4</v>
      </c>
      <c r="AO245" s="1">
        <f>SUM(Z245:AL245)</f>
        <v>1</v>
      </c>
      <c r="AP245" s="1">
        <f>SUM(F245)/SUM(E245)</f>
        <v>0.0737136336243926</v>
      </c>
      <c r="AQ245" s="1">
        <f>SUM(G245*1+H245*2+I245*3+J245*4+K245*5+L245*6+M245*7)/SUM(G245+H245+I245+J245+K245+L245+M245)</f>
        <v>4.7979797979798</v>
      </c>
      <c r="AR245" s="1">
        <v>1.133606771</v>
      </c>
      <c r="AS245" s="6">
        <v>4.79798</v>
      </c>
      <c r="AT245" s="6">
        <v>1.203669</v>
      </c>
      <c r="AU245" s="7">
        <v>0.610171324408642</v>
      </c>
      <c r="AV245" s="7">
        <v>1.97809500769758</v>
      </c>
      <c r="AW245" s="6">
        <v>0.24614</v>
      </c>
    </row>
    <row r="246" spans="2:49">
      <c r="B246" s="3">
        <v>44679</v>
      </c>
      <c r="C246" s="1">
        <v>313</v>
      </c>
      <c r="D246" s="1" t="s">
        <v>292</v>
      </c>
      <c r="E246" s="1">
        <v>88974</v>
      </c>
      <c r="F246" s="1">
        <v>6315</v>
      </c>
      <c r="G246" s="1">
        <v>0</v>
      </c>
      <c r="H246" s="1">
        <v>2</v>
      </c>
      <c r="I246" s="1">
        <v>12</v>
      </c>
      <c r="J246" s="1">
        <v>27</v>
      </c>
      <c r="K246" s="1">
        <v>30</v>
      </c>
      <c r="L246" s="1">
        <v>22</v>
      </c>
      <c r="M246" s="1">
        <v>7</v>
      </c>
      <c r="N246" s="4">
        <v>1</v>
      </c>
      <c r="O246" s="4">
        <v>0</v>
      </c>
      <c r="P246" s="4">
        <v>0</v>
      </c>
      <c r="Q246" s="4">
        <v>0</v>
      </c>
      <c r="R246" s="4">
        <v>1</v>
      </c>
      <c r="S246" s="4">
        <v>2</v>
      </c>
      <c r="T246" s="4">
        <v>0</v>
      </c>
      <c r="U246" s="4">
        <v>0</v>
      </c>
      <c r="V246" s="4">
        <v>1</v>
      </c>
      <c r="W246" s="4">
        <v>0</v>
      </c>
      <c r="X246" s="4">
        <v>0</v>
      </c>
      <c r="Y246" s="4">
        <v>1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0.256193764562076</v>
      </c>
      <c r="AN246" s="4">
        <v>5</v>
      </c>
      <c r="AO246" s="1">
        <f>SUM(Z246:AL246)</f>
        <v>0</v>
      </c>
      <c r="AP246" s="1">
        <f>SUM(F246)/SUM(E246)</f>
        <v>0.0709757906804235</v>
      </c>
      <c r="AQ246" s="1">
        <f>SUM(G246*1+H246*2+I246*3+J246*4+K246*5+L246*6+M246*7)/SUM(G246+H246+I246+J246+K246+L246+M246)</f>
        <v>4.79</v>
      </c>
      <c r="AR246" s="1">
        <v>0.295770411</v>
      </c>
      <c r="AS246" s="6">
        <v>4.79</v>
      </c>
      <c r="AT246" s="6">
        <v>1.399899</v>
      </c>
      <c r="AU246" s="7">
        <v>0.258196863519494</v>
      </c>
      <c r="AV246" s="7">
        <v>-1.34059124081767</v>
      </c>
      <c r="AW246" s="6">
        <v>0.065963</v>
      </c>
    </row>
    <row r="247" spans="2:49">
      <c r="B247" s="3">
        <v>44678</v>
      </c>
      <c r="C247" s="1">
        <v>312</v>
      </c>
      <c r="D247" s="1" t="s">
        <v>293</v>
      </c>
      <c r="E247" s="1">
        <v>98967</v>
      </c>
      <c r="F247" s="1">
        <v>6564</v>
      </c>
      <c r="G247" s="1">
        <v>0</v>
      </c>
      <c r="H247" s="1">
        <v>6</v>
      </c>
      <c r="I247" s="1">
        <v>26</v>
      </c>
      <c r="J247" s="1">
        <v>36</v>
      </c>
      <c r="K247" s="1">
        <v>22</v>
      </c>
      <c r="L247" s="1">
        <v>8</v>
      </c>
      <c r="M247" s="1">
        <v>1</v>
      </c>
      <c r="N247" s="4">
        <v>0</v>
      </c>
      <c r="O247" s="4">
        <v>0</v>
      </c>
      <c r="P247" s="4">
        <v>0</v>
      </c>
      <c r="Q247" s="4">
        <v>1</v>
      </c>
      <c r="R247" s="4">
        <v>0</v>
      </c>
      <c r="S247" s="4">
        <v>1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0.337244633647822</v>
      </c>
      <c r="AN247" s="4">
        <v>5</v>
      </c>
      <c r="AO247" s="1">
        <f>SUM(Z247:AL247)</f>
        <v>0</v>
      </c>
      <c r="AP247" s="1">
        <f>SUM(F247)/SUM(E247)</f>
        <v>0.0663251386825912</v>
      </c>
      <c r="AQ247" s="1">
        <f>SUM(G247*1+H247*2+I247*3+J247*4+K247*5+L247*6+M247*7)/SUM(G247+H247+I247+J247+K247+L247+M247)</f>
        <v>4.03030303030303</v>
      </c>
      <c r="AR247" s="1">
        <v>0.167166858</v>
      </c>
      <c r="AS247" s="6">
        <v>4.030303</v>
      </c>
      <c r="AT247" s="6">
        <v>1.152134</v>
      </c>
      <c r="AU247" s="7">
        <v>-0.599116492019773</v>
      </c>
      <c r="AV247" s="7">
        <v>-0.133947206702589</v>
      </c>
      <c r="AW247" s="6">
        <v>-0.23829</v>
      </c>
    </row>
    <row r="248" spans="2:49">
      <c r="B248" s="3">
        <v>44677</v>
      </c>
      <c r="C248" s="1">
        <v>311</v>
      </c>
      <c r="D248" s="1" t="s">
        <v>294</v>
      </c>
      <c r="E248" s="1">
        <v>103153</v>
      </c>
      <c r="F248" s="1">
        <v>6830</v>
      </c>
      <c r="G248" s="1">
        <v>1</v>
      </c>
      <c r="H248" s="1">
        <v>13</v>
      </c>
      <c r="I248" s="1">
        <v>32</v>
      </c>
      <c r="J248" s="1">
        <v>31</v>
      </c>
      <c r="K248" s="1">
        <v>16</v>
      </c>
      <c r="L248" s="1">
        <v>6</v>
      </c>
      <c r="M248" s="1">
        <v>1</v>
      </c>
      <c r="N248" s="4">
        <v>1</v>
      </c>
      <c r="O248" s="4">
        <v>0</v>
      </c>
      <c r="P248" s="4">
        <v>0</v>
      </c>
      <c r="Q248" s="4">
        <v>0</v>
      </c>
      <c r="R248" s="4">
        <v>1</v>
      </c>
      <c r="S248" s="4">
        <v>2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2.25438380837032</v>
      </c>
      <c r="AN248" s="4">
        <v>5</v>
      </c>
      <c r="AO248" s="1">
        <f>SUM(Z248:AL248)</f>
        <v>0</v>
      </c>
      <c r="AP248" s="1">
        <f>SUM(F248)/SUM(E248)</f>
        <v>0.0662123253807451</v>
      </c>
      <c r="AQ248" s="1">
        <f>SUM(G248*1+H248*2+I248*3+J248*4+K248*5+L248*6+M248*7)/SUM(G248+H248+I248+J248+K248+L248+M248)</f>
        <v>3.7</v>
      </c>
      <c r="AR248" s="1">
        <v>0.959370153</v>
      </c>
      <c r="AS248" s="6">
        <v>3.7</v>
      </c>
      <c r="AT248" s="6">
        <v>1.343434</v>
      </c>
      <c r="AU248" s="7">
        <v>0.539875518058649</v>
      </c>
      <c r="AV248" s="7">
        <v>0.656651145663152</v>
      </c>
      <c r="AW248" s="6">
        <v>-0.32859</v>
      </c>
    </row>
    <row r="249" spans="2:49">
      <c r="B249" s="3">
        <v>44676</v>
      </c>
      <c r="C249" s="1">
        <v>310</v>
      </c>
      <c r="D249" s="1" t="s">
        <v>295</v>
      </c>
      <c r="E249" s="1">
        <v>91548</v>
      </c>
      <c r="F249" s="1">
        <v>6549</v>
      </c>
      <c r="G249" s="1">
        <v>0</v>
      </c>
      <c r="H249" s="1">
        <v>3</v>
      </c>
      <c r="I249" s="1">
        <v>13</v>
      </c>
      <c r="J249" s="1">
        <v>29</v>
      </c>
      <c r="K249" s="1">
        <v>32</v>
      </c>
      <c r="L249" s="1">
        <v>19</v>
      </c>
      <c r="M249" s="1">
        <v>4</v>
      </c>
      <c r="N249" s="4">
        <v>1</v>
      </c>
      <c r="O249" s="4">
        <v>1</v>
      </c>
      <c r="P249" s="4">
        <v>0</v>
      </c>
      <c r="Q249" s="4">
        <v>0</v>
      </c>
      <c r="R249" s="4">
        <v>0</v>
      </c>
      <c r="S249" s="4">
        <v>2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0.81826469893064</v>
      </c>
      <c r="AN249" s="4">
        <v>5</v>
      </c>
      <c r="AO249" s="1">
        <f>SUM(Z249:AL249)</f>
        <v>0</v>
      </c>
      <c r="AP249" s="1">
        <f>SUM(F249)/SUM(E249)</f>
        <v>0.0715362432822126</v>
      </c>
      <c r="AQ249" s="1">
        <f>SUM(G249*1+H249*2+I249*3+J249*4+K249*5+L249*6+M249*7)/SUM(G249+H249+I249+J249+K249+L249+M249)</f>
        <v>4.63</v>
      </c>
      <c r="AR249" s="1">
        <v>0.018296078</v>
      </c>
      <c r="AS249" s="6">
        <v>4.63</v>
      </c>
      <c r="AT249" s="6">
        <v>1.306162</v>
      </c>
      <c r="AU249" s="7">
        <v>0.0380680176168812</v>
      </c>
      <c r="AV249" s="7">
        <v>-0.987386624415336</v>
      </c>
      <c r="AW249" s="6">
        <v>0.097934</v>
      </c>
    </row>
    <row r="250" spans="2:49">
      <c r="B250" s="3">
        <v>44675</v>
      </c>
      <c r="C250" s="1">
        <v>309</v>
      </c>
      <c r="D250" s="1" t="s">
        <v>296</v>
      </c>
      <c r="E250" s="1">
        <v>97452</v>
      </c>
      <c r="F250" s="1">
        <v>6743</v>
      </c>
      <c r="G250" s="1">
        <v>0</v>
      </c>
      <c r="H250" s="1">
        <v>7</v>
      </c>
      <c r="I250" s="1">
        <v>27</v>
      </c>
      <c r="J250" s="1">
        <v>34</v>
      </c>
      <c r="K250" s="1">
        <v>22</v>
      </c>
      <c r="L250" s="1">
        <v>9</v>
      </c>
      <c r="M250" s="1">
        <v>1</v>
      </c>
      <c r="N250" s="4">
        <v>1</v>
      </c>
      <c r="O250" s="4">
        <v>0</v>
      </c>
      <c r="P250" s="4">
        <v>1</v>
      </c>
      <c r="Q250" s="4">
        <v>0</v>
      </c>
      <c r="R250" s="4">
        <v>1</v>
      </c>
      <c r="S250" s="4">
        <v>3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1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3.64137538022656</v>
      </c>
      <c r="AN250" s="4">
        <v>5</v>
      </c>
      <c r="AO250" s="1">
        <f>SUM(Z250:AL250)</f>
        <v>1</v>
      </c>
      <c r="AP250" s="1">
        <f>SUM(F250)/SUM(E250)</f>
        <v>0.0691930386241432</v>
      </c>
      <c r="AQ250" s="1">
        <f>SUM(G250*1+H250*2+I250*3+J250*4+K250*5+L250*6+M250*7)/SUM(G250+H250+I250+J250+K250+L250+M250)</f>
        <v>4.02</v>
      </c>
      <c r="AR250" s="1">
        <v>0.139158065</v>
      </c>
      <c r="AS250" s="6">
        <v>4.02</v>
      </c>
      <c r="AT250" s="6">
        <v>1.231919</v>
      </c>
      <c r="AU250" s="7">
        <v>-0.641007406245634</v>
      </c>
      <c r="AV250" s="7">
        <v>0.0549909735886265</v>
      </c>
      <c r="AW250" s="6">
        <v>-0.2278</v>
      </c>
    </row>
    <row r="251" spans="2:49">
      <c r="B251" s="3">
        <v>44674</v>
      </c>
      <c r="C251" s="1">
        <v>308</v>
      </c>
      <c r="D251" s="1" t="s">
        <v>297</v>
      </c>
      <c r="E251" s="1">
        <v>95562</v>
      </c>
      <c r="F251" s="1">
        <v>6482</v>
      </c>
      <c r="G251" s="1">
        <v>1</v>
      </c>
      <c r="H251" s="1">
        <v>6</v>
      </c>
      <c r="I251" s="1">
        <v>25</v>
      </c>
      <c r="J251" s="1">
        <v>34</v>
      </c>
      <c r="K251" s="1">
        <v>23</v>
      </c>
      <c r="L251" s="1">
        <v>10</v>
      </c>
      <c r="M251" s="1">
        <v>1</v>
      </c>
      <c r="N251" s="4">
        <v>1</v>
      </c>
      <c r="O251" s="4">
        <v>0</v>
      </c>
      <c r="P251" s="4">
        <v>0</v>
      </c>
      <c r="Q251" s="4">
        <v>1</v>
      </c>
      <c r="R251" s="4">
        <v>0</v>
      </c>
      <c r="S251" s="4">
        <v>2</v>
      </c>
      <c r="T251" s="4">
        <v>0</v>
      </c>
      <c r="U251" s="4">
        <v>0</v>
      </c>
      <c r="V251" s="4">
        <v>0</v>
      </c>
      <c r="W251" s="4">
        <v>0</v>
      </c>
      <c r="X251" s="4">
        <v>1</v>
      </c>
      <c r="Y251" s="4">
        <v>1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0.86743028125838</v>
      </c>
      <c r="AN251" s="4">
        <v>5</v>
      </c>
      <c r="AO251" s="1">
        <f>SUM(Z251:AL251)</f>
        <v>0</v>
      </c>
      <c r="AP251" s="1">
        <f>SUM(F251)/SUM(E251)</f>
        <v>0.0678303091186873</v>
      </c>
      <c r="AQ251" s="1">
        <f>SUM(G251*1+H251*2+I251*3+J251*4+K251*5+L251*6+M251*7)/SUM(G251+H251+I251+J251+K251+L251+M251)</f>
        <v>4.06</v>
      </c>
      <c r="AR251" s="1">
        <v>0.144095404</v>
      </c>
      <c r="AS251" s="6">
        <v>4.06</v>
      </c>
      <c r="AT251" s="6">
        <v>1.309495</v>
      </c>
      <c r="AU251" s="7">
        <v>-0.667814147928498</v>
      </c>
      <c r="AV251" s="7">
        <v>-0.619043276608124</v>
      </c>
      <c r="AW251" s="6">
        <v>-0.04501</v>
      </c>
    </row>
    <row r="252" spans="2:49">
      <c r="B252" s="3">
        <v>44673</v>
      </c>
      <c r="C252" s="1">
        <v>307</v>
      </c>
      <c r="D252" s="1" t="s">
        <v>298</v>
      </c>
      <c r="E252" s="1">
        <v>119232</v>
      </c>
      <c r="F252" s="1">
        <v>7731</v>
      </c>
      <c r="G252" s="1">
        <v>2</v>
      </c>
      <c r="H252" s="1">
        <v>19</v>
      </c>
      <c r="I252" s="1">
        <v>39</v>
      </c>
      <c r="J252" s="1">
        <v>28</v>
      </c>
      <c r="K252" s="1">
        <v>10</v>
      </c>
      <c r="L252" s="1">
        <v>3</v>
      </c>
      <c r="M252" s="1">
        <v>0</v>
      </c>
      <c r="N252" s="4">
        <v>0</v>
      </c>
      <c r="O252" s="4">
        <v>1</v>
      </c>
      <c r="P252" s="4">
        <v>0</v>
      </c>
      <c r="Q252" s="4">
        <v>0</v>
      </c>
      <c r="R252" s="4">
        <v>1</v>
      </c>
      <c r="S252" s="4">
        <v>2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1.41071021194633</v>
      </c>
      <c r="AN252" s="4">
        <v>5</v>
      </c>
      <c r="AO252" s="1">
        <f>SUM(Z252:AL252)</f>
        <v>0</v>
      </c>
      <c r="AP252" s="1">
        <f>SUM(F252)/SUM(E252)</f>
        <v>0.0648399758454106</v>
      </c>
      <c r="AQ252" s="1">
        <f>SUM(G252*1+H252*2+I252*3+J252*4+K252*5+L252*6+M252*7)/SUM(G252+H252+I252+J252+K252+L252+M252)</f>
        <v>3.33663366336634</v>
      </c>
      <c r="AR252" s="1">
        <v>0.96950101</v>
      </c>
      <c r="AS252" s="6">
        <v>3.336634</v>
      </c>
      <c r="AT252" s="6">
        <v>1.105545</v>
      </c>
      <c r="AU252" s="7">
        <v>-0.71108417510698</v>
      </c>
      <c r="AV252" s="7">
        <v>-0.206134446444351</v>
      </c>
      <c r="AW252" s="6">
        <v>-0.33284</v>
      </c>
    </row>
    <row r="253" spans="2:49">
      <c r="B253" s="3">
        <v>44672</v>
      </c>
      <c r="C253" s="1">
        <v>306</v>
      </c>
      <c r="D253" s="1" t="s">
        <v>299</v>
      </c>
      <c r="E253" s="1">
        <v>97955</v>
      </c>
      <c r="F253" s="1">
        <v>6960</v>
      </c>
      <c r="G253" s="1">
        <v>0</v>
      </c>
      <c r="H253" s="1">
        <v>2</v>
      </c>
      <c r="I253" s="1">
        <v>11</v>
      </c>
      <c r="J253" s="1">
        <v>30</v>
      </c>
      <c r="K253" s="1">
        <v>33</v>
      </c>
      <c r="L253" s="1">
        <v>21</v>
      </c>
      <c r="M253" s="1">
        <v>4</v>
      </c>
      <c r="N253" s="4">
        <v>1</v>
      </c>
      <c r="O253" s="4">
        <v>0</v>
      </c>
      <c r="P253" s="4">
        <v>0</v>
      </c>
      <c r="Q253" s="4">
        <v>1</v>
      </c>
      <c r="R253" s="4">
        <v>0</v>
      </c>
      <c r="S253" s="4">
        <v>2</v>
      </c>
      <c r="T253" s="4">
        <v>0</v>
      </c>
      <c r="U253" s="4">
        <v>0</v>
      </c>
      <c r="V253" s="4">
        <v>0</v>
      </c>
      <c r="W253" s="4">
        <v>1</v>
      </c>
      <c r="X253" s="4">
        <v>0</v>
      </c>
      <c r="Y253" s="4">
        <v>1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0.203500830675604</v>
      </c>
      <c r="AN253" s="4">
        <v>5</v>
      </c>
      <c r="AO253" s="1">
        <f>SUM(Z253:AL253)</f>
        <v>0</v>
      </c>
      <c r="AP253" s="1">
        <f>SUM(F253)/SUM(E253)</f>
        <v>0.0710530345566842</v>
      </c>
      <c r="AQ253" s="1">
        <f>SUM(G253*1+H253*2+I253*3+J253*4+K253*5+L253*6+M253*7)/SUM(G253+H253+I253+J253+K253+L253+M253)</f>
        <v>4.71287128712871</v>
      </c>
      <c r="AR253" s="1">
        <v>0.032087992</v>
      </c>
      <c r="AS253" s="6">
        <v>4.712871</v>
      </c>
      <c r="AT253" s="6">
        <v>1.206733</v>
      </c>
      <c r="AU253" s="7">
        <v>7.50052798084123</v>
      </c>
      <c r="AV253" s="7">
        <v>1.77252932290716</v>
      </c>
      <c r="AW253" s="6">
        <v>0.096001</v>
      </c>
    </row>
    <row r="254" spans="2:49">
      <c r="B254" s="3">
        <v>44671</v>
      </c>
      <c r="C254" s="1">
        <v>305</v>
      </c>
      <c r="D254" s="1" t="s">
        <v>300</v>
      </c>
      <c r="E254" s="1">
        <v>102007</v>
      </c>
      <c r="F254" s="1">
        <v>6796</v>
      </c>
      <c r="G254" s="1">
        <v>0</v>
      </c>
      <c r="H254" s="1">
        <v>5</v>
      </c>
      <c r="I254" s="1">
        <v>20</v>
      </c>
      <c r="J254" s="1">
        <v>34</v>
      </c>
      <c r="K254" s="1">
        <v>27</v>
      </c>
      <c r="L254" s="1">
        <v>12</v>
      </c>
      <c r="M254" s="1">
        <v>2</v>
      </c>
      <c r="N254" s="4">
        <v>0</v>
      </c>
      <c r="O254" s="4">
        <v>1</v>
      </c>
      <c r="P254" s="4">
        <v>1</v>
      </c>
      <c r="Q254" s="4">
        <v>1</v>
      </c>
      <c r="R254" s="4">
        <v>0</v>
      </c>
      <c r="S254" s="4">
        <v>3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1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1.18494449611736</v>
      </c>
      <c r="AN254" s="4">
        <v>5</v>
      </c>
      <c r="AO254" s="1">
        <f>SUM(Z254:AL254)</f>
        <v>1</v>
      </c>
      <c r="AP254" s="1">
        <f>SUM(F254)/SUM(E254)</f>
        <v>0.0666228788220416</v>
      </c>
      <c r="AQ254" s="1">
        <f>SUM(G254*1+H254*2+I254*3+J254*4+K254*5+L254*6+M254*7)/SUM(G254+H254+I254+J254+K254+L254+M254)</f>
        <v>4.27</v>
      </c>
      <c r="AR254" s="1">
        <v>1.40486672</v>
      </c>
      <c r="AS254" s="6">
        <v>4.27</v>
      </c>
      <c r="AT254" s="6">
        <v>1.269798</v>
      </c>
      <c r="AU254" s="7">
        <v>-0.0879067699949989</v>
      </c>
      <c r="AV254" s="7">
        <v>0.0572180319759539</v>
      </c>
      <c r="AW254" s="6">
        <v>-0.0937</v>
      </c>
    </row>
    <row r="255" spans="2:49">
      <c r="B255" s="3">
        <v>44670</v>
      </c>
      <c r="C255" s="1">
        <v>304</v>
      </c>
      <c r="D255" s="1" t="s">
        <v>301</v>
      </c>
      <c r="E255" s="1">
        <v>108899</v>
      </c>
      <c r="F255" s="1">
        <v>8198</v>
      </c>
      <c r="G255" s="1">
        <v>0</v>
      </c>
      <c r="H255" s="1">
        <v>2</v>
      </c>
      <c r="I255" s="1">
        <v>10</v>
      </c>
      <c r="J255" s="1">
        <v>19</v>
      </c>
      <c r="K255" s="1">
        <v>19</v>
      </c>
      <c r="L255" s="1">
        <v>23</v>
      </c>
      <c r="M255" s="1">
        <v>26</v>
      </c>
      <c r="N255" s="4">
        <v>1</v>
      </c>
      <c r="O255" s="4">
        <v>0</v>
      </c>
      <c r="P255" s="4">
        <v>1</v>
      </c>
      <c r="Q255" s="4">
        <v>1</v>
      </c>
      <c r="R255" s="4">
        <v>0</v>
      </c>
      <c r="S255" s="4">
        <v>3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1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0.621564532195955</v>
      </c>
      <c r="AN255" s="4">
        <v>5</v>
      </c>
      <c r="AO255" s="1">
        <f>SUM(Z255:AL255)</f>
        <v>1</v>
      </c>
      <c r="AP255" s="1">
        <f>SUM(F255)/SUM(E255)</f>
        <v>0.0752807647453145</v>
      </c>
      <c r="AQ255" s="1">
        <f>SUM(G255*1+H255*2+I255*3+J255*4+K255*5+L255*6+M255*7)/SUM(G255+H255+I255+J255+K255+L255+M255)</f>
        <v>5.3030303030303</v>
      </c>
      <c r="AR255" s="1">
        <v>0.751851902</v>
      </c>
      <c r="AS255" s="6">
        <v>5.30303</v>
      </c>
      <c r="AT255" s="6">
        <v>1.988868</v>
      </c>
      <c r="AU255" s="7">
        <v>-1.29265885160092</v>
      </c>
      <c r="AV255" s="7">
        <v>0.356227659576645</v>
      </c>
      <c r="AW255" s="6">
        <v>0.372765</v>
      </c>
    </row>
    <row r="256" spans="2:49">
      <c r="B256" s="3">
        <v>44669</v>
      </c>
      <c r="C256" s="1">
        <v>303</v>
      </c>
      <c r="D256" s="1" t="s">
        <v>302</v>
      </c>
      <c r="E256" s="1">
        <v>112383</v>
      </c>
      <c r="F256" s="1">
        <v>7341</v>
      </c>
      <c r="G256" s="1">
        <v>1</v>
      </c>
      <c r="H256" s="1">
        <v>8</v>
      </c>
      <c r="I256" s="1">
        <v>30</v>
      </c>
      <c r="J256" s="1">
        <v>36</v>
      </c>
      <c r="K256" s="1">
        <v>18</v>
      </c>
      <c r="L256" s="1">
        <v>6</v>
      </c>
      <c r="M256" s="1">
        <v>1</v>
      </c>
      <c r="N256" s="4">
        <v>0</v>
      </c>
      <c r="O256" s="4">
        <v>1</v>
      </c>
      <c r="P256" s="4">
        <v>1</v>
      </c>
      <c r="Q256" s="4">
        <v>0</v>
      </c>
      <c r="R256" s="4">
        <v>0</v>
      </c>
      <c r="S256" s="4">
        <v>2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1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1.25924547488016</v>
      </c>
      <c r="AN256" s="4">
        <v>5</v>
      </c>
      <c r="AO256" s="1">
        <f>SUM(Z256:AL256)</f>
        <v>1</v>
      </c>
      <c r="AP256" s="1">
        <f>SUM(F256)/SUM(E256)</f>
        <v>0.0653212674514829</v>
      </c>
      <c r="AQ256" s="1">
        <f>SUM(G256*1+H256*2+I256*3+J256*4+K256*5+L256*6+M256*7)/SUM(G256+H256+I256+J256+K256+L256+M256)</f>
        <v>3.84</v>
      </c>
      <c r="AR256" s="1">
        <v>0.90709982</v>
      </c>
      <c r="AS256" s="6">
        <v>3.84</v>
      </c>
      <c r="AT256" s="6">
        <v>1.206465</v>
      </c>
      <c r="AU256" s="7">
        <v>0.931571570381674</v>
      </c>
      <c r="AV256" s="7">
        <v>-0.890622478161936</v>
      </c>
      <c r="AW256" s="6">
        <v>-0.22784</v>
      </c>
    </row>
    <row r="257" spans="2:49">
      <c r="B257" s="3">
        <v>44668</v>
      </c>
      <c r="C257" s="1">
        <v>302</v>
      </c>
      <c r="D257" s="1" t="s">
        <v>303</v>
      </c>
      <c r="E257" s="1">
        <v>106681</v>
      </c>
      <c r="F257" s="1">
        <v>7008</v>
      </c>
      <c r="G257" s="1">
        <v>0</v>
      </c>
      <c r="H257" s="1">
        <v>4</v>
      </c>
      <c r="I257" s="1">
        <v>20</v>
      </c>
      <c r="J257" s="1">
        <v>35</v>
      </c>
      <c r="K257" s="1">
        <v>27</v>
      </c>
      <c r="L257" s="1">
        <v>11</v>
      </c>
      <c r="M257" s="1">
        <v>2</v>
      </c>
      <c r="N257" s="4">
        <v>1</v>
      </c>
      <c r="O257" s="4">
        <v>1</v>
      </c>
      <c r="P257" s="4">
        <v>0</v>
      </c>
      <c r="Q257" s="4">
        <v>0</v>
      </c>
      <c r="R257" s="4">
        <v>0</v>
      </c>
      <c r="S257" s="4">
        <v>2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1.64908920295553</v>
      </c>
      <c r="AN257" s="4">
        <v>5</v>
      </c>
      <c r="AO257" s="1">
        <f>SUM(Z257:AL257)</f>
        <v>0</v>
      </c>
      <c r="AP257" s="1">
        <f>SUM(F257)/SUM(E257)</f>
        <v>0.0656911727486619</v>
      </c>
      <c r="AQ257" s="1">
        <f>SUM(G257*1+H257*2+I257*3+J257*4+K257*5+L257*6+M257*7)/SUM(G257+H257+I257+J257+K257+L257+M257)</f>
        <v>4.27272727272727</v>
      </c>
      <c r="AR257" s="1">
        <v>0.211614527</v>
      </c>
      <c r="AS257" s="6">
        <v>4.272727</v>
      </c>
      <c r="AT257" s="6">
        <v>1.200371</v>
      </c>
      <c r="AU257" s="7">
        <v>0.0517627416554235</v>
      </c>
      <c r="AV257" s="7">
        <v>0.306937763972351</v>
      </c>
      <c r="AW257" s="6">
        <v>-0.14617</v>
      </c>
    </row>
    <row r="258" spans="2:49">
      <c r="B258" s="3">
        <v>44667</v>
      </c>
      <c r="C258" s="1">
        <v>301</v>
      </c>
      <c r="D258" s="1" t="s">
        <v>304</v>
      </c>
      <c r="E258" s="1">
        <v>107987</v>
      </c>
      <c r="F258" s="1">
        <v>7035</v>
      </c>
      <c r="G258" s="1">
        <v>0</v>
      </c>
      <c r="H258" s="1">
        <v>3</v>
      </c>
      <c r="I258" s="1">
        <v>19</v>
      </c>
      <c r="J258" s="1">
        <v>40</v>
      </c>
      <c r="K258" s="1">
        <v>28</v>
      </c>
      <c r="L258" s="1">
        <v>9</v>
      </c>
      <c r="M258" s="1">
        <v>1</v>
      </c>
      <c r="N258" s="4">
        <v>2</v>
      </c>
      <c r="O258" s="4">
        <v>0</v>
      </c>
      <c r="P258" s="4">
        <v>0</v>
      </c>
      <c r="Q258" s="4">
        <v>0</v>
      </c>
      <c r="R258" s="4">
        <v>0</v>
      </c>
      <c r="S258" s="4">
        <v>2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1</v>
      </c>
      <c r="AH258" s="4">
        <v>0</v>
      </c>
      <c r="AI258" s="4">
        <v>0</v>
      </c>
      <c r="AJ258" s="4">
        <v>0</v>
      </c>
      <c r="AK258" s="4">
        <v>0</v>
      </c>
      <c r="AL258" s="4">
        <v>0</v>
      </c>
      <c r="AM258" s="4">
        <v>0.678010615767672</v>
      </c>
      <c r="AN258" s="4">
        <v>4</v>
      </c>
      <c r="AO258" s="1">
        <f>SUM(Z258:AL258)</f>
        <v>1</v>
      </c>
      <c r="AP258" s="1">
        <f>SUM(F258)/SUM(E258)</f>
        <v>0.0651467306249826</v>
      </c>
      <c r="AQ258" s="1">
        <f>SUM(G258*1+H258*2+I258*3+J258*4+K258*5+L258*6+M258*7)/SUM(G258+H258+I258+J258+K258+L258+M258)</f>
        <v>4.24</v>
      </c>
      <c r="AR258" s="1">
        <v>0.637836528</v>
      </c>
      <c r="AS258" s="6">
        <v>4.24</v>
      </c>
      <c r="AT258" s="6">
        <v>0.992323</v>
      </c>
      <c r="AU258" s="7">
        <v>-0.0496612685302129</v>
      </c>
      <c r="AV258" s="7">
        <v>-1.10390244829706</v>
      </c>
      <c r="AW258" s="6">
        <v>-0.12206</v>
      </c>
    </row>
    <row r="259" spans="2:49">
      <c r="B259" s="3">
        <v>44666</v>
      </c>
      <c r="C259" s="1">
        <v>300</v>
      </c>
      <c r="D259" s="1" t="s">
        <v>305</v>
      </c>
      <c r="E259" s="1">
        <v>129991</v>
      </c>
      <c r="F259" s="1">
        <v>8522</v>
      </c>
      <c r="G259" s="1">
        <v>1</v>
      </c>
      <c r="H259" s="1">
        <v>11</v>
      </c>
      <c r="I259" s="1">
        <v>22</v>
      </c>
      <c r="J259" s="1">
        <v>25</v>
      </c>
      <c r="K259" s="1">
        <v>21</v>
      </c>
      <c r="L259" s="1">
        <v>15</v>
      </c>
      <c r="M259" s="1">
        <v>5</v>
      </c>
      <c r="N259" s="4">
        <v>1</v>
      </c>
      <c r="O259" s="4">
        <v>1</v>
      </c>
      <c r="P259" s="4">
        <v>0</v>
      </c>
      <c r="Q259" s="4">
        <v>0</v>
      </c>
      <c r="R259" s="4">
        <v>0</v>
      </c>
      <c r="S259" s="4">
        <v>2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2.46052363049686</v>
      </c>
      <c r="AN259" s="4">
        <v>5</v>
      </c>
      <c r="AO259" s="1">
        <f>SUM(Z259:AL259)</f>
        <v>0</v>
      </c>
      <c r="AP259" s="1">
        <f>SUM(F259)/SUM(E259)</f>
        <v>0.0655583848112562</v>
      </c>
      <c r="AQ259" s="1">
        <f>SUM(G259*1+H259*2+I259*3+J259*4+K259*5+L259*6+M259*7)/SUM(G259+H259+I259+J259+K259+L259+M259)</f>
        <v>4.19</v>
      </c>
      <c r="AR259" s="1">
        <v>1.28846713</v>
      </c>
      <c r="AS259" s="6">
        <v>4.19</v>
      </c>
      <c r="AT259" s="6">
        <v>1.993838</v>
      </c>
      <c r="AU259" s="7">
        <v>3.49096479341726</v>
      </c>
      <c r="AV259" s="7">
        <v>2.56297165050609</v>
      </c>
      <c r="AW259" s="6">
        <v>-0.09304</v>
      </c>
    </row>
    <row r="260" spans="2:49">
      <c r="B260" s="3">
        <v>44665</v>
      </c>
      <c r="C260" s="1">
        <v>299</v>
      </c>
      <c r="D260" s="1" t="s">
        <v>306</v>
      </c>
      <c r="E260" s="1">
        <v>113448</v>
      </c>
      <c r="F260" s="1">
        <v>7356</v>
      </c>
      <c r="G260" s="1">
        <v>0</v>
      </c>
      <c r="H260" s="1">
        <v>6</v>
      </c>
      <c r="I260" s="1">
        <v>24</v>
      </c>
      <c r="J260" s="1">
        <v>35</v>
      </c>
      <c r="K260" s="1">
        <v>24</v>
      </c>
      <c r="L260" s="1">
        <v>10</v>
      </c>
      <c r="M260" s="1">
        <v>1</v>
      </c>
      <c r="N260" s="4">
        <v>1</v>
      </c>
      <c r="O260" s="4">
        <v>0</v>
      </c>
      <c r="P260" s="4">
        <v>0</v>
      </c>
      <c r="Q260" s="4">
        <v>0</v>
      </c>
      <c r="R260" s="4">
        <v>0</v>
      </c>
      <c r="S260" s="4">
        <v>1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0</v>
      </c>
      <c r="AL260" s="4">
        <v>0</v>
      </c>
      <c r="AM260" s="4">
        <v>1.19055828457143</v>
      </c>
      <c r="AN260" s="4">
        <v>5</v>
      </c>
      <c r="AO260" s="1">
        <f>SUM(Z260:AL260)</f>
        <v>0</v>
      </c>
      <c r="AP260" s="1">
        <f>SUM(F260)/SUM(E260)</f>
        <v>0.0648402792468796</v>
      </c>
      <c r="AQ260" s="1">
        <f>SUM(G260*1+H260*2+I260*3+J260*4+K260*5+L260*6+M260*7)/SUM(G260+H260+I260+J260+K260+L260+M260)</f>
        <v>4.11</v>
      </c>
      <c r="AR260" s="1">
        <v>1.950091155</v>
      </c>
      <c r="AS260" s="6">
        <v>4.11</v>
      </c>
      <c r="AT260" s="6">
        <v>1.21</v>
      </c>
      <c r="AU260" s="7">
        <v>-0.0920003229484126</v>
      </c>
      <c r="AV260" s="7">
        <v>-0.176815720627005</v>
      </c>
      <c r="AW260" s="6">
        <v>-0.14748</v>
      </c>
    </row>
    <row r="261" spans="2:49">
      <c r="B261" s="3">
        <v>44664</v>
      </c>
      <c r="C261" s="1">
        <v>298</v>
      </c>
      <c r="D261" s="1" t="s">
        <v>307</v>
      </c>
      <c r="E261" s="1">
        <v>123255</v>
      </c>
      <c r="F261" s="1">
        <v>7835</v>
      </c>
      <c r="G261" s="1">
        <v>1</v>
      </c>
      <c r="H261" s="1">
        <v>4</v>
      </c>
      <c r="I261" s="1">
        <v>29</v>
      </c>
      <c r="J261" s="1">
        <v>42</v>
      </c>
      <c r="K261" s="1">
        <v>18</v>
      </c>
      <c r="L261" s="1">
        <v>5</v>
      </c>
      <c r="M261" s="1">
        <v>1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0.149452139771875</v>
      </c>
      <c r="AN261" s="4">
        <v>5</v>
      </c>
      <c r="AO261" s="1">
        <f>SUM(Z261:AL261)</f>
        <v>0</v>
      </c>
      <c r="AP261" s="1">
        <f>SUM(F261)/SUM(E261)</f>
        <v>0.0635674009167985</v>
      </c>
      <c r="AQ261" s="1">
        <f>SUM(G261*1+H261*2+I261*3+J261*4+K261*5+L261*6+M261*7)/SUM(G261+H261+I261+J261+K261+L261+M261)</f>
        <v>3.91</v>
      </c>
      <c r="AR261" s="1">
        <v>0.190075918</v>
      </c>
      <c r="AS261" s="6">
        <v>3.91</v>
      </c>
      <c r="AT261" s="6">
        <v>1.01202</v>
      </c>
      <c r="AU261" s="7">
        <v>2.0748699031152</v>
      </c>
      <c r="AV261" s="7">
        <v>-1.01030853439717</v>
      </c>
      <c r="AW261" s="6">
        <v>-0.24056</v>
      </c>
    </row>
    <row r="262" spans="2:49">
      <c r="B262" s="3">
        <v>44663</v>
      </c>
      <c r="C262" s="1">
        <v>297</v>
      </c>
      <c r="D262" s="1" t="s">
        <v>308</v>
      </c>
      <c r="E262" s="1">
        <v>114907</v>
      </c>
      <c r="F262" s="1">
        <v>7275</v>
      </c>
      <c r="G262" s="1">
        <v>1</v>
      </c>
      <c r="H262" s="1">
        <v>5</v>
      </c>
      <c r="I262" s="1">
        <v>24</v>
      </c>
      <c r="J262" s="1">
        <v>36</v>
      </c>
      <c r="K262" s="1">
        <v>23</v>
      </c>
      <c r="L262" s="1">
        <v>9</v>
      </c>
      <c r="M262" s="1">
        <v>1</v>
      </c>
      <c r="N262" s="4">
        <v>0</v>
      </c>
      <c r="O262" s="4">
        <v>1</v>
      </c>
      <c r="P262" s="4">
        <v>1</v>
      </c>
      <c r="Q262" s="4">
        <v>1</v>
      </c>
      <c r="R262" s="4">
        <v>0</v>
      </c>
      <c r="S262" s="4">
        <v>3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2.66017957231156</v>
      </c>
      <c r="AN262" s="4">
        <v>5</v>
      </c>
      <c r="AO262" s="1">
        <f>SUM(Z262:AL262)</f>
        <v>0</v>
      </c>
      <c r="AP262" s="1">
        <f>SUM(F262)/SUM(E262)</f>
        <v>0.063312069760763</v>
      </c>
      <c r="AQ262" s="1">
        <f>SUM(G262*1+H262*2+I262*3+J262*4+K262*5+L262*6+M262*7)/SUM(G262+H262+I262+J262+K262+L262+M262)</f>
        <v>4.07070707070707</v>
      </c>
      <c r="AR262" s="1">
        <v>0.467473049</v>
      </c>
      <c r="AS262" s="6">
        <v>4.070707</v>
      </c>
      <c r="AT262" s="6">
        <v>1.229643</v>
      </c>
      <c r="AU262" s="7">
        <v>-0.745612390946396</v>
      </c>
      <c r="AV262" s="7">
        <v>-0.168413017460487</v>
      </c>
      <c r="AW262" s="6">
        <v>-0.04064</v>
      </c>
    </row>
    <row r="263" spans="2:49">
      <c r="B263" s="3">
        <v>44662</v>
      </c>
      <c r="C263" s="1">
        <v>296</v>
      </c>
      <c r="D263" s="1" t="s">
        <v>309</v>
      </c>
      <c r="E263" s="1">
        <v>109828</v>
      </c>
      <c r="F263" s="1">
        <v>7236</v>
      </c>
      <c r="G263" s="1">
        <v>0</v>
      </c>
      <c r="H263" s="1">
        <v>3</v>
      </c>
      <c r="I263" s="1">
        <v>20</v>
      </c>
      <c r="J263" s="1">
        <v>33</v>
      </c>
      <c r="K263" s="1">
        <v>27</v>
      </c>
      <c r="L263" s="1">
        <v>14</v>
      </c>
      <c r="M263" s="1">
        <v>2</v>
      </c>
      <c r="N263" s="4">
        <v>0</v>
      </c>
      <c r="O263" s="4">
        <v>1</v>
      </c>
      <c r="P263" s="4">
        <v>0</v>
      </c>
      <c r="Q263" s="4">
        <v>0</v>
      </c>
      <c r="R263" s="4">
        <v>0</v>
      </c>
      <c r="S263" s="4">
        <v>1</v>
      </c>
      <c r="T263" s="4">
        <v>0</v>
      </c>
      <c r="U263" s="4">
        <v>1</v>
      </c>
      <c r="V263" s="4">
        <v>0</v>
      </c>
      <c r="W263" s="4">
        <v>0</v>
      </c>
      <c r="X263" s="4">
        <v>0</v>
      </c>
      <c r="Y263" s="4">
        <v>1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0.0573768294631936</v>
      </c>
      <c r="AN263" s="4">
        <v>5</v>
      </c>
      <c r="AO263" s="1">
        <f>SUM(Z263:AL263)</f>
        <v>0</v>
      </c>
      <c r="AP263" s="1">
        <f>SUM(F263)/SUM(E263)</f>
        <v>0.0658848381105001</v>
      </c>
      <c r="AQ263" s="1">
        <f>SUM(G263*1+H263*2+I263*3+J263*4+K263*5+L263*6+M263*7)/SUM(G263+H263+I263+J263+K263+L263+M263)</f>
        <v>4.35353535353535</v>
      </c>
      <c r="AR263" s="1">
        <v>0.021744889</v>
      </c>
      <c r="AS263" s="6">
        <v>4.353535</v>
      </c>
      <c r="AT263" s="6">
        <v>1.23088</v>
      </c>
      <c r="AU263" s="7">
        <v>-0.992419281412778</v>
      </c>
      <c r="AV263" s="7">
        <v>0.459926946757896</v>
      </c>
      <c r="AW263" s="6">
        <v>-0.12533</v>
      </c>
    </row>
    <row r="264" spans="2:49">
      <c r="B264" s="3">
        <v>44661</v>
      </c>
      <c r="C264" s="1">
        <v>295</v>
      </c>
      <c r="D264" s="1" t="s">
        <v>310</v>
      </c>
      <c r="E264" s="1">
        <v>126241</v>
      </c>
      <c r="F264" s="1">
        <v>7894</v>
      </c>
      <c r="G264" s="1">
        <v>1</v>
      </c>
      <c r="H264" s="1">
        <v>10</v>
      </c>
      <c r="I264" s="1">
        <v>31</v>
      </c>
      <c r="J264" s="1">
        <v>34</v>
      </c>
      <c r="K264" s="1">
        <v>18</v>
      </c>
      <c r="L264" s="1">
        <v>6</v>
      </c>
      <c r="M264" s="1">
        <v>1</v>
      </c>
      <c r="N264" s="4">
        <v>0</v>
      </c>
      <c r="O264" s="4">
        <v>1</v>
      </c>
      <c r="P264" s="4">
        <v>0</v>
      </c>
      <c r="Q264" s="4">
        <v>0</v>
      </c>
      <c r="R264" s="4">
        <v>0</v>
      </c>
      <c r="S264" s="4">
        <v>1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1</v>
      </c>
      <c r="AK264" s="4">
        <v>0</v>
      </c>
      <c r="AL264" s="4">
        <v>0</v>
      </c>
      <c r="AM264" s="4">
        <v>0.397108982782152</v>
      </c>
      <c r="AN264" s="4">
        <v>5</v>
      </c>
      <c r="AO264" s="1">
        <f>SUM(Z264:AL264)</f>
        <v>1</v>
      </c>
      <c r="AP264" s="1">
        <f>SUM(F264)/SUM(E264)</f>
        <v>0.0625311903422818</v>
      </c>
      <c r="AQ264" s="1">
        <f>SUM(G264*1+H264*2+I264*3+J264*4+K264*5+L264*6+M264*7)/SUM(G264+H264+I264+J264+K264+L264+M264)</f>
        <v>3.79207920792079</v>
      </c>
      <c r="AR264" s="1">
        <v>0.275568292</v>
      </c>
      <c r="AS264" s="6">
        <v>3.792079</v>
      </c>
      <c r="AT264" s="6">
        <v>1.266337</v>
      </c>
      <c r="AU264" s="7">
        <v>-0.675247585847073</v>
      </c>
      <c r="AV264" s="7">
        <v>1.08938392696156</v>
      </c>
      <c r="AW264" s="6">
        <v>-0.24611</v>
      </c>
    </row>
    <row r="265" spans="2:49">
      <c r="B265" s="3">
        <v>44660</v>
      </c>
      <c r="C265" s="1">
        <v>294</v>
      </c>
      <c r="D265" s="1" t="s">
        <v>311</v>
      </c>
      <c r="E265" s="1">
        <v>134210</v>
      </c>
      <c r="F265" s="1">
        <v>8537</v>
      </c>
      <c r="G265" s="1">
        <v>2</v>
      </c>
      <c r="H265" s="1">
        <v>21</v>
      </c>
      <c r="I265" s="1">
        <v>36</v>
      </c>
      <c r="J265" s="1">
        <v>26</v>
      </c>
      <c r="K265" s="1">
        <v>11</v>
      </c>
      <c r="L265" s="1">
        <v>4</v>
      </c>
      <c r="M265" s="1">
        <v>1</v>
      </c>
      <c r="N265" s="4">
        <v>0</v>
      </c>
      <c r="O265" s="4">
        <v>1</v>
      </c>
      <c r="P265" s="4">
        <v>1</v>
      </c>
      <c r="Q265" s="4">
        <v>0</v>
      </c>
      <c r="R265" s="4">
        <v>1</v>
      </c>
      <c r="S265" s="4">
        <v>3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1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5.69433781689299</v>
      </c>
      <c r="AN265" s="4">
        <v>5</v>
      </c>
      <c r="AO265" s="1">
        <f>SUM(Z265:AL265)</f>
        <v>1</v>
      </c>
      <c r="AP265" s="1">
        <f>SUM(F265)/SUM(E265)</f>
        <v>0.0636092690559571</v>
      </c>
      <c r="AQ265" s="1">
        <f>SUM(G265*1+H265*2+I265*3+J265*4+K265*5+L265*6+M265*7)/SUM(G265+H265+I265+J265+K265+L265+M265)</f>
        <v>3.38613861386139</v>
      </c>
      <c r="AR265" s="1">
        <v>0.798071462</v>
      </c>
      <c r="AS265" s="6">
        <v>3.386139</v>
      </c>
      <c r="AT265" s="6">
        <v>1.359406</v>
      </c>
      <c r="AU265" s="7">
        <v>-1.27810274835167</v>
      </c>
      <c r="AV265" s="7">
        <v>0.277512210951566</v>
      </c>
      <c r="AW265" s="6">
        <v>-0.54346</v>
      </c>
    </row>
    <row r="266" spans="2:49">
      <c r="B266" s="3">
        <v>44659</v>
      </c>
      <c r="C266" s="1">
        <v>293</v>
      </c>
      <c r="D266" s="1" t="s">
        <v>312</v>
      </c>
      <c r="E266" s="1">
        <v>141158</v>
      </c>
      <c r="F266" s="1">
        <v>9010</v>
      </c>
      <c r="G266" s="1">
        <v>1</v>
      </c>
      <c r="H266" s="1">
        <v>12</v>
      </c>
      <c r="I266" s="1">
        <v>23</v>
      </c>
      <c r="J266" s="1">
        <v>26</v>
      </c>
      <c r="K266" s="1">
        <v>21</v>
      </c>
      <c r="L266" s="1">
        <v>13</v>
      </c>
      <c r="M266" s="1">
        <v>4</v>
      </c>
      <c r="N266" s="4">
        <v>1</v>
      </c>
      <c r="O266" s="4">
        <v>1</v>
      </c>
      <c r="P266" s="4">
        <v>1</v>
      </c>
      <c r="Q266" s="4">
        <v>0</v>
      </c>
      <c r="R266" s="4">
        <v>0</v>
      </c>
      <c r="S266" s="4">
        <v>3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1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5.75962427595793</v>
      </c>
      <c r="AN266" s="4">
        <v>5</v>
      </c>
      <c r="AO266" s="1">
        <f>SUM(Z266:AL266)</f>
        <v>1</v>
      </c>
      <c r="AP266" s="1">
        <f>SUM(F266)/SUM(E266)</f>
        <v>0.0638291843182816</v>
      </c>
      <c r="AQ266" s="1">
        <f>SUM(G266*1+H266*2+I266*3+J266*4+K266*5+L266*6+M266*7)/SUM(G266+H266+I266+J266+K266+L266+M266)</f>
        <v>4.09</v>
      </c>
      <c r="AR266" s="1">
        <v>0.940361796</v>
      </c>
      <c r="AS266" s="6">
        <v>4.09</v>
      </c>
      <c r="AT266" s="6">
        <v>1.900909</v>
      </c>
      <c r="AU266" s="7">
        <v>-1.17315737500307</v>
      </c>
      <c r="AV266" s="7">
        <v>0.832065441884277</v>
      </c>
      <c r="AW266" s="6">
        <v>-0.1399</v>
      </c>
    </row>
    <row r="267" spans="2:49">
      <c r="B267" s="3">
        <v>44658</v>
      </c>
      <c r="C267" s="1">
        <v>292</v>
      </c>
      <c r="D267" s="1" t="s">
        <v>313</v>
      </c>
      <c r="E267" s="1">
        <v>117761</v>
      </c>
      <c r="F267" s="1">
        <v>7575</v>
      </c>
      <c r="G267" s="1">
        <v>0</v>
      </c>
      <c r="H267" s="1">
        <v>2</v>
      </c>
      <c r="I267" s="1">
        <v>14</v>
      </c>
      <c r="J267" s="1">
        <v>31</v>
      </c>
      <c r="K267" s="1">
        <v>31</v>
      </c>
      <c r="L267" s="1">
        <v>19</v>
      </c>
      <c r="M267" s="1">
        <v>4</v>
      </c>
      <c r="N267" s="4">
        <v>0</v>
      </c>
      <c r="O267" s="4">
        <v>1</v>
      </c>
      <c r="P267" s="4">
        <v>1</v>
      </c>
      <c r="Q267" s="4">
        <v>1</v>
      </c>
      <c r="R267" s="4">
        <v>0</v>
      </c>
      <c r="S267" s="4">
        <v>3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1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0.702935466553842</v>
      </c>
      <c r="AN267" s="4">
        <v>5</v>
      </c>
      <c r="AO267" s="1">
        <f>SUM(Z267:AL267)</f>
        <v>1</v>
      </c>
      <c r="AP267" s="1">
        <f>SUM(F267)/SUM(E267)</f>
        <v>0.0643252010427901</v>
      </c>
      <c r="AQ267" s="1">
        <f>SUM(G267*1+H267*2+I267*3+J267*4+K267*5+L267*6+M267*7)/SUM(G267+H267+I267+J267+K267+L267+M267)</f>
        <v>4.62376237623762</v>
      </c>
      <c r="AR267" s="1">
        <v>5.258031107</v>
      </c>
      <c r="AS267" s="6">
        <v>4.623762</v>
      </c>
      <c r="AT267" s="6">
        <v>1.25703</v>
      </c>
      <c r="AU267" s="7">
        <v>-0.46184968450669</v>
      </c>
      <c r="AV267" s="7">
        <v>-0.415263135050599</v>
      </c>
      <c r="AW267" s="6">
        <v>-0.009</v>
      </c>
    </row>
    <row r="268" spans="2:49">
      <c r="B268" s="3">
        <v>44657</v>
      </c>
      <c r="C268" s="1">
        <v>291</v>
      </c>
      <c r="D268" s="1" t="s">
        <v>314</v>
      </c>
      <c r="E268" s="1">
        <v>117856</v>
      </c>
      <c r="F268" s="1">
        <v>7560</v>
      </c>
      <c r="G268" s="1">
        <v>0</v>
      </c>
      <c r="H268" s="1">
        <v>2</v>
      </c>
      <c r="I268" s="1">
        <v>13</v>
      </c>
      <c r="J268" s="1">
        <v>33</v>
      </c>
      <c r="K268" s="1">
        <v>33</v>
      </c>
      <c r="L268" s="1">
        <v>17</v>
      </c>
      <c r="M268" s="1">
        <v>3</v>
      </c>
      <c r="N268" s="4">
        <v>0</v>
      </c>
      <c r="O268" s="4">
        <v>1</v>
      </c>
      <c r="P268" s="4">
        <v>0</v>
      </c>
      <c r="Q268" s="4">
        <v>1</v>
      </c>
      <c r="R268" s="4">
        <v>0</v>
      </c>
      <c r="S268" s="4">
        <v>2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0.767547531464549</v>
      </c>
      <c r="AN268" s="4">
        <v>4</v>
      </c>
      <c r="AO268" s="1">
        <f>SUM(Z268:AL268)</f>
        <v>0</v>
      </c>
      <c r="AP268" s="1">
        <f>SUM(F268)/SUM(E268)</f>
        <v>0.0641460765680152</v>
      </c>
      <c r="AQ268" s="1">
        <f>SUM(G268*1+H268*2+I268*3+J268*4+K268*5+L268*6+M268*7)/SUM(G268+H268+I268+J268+K268+L268+M268)</f>
        <v>4.58415841584158</v>
      </c>
      <c r="AR268" s="1">
        <v>1.16453567</v>
      </c>
      <c r="AS268" s="6">
        <v>4.584158</v>
      </c>
      <c r="AT268" s="6">
        <v>1.145347</v>
      </c>
      <c r="AU268" s="7">
        <v>0.501857580610705</v>
      </c>
      <c r="AV268" s="7">
        <v>-1.08225264241106</v>
      </c>
      <c r="AW268" s="6">
        <v>-0.00121</v>
      </c>
    </row>
    <row r="269" spans="2:49">
      <c r="B269" s="3">
        <v>44656</v>
      </c>
      <c r="C269" s="1">
        <v>290</v>
      </c>
      <c r="D269" s="1" t="s">
        <v>315</v>
      </c>
      <c r="E269" s="1">
        <v>121356</v>
      </c>
      <c r="F269" s="1">
        <v>7702</v>
      </c>
      <c r="G269" s="1">
        <v>0</v>
      </c>
      <c r="H269" s="1">
        <v>2</v>
      </c>
      <c r="I269" s="1">
        <v>14</v>
      </c>
      <c r="J269" s="1">
        <v>32</v>
      </c>
      <c r="K269" s="1">
        <v>32</v>
      </c>
      <c r="L269" s="1">
        <v>17</v>
      </c>
      <c r="M269" s="1">
        <v>3</v>
      </c>
      <c r="N269" s="4">
        <v>0</v>
      </c>
      <c r="O269" s="4">
        <v>2</v>
      </c>
      <c r="P269" s="4">
        <v>0</v>
      </c>
      <c r="Q269" s="4">
        <v>0</v>
      </c>
      <c r="R269" s="4">
        <v>1</v>
      </c>
      <c r="S269" s="4">
        <v>3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4">
        <v>0</v>
      </c>
      <c r="AJ269" s="4">
        <v>0</v>
      </c>
      <c r="AK269" s="4">
        <v>0</v>
      </c>
      <c r="AL269" s="4">
        <v>0</v>
      </c>
      <c r="AM269" s="4">
        <v>6.01955073489102</v>
      </c>
      <c r="AN269" s="4">
        <v>4</v>
      </c>
      <c r="AO269" s="1">
        <f>SUM(Z269:AL269)</f>
        <v>0</v>
      </c>
      <c r="AP269" s="1">
        <f>SUM(F269)/SUM(E269)</f>
        <v>0.06346616566136</v>
      </c>
      <c r="AQ269" s="1">
        <f>SUM(G269*1+H269*2+I269*3+J269*4+K269*5+L269*6+M269*7)/SUM(G269+H269+I269+J269+K269+L269+M269)</f>
        <v>4.57</v>
      </c>
      <c r="AR269" s="1">
        <v>1.173257817</v>
      </c>
      <c r="AS269" s="6">
        <v>4.57</v>
      </c>
      <c r="AT269" s="6">
        <v>1.176869</v>
      </c>
      <c r="AU269" s="7">
        <v>-0.636742192721124</v>
      </c>
      <c r="AV269" s="7">
        <v>-0.296624372785109</v>
      </c>
      <c r="AW269" s="6">
        <v>-0.00993</v>
      </c>
    </row>
    <row r="270" spans="2:49">
      <c r="B270" s="3">
        <v>44655</v>
      </c>
      <c r="C270" s="1">
        <v>289</v>
      </c>
      <c r="D270" s="1" t="s">
        <v>316</v>
      </c>
      <c r="E270" s="1">
        <v>129651</v>
      </c>
      <c r="F270" s="1">
        <v>7943</v>
      </c>
      <c r="G270" s="1">
        <v>0</v>
      </c>
      <c r="H270" s="1">
        <v>3</v>
      </c>
      <c r="I270" s="1">
        <v>16</v>
      </c>
      <c r="J270" s="1">
        <v>31</v>
      </c>
      <c r="K270" s="1">
        <v>30</v>
      </c>
      <c r="L270" s="1">
        <v>16</v>
      </c>
      <c r="M270" s="1">
        <v>3</v>
      </c>
      <c r="N270" s="4">
        <v>0</v>
      </c>
      <c r="O270" s="4">
        <v>1</v>
      </c>
      <c r="P270" s="4">
        <v>0</v>
      </c>
      <c r="Q270" s="4">
        <v>0</v>
      </c>
      <c r="R270" s="4">
        <v>0</v>
      </c>
      <c r="S270" s="4">
        <v>1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0.592188325449639</v>
      </c>
      <c r="AN270" s="4">
        <v>5</v>
      </c>
      <c r="AO270" s="1">
        <f>SUM(Z270:AL270)</f>
        <v>0</v>
      </c>
      <c r="AP270" s="1">
        <f>SUM(F270)/SUM(E270)</f>
        <v>0.0612644715428342</v>
      </c>
      <c r="AQ270" s="1">
        <f>SUM(G270*1+H270*2+I270*3+J270*4+K270*5+L270*6+M270*7)/SUM(G270+H270+I270+J270+K270+L270+M270)</f>
        <v>4.49494949494949</v>
      </c>
      <c r="AR270" s="1">
        <v>0.146510809</v>
      </c>
      <c r="AS270" s="6">
        <v>4.494949</v>
      </c>
      <c r="AT270" s="6">
        <v>1.272933</v>
      </c>
      <c r="AU270" s="7">
        <v>-1.42024156016061</v>
      </c>
      <c r="AV270" s="7">
        <v>0.5130938635118</v>
      </c>
      <c r="AW270" s="6">
        <v>-0.01261</v>
      </c>
    </row>
    <row r="271" spans="2:49">
      <c r="B271" s="3">
        <v>44654</v>
      </c>
      <c r="C271" s="1">
        <v>288</v>
      </c>
      <c r="D271" s="1" t="s">
        <v>317</v>
      </c>
      <c r="E271" s="1">
        <v>124532</v>
      </c>
      <c r="F271" s="1">
        <v>7931</v>
      </c>
      <c r="G271" s="1">
        <v>0</v>
      </c>
      <c r="H271" s="1">
        <v>2</v>
      </c>
      <c r="I271" s="1">
        <v>10</v>
      </c>
      <c r="J271" s="1">
        <v>24</v>
      </c>
      <c r="K271" s="1">
        <v>32</v>
      </c>
      <c r="L271" s="1">
        <v>26</v>
      </c>
      <c r="M271" s="1">
        <v>6</v>
      </c>
      <c r="N271" s="4">
        <v>2</v>
      </c>
      <c r="O271" s="4">
        <v>0</v>
      </c>
      <c r="P271" s="4">
        <v>1</v>
      </c>
      <c r="Q271" s="4">
        <v>0</v>
      </c>
      <c r="R271" s="4">
        <v>0</v>
      </c>
      <c r="S271" s="4">
        <v>3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1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4">
        <v>0</v>
      </c>
      <c r="AJ271" s="4">
        <v>0</v>
      </c>
      <c r="AK271" s="4">
        <v>0</v>
      </c>
      <c r="AL271" s="4">
        <v>0</v>
      </c>
      <c r="AM271" s="4">
        <v>0.407132755471959</v>
      </c>
      <c r="AN271" s="4">
        <v>4</v>
      </c>
      <c r="AO271" s="1">
        <f>SUM(Z271:AL271)</f>
        <v>1</v>
      </c>
      <c r="AP271" s="1">
        <f>SUM(F271)/SUM(E271)</f>
        <v>0.063686442038994</v>
      </c>
      <c r="AQ271" s="1">
        <f>SUM(G271*1+H271*2+I271*3+J271*4+K271*5+L271*6+M271*7)/SUM(G271+H271+I271+J271+K271+L271+M271)</f>
        <v>4.88</v>
      </c>
      <c r="AR271" s="1">
        <v>0.64247645</v>
      </c>
      <c r="AS271" s="6">
        <v>4.88</v>
      </c>
      <c r="AT271" s="6">
        <v>1.318788</v>
      </c>
      <c r="AU271" s="7">
        <v>-1.26506692367771</v>
      </c>
      <c r="AV271" s="7">
        <v>0.712827695265444</v>
      </c>
      <c r="AW271" s="6">
        <v>0.246851</v>
      </c>
    </row>
    <row r="272" spans="2:49">
      <c r="B272" s="3">
        <v>44653</v>
      </c>
      <c r="C272" s="1">
        <v>287</v>
      </c>
      <c r="D272" s="1" t="s">
        <v>318</v>
      </c>
      <c r="E272" s="1">
        <v>155079</v>
      </c>
      <c r="F272" s="1">
        <v>9315</v>
      </c>
      <c r="G272" s="1">
        <v>1</v>
      </c>
      <c r="H272" s="1">
        <v>16</v>
      </c>
      <c r="I272" s="1">
        <v>33</v>
      </c>
      <c r="J272" s="1">
        <v>28</v>
      </c>
      <c r="K272" s="1">
        <v>15</v>
      </c>
      <c r="L272" s="1">
        <v>6</v>
      </c>
      <c r="M272" s="1">
        <v>1</v>
      </c>
      <c r="N272" s="4">
        <v>1</v>
      </c>
      <c r="O272" s="4">
        <v>0</v>
      </c>
      <c r="P272" s="4">
        <v>1</v>
      </c>
      <c r="Q272" s="4">
        <v>1</v>
      </c>
      <c r="R272" s="4">
        <v>1</v>
      </c>
      <c r="S272" s="4">
        <v>4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1.73696424198339</v>
      </c>
      <c r="AN272" s="4">
        <v>5</v>
      </c>
      <c r="AO272" s="1">
        <f>SUM(Z272:AL272)</f>
        <v>0</v>
      </c>
      <c r="AP272" s="1">
        <f>SUM(F272)/SUM(E272)</f>
        <v>0.0600661598282166</v>
      </c>
      <c r="AQ272" s="1">
        <f>SUM(G272*1+H272*2+I272*3+J272*4+K272*5+L272*6+M272*7)/SUM(G272+H272+I272+J272+K272+L272+M272)</f>
        <v>3.62</v>
      </c>
      <c r="AR272" s="1">
        <v>0.768812637</v>
      </c>
      <c r="AS272" s="6">
        <v>3.62</v>
      </c>
      <c r="AT272" s="6">
        <v>1.409697</v>
      </c>
      <c r="AU272" s="7">
        <v>-0.657301865209165</v>
      </c>
      <c r="AV272" s="7">
        <v>-0.519825845597148</v>
      </c>
      <c r="AW272" s="6">
        <v>-0.40387</v>
      </c>
    </row>
    <row r="273" spans="2:49">
      <c r="B273" s="3">
        <v>44652</v>
      </c>
      <c r="C273" s="1">
        <v>286</v>
      </c>
      <c r="D273" s="1" t="s">
        <v>319</v>
      </c>
      <c r="E273" s="1">
        <v>144648</v>
      </c>
      <c r="F273" s="1">
        <v>8913</v>
      </c>
      <c r="G273" s="1">
        <v>1</v>
      </c>
      <c r="H273" s="1">
        <v>4</v>
      </c>
      <c r="I273" s="1">
        <v>19</v>
      </c>
      <c r="J273" s="1">
        <v>27</v>
      </c>
      <c r="K273" s="1">
        <v>26</v>
      </c>
      <c r="L273" s="1">
        <v>18</v>
      </c>
      <c r="M273" s="1">
        <v>5</v>
      </c>
      <c r="N273" s="4">
        <v>0</v>
      </c>
      <c r="O273" s="4">
        <v>0</v>
      </c>
      <c r="P273" s="4">
        <v>0</v>
      </c>
      <c r="Q273" s="4">
        <v>1</v>
      </c>
      <c r="R273" s="4">
        <v>1</v>
      </c>
      <c r="S273" s="4">
        <v>2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1.68305217926431</v>
      </c>
      <c r="AN273" s="4">
        <v>5</v>
      </c>
      <c r="AO273" s="1">
        <f>SUM(Z273:AL273)</f>
        <v>0</v>
      </c>
      <c r="AP273" s="1">
        <f>SUM(F273)/SUM(E273)</f>
        <v>0.061618549858968</v>
      </c>
      <c r="AQ273" s="1">
        <f>SUM(G273*1+H273*2+I273*3+J273*4+K273*5+L273*6+M273*7)/SUM(G273+H273+I273+J273+K273+L273+M273)</f>
        <v>4.47</v>
      </c>
      <c r="AR273" s="1">
        <v>0.477971277</v>
      </c>
      <c r="AS273" s="6">
        <v>4.47</v>
      </c>
      <c r="AT273" s="6">
        <v>1.665758</v>
      </c>
      <c r="AU273" s="7">
        <v>-0.322092498818317</v>
      </c>
      <c r="AV273" s="7">
        <v>-0.257732045070027</v>
      </c>
      <c r="AW273" s="6">
        <v>0.075106</v>
      </c>
    </row>
    <row r="274" spans="2:49">
      <c r="B274" s="3">
        <v>44651</v>
      </c>
      <c r="C274" s="1">
        <v>285</v>
      </c>
      <c r="D274" s="1" t="s">
        <v>320</v>
      </c>
      <c r="E274" s="1">
        <v>135219</v>
      </c>
      <c r="F274" s="1">
        <v>8469</v>
      </c>
      <c r="G274" s="1">
        <v>0</v>
      </c>
      <c r="H274" s="1">
        <v>2</v>
      </c>
      <c r="I274" s="1">
        <v>9</v>
      </c>
      <c r="J274" s="1">
        <v>26</v>
      </c>
      <c r="K274" s="1">
        <v>32</v>
      </c>
      <c r="L274" s="1">
        <v>24</v>
      </c>
      <c r="M274" s="1">
        <v>8</v>
      </c>
      <c r="N274" s="4">
        <v>0</v>
      </c>
      <c r="O274" s="4">
        <v>0</v>
      </c>
      <c r="P274" s="4">
        <v>0</v>
      </c>
      <c r="Q274" s="4">
        <v>1</v>
      </c>
      <c r="R274" s="4">
        <v>0</v>
      </c>
      <c r="S274" s="4">
        <v>1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0.27521731909315</v>
      </c>
      <c r="AN274" s="4">
        <v>4</v>
      </c>
      <c r="AO274" s="1">
        <f>SUM(Z274:AL274)</f>
        <v>0</v>
      </c>
      <c r="AP274" s="1">
        <f>SUM(F274)/SUM(E274)</f>
        <v>0.0626317307478979</v>
      </c>
      <c r="AQ274" s="1">
        <f>SUM(G274*1+H274*2+I274*3+J274*4+K274*5+L274*6+M274*7)/SUM(G274+H274+I274+J274+K274+L274+M274)</f>
        <v>4.9009900990099</v>
      </c>
      <c r="AR274" s="1">
        <v>0.602239118</v>
      </c>
      <c r="AS274" s="6">
        <v>4.90099</v>
      </c>
      <c r="AT274" s="6">
        <v>1.350099</v>
      </c>
      <c r="AU274" s="7">
        <v>1.02051241850483</v>
      </c>
      <c r="AV274" s="7">
        <v>1.99652490830919</v>
      </c>
      <c r="AW274" s="6">
        <v>0.152472</v>
      </c>
    </row>
    <row r="275" spans="2:49">
      <c r="B275" s="3">
        <v>44650</v>
      </c>
      <c r="C275" s="1">
        <v>284</v>
      </c>
      <c r="D275" s="1" t="s">
        <v>321</v>
      </c>
      <c r="E275" s="1">
        <v>158139</v>
      </c>
      <c r="F275" s="1">
        <v>9318</v>
      </c>
      <c r="G275" s="1">
        <v>0</v>
      </c>
      <c r="H275" s="1">
        <v>5</v>
      </c>
      <c r="I275" s="1">
        <v>16</v>
      </c>
      <c r="J275" s="1">
        <v>24</v>
      </c>
      <c r="K275" s="1">
        <v>27</v>
      </c>
      <c r="L275" s="1">
        <v>21</v>
      </c>
      <c r="M275" s="1">
        <v>6</v>
      </c>
      <c r="N275" s="4">
        <v>1</v>
      </c>
      <c r="O275" s="4">
        <v>0</v>
      </c>
      <c r="P275" s="4">
        <v>0</v>
      </c>
      <c r="Q275" s="4">
        <v>1</v>
      </c>
      <c r="R275" s="4">
        <v>1</v>
      </c>
      <c r="S275" s="4">
        <v>3</v>
      </c>
      <c r="T275" s="4">
        <v>0</v>
      </c>
      <c r="U275" s="4">
        <v>0</v>
      </c>
      <c r="V275" s="4">
        <v>0</v>
      </c>
      <c r="W275" s="4">
        <v>0</v>
      </c>
      <c r="X275" s="4">
        <v>1</v>
      </c>
      <c r="Y275" s="4">
        <v>1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0.872877423978651</v>
      </c>
      <c r="AN275" s="4">
        <v>5</v>
      </c>
      <c r="AO275" s="1">
        <f>SUM(Z275:AL275)</f>
        <v>0</v>
      </c>
      <c r="AP275" s="1">
        <f>SUM(F275)/SUM(E275)</f>
        <v>0.0589228463566862</v>
      </c>
      <c r="AQ275" s="1">
        <f>SUM(G275*1+H275*2+I275*3+J275*4+K275*5+L275*6+M275*7)/SUM(G275+H275+I275+J275+K275+L275+M275)</f>
        <v>4.61616161616162</v>
      </c>
      <c r="AR275" s="1">
        <v>0.172556804</v>
      </c>
      <c r="AS275" s="6">
        <v>4.616162</v>
      </c>
      <c r="AT275" s="6">
        <v>1.667491</v>
      </c>
      <c r="AU275" s="7">
        <v>-0.685948757268846</v>
      </c>
      <c r="AV275" s="7">
        <v>-0.625886118456494</v>
      </c>
      <c r="AW275" s="6">
        <v>0.115396</v>
      </c>
    </row>
    <row r="276" spans="2:49">
      <c r="B276" s="3">
        <v>44649</v>
      </c>
      <c r="C276" s="1">
        <v>283</v>
      </c>
      <c r="D276" s="1" t="s">
        <v>322</v>
      </c>
      <c r="E276" s="1">
        <v>149070</v>
      </c>
      <c r="F276" s="1">
        <v>8494</v>
      </c>
      <c r="G276" s="1">
        <v>0</v>
      </c>
      <c r="H276" s="1">
        <v>3</v>
      </c>
      <c r="I276" s="1">
        <v>17</v>
      </c>
      <c r="J276" s="1">
        <v>30</v>
      </c>
      <c r="K276" s="1">
        <v>28</v>
      </c>
      <c r="L276" s="1">
        <v>17</v>
      </c>
      <c r="M276" s="1">
        <v>4</v>
      </c>
      <c r="N276" s="4">
        <v>0</v>
      </c>
      <c r="O276" s="4">
        <v>1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2.43574834467771</v>
      </c>
      <c r="AN276" s="4">
        <v>4</v>
      </c>
      <c r="AO276" s="1">
        <f>SUM(Z276:AL276)</f>
        <v>0</v>
      </c>
      <c r="AP276" s="1">
        <f>SUM(F276)/SUM(E276)</f>
        <v>0.0569799423089824</v>
      </c>
      <c r="AQ276" s="1">
        <f>SUM(G276*1+H276*2+I276*3+J276*4+K276*5+L276*6+M276*7)/SUM(G276+H276+I276+J276+K276+L276+M276)</f>
        <v>4.51515151515152</v>
      </c>
      <c r="AR276" s="1">
        <v>0.988184884</v>
      </c>
      <c r="AS276" s="6">
        <v>4.515152</v>
      </c>
      <c r="AT276" s="6">
        <v>1.374768</v>
      </c>
      <c r="AU276" s="7">
        <v>-1.17859281812238</v>
      </c>
      <c r="AV276" s="7">
        <v>0.522455704995449</v>
      </c>
      <c r="AW276" s="6">
        <v>-0.05886</v>
      </c>
    </row>
    <row r="277" spans="2:49">
      <c r="B277" s="3">
        <v>44648</v>
      </c>
      <c r="C277" s="1">
        <v>282</v>
      </c>
      <c r="D277" s="1" t="s">
        <v>323</v>
      </c>
      <c r="E277" s="1">
        <v>173696</v>
      </c>
      <c r="F277" s="1">
        <v>10613</v>
      </c>
      <c r="G277" s="1">
        <v>1</v>
      </c>
      <c r="H277" s="1">
        <v>6</v>
      </c>
      <c r="I277" s="1">
        <v>17</v>
      </c>
      <c r="J277" s="1">
        <v>22</v>
      </c>
      <c r="K277" s="1">
        <v>20</v>
      </c>
      <c r="L277" s="1">
        <v>21</v>
      </c>
      <c r="M277" s="1">
        <v>14</v>
      </c>
      <c r="N277" s="4">
        <v>0</v>
      </c>
      <c r="O277" s="4">
        <v>0</v>
      </c>
      <c r="P277" s="4">
        <v>0</v>
      </c>
      <c r="Q277" s="4">
        <v>1</v>
      </c>
      <c r="R277" s="4">
        <v>0</v>
      </c>
      <c r="S277" s="4">
        <v>1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0.237219358218208</v>
      </c>
      <c r="AN277" s="4">
        <v>5</v>
      </c>
      <c r="AO277" s="1">
        <f>SUM(Z277:AL277)</f>
        <v>0</v>
      </c>
      <c r="AP277" s="1">
        <f>SUM(F277)/SUM(E277)</f>
        <v>0.0611010040530582</v>
      </c>
      <c r="AQ277" s="1">
        <f>SUM(G277*1+H277*2+I277*3+J277*4+K277*5+L277*6+M277*7)/SUM(G277+H277+I277+J277+K277+L277+M277)</f>
        <v>4.71287128712871</v>
      </c>
      <c r="AR277" s="1">
        <v>0.643934196</v>
      </c>
      <c r="AS277" s="6">
        <v>4.712871</v>
      </c>
      <c r="AT277" s="6">
        <v>2.286733</v>
      </c>
      <c r="AU277" s="7">
        <v>-1.01099870948391</v>
      </c>
      <c r="AV277" s="7">
        <v>-0.48106690251563</v>
      </c>
      <c r="AW277" s="6">
        <v>0.150061</v>
      </c>
    </row>
    <row r="278" spans="2:49">
      <c r="B278" s="3">
        <v>44647</v>
      </c>
      <c r="C278" s="1">
        <v>281</v>
      </c>
      <c r="D278" s="1" t="s">
        <v>324</v>
      </c>
      <c r="E278" s="1">
        <v>165468</v>
      </c>
      <c r="F278" s="1">
        <v>9935</v>
      </c>
      <c r="G278" s="1">
        <v>1</v>
      </c>
      <c r="H278" s="1">
        <v>2</v>
      </c>
      <c r="I278" s="1">
        <v>18</v>
      </c>
      <c r="J278" s="1">
        <v>44</v>
      </c>
      <c r="K278" s="1">
        <v>26</v>
      </c>
      <c r="L278" s="1">
        <v>26</v>
      </c>
      <c r="M278" s="1">
        <v>9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0.131932732141753</v>
      </c>
      <c r="AN278" s="4">
        <v>5</v>
      </c>
      <c r="AO278" s="1">
        <f>SUM(Z278:AL278)</f>
        <v>0</v>
      </c>
      <c r="AP278" s="1">
        <f>SUM(F278)/SUM(E278)</f>
        <v>0.0600418207750139</v>
      </c>
      <c r="AQ278" s="1">
        <f>SUM(G278*1+H278*2+I278*3+J278*4+K278*5+L278*6+M278*7)/SUM(G278+H278+I278+J278+K278+L278+M278)</f>
        <v>4.63492063492064</v>
      </c>
      <c r="AR278" s="1">
        <v>0.017697261</v>
      </c>
      <c r="AS278" s="6">
        <v>4.634921</v>
      </c>
      <c r="AT278" s="6">
        <v>1.561651</v>
      </c>
      <c r="AU278" s="7">
        <v>-0.716972262843387</v>
      </c>
      <c r="AV278" s="7">
        <v>1.0600318460183</v>
      </c>
      <c r="AW278" s="6">
        <v>-0.04909</v>
      </c>
    </row>
    <row r="279" spans="2:49">
      <c r="B279" s="3">
        <v>44646</v>
      </c>
      <c r="C279" s="1">
        <v>280</v>
      </c>
      <c r="D279" s="1" t="s">
        <v>325</v>
      </c>
      <c r="E279" s="1">
        <v>149507</v>
      </c>
      <c r="F279" s="1">
        <v>9376</v>
      </c>
      <c r="G279" s="1">
        <v>0</v>
      </c>
      <c r="H279" s="1">
        <v>2</v>
      </c>
      <c r="I279" s="1">
        <v>13</v>
      </c>
      <c r="J279" s="1">
        <v>31</v>
      </c>
      <c r="K279" s="1">
        <v>33</v>
      </c>
      <c r="L279" s="1">
        <v>18</v>
      </c>
      <c r="M279" s="1">
        <v>3</v>
      </c>
      <c r="N279" s="4">
        <v>1</v>
      </c>
      <c r="O279" s="4">
        <v>0</v>
      </c>
      <c r="P279" s="4">
        <v>0</v>
      </c>
      <c r="Q279" s="4">
        <v>1</v>
      </c>
      <c r="R279" s="4">
        <v>0</v>
      </c>
      <c r="S279" s="4">
        <v>2</v>
      </c>
      <c r="T279" s="4">
        <v>0</v>
      </c>
      <c r="U279" s="4">
        <v>0</v>
      </c>
      <c r="V279" s="4">
        <v>0</v>
      </c>
      <c r="W279" s="4">
        <v>1</v>
      </c>
      <c r="X279" s="4">
        <v>0</v>
      </c>
      <c r="Y279" s="4">
        <v>1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0.0719046797085526</v>
      </c>
      <c r="AN279" s="4">
        <v>5</v>
      </c>
      <c r="AO279" s="1">
        <f>SUM(Z279:AL279)</f>
        <v>0</v>
      </c>
      <c r="AP279" s="1">
        <f>SUM(F279)/SUM(E279)</f>
        <v>0.0627127826790719</v>
      </c>
      <c r="AQ279" s="1">
        <f>SUM(G279*1+H279*2+I279*3+J279*4+K279*5+L279*6+M279*7)/SUM(G279+H279+I279+J279+K279+L279+M279)</f>
        <v>4.61</v>
      </c>
      <c r="AR279" s="1">
        <v>0.003583526</v>
      </c>
      <c r="AS279" s="6">
        <v>4.61</v>
      </c>
      <c r="AT279" s="6">
        <v>1.169596</v>
      </c>
      <c r="AU279" s="7">
        <v>-1.3096261168779</v>
      </c>
      <c r="AV279" s="7">
        <v>0.680390600995511</v>
      </c>
      <c r="AW279" s="6">
        <v>0.044895</v>
      </c>
    </row>
    <row r="280" spans="2:49">
      <c r="B280" s="3">
        <v>44645</v>
      </c>
      <c r="C280" s="1">
        <v>279</v>
      </c>
      <c r="D280" s="1" t="s">
        <v>326</v>
      </c>
      <c r="E280" s="1">
        <v>150197</v>
      </c>
      <c r="F280" s="1">
        <v>8562</v>
      </c>
      <c r="G280" s="1">
        <v>0</v>
      </c>
      <c r="H280" s="1">
        <v>5</v>
      </c>
      <c r="I280" s="1">
        <v>29</v>
      </c>
      <c r="J280" s="1">
        <v>36</v>
      </c>
      <c r="K280" s="1">
        <v>20</v>
      </c>
      <c r="L280" s="1">
        <v>7</v>
      </c>
      <c r="M280" s="1">
        <v>1</v>
      </c>
      <c r="N280" s="4">
        <v>1</v>
      </c>
      <c r="O280" s="4">
        <v>0</v>
      </c>
      <c r="P280" s="4">
        <v>0</v>
      </c>
      <c r="Q280" s="4">
        <v>1</v>
      </c>
      <c r="R280" s="4">
        <v>1</v>
      </c>
      <c r="S280" s="4">
        <v>3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0.951456563112613</v>
      </c>
      <c r="AN280" s="4">
        <v>5</v>
      </c>
      <c r="AO280" s="1">
        <f>SUM(Z280:AL280)</f>
        <v>0</v>
      </c>
      <c r="AP280" s="1">
        <f>SUM(F280)/SUM(E280)</f>
        <v>0.0570051332583207</v>
      </c>
      <c r="AQ280" s="1">
        <f>SUM(G280*1+H280*2+I280*3+J280*4+K280*5+L280*6+M280*7)/SUM(G280+H280+I280+J280+K280+L280+M280)</f>
        <v>3.97959183673469</v>
      </c>
      <c r="AR280" s="1">
        <v>0.583984141</v>
      </c>
      <c r="AS280" s="6">
        <v>3.979592</v>
      </c>
      <c r="AT280" s="6">
        <v>1.092363</v>
      </c>
      <c r="AU280" s="7">
        <v>-0.905472817122421</v>
      </c>
      <c r="AV280" s="7">
        <v>-0.351990968449453</v>
      </c>
      <c r="AW280" s="6">
        <v>-0.36748</v>
      </c>
    </row>
    <row r="281" spans="2:49">
      <c r="B281" s="3">
        <v>44644</v>
      </c>
      <c r="C281" s="1">
        <v>278</v>
      </c>
      <c r="D281" s="1" t="s">
        <v>327</v>
      </c>
      <c r="E281" s="1">
        <v>169066</v>
      </c>
      <c r="F281" s="1">
        <v>9318</v>
      </c>
      <c r="G281" s="1">
        <v>1</v>
      </c>
      <c r="H281" s="1">
        <v>14</v>
      </c>
      <c r="I281" s="1">
        <v>35</v>
      </c>
      <c r="J281" s="1">
        <v>31</v>
      </c>
      <c r="K281" s="1">
        <v>14</v>
      </c>
      <c r="L281" s="1">
        <v>5</v>
      </c>
      <c r="M281" s="1">
        <v>1</v>
      </c>
      <c r="N281" s="4">
        <v>1</v>
      </c>
      <c r="O281" s="4">
        <v>0</v>
      </c>
      <c r="P281" s="4">
        <v>0</v>
      </c>
      <c r="Q281" s="4">
        <v>0</v>
      </c>
      <c r="R281" s="4">
        <v>1</v>
      </c>
      <c r="S281" s="4">
        <v>2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1.12548238937114</v>
      </c>
      <c r="AN281" s="4">
        <v>5</v>
      </c>
      <c r="AO281" s="1">
        <f>SUM(Z281:AL281)</f>
        <v>0</v>
      </c>
      <c r="AP281" s="1">
        <f>SUM(F281)/SUM(E281)</f>
        <v>0.0551145706410514</v>
      </c>
      <c r="AQ281" s="1">
        <f>SUM(G281*1+H281*2+I281*3+J281*4+K281*5+L281*6+M281*7)/SUM(G281+H281+I281+J281+K281+L281+M281)</f>
        <v>3.61386138613861</v>
      </c>
      <c r="AR281" s="1">
        <v>0.474080362</v>
      </c>
      <c r="AS281" s="6">
        <v>3.613861</v>
      </c>
      <c r="AT281" s="6">
        <v>1.279406</v>
      </c>
      <c r="AU281" s="7">
        <v>0.0858828108615488</v>
      </c>
      <c r="AV281" s="7">
        <v>-1.24227360150499</v>
      </c>
      <c r="AW281" s="6">
        <v>-0.42378</v>
      </c>
    </row>
    <row r="282" spans="2:49">
      <c r="B282" s="3">
        <v>44643</v>
      </c>
      <c r="C282" s="1">
        <v>277</v>
      </c>
      <c r="D282" s="1" t="s">
        <v>328</v>
      </c>
      <c r="E282" s="1">
        <v>156785</v>
      </c>
      <c r="F282" s="1">
        <v>8555</v>
      </c>
      <c r="G282" s="1">
        <v>1</v>
      </c>
      <c r="H282" s="1">
        <v>4</v>
      </c>
      <c r="I282" s="1">
        <v>22</v>
      </c>
      <c r="J282" s="1">
        <v>35</v>
      </c>
      <c r="K282" s="1">
        <v>26</v>
      </c>
      <c r="L282" s="1">
        <v>11</v>
      </c>
      <c r="M282" s="1">
        <v>2</v>
      </c>
      <c r="N282" s="4">
        <v>1</v>
      </c>
      <c r="O282" s="4">
        <v>0</v>
      </c>
      <c r="P282" s="4">
        <v>1</v>
      </c>
      <c r="Q282" s="4">
        <v>0</v>
      </c>
      <c r="R282" s="4">
        <v>0</v>
      </c>
      <c r="S282" s="4">
        <v>2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1</v>
      </c>
      <c r="AI282" s="4">
        <v>0</v>
      </c>
      <c r="AJ282" s="4">
        <v>0</v>
      </c>
      <c r="AK282" s="4">
        <v>0</v>
      </c>
      <c r="AL282" s="4">
        <v>0</v>
      </c>
      <c r="AM282" s="4">
        <v>0.511311605407149</v>
      </c>
      <c r="AN282" s="4">
        <v>5</v>
      </c>
      <c r="AO282" s="1">
        <f>SUM(Z282:AL282)</f>
        <v>1</v>
      </c>
      <c r="AP282" s="1">
        <f>SUM(F282)/SUM(E282)</f>
        <v>0.0545651688618171</v>
      </c>
      <c r="AQ282" s="1">
        <f>SUM(G282*1+H282*2+I282*3+J282*4+K282*5+L282*6+M282*7)/SUM(G282+H282+I282+J282+K282+L282+M282)</f>
        <v>4.20792079207921</v>
      </c>
      <c r="AR282" s="1">
        <v>1.528798488</v>
      </c>
      <c r="AS282" s="6">
        <v>4.207921</v>
      </c>
      <c r="AT282" s="6">
        <v>1.306337</v>
      </c>
      <c r="AU282" s="7">
        <v>-0.345134505893846</v>
      </c>
      <c r="AV282" s="7">
        <v>0.0860719480641222</v>
      </c>
      <c r="AW282" s="6">
        <v>-0.03101</v>
      </c>
    </row>
    <row r="283" spans="2:49">
      <c r="B283" s="3">
        <v>44642</v>
      </c>
      <c r="C283" s="1">
        <v>276</v>
      </c>
      <c r="D283" s="1" t="s">
        <v>329</v>
      </c>
      <c r="E283" s="1">
        <v>160161</v>
      </c>
      <c r="F283" s="1">
        <v>8807</v>
      </c>
      <c r="G283" s="1">
        <v>0</v>
      </c>
      <c r="H283" s="1">
        <v>2</v>
      </c>
      <c r="I283" s="1">
        <v>19</v>
      </c>
      <c r="J283" s="1">
        <v>36</v>
      </c>
      <c r="K283" s="1">
        <v>27</v>
      </c>
      <c r="L283" s="1">
        <v>13</v>
      </c>
      <c r="M283" s="1">
        <v>2</v>
      </c>
      <c r="N283" s="4">
        <v>0</v>
      </c>
      <c r="O283" s="4">
        <v>0</v>
      </c>
      <c r="P283" s="4">
        <v>0</v>
      </c>
      <c r="Q283" s="4">
        <v>1</v>
      </c>
      <c r="R283" s="4">
        <v>0</v>
      </c>
      <c r="S283" s="4">
        <v>1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1.91807757387019</v>
      </c>
      <c r="AN283" s="4">
        <v>4</v>
      </c>
      <c r="AO283" s="1">
        <f>SUM(Z283:AL283)</f>
        <v>0</v>
      </c>
      <c r="AP283" s="1">
        <f>SUM(F283)/SUM(E283)</f>
        <v>0.0549884179044836</v>
      </c>
      <c r="AQ283" s="1">
        <f>SUM(G283*1+H283*2+I283*3+J283*4+K283*5+L283*6+M283*7)/SUM(G283+H283+I283+J283+K283+L283+M283)</f>
        <v>4.36363636363636</v>
      </c>
      <c r="AR283" s="1">
        <v>0.454992842</v>
      </c>
      <c r="AS283" s="6">
        <v>4.363636</v>
      </c>
      <c r="AT283" s="6">
        <v>1.131725</v>
      </c>
      <c r="AU283" s="7">
        <v>-0.348494579765221</v>
      </c>
      <c r="AV283" s="7">
        <v>0.0488858830802234</v>
      </c>
      <c r="AW283" s="6">
        <v>-0.20656</v>
      </c>
    </row>
    <row r="284" spans="2:49">
      <c r="B284" s="3">
        <v>44641</v>
      </c>
      <c r="C284" s="1">
        <v>275</v>
      </c>
      <c r="D284" s="1" t="s">
        <v>330</v>
      </c>
      <c r="E284" s="1">
        <v>173636</v>
      </c>
      <c r="F284" s="1">
        <v>9200</v>
      </c>
      <c r="G284" s="1">
        <v>2</v>
      </c>
      <c r="H284" s="1">
        <v>14</v>
      </c>
      <c r="I284" s="1">
        <v>36</v>
      </c>
      <c r="J284" s="1">
        <v>30</v>
      </c>
      <c r="K284" s="1">
        <v>13</v>
      </c>
      <c r="L284" s="1">
        <v>4</v>
      </c>
      <c r="M284" s="1">
        <v>0</v>
      </c>
      <c r="N284" s="4">
        <v>1</v>
      </c>
      <c r="O284" s="4">
        <v>0</v>
      </c>
      <c r="P284" s="4">
        <v>1</v>
      </c>
      <c r="Q284" s="4">
        <v>0</v>
      </c>
      <c r="R284" s="4">
        <v>1</v>
      </c>
      <c r="S284" s="4">
        <v>3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1</v>
      </c>
      <c r="AF284" s="4">
        <v>0</v>
      </c>
      <c r="AG284" s="4">
        <v>0</v>
      </c>
      <c r="AH284" s="4">
        <v>0</v>
      </c>
      <c r="AI284" s="4">
        <v>1</v>
      </c>
      <c r="AJ284" s="4">
        <v>0</v>
      </c>
      <c r="AK284" s="4">
        <v>0</v>
      </c>
      <c r="AL284" s="4">
        <v>0</v>
      </c>
      <c r="AM284" s="4">
        <v>1.93501276885119</v>
      </c>
      <c r="AN284" s="4">
        <v>5</v>
      </c>
      <c r="AO284" s="1">
        <f>SUM(Z284:AL284)</f>
        <v>2</v>
      </c>
      <c r="AP284" s="1">
        <f>SUM(F284)/SUM(E284)</f>
        <v>0.0529844041558202</v>
      </c>
      <c r="AQ284" s="1">
        <f>SUM(G284*1+H284*2+I284*3+J284*4+K284*5+L284*6+M284*7)/SUM(G284+H284+I284+J284+K284+L284+M284)</f>
        <v>3.5050505050505</v>
      </c>
      <c r="AR284" s="1">
        <v>0.762987946</v>
      </c>
      <c r="AS284" s="6">
        <v>3.505051</v>
      </c>
      <c r="AT284" s="6">
        <v>1.170893</v>
      </c>
      <c r="AU284" s="7">
        <v>-0.311522350657974</v>
      </c>
      <c r="AV284" s="7">
        <v>-0.0869502770060131</v>
      </c>
      <c r="AW284" s="6">
        <v>-0.2055</v>
      </c>
    </row>
    <row r="285" spans="2:49">
      <c r="B285" s="3">
        <v>44640</v>
      </c>
      <c r="C285" s="1">
        <v>274</v>
      </c>
      <c r="D285" s="1" t="s">
        <v>331</v>
      </c>
      <c r="E285" s="1">
        <v>154987</v>
      </c>
      <c r="F285" s="1">
        <v>8417</v>
      </c>
      <c r="G285" s="1">
        <v>0</v>
      </c>
      <c r="H285" s="1">
        <v>4</v>
      </c>
      <c r="I285" s="1">
        <v>20</v>
      </c>
      <c r="J285" s="1">
        <v>33</v>
      </c>
      <c r="K285" s="1">
        <v>27</v>
      </c>
      <c r="L285" s="1">
        <v>13</v>
      </c>
      <c r="M285" s="1">
        <v>2</v>
      </c>
      <c r="N285" s="4">
        <v>2</v>
      </c>
      <c r="O285" s="4">
        <v>0</v>
      </c>
      <c r="P285" s="4">
        <v>1</v>
      </c>
      <c r="Q285" s="4">
        <v>0</v>
      </c>
      <c r="R285" s="4">
        <v>0</v>
      </c>
      <c r="S285" s="4">
        <v>3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1.51047765784764</v>
      </c>
      <c r="AN285" s="4">
        <v>4</v>
      </c>
      <c r="AO285" s="1">
        <f>SUM(Z285:AL285)</f>
        <v>0</v>
      </c>
      <c r="AP285" s="1">
        <f>SUM(F285)/SUM(E285)</f>
        <v>0.0543077806525709</v>
      </c>
      <c r="AQ285" s="1">
        <f>SUM(G285*1+H285*2+I285*3+J285*4+K285*5+L285*6+M285*7)/SUM(G285+H285+I285+J285+K285+L285+M285)</f>
        <v>4.31313131313131</v>
      </c>
      <c r="AR285" s="1">
        <v>0.37114306</v>
      </c>
      <c r="AS285" s="6">
        <v>4.313131</v>
      </c>
      <c r="AT285" s="6">
        <v>1.258091</v>
      </c>
      <c r="AU285" s="7">
        <v>-0.947642712500732</v>
      </c>
      <c r="AV285" s="7">
        <v>-0.547964285488652</v>
      </c>
      <c r="AW285" s="6">
        <v>-0.10277</v>
      </c>
    </row>
    <row r="286" spans="2:49">
      <c r="B286" s="3">
        <v>44639</v>
      </c>
      <c r="C286" s="1">
        <v>273</v>
      </c>
      <c r="D286" s="1" t="s">
        <v>332</v>
      </c>
      <c r="E286" s="1">
        <v>156311</v>
      </c>
      <c r="F286" s="1">
        <v>8515</v>
      </c>
      <c r="G286" s="1">
        <v>0</v>
      </c>
      <c r="H286" s="1">
        <v>5</v>
      </c>
      <c r="I286" s="1">
        <v>21</v>
      </c>
      <c r="J286" s="1">
        <v>32</v>
      </c>
      <c r="K286" s="1">
        <v>26</v>
      </c>
      <c r="L286" s="1">
        <v>14</v>
      </c>
      <c r="M286" s="1">
        <v>3</v>
      </c>
      <c r="N286" s="4">
        <v>0</v>
      </c>
      <c r="O286" s="4">
        <v>1</v>
      </c>
      <c r="P286" s="4">
        <v>0</v>
      </c>
      <c r="Q286" s="4">
        <v>1</v>
      </c>
      <c r="R286" s="4">
        <v>0</v>
      </c>
      <c r="S286" s="4">
        <v>2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0.983796246981485</v>
      </c>
      <c r="AN286" s="4">
        <v>4</v>
      </c>
      <c r="AO286" s="1">
        <f>SUM(Z286:AL286)</f>
        <v>0</v>
      </c>
      <c r="AP286" s="1">
        <f>SUM(F286)/SUM(E286)</f>
        <v>0.0544747330642117</v>
      </c>
      <c r="AQ286" s="1">
        <f>SUM(G286*1+H286*2+I286*3+J286*4+K286*5+L286*6+M286*7)/SUM(G286+H286+I286+J286+K286+L286+M286)</f>
        <v>4.31683168316832</v>
      </c>
      <c r="AR286" s="1">
        <v>0.099629749</v>
      </c>
      <c r="AS286" s="6">
        <v>4.316832</v>
      </c>
      <c r="AT286" s="6">
        <v>1.398614</v>
      </c>
      <c r="AU286" s="7">
        <v>-1.31000164683118</v>
      </c>
      <c r="AV286" s="7">
        <v>0.210376741963549</v>
      </c>
      <c r="AW286" s="6">
        <v>-0.13276</v>
      </c>
    </row>
    <row r="287" spans="2:49">
      <c r="B287" s="3">
        <v>44638</v>
      </c>
      <c r="C287" s="1">
        <v>272</v>
      </c>
      <c r="D287" s="1" t="s">
        <v>333</v>
      </c>
      <c r="E287" s="1">
        <v>179830</v>
      </c>
      <c r="F287" s="1">
        <v>9304</v>
      </c>
      <c r="G287" s="1">
        <v>1</v>
      </c>
      <c r="H287" s="1">
        <v>8</v>
      </c>
      <c r="I287" s="1">
        <v>31</v>
      </c>
      <c r="J287" s="1">
        <v>34</v>
      </c>
      <c r="K287" s="1">
        <v>19</v>
      </c>
      <c r="L287" s="1">
        <v>6</v>
      </c>
      <c r="M287" s="1">
        <v>1</v>
      </c>
      <c r="N287" s="4">
        <v>1</v>
      </c>
      <c r="O287" s="4">
        <v>1</v>
      </c>
      <c r="P287" s="4">
        <v>0</v>
      </c>
      <c r="Q287" s="4">
        <v>0</v>
      </c>
      <c r="R287" s="4">
        <v>1</v>
      </c>
      <c r="S287" s="4">
        <v>3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5.27786740106356</v>
      </c>
      <c r="AN287" s="4">
        <v>5</v>
      </c>
      <c r="AO287" s="1">
        <f>SUM(Z287:AL287)</f>
        <v>0</v>
      </c>
      <c r="AP287" s="1">
        <f>SUM(F287)/SUM(E287)</f>
        <v>0.0517377523216371</v>
      </c>
      <c r="AQ287" s="1">
        <f>SUM(G287*1+H287*2+I287*3+J287*4+K287*5+L287*6+M287*7)/SUM(G287+H287+I287+J287+K287+L287+M287)</f>
        <v>3.84</v>
      </c>
      <c r="AR287" s="1">
        <v>6.522201869</v>
      </c>
      <c r="AS287" s="6">
        <v>3.84</v>
      </c>
      <c r="AT287" s="6">
        <v>1.226667</v>
      </c>
      <c r="AU287" s="7">
        <v>-0.748628380776725</v>
      </c>
      <c r="AV287" s="7">
        <v>0.907364032958903</v>
      </c>
      <c r="AW287" s="6">
        <v>-0.22941</v>
      </c>
    </row>
    <row r="288" spans="2:49">
      <c r="B288" s="3">
        <v>44637</v>
      </c>
      <c r="C288" s="1">
        <v>271</v>
      </c>
      <c r="D288" s="1" t="s">
        <v>334</v>
      </c>
      <c r="E288" s="1">
        <v>169071</v>
      </c>
      <c r="F288" s="1">
        <v>8847</v>
      </c>
      <c r="G288" s="1">
        <v>1</v>
      </c>
      <c r="H288" s="1">
        <v>5</v>
      </c>
      <c r="I288" s="1">
        <v>18</v>
      </c>
      <c r="J288" s="1">
        <v>30</v>
      </c>
      <c r="K288" s="1">
        <v>26</v>
      </c>
      <c r="L288" s="1">
        <v>16</v>
      </c>
      <c r="M288" s="1">
        <v>3</v>
      </c>
      <c r="N288" s="4">
        <v>1</v>
      </c>
      <c r="O288" s="4">
        <v>0</v>
      </c>
      <c r="P288" s="4">
        <v>0</v>
      </c>
      <c r="Q288" s="4">
        <v>1</v>
      </c>
      <c r="R288" s="4">
        <v>0</v>
      </c>
      <c r="S288" s="4">
        <v>2</v>
      </c>
      <c r="T288" s="4">
        <v>0</v>
      </c>
      <c r="U288" s="4">
        <v>0</v>
      </c>
      <c r="V288" s="4">
        <v>0</v>
      </c>
      <c r="W288" s="4">
        <v>0</v>
      </c>
      <c r="X288" s="4">
        <v>1</v>
      </c>
      <c r="Y288" s="4">
        <v>1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1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L288" s="4">
        <v>0</v>
      </c>
      <c r="AM288" s="4">
        <v>0.490663330345072</v>
      </c>
      <c r="AN288" s="4">
        <v>5</v>
      </c>
      <c r="AO288" s="1">
        <f>SUM(Z288:AL288)</f>
        <v>1</v>
      </c>
      <c r="AP288" s="1">
        <f>SUM(F288)/SUM(E288)</f>
        <v>0.0523271288393633</v>
      </c>
      <c r="AQ288" s="1">
        <f>SUM(G288*1+H288*2+I288*3+J288*4+K288*5+L288*6+M288*7)/SUM(G288+H288+I288+J288+K288+L288+M288)</f>
        <v>4.36363636363636</v>
      </c>
      <c r="AR288" s="1">
        <v>1.617303682</v>
      </c>
      <c r="AS288" s="6">
        <v>4.363636</v>
      </c>
      <c r="AT288" s="6">
        <v>1.539889</v>
      </c>
      <c r="AU288" s="7">
        <v>-0.162489425570508</v>
      </c>
      <c r="AV288" s="7">
        <v>-1.30276969440011</v>
      </c>
      <c r="AW288" s="6">
        <v>0.104061</v>
      </c>
    </row>
    <row r="289" spans="2:49">
      <c r="B289" s="3">
        <v>44636</v>
      </c>
      <c r="C289" s="1">
        <v>270</v>
      </c>
      <c r="D289" s="1" t="s">
        <v>335</v>
      </c>
      <c r="E289" s="1">
        <v>217856</v>
      </c>
      <c r="F289" s="1">
        <v>11234</v>
      </c>
      <c r="G289" s="1">
        <v>1</v>
      </c>
      <c r="H289" s="1">
        <v>7</v>
      </c>
      <c r="I289" s="1">
        <v>19</v>
      </c>
      <c r="J289" s="1">
        <v>22</v>
      </c>
      <c r="K289" s="1">
        <v>19</v>
      </c>
      <c r="L289" s="1">
        <v>18</v>
      </c>
      <c r="M289" s="1">
        <v>15</v>
      </c>
      <c r="N289" s="4">
        <v>1</v>
      </c>
      <c r="O289" s="4">
        <v>1</v>
      </c>
      <c r="P289" s="4">
        <v>1</v>
      </c>
      <c r="Q289" s="4">
        <v>0</v>
      </c>
      <c r="R289" s="4">
        <v>1</v>
      </c>
      <c r="S289" s="4">
        <v>4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1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3.74514699296588</v>
      </c>
      <c r="AN289" s="4">
        <v>5</v>
      </c>
      <c r="AO289" s="1">
        <f>SUM(Z289:AL289)</f>
        <v>1</v>
      </c>
      <c r="AP289" s="1">
        <f>SUM(F289)/SUM(E289)</f>
        <v>0.0515661721504113</v>
      </c>
      <c r="AQ289" s="1">
        <f>SUM(G289*1+H289*2+I289*3+J289*4+K289*5+L289*6+M289*7)/SUM(G289+H289+I289+J289+K289+L289+M289)</f>
        <v>4.63366336633663</v>
      </c>
      <c r="AR289" s="1">
        <v>4.935618904</v>
      </c>
      <c r="AS289" s="6">
        <v>4.633663</v>
      </c>
      <c r="AT289" s="6">
        <v>2.414455</v>
      </c>
      <c r="AU289" s="7">
        <v>-0.71490209443482</v>
      </c>
      <c r="AV289" s="7">
        <v>0.685501242743615</v>
      </c>
      <c r="AW289" s="6">
        <v>0.050048</v>
      </c>
    </row>
    <row r="290" spans="2:49">
      <c r="B290" s="3">
        <v>44635</v>
      </c>
      <c r="C290" s="1">
        <v>269</v>
      </c>
      <c r="D290" s="1" t="s">
        <v>336</v>
      </c>
      <c r="E290" s="1">
        <v>202855</v>
      </c>
      <c r="F290" s="1">
        <v>10024</v>
      </c>
      <c r="G290" s="1">
        <v>1</v>
      </c>
      <c r="H290" s="1">
        <v>16</v>
      </c>
      <c r="I290" s="1">
        <v>32</v>
      </c>
      <c r="J290" s="1">
        <v>30</v>
      </c>
      <c r="K290" s="1">
        <v>16</v>
      </c>
      <c r="L290" s="1">
        <v>6</v>
      </c>
      <c r="M290" s="1">
        <v>1</v>
      </c>
      <c r="N290" s="4">
        <v>2</v>
      </c>
      <c r="O290" s="4">
        <v>1</v>
      </c>
      <c r="P290" s="4">
        <v>0</v>
      </c>
      <c r="Q290" s="4">
        <v>0</v>
      </c>
      <c r="R290" s="4">
        <v>1</v>
      </c>
      <c r="S290" s="4">
        <v>4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1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4">
        <v>0</v>
      </c>
      <c r="AJ290" s="4">
        <v>0</v>
      </c>
      <c r="AK290" s="4">
        <v>0</v>
      </c>
      <c r="AL290" s="4">
        <v>0</v>
      </c>
      <c r="AM290" s="4">
        <v>13.1440588152514</v>
      </c>
      <c r="AN290" s="4">
        <v>4</v>
      </c>
      <c r="AO290" s="1">
        <f>SUM(Z290:AL290)</f>
        <v>1</v>
      </c>
      <c r="AP290" s="1">
        <f>SUM(F290)/SUM(E290)</f>
        <v>0.0494146064923221</v>
      </c>
      <c r="AQ290" s="1">
        <f>SUM(G290*1+H290*2+I290*3+J290*4+K290*5+L290*6+M290*7)/SUM(G290+H290+I290+J290+K290+L290+M290)</f>
        <v>3.64705882352941</v>
      </c>
      <c r="AR290" s="1">
        <v>3.52076396</v>
      </c>
      <c r="AS290" s="6">
        <v>3.647059</v>
      </c>
      <c r="AT290" s="6">
        <v>1.398952</v>
      </c>
      <c r="AU290" s="7">
        <v>-1.61248520968627</v>
      </c>
      <c r="AV290" s="7">
        <v>1.65785638003649</v>
      </c>
      <c r="AW290" s="6">
        <v>-0.34931</v>
      </c>
    </row>
    <row r="291" spans="2:49">
      <c r="B291" s="3">
        <v>44634</v>
      </c>
      <c r="C291" s="1">
        <v>268</v>
      </c>
      <c r="D291" s="1" t="s">
        <v>337</v>
      </c>
      <c r="E291" s="1">
        <v>185406</v>
      </c>
      <c r="F291" s="1">
        <v>9373</v>
      </c>
      <c r="G291" s="1">
        <v>0</v>
      </c>
      <c r="H291" s="1">
        <v>5</v>
      </c>
      <c r="I291" s="1">
        <v>19</v>
      </c>
      <c r="J291" s="1">
        <v>33</v>
      </c>
      <c r="K291" s="1">
        <v>28</v>
      </c>
      <c r="L291" s="1">
        <v>13</v>
      </c>
      <c r="M291" s="1">
        <v>2</v>
      </c>
      <c r="N291" s="4">
        <v>1</v>
      </c>
      <c r="O291" s="4">
        <v>0</v>
      </c>
      <c r="P291" s="4">
        <v>0</v>
      </c>
      <c r="Q291" s="4">
        <v>0</v>
      </c>
      <c r="R291" s="4">
        <v>1</v>
      </c>
      <c r="S291" s="4">
        <v>2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2.06137537581804</v>
      </c>
      <c r="AN291" s="4">
        <v>5</v>
      </c>
      <c r="AO291" s="1">
        <f>SUM(Z291:AL291)</f>
        <v>0</v>
      </c>
      <c r="AP291" s="1">
        <f>SUM(F291)/SUM(E291)</f>
        <v>0.0505539195063806</v>
      </c>
      <c r="AQ291" s="1">
        <f>SUM(G291*1+H291*2+I291*3+J291*4+K291*5+L291*6+M291*7)/SUM(G291+H291+I291+J291+K291+L291+M291)</f>
        <v>4.31</v>
      </c>
      <c r="AR291" s="1">
        <v>0.334357955</v>
      </c>
      <c r="AS291" s="6">
        <v>4.31</v>
      </c>
      <c r="AT291" s="6">
        <v>1.286768</v>
      </c>
      <c r="AU291" s="7">
        <v>0.0342520679255641</v>
      </c>
      <c r="AV291" s="7">
        <v>0.334377261899162</v>
      </c>
      <c r="AW291" s="6">
        <v>-0.03859</v>
      </c>
    </row>
    <row r="292" spans="2:49">
      <c r="B292" s="3">
        <v>44633</v>
      </c>
      <c r="C292" s="1">
        <v>267</v>
      </c>
      <c r="D292" s="1" t="s">
        <v>338</v>
      </c>
      <c r="E292" s="1">
        <v>179436</v>
      </c>
      <c r="F292" s="1">
        <v>8937</v>
      </c>
      <c r="G292" s="1">
        <v>1</v>
      </c>
      <c r="H292" s="1">
        <v>4</v>
      </c>
      <c r="I292" s="1">
        <v>23</v>
      </c>
      <c r="J292" s="1">
        <v>36</v>
      </c>
      <c r="K292" s="1">
        <v>24</v>
      </c>
      <c r="L292" s="1">
        <v>10</v>
      </c>
      <c r="M292" s="1">
        <v>1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1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0</v>
      </c>
      <c r="AL292" s="4">
        <v>0</v>
      </c>
      <c r="AM292" s="4">
        <v>0.305100411104568</v>
      </c>
      <c r="AN292" s="4">
        <v>5</v>
      </c>
      <c r="AO292" s="1">
        <f>SUM(Z292:AL292)</f>
        <v>0</v>
      </c>
      <c r="AP292" s="1">
        <f>SUM(F292)/SUM(E292)</f>
        <v>0.0498060589848191</v>
      </c>
      <c r="AQ292" s="1">
        <f>SUM(G292*1+H292*2+I292*3+J292*4+K292*5+L292*6+M292*7)/SUM(G292+H292+I292+J292+K292+L292+M292)</f>
        <v>4.13131313131313</v>
      </c>
      <c r="AR292" s="1">
        <v>1.210551189</v>
      </c>
      <c r="AS292" s="6">
        <v>4.131313</v>
      </c>
      <c r="AT292" s="6">
        <v>1.217275</v>
      </c>
      <c r="AU292" s="7">
        <v>-1.21661629628726</v>
      </c>
      <c r="AV292" s="7">
        <v>0.740355423274504</v>
      </c>
      <c r="AW292" s="6">
        <v>-0.01361</v>
      </c>
    </row>
    <row r="293" spans="2:49">
      <c r="B293" s="3">
        <v>44632</v>
      </c>
      <c r="C293" s="1">
        <v>266</v>
      </c>
      <c r="D293" s="1" t="s">
        <v>339</v>
      </c>
      <c r="E293" s="1">
        <v>192049</v>
      </c>
      <c r="F293" s="1">
        <v>9353</v>
      </c>
      <c r="G293" s="1">
        <v>1</v>
      </c>
      <c r="H293" s="1">
        <v>7</v>
      </c>
      <c r="I293" s="1">
        <v>29</v>
      </c>
      <c r="J293" s="1">
        <v>35</v>
      </c>
      <c r="K293" s="1">
        <v>20</v>
      </c>
      <c r="L293" s="1">
        <v>7</v>
      </c>
      <c r="M293" s="1">
        <v>1</v>
      </c>
      <c r="N293" s="4">
        <v>0</v>
      </c>
      <c r="O293" s="4">
        <v>1</v>
      </c>
      <c r="P293" s="4">
        <v>0</v>
      </c>
      <c r="Q293" s="4">
        <v>1</v>
      </c>
      <c r="R293" s="4">
        <v>1</v>
      </c>
      <c r="S293" s="4">
        <v>3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1.28444367732874</v>
      </c>
      <c r="AN293" s="4">
        <v>5</v>
      </c>
      <c r="AO293" s="1">
        <f>SUM(Z293:AL293)</f>
        <v>0</v>
      </c>
      <c r="AP293" s="1">
        <f>SUM(F293)/SUM(E293)</f>
        <v>0.0487011127368536</v>
      </c>
      <c r="AQ293" s="1">
        <f>SUM(G293*1+H293*2+I293*3+J293*4+K293*5+L293*6+M293*7)/SUM(G293+H293+I293+J293+K293+L293+M293)</f>
        <v>3.91</v>
      </c>
      <c r="AR293" s="1">
        <v>2.759355987</v>
      </c>
      <c r="AS293" s="6">
        <v>3.91</v>
      </c>
      <c r="AT293" s="6">
        <v>1.234242</v>
      </c>
      <c r="AU293" s="7">
        <v>-0.743324462295016</v>
      </c>
      <c r="AV293" s="7">
        <v>-0.226920241741851</v>
      </c>
      <c r="AW293" s="6">
        <v>-0.17816</v>
      </c>
    </row>
    <row r="294" spans="2:49">
      <c r="B294" s="3">
        <v>44631</v>
      </c>
      <c r="C294" s="1">
        <v>265</v>
      </c>
      <c r="D294" s="1" t="s">
        <v>340</v>
      </c>
      <c r="E294" s="1">
        <v>226349</v>
      </c>
      <c r="F294" s="1">
        <v>12400</v>
      </c>
      <c r="G294" s="1">
        <v>1</v>
      </c>
      <c r="H294" s="1">
        <v>6</v>
      </c>
      <c r="I294" s="1">
        <v>14</v>
      </c>
      <c r="J294" s="1">
        <v>18</v>
      </c>
      <c r="K294" s="1">
        <v>17</v>
      </c>
      <c r="L294" s="1">
        <v>24</v>
      </c>
      <c r="M294" s="1">
        <v>20</v>
      </c>
      <c r="N294" s="4">
        <v>0</v>
      </c>
      <c r="O294" s="4">
        <v>1</v>
      </c>
      <c r="P294" s="4">
        <v>0</v>
      </c>
      <c r="Q294" s="4">
        <v>0</v>
      </c>
      <c r="R294" s="4">
        <v>1</v>
      </c>
      <c r="S294" s="4">
        <v>2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4">
        <v>0</v>
      </c>
      <c r="AJ294" s="4">
        <v>0</v>
      </c>
      <c r="AK294" s="4">
        <v>0</v>
      </c>
      <c r="AL294" s="4">
        <v>0</v>
      </c>
      <c r="AM294" s="4">
        <v>0.228277996466654</v>
      </c>
      <c r="AN294" s="4">
        <v>5</v>
      </c>
      <c r="AO294" s="1">
        <f>SUM(Z294:AL294)</f>
        <v>0</v>
      </c>
      <c r="AP294" s="1">
        <f>SUM(F294)/SUM(E294)</f>
        <v>0.0547826586377673</v>
      </c>
      <c r="AQ294" s="1">
        <f>SUM(G294*1+H294*2+I294*3+J294*4+K294*5+L294*6+M294*7)/SUM(G294+H294+I294+J294+K294+L294+M294)</f>
        <v>4.96</v>
      </c>
      <c r="AR294" s="1">
        <v>0.253166981</v>
      </c>
      <c r="AS294" s="6">
        <v>4.96</v>
      </c>
      <c r="AT294" s="6">
        <v>2.503434</v>
      </c>
      <c r="AU294" s="7">
        <v>5.75905980872427</v>
      </c>
      <c r="AV294" s="7">
        <v>2.31863642703616</v>
      </c>
      <c r="AW294" s="6">
        <v>0.364589</v>
      </c>
    </row>
    <row r="295" spans="2:49">
      <c r="B295" s="3">
        <v>44630</v>
      </c>
      <c r="C295" s="1">
        <v>264</v>
      </c>
      <c r="D295" s="1" t="s">
        <v>341</v>
      </c>
      <c r="E295" s="1">
        <v>208884</v>
      </c>
      <c r="F295" s="1">
        <v>9960</v>
      </c>
      <c r="G295" s="1">
        <v>0</v>
      </c>
      <c r="H295" s="1">
        <v>8</v>
      </c>
      <c r="I295" s="1">
        <v>31</v>
      </c>
      <c r="J295" s="1">
        <v>34</v>
      </c>
      <c r="K295" s="1">
        <v>19</v>
      </c>
      <c r="L295" s="1">
        <v>7</v>
      </c>
      <c r="M295" s="1">
        <v>1</v>
      </c>
      <c r="N295" s="4">
        <v>1</v>
      </c>
      <c r="O295" s="4">
        <v>1</v>
      </c>
      <c r="P295" s="4">
        <v>0</v>
      </c>
      <c r="Q295" s="4">
        <v>0</v>
      </c>
      <c r="R295" s="4">
        <v>0</v>
      </c>
      <c r="S295" s="4">
        <v>2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L295" s="4">
        <v>0</v>
      </c>
      <c r="AM295" s="4">
        <v>3.95208642560689</v>
      </c>
      <c r="AN295" s="4">
        <v>5</v>
      </c>
      <c r="AO295" s="1">
        <f>SUM(Z295:AL295)</f>
        <v>0</v>
      </c>
      <c r="AP295" s="1">
        <f>SUM(F295)/SUM(E295)</f>
        <v>0.0476819670247602</v>
      </c>
      <c r="AQ295" s="1">
        <f>SUM(G295*1+H295*2+I295*3+J295*4+K295*5+L295*6+M295*7)/SUM(G295+H295+I295+J295+K295+L295+M295)</f>
        <v>3.89</v>
      </c>
      <c r="AR295" s="1">
        <v>1.193590299</v>
      </c>
      <c r="AS295" s="6">
        <v>3.89</v>
      </c>
      <c r="AT295" s="6">
        <v>1.189798</v>
      </c>
      <c r="AU295" s="7">
        <v>-0.341166010865401</v>
      </c>
      <c r="AV295" s="7">
        <v>-0.241058487647481</v>
      </c>
      <c r="AW295" s="6">
        <v>-0.35986</v>
      </c>
    </row>
    <row r="296" spans="2:49">
      <c r="B296" s="3">
        <v>44629</v>
      </c>
      <c r="C296" s="1">
        <v>263</v>
      </c>
      <c r="D296" s="1" t="s">
        <v>342</v>
      </c>
      <c r="E296" s="1">
        <v>201799</v>
      </c>
      <c r="F296" s="1">
        <v>9435</v>
      </c>
      <c r="G296" s="1">
        <v>1</v>
      </c>
      <c r="H296" s="1">
        <v>5</v>
      </c>
      <c r="I296" s="1">
        <v>26</v>
      </c>
      <c r="J296" s="1">
        <v>37</v>
      </c>
      <c r="K296" s="1">
        <v>22</v>
      </c>
      <c r="L296" s="1">
        <v>8</v>
      </c>
      <c r="M296" s="1">
        <v>1</v>
      </c>
      <c r="N296" s="4">
        <v>0</v>
      </c>
      <c r="O296" s="4">
        <v>0</v>
      </c>
      <c r="P296" s="4">
        <v>0</v>
      </c>
      <c r="Q296" s="4">
        <v>1</v>
      </c>
      <c r="R296" s="4">
        <v>1</v>
      </c>
      <c r="S296" s="4">
        <v>2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4">
        <v>1</v>
      </c>
      <c r="AJ296" s="4">
        <v>0</v>
      </c>
      <c r="AK296" s="4">
        <v>0</v>
      </c>
      <c r="AL296" s="4">
        <v>0</v>
      </c>
      <c r="AM296" s="4">
        <v>0.51020106431622</v>
      </c>
      <c r="AN296" s="4">
        <v>5</v>
      </c>
      <c r="AO296" s="1">
        <f>SUM(Z296:AL296)</f>
        <v>1</v>
      </c>
      <c r="AP296" s="1">
        <f>SUM(F296)/SUM(E296)</f>
        <v>0.046754443778215</v>
      </c>
      <c r="AQ296" s="1">
        <f>SUM(G296*1+H296*2+I296*3+J296*4+K296*5+L296*6+M296*7)/SUM(G296+H296+I296+J296+K296+L296+M296)</f>
        <v>4.02</v>
      </c>
      <c r="AR296" s="1">
        <v>1.173712663</v>
      </c>
      <c r="AS296" s="6">
        <v>4.02</v>
      </c>
      <c r="AT296" s="6">
        <v>1.191515</v>
      </c>
      <c r="AU296" s="7">
        <v>-0.666711277370377</v>
      </c>
      <c r="AV296" s="7">
        <v>0.956468098540207</v>
      </c>
      <c r="AW296" s="6">
        <v>-0.10086</v>
      </c>
    </row>
    <row r="297" spans="2:49">
      <c r="B297" s="3">
        <v>44628</v>
      </c>
      <c r="C297" s="1">
        <v>262</v>
      </c>
      <c r="D297" s="1" t="s">
        <v>343</v>
      </c>
      <c r="E297" s="1">
        <v>207473</v>
      </c>
      <c r="F297" s="1">
        <v>9767</v>
      </c>
      <c r="G297" s="1">
        <v>1</v>
      </c>
      <c r="H297" s="1">
        <v>5</v>
      </c>
      <c r="I297" s="1">
        <v>18</v>
      </c>
      <c r="J297" s="1">
        <v>31</v>
      </c>
      <c r="K297" s="1">
        <v>28</v>
      </c>
      <c r="L297" s="1">
        <v>15</v>
      </c>
      <c r="M297" s="1">
        <v>2</v>
      </c>
      <c r="N297" s="4">
        <v>2</v>
      </c>
      <c r="O297" s="4">
        <v>0</v>
      </c>
      <c r="P297" s="4">
        <v>0</v>
      </c>
      <c r="Q297" s="4">
        <v>0</v>
      </c>
      <c r="R297" s="4">
        <v>1</v>
      </c>
      <c r="S297" s="4">
        <v>3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1</v>
      </c>
      <c r="AH297" s="4">
        <v>0</v>
      </c>
      <c r="AI297" s="4">
        <v>0</v>
      </c>
      <c r="AJ297" s="4">
        <v>0</v>
      </c>
      <c r="AK297" s="4">
        <v>0</v>
      </c>
      <c r="AL297" s="4">
        <v>0</v>
      </c>
      <c r="AM297" s="4">
        <v>1.58227361710833</v>
      </c>
      <c r="AN297" s="4">
        <v>4</v>
      </c>
      <c r="AO297" s="1">
        <f>SUM(Z297:AL297)</f>
        <v>1</v>
      </c>
      <c r="AP297" s="1">
        <f>SUM(F297)/SUM(E297)</f>
        <v>0.0470760050705393</v>
      </c>
      <c r="AQ297" s="1">
        <f>SUM(G297*1+H297*2+I297*3+J297*4+K297*5+L297*6+M297*7)/SUM(G297+H297+I297+J297+K297+L297+M297)</f>
        <v>4.33</v>
      </c>
      <c r="AR297" s="1">
        <v>0.580300728</v>
      </c>
      <c r="AS297" s="6">
        <v>4.33</v>
      </c>
      <c r="AT297" s="6">
        <v>1.435455</v>
      </c>
      <c r="AU297" s="7">
        <v>-0.824563220607051</v>
      </c>
      <c r="AV297" s="7">
        <v>-0.264684909483218</v>
      </c>
      <c r="AW297" s="6">
        <v>0.161046</v>
      </c>
    </row>
    <row r="298" spans="2:49">
      <c r="B298" s="3">
        <v>44627</v>
      </c>
      <c r="C298" s="1">
        <v>261</v>
      </c>
      <c r="D298" s="1" t="s">
        <v>344</v>
      </c>
      <c r="E298" s="1">
        <v>218595</v>
      </c>
      <c r="F298" s="1">
        <v>9823</v>
      </c>
      <c r="G298" s="1">
        <v>1</v>
      </c>
      <c r="H298" s="1">
        <v>9</v>
      </c>
      <c r="I298" s="1">
        <v>30</v>
      </c>
      <c r="J298" s="1">
        <v>34</v>
      </c>
      <c r="K298" s="1">
        <v>19</v>
      </c>
      <c r="L298" s="1">
        <v>7</v>
      </c>
      <c r="M298" s="1">
        <v>1</v>
      </c>
      <c r="N298" s="4">
        <v>0</v>
      </c>
      <c r="O298" s="4">
        <v>1</v>
      </c>
      <c r="P298" s="4">
        <v>1</v>
      </c>
      <c r="Q298" s="4">
        <v>1</v>
      </c>
      <c r="R298" s="4">
        <v>0</v>
      </c>
      <c r="S298" s="4">
        <v>3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1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0</v>
      </c>
      <c r="AL298" s="4">
        <v>0</v>
      </c>
      <c r="AM298" s="4">
        <v>1.56333318041496</v>
      </c>
      <c r="AN298" s="4">
        <v>5</v>
      </c>
      <c r="AO298" s="1">
        <f>SUM(Z298:AL298)</f>
        <v>1</v>
      </c>
      <c r="AP298" s="1">
        <f>SUM(F298)/SUM(E298)</f>
        <v>0.0449369839200348</v>
      </c>
      <c r="AQ298" s="1">
        <f>SUM(G298*1+H298*2+I298*3+J298*4+K298*5+L298*6+M298*7)/SUM(G298+H298+I298+J298+K298+L298+M298)</f>
        <v>3.85148514851485</v>
      </c>
      <c r="AR298" s="1">
        <v>1.118172289</v>
      </c>
      <c r="AS298" s="6">
        <v>3.851485</v>
      </c>
      <c r="AT298" s="6">
        <v>1.287723</v>
      </c>
      <c r="AU298" s="7">
        <v>-0.497049448582655</v>
      </c>
      <c r="AV298" s="7">
        <v>-0.270431502029062</v>
      </c>
      <c r="AW298" s="6">
        <v>-0.21117</v>
      </c>
    </row>
    <row r="299" spans="2:49">
      <c r="B299" s="3">
        <v>44626</v>
      </c>
      <c r="C299" s="1">
        <v>260</v>
      </c>
      <c r="D299" s="1" t="s">
        <v>345</v>
      </c>
      <c r="E299" s="1">
        <v>218595</v>
      </c>
      <c r="F299" s="1">
        <v>9911</v>
      </c>
      <c r="G299" s="1">
        <v>1</v>
      </c>
      <c r="H299" s="1">
        <v>8</v>
      </c>
      <c r="I299" s="1">
        <v>33</v>
      </c>
      <c r="J299" s="1">
        <v>34</v>
      </c>
      <c r="K299" s="1">
        <v>17</v>
      </c>
      <c r="L299" s="1">
        <v>7</v>
      </c>
      <c r="M299" s="1">
        <v>1</v>
      </c>
      <c r="N299" s="4">
        <v>0</v>
      </c>
      <c r="O299" s="4">
        <v>0</v>
      </c>
      <c r="P299" s="4">
        <v>0</v>
      </c>
      <c r="Q299" s="4">
        <v>1</v>
      </c>
      <c r="R299" s="4">
        <v>1</v>
      </c>
      <c r="S299" s="4">
        <v>2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4">
        <v>1</v>
      </c>
      <c r="AJ299" s="4">
        <v>0</v>
      </c>
      <c r="AK299" s="4">
        <v>0</v>
      </c>
      <c r="AL299" s="4">
        <v>0</v>
      </c>
      <c r="AM299" s="4">
        <v>0.545430060949405</v>
      </c>
      <c r="AN299" s="4">
        <v>5</v>
      </c>
      <c r="AO299" s="1">
        <f>SUM(Z299:AL299)</f>
        <v>1</v>
      </c>
      <c r="AP299" s="1">
        <f>SUM(F299)/SUM(E299)</f>
        <v>0.0453395548846039</v>
      </c>
      <c r="AQ299" s="1">
        <f>SUM(G299*1+H299*2+I299*3+J299*4+K299*5+L299*6+M299*7)/SUM(G299+H299+I299+J299+K299+L299+M299)</f>
        <v>3.82178217821782</v>
      </c>
      <c r="AR299" s="1">
        <v>0.457055366</v>
      </c>
      <c r="AS299" s="6">
        <v>3.821782</v>
      </c>
      <c r="AT299" s="6">
        <v>1.247921</v>
      </c>
      <c r="AU299" s="7">
        <v>3.73076310840636</v>
      </c>
      <c r="AV299" s="7">
        <v>3.79529471448438</v>
      </c>
      <c r="AW299" s="6">
        <v>-0.3121</v>
      </c>
    </row>
    <row r="300" spans="2:49">
      <c r="B300" s="3">
        <v>44625</v>
      </c>
      <c r="C300" s="1">
        <v>259</v>
      </c>
      <c r="D300" s="1" t="s">
        <v>346</v>
      </c>
      <c r="E300" s="1">
        <v>229895</v>
      </c>
      <c r="F300" s="1">
        <v>10405</v>
      </c>
      <c r="G300" s="1">
        <v>1</v>
      </c>
      <c r="H300" s="1">
        <v>9</v>
      </c>
      <c r="I300" s="1">
        <v>25</v>
      </c>
      <c r="J300" s="1">
        <v>29</v>
      </c>
      <c r="K300" s="1">
        <v>22</v>
      </c>
      <c r="L300" s="1">
        <v>12</v>
      </c>
      <c r="M300" s="1">
        <v>3</v>
      </c>
      <c r="N300" s="4">
        <v>1</v>
      </c>
      <c r="O300" s="4">
        <v>0</v>
      </c>
      <c r="P300" s="4">
        <v>1</v>
      </c>
      <c r="Q300" s="4">
        <v>0</v>
      </c>
      <c r="R300" s="4">
        <v>0</v>
      </c>
      <c r="S300" s="4">
        <v>2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1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1.99044720356738</v>
      </c>
      <c r="AN300" s="4">
        <v>5</v>
      </c>
      <c r="AO300" s="1">
        <f>SUM(Z300:AL300)</f>
        <v>1</v>
      </c>
      <c r="AP300" s="1">
        <f>SUM(F300)/SUM(E300)</f>
        <v>0.0452597925139738</v>
      </c>
      <c r="AQ300" s="1">
        <f>SUM(G300*1+H300*2+I300*3+J300*4+K300*5+L300*6+M300*7)/SUM(G300+H300+I300+J300+K300+L300+M300)</f>
        <v>4.08910891089109</v>
      </c>
      <c r="AR300" s="1">
        <v>2.925645753</v>
      </c>
      <c r="AS300" s="6">
        <v>4.089109</v>
      </c>
      <c r="AT300" s="6">
        <v>1.66198</v>
      </c>
      <c r="AU300" s="7">
        <v>-0.743138960842659</v>
      </c>
      <c r="AV300" s="7">
        <v>-0.62749069105861</v>
      </c>
      <c r="AW300" s="6">
        <v>-0.14306</v>
      </c>
    </row>
    <row r="301" spans="2:49">
      <c r="B301" s="3">
        <v>44624</v>
      </c>
      <c r="C301" s="1">
        <v>258</v>
      </c>
      <c r="D301" s="1" t="s">
        <v>347</v>
      </c>
      <c r="E301" s="1">
        <v>203730</v>
      </c>
      <c r="F301" s="1">
        <v>9396</v>
      </c>
      <c r="G301" s="1">
        <v>1</v>
      </c>
      <c r="H301" s="1">
        <v>5</v>
      </c>
      <c r="I301" s="1">
        <v>20</v>
      </c>
      <c r="J301" s="1">
        <v>35</v>
      </c>
      <c r="K301" s="1">
        <v>26</v>
      </c>
      <c r="L301" s="1">
        <v>12</v>
      </c>
      <c r="M301" s="1">
        <v>2</v>
      </c>
      <c r="N301" s="4">
        <v>1</v>
      </c>
      <c r="O301" s="4">
        <v>2</v>
      </c>
      <c r="P301" s="4">
        <v>0</v>
      </c>
      <c r="Q301" s="4">
        <v>0</v>
      </c>
      <c r="R301" s="4">
        <v>0</v>
      </c>
      <c r="S301" s="4">
        <v>3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1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4">
        <v>0</v>
      </c>
      <c r="AJ301" s="4">
        <v>0</v>
      </c>
      <c r="AK301" s="4">
        <v>0</v>
      </c>
      <c r="AL301" s="4">
        <v>0</v>
      </c>
      <c r="AM301" s="4">
        <v>4.13055030992385</v>
      </c>
      <c r="AN301" s="4">
        <v>4</v>
      </c>
      <c r="AO301" s="1">
        <f>SUM(Z301:AL301)</f>
        <v>1</v>
      </c>
      <c r="AP301" s="1">
        <f>SUM(F301)/SUM(E301)</f>
        <v>0.0461198645265793</v>
      </c>
      <c r="AQ301" s="1">
        <f>SUM(G301*1+H301*2+I301*3+J301*4+K301*5+L301*6+M301*7)/SUM(G301+H301+I301+J301+K301+L301+M301)</f>
        <v>4.22772277227723</v>
      </c>
      <c r="AR301" s="1">
        <v>0.890815941</v>
      </c>
      <c r="AS301" s="6">
        <v>4.227723</v>
      </c>
      <c r="AT301" s="6">
        <v>1.357624</v>
      </c>
      <c r="AU301" s="7">
        <v>-0.574041955113294</v>
      </c>
      <c r="AV301" s="7">
        <v>0.0418914313303001</v>
      </c>
      <c r="AW301" s="6">
        <v>0.031393</v>
      </c>
    </row>
    <row r="302" spans="2:49">
      <c r="B302" s="3">
        <v>44623</v>
      </c>
      <c r="C302" s="1">
        <v>257</v>
      </c>
      <c r="D302" s="1" t="s">
        <v>348</v>
      </c>
      <c r="E302" s="1">
        <v>240018</v>
      </c>
      <c r="F302" s="1">
        <v>10465</v>
      </c>
      <c r="G302" s="1">
        <v>1</v>
      </c>
      <c r="H302" s="1">
        <v>8</v>
      </c>
      <c r="I302" s="1">
        <v>29</v>
      </c>
      <c r="J302" s="1">
        <v>34</v>
      </c>
      <c r="K302" s="1">
        <v>19</v>
      </c>
      <c r="L302" s="1">
        <v>8</v>
      </c>
      <c r="M302" s="1">
        <v>1</v>
      </c>
      <c r="N302" s="4">
        <v>0</v>
      </c>
      <c r="O302" s="4">
        <v>0</v>
      </c>
      <c r="P302" s="4">
        <v>1</v>
      </c>
      <c r="Q302" s="4">
        <v>1</v>
      </c>
      <c r="R302" s="4">
        <v>0</v>
      </c>
      <c r="S302" s="4">
        <v>2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1</v>
      </c>
      <c r="AI302" s="4">
        <v>0</v>
      </c>
      <c r="AJ302" s="4">
        <v>0</v>
      </c>
      <c r="AK302" s="4">
        <v>0</v>
      </c>
      <c r="AL302" s="4">
        <v>0</v>
      </c>
      <c r="AM302" s="4">
        <v>0.927035914706992</v>
      </c>
      <c r="AN302" s="4">
        <v>5</v>
      </c>
      <c r="AO302" s="1">
        <f>SUM(Z302:AL302)</f>
        <v>1</v>
      </c>
      <c r="AP302" s="1">
        <f>SUM(F302)/SUM(E302)</f>
        <v>0.0436008965994217</v>
      </c>
      <c r="AQ302" s="1">
        <f>SUM(G302*1+H302*2+I302*3+J302*4+K302*5+L302*6+M302*7)/SUM(G302+H302+I302+J302+K302+L302+M302)</f>
        <v>3.9</v>
      </c>
      <c r="AR302" s="1">
        <v>1.361283068</v>
      </c>
      <c r="AS302" s="6">
        <v>3.9</v>
      </c>
      <c r="AT302" s="6">
        <v>1.30303</v>
      </c>
      <c r="AU302" s="7">
        <v>-0.19907667934391</v>
      </c>
      <c r="AV302" s="7">
        <v>-1.05617735440478</v>
      </c>
      <c r="AW302" s="6">
        <v>-0.19657</v>
      </c>
    </row>
    <row r="303" spans="2:49">
      <c r="B303" s="3">
        <v>44622</v>
      </c>
      <c r="C303" s="1">
        <v>256</v>
      </c>
      <c r="D303" s="1" t="s">
        <v>349</v>
      </c>
      <c r="E303" s="1">
        <v>257304</v>
      </c>
      <c r="F303" s="1">
        <v>10813</v>
      </c>
      <c r="G303" s="1">
        <v>1</v>
      </c>
      <c r="H303" s="1">
        <v>7</v>
      </c>
      <c r="I303" s="1">
        <v>26</v>
      </c>
      <c r="J303" s="1">
        <v>31</v>
      </c>
      <c r="K303" s="1">
        <v>21</v>
      </c>
      <c r="L303" s="1">
        <v>11</v>
      </c>
      <c r="M303" s="1">
        <v>2</v>
      </c>
      <c r="N303" s="4">
        <v>0</v>
      </c>
      <c r="O303" s="4">
        <v>1</v>
      </c>
      <c r="P303" s="4">
        <v>0</v>
      </c>
      <c r="Q303" s="4">
        <v>0</v>
      </c>
      <c r="R303" s="4">
        <v>1</v>
      </c>
      <c r="S303" s="4">
        <v>2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L303" s="4">
        <v>0</v>
      </c>
      <c r="AM303" s="4">
        <v>2.28279013018825</v>
      </c>
      <c r="AN303" s="4">
        <v>5</v>
      </c>
      <c r="AO303" s="1">
        <f>SUM(Z303:AL303)</f>
        <v>0</v>
      </c>
      <c r="AP303" s="1">
        <f>SUM(F303)/SUM(E303)</f>
        <v>0.0420242203774524</v>
      </c>
      <c r="AQ303" s="1">
        <f>SUM(G303*1+H303*2+I303*3+J303*4+K303*5+L303*6+M303*7)/SUM(G303+H303+I303+J303+K303+L303+M303)</f>
        <v>4.06060606060606</v>
      </c>
      <c r="AR303" s="1">
        <v>1.558211863</v>
      </c>
      <c r="AS303" s="6">
        <v>4.060606</v>
      </c>
      <c r="AT303" s="6">
        <v>1.486085</v>
      </c>
      <c r="AU303" s="7">
        <v>0.268404606548413</v>
      </c>
      <c r="AV303" s="7">
        <v>-1.19350983071388</v>
      </c>
      <c r="AW303" s="6">
        <v>-0.15568</v>
      </c>
    </row>
    <row r="304" spans="2:49">
      <c r="B304" s="3">
        <v>44621</v>
      </c>
      <c r="C304" s="1">
        <v>255</v>
      </c>
      <c r="D304" s="1" t="s">
        <v>350</v>
      </c>
      <c r="E304" s="1">
        <v>240137</v>
      </c>
      <c r="F304" s="1">
        <v>10577</v>
      </c>
      <c r="G304" s="1">
        <v>1</v>
      </c>
      <c r="H304" s="1">
        <v>2</v>
      </c>
      <c r="I304" s="1">
        <v>17</v>
      </c>
      <c r="J304" s="1">
        <v>35</v>
      </c>
      <c r="K304" s="1">
        <v>30</v>
      </c>
      <c r="L304" s="1">
        <v>13</v>
      </c>
      <c r="M304" s="1">
        <v>2</v>
      </c>
      <c r="N304" s="4">
        <v>2</v>
      </c>
      <c r="O304" s="4">
        <v>0</v>
      </c>
      <c r="P304" s="4">
        <v>1</v>
      </c>
      <c r="Q304" s="4">
        <v>0</v>
      </c>
      <c r="R304" s="4">
        <v>0</v>
      </c>
      <c r="S304" s="4">
        <v>3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1</v>
      </c>
      <c r="AH304" s="4">
        <v>0</v>
      </c>
      <c r="AI304" s="4">
        <v>0</v>
      </c>
      <c r="AJ304" s="4">
        <v>0</v>
      </c>
      <c r="AK304" s="4">
        <v>0</v>
      </c>
      <c r="AL304" s="4">
        <v>0</v>
      </c>
      <c r="AM304" s="4">
        <v>2.15093983485583</v>
      </c>
      <c r="AN304" s="4">
        <v>4</v>
      </c>
      <c r="AO304" s="1">
        <f>SUM(Z304:AL304)</f>
        <v>1</v>
      </c>
      <c r="AP304" s="1">
        <f>SUM(F304)/SUM(E304)</f>
        <v>0.0440456905849578</v>
      </c>
      <c r="AQ304" s="1">
        <f>SUM(G304*1+H304*2+I304*3+J304*4+K304*5+L304*6+M304*7)/SUM(G304+H304+I304+J304+K304+L304+M304)</f>
        <v>4.38</v>
      </c>
      <c r="AR304" s="1">
        <v>1.65490847</v>
      </c>
      <c r="AS304" s="6">
        <v>4.38</v>
      </c>
      <c r="AT304" s="6">
        <v>1.207677</v>
      </c>
      <c r="AU304" s="7">
        <v>0.668712874973724</v>
      </c>
      <c r="AV304" s="7">
        <v>-0.571428363125402</v>
      </c>
      <c r="AW304" s="6">
        <v>0.10545</v>
      </c>
    </row>
    <row r="305" spans="2:49">
      <c r="B305" s="3">
        <v>44620</v>
      </c>
      <c r="C305" s="1">
        <v>254</v>
      </c>
      <c r="D305" s="1" t="s">
        <v>351</v>
      </c>
      <c r="E305" s="1">
        <v>251094</v>
      </c>
      <c r="F305" s="1">
        <v>10521</v>
      </c>
      <c r="G305" s="1">
        <v>1</v>
      </c>
      <c r="H305" s="1">
        <v>8</v>
      </c>
      <c r="I305" s="1">
        <v>30</v>
      </c>
      <c r="J305" s="1">
        <v>36</v>
      </c>
      <c r="K305" s="1">
        <v>18</v>
      </c>
      <c r="L305" s="1">
        <v>6</v>
      </c>
      <c r="M305" s="1">
        <v>1</v>
      </c>
      <c r="N305" s="4">
        <v>1</v>
      </c>
      <c r="O305" s="4">
        <v>0</v>
      </c>
      <c r="P305" s="4">
        <v>0</v>
      </c>
      <c r="Q305" s="4">
        <v>1</v>
      </c>
      <c r="R305" s="4">
        <v>0</v>
      </c>
      <c r="S305" s="4">
        <v>2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4">
        <v>0</v>
      </c>
      <c r="AJ305" s="4">
        <v>0</v>
      </c>
      <c r="AK305" s="4">
        <v>0</v>
      </c>
      <c r="AL305" s="4">
        <v>0</v>
      </c>
      <c r="AM305" s="4">
        <v>0.44541841516237</v>
      </c>
      <c r="AN305" s="4">
        <v>5</v>
      </c>
      <c r="AO305" s="1">
        <f>SUM(Z305:AL305)</f>
        <v>0</v>
      </c>
      <c r="AP305" s="1">
        <f>SUM(F305)/SUM(E305)</f>
        <v>0.0419006427871634</v>
      </c>
      <c r="AQ305" s="1">
        <f>SUM(G305*1+H305*2+I305*3+J305*4+K305*5+L305*6+M305*7)/SUM(G305+H305+I305+J305+K305+L305+M305)</f>
        <v>3.84</v>
      </c>
      <c r="AR305" s="1">
        <v>0.659649045</v>
      </c>
      <c r="AS305" s="6">
        <v>3.84</v>
      </c>
      <c r="AT305" s="6">
        <v>1.206465</v>
      </c>
      <c r="AU305" s="7">
        <v>-0.151255078828977</v>
      </c>
      <c r="AV305" s="7">
        <v>1.29249953432891</v>
      </c>
      <c r="AW305" s="6">
        <v>-0.22784</v>
      </c>
    </row>
    <row r="306" spans="2:49">
      <c r="B306" s="3">
        <v>44619</v>
      </c>
      <c r="C306" s="1">
        <v>253</v>
      </c>
      <c r="D306" s="1" t="s">
        <v>352</v>
      </c>
      <c r="E306" s="1">
        <v>250413</v>
      </c>
      <c r="F306" s="1">
        <v>10438</v>
      </c>
      <c r="G306" s="1">
        <v>1</v>
      </c>
      <c r="H306" s="1">
        <v>9</v>
      </c>
      <c r="I306" s="1">
        <v>33</v>
      </c>
      <c r="J306" s="1">
        <v>33</v>
      </c>
      <c r="K306" s="1">
        <v>16</v>
      </c>
      <c r="L306" s="1">
        <v>7</v>
      </c>
      <c r="M306" s="1">
        <v>1</v>
      </c>
      <c r="N306" s="4">
        <v>0</v>
      </c>
      <c r="O306" s="4">
        <v>1</v>
      </c>
      <c r="P306" s="4">
        <v>0</v>
      </c>
      <c r="Q306" s="4">
        <v>0</v>
      </c>
      <c r="R306" s="4">
        <v>1</v>
      </c>
      <c r="S306" s="4">
        <v>2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4">
        <v>0</v>
      </c>
      <c r="AJ306" s="4">
        <v>0</v>
      </c>
      <c r="AK306" s="4">
        <v>0</v>
      </c>
      <c r="AL306" s="4">
        <v>0</v>
      </c>
      <c r="AM306" s="4">
        <v>0.920490668580691</v>
      </c>
      <c r="AN306" s="4">
        <v>5</v>
      </c>
      <c r="AO306" s="1">
        <f>SUM(Z306:AL306)</f>
        <v>0</v>
      </c>
      <c r="AP306" s="1">
        <f>SUM(F306)/SUM(E306)</f>
        <v>0.0416831394536226</v>
      </c>
      <c r="AQ306" s="1">
        <f>SUM(G306*1+H306*2+I306*3+J306*4+K306*5+L306*6+M306*7)/SUM(G306+H306+I306+J306+K306+L306+M306)</f>
        <v>3.79</v>
      </c>
      <c r="AR306" s="1">
        <v>0.96202785</v>
      </c>
      <c r="AS306" s="6">
        <v>3.79</v>
      </c>
      <c r="AT306" s="6">
        <v>1.278687</v>
      </c>
      <c r="AU306" s="7">
        <v>-1.25021728451011</v>
      </c>
      <c r="AV306" s="7">
        <v>0.580273049515681</v>
      </c>
      <c r="AW306" s="6">
        <v>-0.33475</v>
      </c>
    </row>
    <row r="307" spans="2:49">
      <c r="B307" s="3">
        <v>44618</v>
      </c>
      <c r="C307" s="1">
        <v>252</v>
      </c>
      <c r="D307" s="1" t="s">
        <v>353</v>
      </c>
      <c r="E307" s="1">
        <v>248363</v>
      </c>
      <c r="F307" s="1">
        <v>10087</v>
      </c>
      <c r="G307" s="1">
        <v>1</v>
      </c>
      <c r="H307" s="1">
        <v>5</v>
      </c>
      <c r="I307" s="1">
        <v>26</v>
      </c>
      <c r="J307" s="1">
        <v>34</v>
      </c>
      <c r="K307" s="1">
        <v>22</v>
      </c>
      <c r="L307" s="1">
        <v>10</v>
      </c>
      <c r="M307" s="1">
        <v>2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4">
        <v>0</v>
      </c>
      <c r="AJ307" s="4">
        <v>0</v>
      </c>
      <c r="AK307" s="4">
        <v>0</v>
      </c>
      <c r="AL307" s="4">
        <v>0</v>
      </c>
      <c r="AM307" s="4">
        <v>1.30113886428157</v>
      </c>
      <c r="AN307" s="4">
        <v>4</v>
      </c>
      <c r="AO307" s="1">
        <f>SUM(Z307:AL307)</f>
        <v>0</v>
      </c>
      <c r="AP307" s="1">
        <f>SUM(F307)/SUM(E307)</f>
        <v>0.0406139400796415</v>
      </c>
      <c r="AQ307" s="1">
        <f>SUM(G307*1+H307*2+I307*3+J307*4+K307*5+L307*6+M307*7)/SUM(G307+H307+I307+J307+K307+L307+M307)</f>
        <v>4.09</v>
      </c>
      <c r="AR307" s="1">
        <v>0.304971573</v>
      </c>
      <c r="AS307" s="6">
        <v>4.09</v>
      </c>
      <c r="AT307" s="6">
        <v>1.355455</v>
      </c>
      <c r="AU307" s="7">
        <v>2.28007857483679</v>
      </c>
      <c r="AV307" s="7">
        <v>1.71296766510802</v>
      </c>
      <c r="AW307" s="6">
        <v>-0.17174</v>
      </c>
    </row>
    <row r="308" spans="2:49">
      <c r="B308" s="3">
        <v>44617</v>
      </c>
      <c r="C308" s="1">
        <v>251</v>
      </c>
      <c r="D308" s="1" t="s">
        <v>354</v>
      </c>
      <c r="E308" s="1">
        <v>255907</v>
      </c>
      <c r="F308" s="1">
        <v>11687</v>
      </c>
      <c r="G308" s="1">
        <v>1</v>
      </c>
      <c r="H308" s="1">
        <v>2</v>
      </c>
      <c r="I308" s="1">
        <v>10</v>
      </c>
      <c r="J308" s="1">
        <v>29</v>
      </c>
      <c r="K308" s="1">
        <v>33</v>
      </c>
      <c r="L308" s="1">
        <v>21</v>
      </c>
      <c r="M308" s="1">
        <v>4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2</v>
      </c>
      <c r="Y308" s="4">
        <v>2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4">
        <v>0</v>
      </c>
      <c r="AJ308" s="4">
        <v>0</v>
      </c>
      <c r="AK308" s="4">
        <v>0</v>
      </c>
      <c r="AL308" s="4">
        <v>0</v>
      </c>
      <c r="AM308" s="4">
        <v>0.0639708545290474</v>
      </c>
      <c r="AN308" s="4">
        <v>3</v>
      </c>
      <c r="AO308" s="1">
        <f>SUM(Z308:AL308)</f>
        <v>0</v>
      </c>
      <c r="AP308" s="1">
        <f>SUM(F308)/SUM(E308)</f>
        <v>0.0456689344175814</v>
      </c>
      <c r="AQ308" s="1">
        <f>SUM(G308*1+H308*2+I308*3+J308*4+K308*5+L308*6+M308*7)/SUM(G308+H308+I308+J308+K308+L308+M308)</f>
        <v>4.7</v>
      </c>
      <c r="AR308" s="1">
        <v>0.133195845</v>
      </c>
      <c r="AS308" s="6">
        <v>4.7</v>
      </c>
      <c r="AT308" s="6">
        <v>1.323232</v>
      </c>
      <c r="AU308" s="7">
        <v>-0.641859509913502</v>
      </c>
      <c r="AV308" s="7">
        <v>-0.299923583707542</v>
      </c>
      <c r="AW308" s="6">
        <v>0.356151</v>
      </c>
    </row>
    <row r="309" spans="2:49">
      <c r="B309" s="3">
        <v>44616</v>
      </c>
      <c r="C309" s="1">
        <v>250</v>
      </c>
      <c r="D309" s="1" t="s">
        <v>355</v>
      </c>
      <c r="E309" s="1">
        <v>250674</v>
      </c>
      <c r="F309" s="1">
        <v>10405</v>
      </c>
      <c r="G309" s="1">
        <v>1</v>
      </c>
      <c r="H309" s="1">
        <v>6</v>
      </c>
      <c r="I309" s="1">
        <v>21</v>
      </c>
      <c r="J309" s="1">
        <v>32</v>
      </c>
      <c r="K309" s="1">
        <v>25</v>
      </c>
      <c r="L309" s="1">
        <v>12</v>
      </c>
      <c r="M309" s="1">
        <v>2</v>
      </c>
      <c r="N309" s="4">
        <v>1</v>
      </c>
      <c r="O309" s="4">
        <v>0</v>
      </c>
      <c r="P309" s="4">
        <v>0</v>
      </c>
      <c r="Q309" s="4">
        <v>1</v>
      </c>
      <c r="R309" s="4">
        <v>0</v>
      </c>
      <c r="S309" s="4">
        <v>2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L309" s="4">
        <v>0</v>
      </c>
      <c r="AM309" s="4">
        <v>0.694910315714204</v>
      </c>
      <c r="AN309" s="4">
        <v>5</v>
      </c>
      <c r="AO309" s="1">
        <f>SUM(Z309:AL309)</f>
        <v>0</v>
      </c>
      <c r="AP309" s="1">
        <f>SUM(F309)/SUM(E309)</f>
        <v>0.0415080941780959</v>
      </c>
      <c r="AQ309" s="1">
        <f>SUM(G309*1+H309*2+I309*3+J309*4+K309*5+L309*6+M309*7)/SUM(G309+H309+I309+J309+K309+L309+M309)</f>
        <v>4.19191919191919</v>
      </c>
      <c r="AR309" s="1">
        <v>0.873076401</v>
      </c>
      <c r="AS309" s="6">
        <v>4.191919</v>
      </c>
      <c r="AT309" s="6">
        <v>1.442383</v>
      </c>
      <c r="AU309" s="7">
        <v>0.0763399516923444</v>
      </c>
      <c r="AV309" s="7">
        <v>0.322783058830663</v>
      </c>
      <c r="AW309" s="6">
        <v>0.018266</v>
      </c>
    </row>
    <row r="310" spans="2:49">
      <c r="B310" s="3">
        <v>44615</v>
      </c>
      <c r="C310" s="1">
        <v>249</v>
      </c>
      <c r="D310" s="1" t="s">
        <v>356</v>
      </c>
      <c r="E310" s="1">
        <v>277576</v>
      </c>
      <c r="F310" s="1">
        <v>11411</v>
      </c>
      <c r="G310" s="1">
        <v>1</v>
      </c>
      <c r="H310" s="1">
        <v>5</v>
      </c>
      <c r="I310" s="1">
        <v>16</v>
      </c>
      <c r="J310" s="1">
        <v>24</v>
      </c>
      <c r="K310" s="1">
        <v>25</v>
      </c>
      <c r="L310" s="1">
        <v>22</v>
      </c>
      <c r="M310" s="1">
        <v>8</v>
      </c>
      <c r="N310" s="4">
        <v>1</v>
      </c>
      <c r="O310" s="4">
        <v>0</v>
      </c>
      <c r="P310" s="4">
        <v>1</v>
      </c>
      <c r="Q310" s="4">
        <v>1</v>
      </c>
      <c r="R310" s="4">
        <v>1</v>
      </c>
      <c r="S310" s="4">
        <v>4</v>
      </c>
      <c r="T310" s="4">
        <v>0</v>
      </c>
      <c r="U310" s="4">
        <v>0</v>
      </c>
      <c r="V310" s="4">
        <v>0</v>
      </c>
      <c r="W310" s="4">
        <v>0</v>
      </c>
      <c r="X310" s="4">
        <v>1</v>
      </c>
      <c r="Y310" s="4">
        <v>1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0.749219788915009</v>
      </c>
      <c r="AN310" s="4">
        <v>5</v>
      </c>
      <c r="AO310" s="1">
        <f>SUM(Z310:AL310)</f>
        <v>0</v>
      </c>
      <c r="AP310" s="1">
        <f>SUM(F310)/SUM(E310)</f>
        <v>0.0411094619131337</v>
      </c>
      <c r="AQ310" s="1">
        <f>SUM(G310*1+H310*2+I310*3+J310*4+K310*5+L310*6+M310*7)/SUM(G310+H310+I310+J310+K310+L310+M310)</f>
        <v>4.63366336633663</v>
      </c>
      <c r="AR310" s="1">
        <v>0.378559834</v>
      </c>
      <c r="AS310" s="6">
        <v>4.633663</v>
      </c>
      <c r="AT310" s="6">
        <v>1.894455</v>
      </c>
      <c r="AU310" s="7">
        <v>1.45106914652994</v>
      </c>
      <c r="AV310" s="7">
        <v>-0.13317453470068</v>
      </c>
      <c r="AW310" s="6">
        <v>0.199771</v>
      </c>
    </row>
    <row r="311" spans="2:49">
      <c r="B311" s="3">
        <v>44614</v>
      </c>
      <c r="C311" s="1">
        <v>248</v>
      </c>
      <c r="D311" s="1" t="s">
        <v>357</v>
      </c>
      <c r="E311" s="1">
        <v>306356</v>
      </c>
      <c r="F311" s="1">
        <v>11814</v>
      </c>
      <c r="G311" s="1">
        <v>1</v>
      </c>
      <c r="H311" s="1">
        <v>14</v>
      </c>
      <c r="I311" s="1">
        <v>38</v>
      </c>
      <c r="J311" s="1">
        <v>30</v>
      </c>
      <c r="K311" s="1">
        <v>12</v>
      </c>
      <c r="L311" s="1">
        <v>4</v>
      </c>
      <c r="M311" s="1">
        <v>0</v>
      </c>
      <c r="N311" s="4">
        <v>0</v>
      </c>
      <c r="O311" s="4">
        <v>0</v>
      </c>
      <c r="P311" s="4">
        <v>1</v>
      </c>
      <c r="Q311" s="4">
        <v>1</v>
      </c>
      <c r="R311" s="4">
        <v>1</v>
      </c>
      <c r="S311" s="4">
        <v>3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1</v>
      </c>
      <c r="AC311" s="4">
        <v>0</v>
      </c>
      <c r="AD311" s="4">
        <v>0</v>
      </c>
      <c r="AE311" s="4">
        <v>0</v>
      </c>
      <c r="AF311" s="4">
        <v>0</v>
      </c>
      <c r="AG311" s="4">
        <v>0</v>
      </c>
      <c r="AH311" s="4">
        <v>0</v>
      </c>
      <c r="AI311" s="4">
        <v>1</v>
      </c>
      <c r="AJ311" s="4">
        <v>0</v>
      </c>
      <c r="AK311" s="4">
        <v>0</v>
      </c>
      <c r="AL311" s="4">
        <v>0</v>
      </c>
      <c r="AM311" s="4">
        <v>1.04949318787131</v>
      </c>
      <c r="AN311" s="4">
        <v>5</v>
      </c>
      <c r="AO311" s="1">
        <f>SUM(Z311:AL311)</f>
        <v>2</v>
      </c>
      <c r="AP311" s="1">
        <f>SUM(F311)/SUM(E311)</f>
        <v>0.0385629790178746</v>
      </c>
      <c r="AQ311" s="1">
        <f>SUM(G311*1+H311*2+I311*3+J311*4+K311*5+L311*6+M311*7)/SUM(G311+H311+I311+J311+K311+L311+M311)</f>
        <v>3.5050505050505</v>
      </c>
      <c r="AR311" s="1">
        <v>0.611120151</v>
      </c>
      <c r="AS311" s="6">
        <v>3.505051</v>
      </c>
      <c r="AT311" s="6">
        <v>1.08926</v>
      </c>
      <c r="AU311" s="7">
        <v>-0.477482775094543</v>
      </c>
      <c r="AV311" s="7">
        <v>-0.0379838514820543</v>
      </c>
      <c r="AW311" s="6">
        <v>-0.33838</v>
      </c>
    </row>
    <row r="312" spans="2:49">
      <c r="B312" s="3">
        <v>44613</v>
      </c>
      <c r="C312" s="1">
        <v>247</v>
      </c>
      <c r="D312" s="1" t="s">
        <v>358</v>
      </c>
      <c r="E312" s="1">
        <v>278731</v>
      </c>
      <c r="F312" s="1">
        <v>10887</v>
      </c>
      <c r="G312" s="1">
        <v>1</v>
      </c>
      <c r="H312" s="1">
        <v>9</v>
      </c>
      <c r="I312" s="1">
        <v>26</v>
      </c>
      <c r="J312" s="1">
        <v>30</v>
      </c>
      <c r="K312" s="1">
        <v>21</v>
      </c>
      <c r="L312" s="1">
        <v>10</v>
      </c>
      <c r="M312" s="1">
        <v>2</v>
      </c>
      <c r="N312" s="4">
        <v>1</v>
      </c>
      <c r="O312" s="4">
        <v>0</v>
      </c>
      <c r="P312" s="4">
        <v>1</v>
      </c>
      <c r="Q312" s="4">
        <v>1</v>
      </c>
      <c r="R312" s="4">
        <v>1</v>
      </c>
      <c r="S312" s="4">
        <v>4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1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4">
        <v>0</v>
      </c>
      <c r="AH312" s="4">
        <v>0</v>
      </c>
      <c r="AI312" s="4">
        <v>1</v>
      </c>
      <c r="AJ312" s="4">
        <v>0</v>
      </c>
      <c r="AK312" s="4">
        <v>0</v>
      </c>
      <c r="AL312" s="4">
        <v>0</v>
      </c>
      <c r="AM312" s="4">
        <v>1.91180221999002</v>
      </c>
      <c r="AN312" s="4">
        <v>5</v>
      </c>
      <c r="AO312" s="1">
        <f>SUM(Z312:AL312)</f>
        <v>2</v>
      </c>
      <c r="AP312" s="1">
        <f>SUM(F312)/SUM(E312)</f>
        <v>0.0390591645708586</v>
      </c>
      <c r="AQ312" s="1">
        <f>SUM(G312*1+H312*2+I312*3+J312*4+K312*5+L312*6+M312*7)/SUM(G312+H312+I312+J312+K312+L312+M312)</f>
        <v>4</v>
      </c>
      <c r="AR312" s="1">
        <v>0.054361342</v>
      </c>
      <c r="AS312" s="6">
        <v>4</v>
      </c>
      <c r="AT312" s="6">
        <v>1.530612</v>
      </c>
      <c r="AU312" s="7">
        <v>0.715677969631265</v>
      </c>
      <c r="AV312" s="7">
        <v>0.734973840174542</v>
      </c>
      <c r="AW312" s="6">
        <v>-0.16248</v>
      </c>
    </row>
    <row r="313" spans="2:49">
      <c r="B313" s="3">
        <v>44612</v>
      </c>
      <c r="C313" s="1">
        <v>246</v>
      </c>
      <c r="D313" s="1" t="s">
        <v>359</v>
      </c>
      <c r="E313" s="1">
        <v>273306</v>
      </c>
      <c r="F313" s="1">
        <v>11094</v>
      </c>
      <c r="G313" s="1">
        <v>1</v>
      </c>
      <c r="H313" s="1">
        <v>4</v>
      </c>
      <c r="I313" s="1">
        <v>21</v>
      </c>
      <c r="J313" s="1">
        <v>32</v>
      </c>
      <c r="K313" s="1">
        <v>26</v>
      </c>
      <c r="L313" s="1">
        <v>14</v>
      </c>
      <c r="M313" s="1">
        <v>3</v>
      </c>
      <c r="N313" s="4">
        <v>0</v>
      </c>
      <c r="O313" s="4">
        <v>1</v>
      </c>
      <c r="P313" s="4">
        <v>0</v>
      </c>
      <c r="Q313" s="4">
        <v>0</v>
      </c>
      <c r="R313" s="4">
        <v>2</v>
      </c>
      <c r="S313" s="4">
        <v>3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1.88651451880597</v>
      </c>
      <c r="AN313" s="4">
        <v>4</v>
      </c>
      <c r="AO313" s="1">
        <f>SUM(Z313:AL313)</f>
        <v>0</v>
      </c>
      <c r="AP313" s="1">
        <f>SUM(F313)/SUM(E313)</f>
        <v>0.0405918640644552</v>
      </c>
      <c r="AQ313" s="1">
        <f>SUM(G313*1+H313*2+I313*3+J313*4+K313*5+L313*6+M313*7)/SUM(G313+H313+I313+J313+K313+L313+M313)</f>
        <v>4.30693069306931</v>
      </c>
      <c r="AR313" s="1">
        <v>1.797551998</v>
      </c>
      <c r="AS313" s="6">
        <v>4.306931</v>
      </c>
      <c r="AT313" s="6">
        <v>1.454851</v>
      </c>
      <c r="AU313" s="7">
        <v>-0.0857514454218294</v>
      </c>
      <c r="AV313" s="7">
        <v>-0.100441044388863</v>
      </c>
      <c r="AW313" s="6">
        <v>-0.01213</v>
      </c>
    </row>
    <row r="314" spans="2:49">
      <c r="B314" s="3">
        <v>44611</v>
      </c>
      <c r="C314" s="1">
        <v>245</v>
      </c>
      <c r="D314" s="1" t="s">
        <v>360</v>
      </c>
      <c r="E314" s="1">
        <v>282327</v>
      </c>
      <c r="F314" s="1">
        <v>11241</v>
      </c>
      <c r="G314" s="1">
        <v>1</v>
      </c>
      <c r="H314" s="1">
        <v>1</v>
      </c>
      <c r="I314" s="1">
        <v>8</v>
      </c>
      <c r="J314" s="1">
        <v>19</v>
      </c>
      <c r="K314" s="1">
        <v>31</v>
      </c>
      <c r="L314" s="1">
        <v>30</v>
      </c>
      <c r="M314" s="1">
        <v>10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4">
        <v>0</v>
      </c>
      <c r="AJ314" s="4">
        <v>0</v>
      </c>
      <c r="AK314" s="4">
        <v>0</v>
      </c>
      <c r="AL314" s="4">
        <v>0</v>
      </c>
      <c r="AM314" s="4">
        <v>0.668347012610909</v>
      </c>
      <c r="AN314" s="4">
        <v>4</v>
      </c>
      <c r="AO314" s="1">
        <f>SUM(Z314:AL314)</f>
        <v>0</v>
      </c>
      <c r="AP314" s="1">
        <f>SUM(F314)/SUM(E314)</f>
        <v>0.0398155330520992</v>
      </c>
      <c r="AQ314" s="1">
        <f>SUM(G314*1+H314*2+I314*3+J314*4+K314*5+L314*6+M314*7)/SUM(G314+H314+I314+J314+K314+L314+M314)</f>
        <v>5.08</v>
      </c>
      <c r="AR314" s="1">
        <v>0.205129689</v>
      </c>
      <c r="AS314" s="6">
        <v>5.08</v>
      </c>
      <c r="AT314" s="6">
        <v>1.468283</v>
      </c>
      <c r="AU314" s="7">
        <v>1.57163087919823</v>
      </c>
      <c r="AV314" s="7">
        <v>-0.412636836989559</v>
      </c>
      <c r="AW314" s="6">
        <v>0.564539</v>
      </c>
    </row>
    <row r="315" spans="2:49">
      <c r="B315" s="3">
        <v>44610</v>
      </c>
      <c r="C315" s="1">
        <v>244</v>
      </c>
      <c r="D315" s="1" t="s">
        <v>361</v>
      </c>
      <c r="E315" s="1">
        <v>265238</v>
      </c>
      <c r="F315" s="1">
        <v>10220</v>
      </c>
      <c r="G315" s="1">
        <v>1</v>
      </c>
      <c r="H315" s="1">
        <v>3</v>
      </c>
      <c r="I315" s="1">
        <v>15</v>
      </c>
      <c r="J315" s="1">
        <v>29</v>
      </c>
      <c r="K315" s="1">
        <v>27</v>
      </c>
      <c r="L315" s="1">
        <v>19</v>
      </c>
      <c r="M315" s="1">
        <v>7</v>
      </c>
      <c r="N315" s="4">
        <v>1</v>
      </c>
      <c r="O315" s="4">
        <v>0</v>
      </c>
      <c r="P315" s="4">
        <v>0</v>
      </c>
      <c r="Q315" s="4">
        <v>1</v>
      </c>
      <c r="R315" s="4">
        <v>0</v>
      </c>
      <c r="S315" s="4">
        <v>2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4">
        <v>0</v>
      </c>
      <c r="AJ315" s="4">
        <v>0</v>
      </c>
      <c r="AK315" s="4">
        <v>0</v>
      </c>
      <c r="AL315" s="4">
        <v>0</v>
      </c>
      <c r="AM315" s="4">
        <v>0.617053391713682</v>
      </c>
      <c r="AN315" s="4">
        <v>4</v>
      </c>
      <c r="AO315" s="1">
        <f>SUM(Z315:AL315)</f>
        <v>0</v>
      </c>
      <c r="AP315" s="1">
        <f>SUM(F315)/SUM(E315)</f>
        <v>0.0385314321477315</v>
      </c>
      <c r="AQ315" s="1">
        <f>SUM(G315*1+H315*2+I315*3+J315*4+K315*5+L315*6+M315*7)/SUM(G315+H315+I315+J315+K315+L315+M315)</f>
        <v>4.61386138613861</v>
      </c>
      <c r="AR315" s="1">
        <v>0.861788341</v>
      </c>
      <c r="AS315" s="6">
        <v>4.613861</v>
      </c>
      <c r="AT315" s="6">
        <v>1.639406</v>
      </c>
      <c r="AU315" s="7">
        <v>1.51685848924361</v>
      </c>
      <c r="AV315" s="7">
        <v>-2.22856958624288</v>
      </c>
      <c r="AW315" s="6">
        <v>0.111428</v>
      </c>
    </row>
    <row r="316" spans="2:49">
      <c r="B316" s="3">
        <v>44609</v>
      </c>
      <c r="C316" s="1">
        <v>243</v>
      </c>
      <c r="D316" s="1" t="s">
        <v>362</v>
      </c>
      <c r="E316" s="1">
        <v>342003</v>
      </c>
      <c r="F316" s="1">
        <v>12767</v>
      </c>
      <c r="G316" s="1">
        <v>1</v>
      </c>
      <c r="H316" s="1">
        <v>6</v>
      </c>
      <c r="I316" s="1">
        <v>16</v>
      </c>
      <c r="J316" s="1">
        <v>23</v>
      </c>
      <c r="K316" s="1">
        <v>24</v>
      </c>
      <c r="L316" s="1">
        <v>21</v>
      </c>
      <c r="M316" s="1">
        <v>9</v>
      </c>
      <c r="N316" s="4">
        <v>1</v>
      </c>
      <c r="O316" s="4">
        <v>1</v>
      </c>
      <c r="P316" s="4">
        <v>0</v>
      </c>
      <c r="Q316" s="4">
        <v>0</v>
      </c>
      <c r="R316" s="4">
        <v>0</v>
      </c>
      <c r="S316" s="4">
        <v>2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0</v>
      </c>
      <c r="AL316" s="4">
        <v>0</v>
      </c>
      <c r="AM316" s="4">
        <v>1.75334563770861</v>
      </c>
      <c r="AN316" s="4">
        <v>5</v>
      </c>
      <c r="AO316" s="1">
        <f>SUM(Z316:AL316)</f>
        <v>0</v>
      </c>
      <c r="AP316" s="1">
        <f>SUM(F316)/SUM(E316)</f>
        <v>0.0373300818998664</v>
      </c>
      <c r="AQ316" s="1">
        <f>SUM(G316*1+H316*2+I316*3+J316*4+K316*5+L316*6+M316*7)/SUM(G316+H316+I316+J316+K316+L316+M316)</f>
        <v>4.62</v>
      </c>
      <c r="AR316" s="1">
        <v>1.322152545</v>
      </c>
      <c r="AS316" s="6">
        <v>4.62</v>
      </c>
      <c r="AT316" s="6">
        <v>2.015758</v>
      </c>
      <c r="AU316" s="7">
        <v>-2.04208390392087</v>
      </c>
      <c r="AV316" s="7">
        <v>1.38830590937554</v>
      </c>
      <c r="AW316" s="6">
        <v>0.18096</v>
      </c>
    </row>
    <row r="317" spans="2:49">
      <c r="B317" s="3">
        <v>44608</v>
      </c>
      <c r="C317" s="1">
        <v>242</v>
      </c>
      <c r="D317" s="1" t="s">
        <v>363</v>
      </c>
      <c r="E317" s="1">
        <v>289721</v>
      </c>
      <c r="F317" s="1">
        <v>10740</v>
      </c>
      <c r="G317" s="1">
        <v>1</v>
      </c>
      <c r="H317" s="1">
        <v>4</v>
      </c>
      <c r="I317" s="1">
        <v>20</v>
      </c>
      <c r="J317" s="1">
        <v>31</v>
      </c>
      <c r="K317" s="1">
        <v>26</v>
      </c>
      <c r="L317" s="1">
        <v>15</v>
      </c>
      <c r="M317" s="1">
        <v>3</v>
      </c>
      <c r="N317" s="4">
        <v>0</v>
      </c>
      <c r="O317" s="4">
        <v>1</v>
      </c>
      <c r="P317" s="4">
        <v>0</v>
      </c>
      <c r="Q317" s="4">
        <v>0</v>
      </c>
      <c r="R317" s="4">
        <v>0</v>
      </c>
      <c r="S317" s="4">
        <v>1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4">
        <v>0</v>
      </c>
      <c r="AJ317" s="4">
        <v>0</v>
      </c>
      <c r="AK317" s="4">
        <v>0</v>
      </c>
      <c r="AL317" s="4">
        <v>0</v>
      </c>
      <c r="AM317" s="4">
        <v>0.591008272030522</v>
      </c>
      <c r="AN317" s="4">
        <v>5</v>
      </c>
      <c r="AO317" s="1">
        <f>SUM(Z317:AL317)</f>
        <v>0</v>
      </c>
      <c r="AP317" s="1">
        <f>SUM(F317)/SUM(E317)</f>
        <v>0.0370701467964007</v>
      </c>
      <c r="AQ317" s="1">
        <f>SUM(G317*1+H317*2+I317*3+J317*4+K317*5+L317*6+M317*7)/SUM(G317+H317+I317+J317+K317+L317+M317)</f>
        <v>4.34</v>
      </c>
      <c r="AR317" s="1">
        <v>0.783233975</v>
      </c>
      <c r="AS317" s="6">
        <v>4.34</v>
      </c>
      <c r="AT317" s="6">
        <v>1.479192</v>
      </c>
      <c r="AU317" s="7">
        <v>0.537270871022389</v>
      </c>
      <c r="AV317" s="7">
        <v>-2.42177026717525</v>
      </c>
      <c r="AW317" s="6">
        <v>0.029903</v>
      </c>
    </row>
    <row r="318" spans="2:49">
      <c r="B318" s="3">
        <v>44607</v>
      </c>
      <c r="C318" s="1">
        <v>241</v>
      </c>
      <c r="D318" s="1" t="s">
        <v>364</v>
      </c>
      <c r="E318" s="1">
        <v>287836</v>
      </c>
      <c r="F318" s="1">
        <v>10343</v>
      </c>
      <c r="G318" s="1">
        <v>1</v>
      </c>
      <c r="H318" s="1">
        <v>6</v>
      </c>
      <c r="I318" s="1">
        <v>25</v>
      </c>
      <c r="J318" s="1">
        <v>33</v>
      </c>
      <c r="K318" s="1">
        <v>22</v>
      </c>
      <c r="L318" s="1">
        <v>11</v>
      </c>
      <c r="M318" s="1">
        <v>2</v>
      </c>
      <c r="N318" s="4">
        <v>0</v>
      </c>
      <c r="O318" s="4">
        <v>2</v>
      </c>
      <c r="P318" s="4">
        <v>1</v>
      </c>
      <c r="Q318" s="4">
        <v>1</v>
      </c>
      <c r="R318" s="4">
        <v>0</v>
      </c>
      <c r="S318" s="4">
        <v>4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1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4">
        <v>0</v>
      </c>
      <c r="AJ318" s="4">
        <v>0</v>
      </c>
      <c r="AK318" s="4">
        <v>0</v>
      </c>
      <c r="AL318" s="4">
        <v>0</v>
      </c>
      <c r="AM318" s="4">
        <v>5.37884932653095</v>
      </c>
      <c r="AN318" s="4">
        <v>4</v>
      </c>
      <c r="AO318" s="1">
        <f>SUM(Z318:AL318)</f>
        <v>1</v>
      </c>
      <c r="AP318" s="1">
        <f>SUM(F318)/SUM(E318)</f>
        <v>0.0359336566656012</v>
      </c>
      <c r="AQ318" s="1">
        <f>SUM(G318*1+H318*2+I318*3+J318*4+K318*5+L318*6+M318*7)/SUM(G318+H318+I318+J318+K318+L318+M318)</f>
        <v>4.1</v>
      </c>
      <c r="AR318" s="1">
        <v>1.059458581</v>
      </c>
      <c r="AS318" s="6">
        <v>4.1</v>
      </c>
      <c r="AT318" s="6">
        <v>1.424242</v>
      </c>
      <c r="AU318" s="7">
        <v>0.245825156356299</v>
      </c>
      <c r="AV318" s="7">
        <v>-0.979540891066408</v>
      </c>
      <c r="AW318" s="6">
        <v>-0.12901</v>
      </c>
    </row>
    <row r="319" spans="2:49">
      <c r="B319" s="3">
        <v>44606</v>
      </c>
      <c r="C319" s="1">
        <v>240</v>
      </c>
      <c r="D319" s="1" t="s">
        <v>365</v>
      </c>
      <c r="E319" s="1">
        <v>261521</v>
      </c>
      <c r="F319" s="1">
        <v>10343</v>
      </c>
      <c r="G319" s="1">
        <v>1</v>
      </c>
      <c r="H319" s="1">
        <v>6</v>
      </c>
      <c r="I319" s="1">
        <v>25</v>
      </c>
      <c r="J319" s="1">
        <v>33</v>
      </c>
      <c r="K319" s="1">
        <v>22</v>
      </c>
      <c r="L319" s="1">
        <v>11</v>
      </c>
      <c r="M319" s="1">
        <v>2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L319" s="4">
        <v>0</v>
      </c>
      <c r="AM319" s="4">
        <v>0.394758022329177</v>
      </c>
      <c r="AN319" s="4">
        <v>4</v>
      </c>
      <c r="AO319" s="1">
        <f>SUM(Z319:AL319)</f>
        <v>0</v>
      </c>
      <c r="AP319" s="1">
        <f>SUM(F319)/SUM(E319)</f>
        <v>0.039549405210289</v>
      </c>
      <c r="AQ319" s="1">
        <f>SUM(G319*1+H319*2+I319*3+J319*4+K319*5+L319*6+M319*7)/SUM(G319+H319+I319+J319+K319+L319+M319)</f>
        <v>4.1</v>
      </c>
      <c r="AR319" s="1">
        <v>0.140559471</v>
      </c>
      <c r="AS319" s="6">
        <v>4.1</v>
      </c>
      <c r="AT319" s="6">
        <v>1.424242</v>
      </c>
      <c r="AU319" s="7">
        <v>-0.982539391209261</v>
      </c>
      <c r="AV319" s="7">
        <v>-0.272370672865751</v>
      </c>
      <c r="AW319" s="6">
        <v>-0.12901</v>
      </c>
    </row>
    <row r="320" spans="2:49">
      <c r="B320" s="3">
        <v>44605</v>
      </c>
      <c r="C320" s="1">
        <v>239</v>
      </c>
      <c r="D320" s="1" t="s">
        <v>366</v>
      </c>
      <c r="E320" s="1">
        <v>277471</v>
      </c>
      <c r="F320" s="1">
        <v>3249</v>
      </c>
      <c r="G320" s="1">
        <v>1</v>
      </c>
      <c r="H320" s="1">
        <v>6</v>
      </c>
      <c r="I320" s="1">
        <v>29</v>
      </c>
      <c r="J320" s="1">
        <v>34</v>
      </c>
      <c r="K320" s="1">
        <v>21</v>
      </c>
      <c r="L320" s="1">
        <v>8</v>
      </c>
      <c r="M320" s="1">
        <v>1</v>
      </c>
      <c r="N320" s="4">
        <v>0</v>
      </c>
      <c r="O320" s="4">
        <v>0</v>
      </c>
      <c r="P320" s="4">
        <v>1</v>
      </c>
      <c r="Q320" s="4">
        <v>1</v>
      </c>
      <c r="R320" s="4">
        <v>0</v>
      </c>
      <c r="S320" s="4">
        <v>2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4">
        <v>0</v>
      </c>
      <c r="AJ320" s="4">
        <v>0</v>
      </c>
      <c r="AK320" s="4">
        <v>0</v>
      </c>
      <c r="AL320" s="4">
        <v>0</v>
      </c>
      <c r="AM320" s="4">
        <v>1.30762235613896</v>
      </c>
      <c r="AN320" s="4">
        <v>5</v>
      </c>
      <c r="AO320" s="1">
        <f>SUM(Z320:AL320)</f>
        <v>0</v>
      </c>
      <c r="AP320" s="1">
        <f>SUM(F320)/SUM(E320)</f>
        <v>0.0117093317860245</v>
      </c>
      <c r="AQ320" s="1">
        <f>SUM(G320*1+H320*2+I320*3+J320*4+K320*5+L320*6+M320*7)/SUM(G320+H320+I320+J320+K320+L320+M320)</f>
        <v>3.96</v>
      </c>
      <c r="AR320" s="1">
        <v>1.132238158</v>
      </c>
      <c r="AS320" s="6">
        <v>3.96</v>
      </c>
      <c r="AT320" s="6">
        <v>1.250909</v>
      </c>
      <c r="AU320" s="7">
        <v>0.0937858970222982</v>
      </c>
      <c r="AV320" s="7">
        <v>-0.154632326282231</v>
      </c>
      <c r="AW320" s="6">
        <v>-0.16593</v>
      </c>
    </row>
    <row r="321" spans="2:49">
      <c r="B321" s="3">
        <v>44604</v>
      </c>
      <c r="C321" s="1">
        <v>238</v>
      </c>
      <c r="D321" s="1" t="s">
        <v>367</v>
      </c>
      <c r="E321" s="1">
        <v>269885</v>
      </c>
      <c r="F321" s="1">
        <v>9310</v>
      </c>
      <c r="G321" s="1">
        <v>1</v>
      </c>
      <c r="H321" s="1">
        <v>7</v>
      </c>
      <c r="I321" s="1">
        <v>23</v>
      </c>
      <c r="J321" s="1">
        <v>34</v>
      </c>
      <c r="K321" s="1">
        <v>24</v>
      </c>
      <c r="L321" s="1">
        <v>10</v>
      </c>
      <c r="M321" s="1">
        <v>1</v>
      </c>
      <c r="N321" s="4">
        <v>0</v>
      </c>
      <c r="O321" s="4">
        <v>1</v>
      </c>
      <c r="P321" s="4">
        <v>1</v>
      </c>
      <c r="Q321" s="4">
        <v>0</v>
      </c>
      <c r="R321" s="4">
        <v>1</v>
      </c>
      <c r="S321" s="4">
        <v>3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4">
        <v>0</v>
      </c>
      <c r="AJ321" s="4">
        <v>0</v>
      </c>
      <c r="AK321" s="4">
        <v>0</v>
      </c>
      <c r="AL321" s="4">
        <v>0</v>
      </c>
      <c r="AM321" s="4">
        <v>2.5366955833843</v>
      </c>
      <c r="AN321" s="4">
        <v>5</v>
      </c>
      <c r="AO321" s="1">
        <f>SUM(Z321:AL321)</f>
        <v>0</v>
      </c>
      <c r="AP321" s="1">
        <f>SUM(F321)/SUM(E321)</f>
        <v>0.0344961742964596</v>
      </c>
      <c r="AQ321" s="1">
        <f>SUM(G321*1+H321*2+I321*3+J321*4+K321*5+L321*6+M321*7)/SUM(G321+H321+I321+J321+K321+L321+M321)</f>
        <v>4.07</v>
      </c>
      <c r="AR321" s="1">
        <v>0.29805508</v>
      </c>
      <c r="AS321" s="6">
        <v>4.07</v>
      </c>
      <c r="AT321" s="6">
        <v>1.338485</v>
      </c>
      <c r="AU321" s="7">
        <v>-0.431246543659775</v>
      </c>
      <c r="AV321" s="7">
        <v>-0.55927155238747</v>
      </c>
      <c r="AW321" s="6">
        <v>0.018759</v>
      </c>
    </row>
    <row r="322" spans="2:49">
      <c r="B322" s="3">
        <v>44603</v>
      </c>
      <c r="C322" s="1">
        <v>237</v>
      </c>
      <c r="D322" s="1" t="s">
        <v>368</v>
      </c>
      <c r="E322" s="1">
        <v>278826</v>
      </c>
      <c r="F322" s="1">
        <v>10631</v>
      </c>
      <c r="G322" s="1">
        <v>1</v>
      </c>
      <c r="H322" s="1">
        <v>4</v>
      </c>
      <c r="I322" s="1">
        <v>18</v>
      </c>
      <c r="J322" s="1">
        <v>30</v>
      </c>
      <c r="K322" s="1">
        <v>28</v>
      </c>
      <c r="L322" s="1">
        <v>16</v>
      </c>
      <c r="M322" s="1">
        <v>3</v>
      </c>
      <c r="N322" s="4">
        <v>1</v>
      </c>
      <c r="O322" s="4">
        <v>0</v>
      </c>
      <c r="P322" s="4">
        <v>1</v>
      </c>
      <c r="Q322" s="4">
        <v>0</v>
      </c>
      <c r="R322" s="4">
        <v>0</v>
      </c>
      <c r="S322" s="4">
        <v>2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1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L322" s="4">
        <v>0</v>
      </c>
      <c r="AM322" s="4">
        <v>1.5085600238381</v>
      </c>
      <c r="AN322" s="4">
        <v>5</v>
      </c>
      <c r="AO322" s="1">
        <f>SUM(Z322:AL322)</f>
        <v>1</v>
      </c>
      <c r="AP322" s="1">
        <f>SUM(F322)/SUM(E322)</f>
        <v>0.0381277212311621</v>
      </c>
      <c r="AQ322" s="1">
        <f>SUM(G322*1+H322*2+I322*3+J322*4+K322*5+L322*6+M322*7)/SUM(G322+H322+I322+J322+K322+L322+M322)</f>
        <v>4.4</v>
      </c>
      <c r="AR322" s="1">
        <v>0.26664582</v>
      </c>
      <c r="AS322" s="6">
        <v>4.4</v>
      </c>
      <c r="AT322" s="6">
        <v>1.474747</v>
      </c>
      <c r="AU322" s="7">
        <v>0.775153827536706</v>
      </c>
      <c r="AV322" s="7">
        <v>-0.797473497898589</v>
      </c>
      <c r="AW322" s="6">
        <v>0.12244</v>
      </c>
    </row>
    <row r="323" spans="2:49">
      <c r="B323" s="3">
        <v>44602</v>
      </c>
      <c r="C323" s="1">
        <v>236</v>
      </c>
      <c r="D323" s="1" t="s">
        <v>369</v>
      </c>
      <c r="E323" s="1">
        <v>304830</v>
      </c>
      <c r="F323" s="1">
        <v>13480</v>
      </c>
      <c r="G323" s="1">
        <v>1</v>
      </c>
      <c r="H323" s="1">
        <v>8</v>
      </c>
      <c r="I323" s="1">
        <v>26</v>
      </c>
      <c r="J323" s="1">
        <v>32</v>
      </c>
      <c r="K323" s="1">
        <v>21</v>
      </c>
      <c r="L323" s="1">
        <v>10</v>
      </c>
      <c r="M323" s="1">
        <v>2</v>
      </c>
      <c r="N323" s="4">
        <v>1</v>
      </c>
      <c r="O323" s="4">
        <v>1</v>
      </c>
      <c r="P323" s="4">
        <v>0</v>
      </c>
      <c r="Q323" s="4">
        <v>0</v>
      </c>
      <c r="R323" s="4">
        <v>0</v>
      </c>
      <c r="S323" s="4">
        <v>2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0</v>
      </c>
      <c r="AL323" s="4">
        <v>0</v>
      </c>
      <c r="AM323" s="4">
        <v>2.8340108945904</v>
      </c>
      <c r="AN323" s="4">
        <v>5</v>
      </c>
      <c r="AO323" s="1">
        <f>SUM(Z323:AL323)</f>
        <v>0</v>
      </c>
      <c r="AP323" s="1">
        <f>SUM(F323)/SUM(E323)</f>
        <v>0.0442213692877998</v>
      </c>
      <c r="AQ323" s="1">
        <f>SUM(G323*1+H323*2+I323*3+J323*4+K323*5+L323*6+M323*7)/SUM(G323+H323+I323+J323+K323+L323+M323)</f>
        <v>4.02</v>
      </c>
      <c r="AR323" s="1">
        <v>2.388484713</v>
      </c>
      <c r="AS323" s="6">
        <v>4.02</v>
      </c>
      <c r="AT323" s="6">
        <v>1.474343</v>
      </c>
      <c r="AU323" s="7">
        <v>-1.48838020321449</v>
      </c>
      <c r="AV323" s="7">
        <v>0.469163861334496</v>
      </c>
      <c r="AW323" s="6">
        <v>-0.16583</v>
      </c>
    </row>
    <row r="324" spans="2:49">
      <c r="B324" s="3">
        <v>44601</v>
      </c>
      <c r="C324" s="1">
        <v>235</v>
      </c>
      <c r="D324" s="1" t="s">
        <v>370</v>
      </c>
      <c r="E324" s="1">
        <v>305372</v>
      </c>
      <c r="F324" s="1">
        <v>13846</v>
      </c>
      <c r="G324" s="1">
        <v>1</v>
      </c>
      <c r="H324" s="1">
        <v>5</v>
      </c>
      <c r="I324" s="1">
        <v>22</v>
      </c>
      <c r="J324" s="1">
        <v>34</v>
      </c>
      <c r="K324" s="1">
        <v>25</v>
      </c>
      <c r="L324" s="1">
        <v>11</v>
      </c>
      <c r="M324" s="1">
        <v>2</v>
      </c>
      <c r="N324" s="4">
        <v>0</v>
      </c>
      <c r="O324" s="4">
        <v>0</v>
      </c>
      <c r="P324" s="4">
        <v>1</v>
      </c>
      <c r="Q324" s="4">
        <v>1</v>
      </c>
      <c r="R324" s="4">
        <v>0</v>
      </c>
      <c r="S324" s="4">
        <v>2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1</v>
      </c>
      <c r="AC324" s="4">
        <v>0</v>
      </c>
      <c r="AD324" s="4">
        <v>0</v>
      </c>
      <c r="AE324" s="4">
        <v>0</v>
      </c>
      <c r="AF324" s="4">
        <v>0</v>
      </c>
      <c r="AG324" s="4">
        <v>0</v>
      </c>
      <c r="AH324" s="4">
        <v>0</v>
      </c>
      <c r="AI324" s="4">
        <v>0</v>
      </c>
      <c r="AJ324" s="4">
        <v>0</v>
      </c>
      <c r="AK324" s="4">
        <v>0</v>
      </c>
      <c r="AL324" s="4">
        <v>0</v>
      </c>
      <c r="AM324" s="4">
        <v>0.492623293352981</v>
      </c>
      <c r="AN324" s="4">
        <v>5</v>
      </c>
      <c r="AO324" s="1">
        <f>SUM(Z324:AL324)</f>
        <v>1</v>
      </c>
      <c r="AP324" s="1">
        <f>SUM(F324)/SUM(E324)</f>
        <v>0.0453414196455471</v>
      </c>
      <c r="AQ324" s="1">
        <f>SUM(G324*1+H324*2+I324*3+J324*4+K324*5+L324*6+M324*7)/SUM(G324+H324+I324+J324+K324+L324+M324)</f>
        <v>4.18</v>
      </c>
      <c r="AR324" s="1">
        <v>0.407732254</v>
      </c>
      <c r="AS324" s="6">
        <v>4.18</v>
      </c>
      <c r="AT324" s="6">
        <v>1.361212</v>
      </c>
      <c r="AU324" s="7">
        <v>-1.08545857483206</v>
      </c>
      <c r="AV324" s="7">
        <v>0.884897053833938</v>
      </c>
      <c r="AW324" s="6">
        <v>-0.0297</v>
      </c>
    </row>
    <row r="325" spans="2:49">
      <c r="B325" s="3">
        <v>44600</v>
      </c>
      <c r="C325" s="1">
        <v>234</v>
      </c>
      <c r="D325" s="1" t="s">
        <v>371</v>
      </c>
      <c r="E325" s="1">
        <v>336236</v>
      </c>
      <c r="F325" s="1">
        <v>15369</v>
      </c>
      <c r="G325" s="1">
        <v>1</v>
      </c>
      <c r="H325" s="1">
        <v>10</v>
      </c>
      <c r="I325" s="1">
        <v>20</v>
      </c>
      <c r="J325" s="1">
        <v>24</v>
      </c>
      <c r="K325" s="1">
        <v>24</v>
      </c>
      <c r="L325" s="1">
        <v>17</v>
      </c>
      <c r="M325" s="1">
        <v>3</v>
      </c>
      <c r="N325" s="4">
        <v>1</v>
      </c>
      <c r="O325" s="4">
        <v>1</v>
      </c>
      <c r="P325" s="4">
        <v>1</v>
      </c>
      <c r="Q325" s="4">
        <v>0</v>
      </c>
      <c r="R325" s="4">
        <v>0</v>
      </c>
      <c r="S325" s="4">
        <v>3</v>
      </c>
      <c r="T325" s="4">
        <v>0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4">
        <v>0</v>
      </c>
      <c r="AH325" s="4">
        <v>0</v>
      </c>
      <c r="AI325" s="4">
        <v>0</v>
      </c>
      <c r="AJ325" s="4">
        <v>0</v>
      </c>
      <c r="AK325" s="4">
        <v>0</v>
      </c>
      <c r="AL325" s="4">
        <v>0</v>
      </c>
      <c r="AM325" s="4">
        <v>1.07124022988963</v>
      </c>
      <c r="AN325" s="4">
        <v>5</v>
      </c>
      <c r="AO325" s="1">
        <f>SUM(Z325:AL325)</f>
        <v>0</v>
      </c>
      <c r="AP325" s="1">
        <f>SUM(F325)/SUM(E325)</f>
        <v>0.0457089663212743</v>
      </c>
      <c r="AQ325" s="1">
        <f>SUM(G325*1+H325*2+I325*3+J325*4+K325*5+L325*6+M325*7)/SUM(G325+H325+I325+J325+K325+L325+M325)</f>
        <v>4.24242424242424</v>
      </c>
      <c r="AR325" s="1">
        <v>0.823450387</v>
      </c>
      <c r="AS325" s="6">
        <v>4.242424</v>
      </c>
      <c r="AT325" s="6">
        <v>1.858998</v>
      </c>
      <c r="AU325" s="7">
        <v>-0.332089753750948</v>
      </c>
      <c r="AV325" s="7">
        <v>-0.100210389361662</v>
      </c>
      <c r="AW325" s="6">
        <v>0.080547</v>
      </c>
    </row>
    <row r="326" spans="2:49">
      <c r="B326" s="3">
        <v>44599</v>
      </c>
      <c r="C326" s="1">
        <v>233</v>
      </c>
      <c r="D326" s="1" t="s">
        <v>372</v>
      </c>
      <c r="E326" s="1">
        <v>288228</v>
      </c>
      <c r="F326" s="1">
        <v>13340</v>
      </c>
      <c r="G326" s="1">
        <v>1</v>
      </c>
      <c r="H326" s="1">
        <v>3</v>
      </c>
      <c r="I326" s="1">
        <v>13</v>
      </c>
      <c r="J326" s="1">
        <v>24</v>
      </c>
      <c r="K326" s="1">
        <v>30</v>
      </c>
      <c r="L326" s="1">
        <v>24</v>
      </c>
      <c r="M326" s="1">
        <v>5</v>
      </c>
      <c r="N326" s="4">
        <v>2</v>
      </c>
      <c r="O326" s="4">
        <v>0</v>
      </c>
      <c r="P326" s="4">
        <v>1</v>
      </c>
      <c r="Q326" s="4">
        <v>0</v>
      </c>
      <c r="R326" s="4">
        <v>0</v>
      </c>
      <c r="S326" s="4">
        <v>3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1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4">
        <v>0</v>
      </c>
      <c r="AJ326" s="4">
        <v>0</v>
      </c>
      <c r="AK326" s="4">
        <v>0</v>
      </c>
      <c r="AL326" s="4">
        <v>0</v>
      </c>
      <c r="AM326" s="4">
        <v>4.0391454514395</v>
      </c>
      <c r="AN326" s="4">
        <v>4</v>
      </c>
      <c r="AO326" s="1">
        <f>SUM(Z326:AL326)</f>
        <v>1</v>
      </c>
      <c r="AP326" s="1">
        <f>SUM(F326)/SUM(E326)</f>
        <v>0.0462828038913638</v>
      </c>
      <c r="AQ326" s="1">
        <f>SUM(G326*1+H326*2+I326*3+J326*4+K326*5+L326*6+M326*7)/SUM(G326+H326+I326+J326+K326+L326+M326)</f>
        <v>4.71</v>
      </c>
      <c r="AR326" s="1">
        <v>0.485782278</v>
      </c>
      <c r="AS326" s="6">
        <v>4.71</v>
      </c>
      <c r="AT326" s="6">
        <v>1.561515</v>
      </c>
      <c r="AU326" s="7">
        <v>-1.38024014279276</v>
      </c>
      <c r="AV326" s="7">
        <v>0.496445368313705</v>
      </c>
      <c r="AW326" s="6">
        <v>0.374946</v>
      </c>
    </row>
    <row r="327" spans="2:49">
      <c r="B327" s="3">
        <v>44598</v>
      </c>
      <c r="C327" s="1">
        <v>232</v>
      </c>
      <c r="D327" s="1" t="s">
        <v>373</v>
      </c>
      <c r="E327" s="1">
        <v>311018</v>
      </c>
      <c r="F327" s="1">
        <v>13716</v>
      </c>
      <c r="G327" s="1">
        <v>1</v>
      </c>
      <c r="H327" s="1">
        <v>3</v>
      </c>
      <c r="I327" s="1">
        <v>17</v>
      </c>
      <c r="J327" s="1">
        <v>33</v>
      </c>
      <c r="K327" s="1">
        <v>27</v>
      </c>
      <c r="L327" s="1">
        <v>16</v>
      </c>
      <c r="M327" s="1">
        <v>3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4">
        <v>0</v>
      </c>
      <c r="AJ327" s="4">
        <v>0</v>
      </c>
      <c r="AK327" s="4">
        <v>0</v>
      </c>
      <c r="AL327" s="4">
        <v>0</v>
      </c>
      <c r="AM327" s="4">
        <v>1.1080608384162</v>
      </c>
      <c r="AN327" s="4">
        <v>4</v>
      </c>
      <c r="AO327" s="1">
        <f>SUM(Z327:AL327)</f>
        <v>0</v>
      </c>
      <c r="AP327" s="1">
        <f>SUM(F327)/SUM(E327)</f>
        <v>0.0441003414593368</v>
      </c>
      <c r="AQ327" s="1">
        <f>SUM(G327*1+H327*2+I327*3+J327*4+K327*5+L327*6+M327*7)/SUM(G327+H327+I327+J327+K327+L327+M327)</f>
        <v>4.42</v>
      </c>
      <c r="AR327" s="1">
        <v>0.124348528</v>
      </c>
      <c r="AS327" s="6">
        <v>4.42</v>
      </c>
      <c r="AT327" s="6">
        <v>1.397576</v>
      </c>
      <c r="AU327" s="7">
        <v>-1.12048377834518</v>
      </c>
      <c r="AV327" s="7">
        <v>0.460229048943571</v>
      </c>
      <c r="AW327" s="6">
        <v>0.08444</v>
      </c>
    </row>
    <row r="328" spans="2:49">
      <c r="B328" s="3">
        <v>44597</v>
      </c>
      <c r="C328" s="1">
        <v>231</v>
      </c>
      <c r="D328" s="1" t="s">
        <v>374</v>
      </c>
      <c r="E328" s="1">
        <v>319698</v>
      </c>
      <c r="F328" s="1">
        <v>13708</v>
      </c>
      <c r="G328" s="1">
        <v>1</v>
      </c>
      <c r="H328" s="1">
        <v>4</v>
      </c>
      <c r="I328" s="1">
        <v>22</v>
      </c>
      <c r="J328" s="1">
        <v>36</v>
      </c>
      <c r="K328" s="1">
        <v>25</v>
      </c>
      <c r="L328" s="1">
        <v>11</v>
      </c>
      <c r="M328" s="1">
        <v>2</v>
      </c>
      <c r="N328" s="4">
        <v>0</v>
      </c>
      <c r="O328" s="4">
        <v>1</v>
      </c>
      <c r="P328" s="4">
        <v>0</v>
      </c>
      <c r="Q328" s="4">
        <v>1</v>
      </c>
      <c r="R328" s="4">
        <v>1</v>
      </c>
      <c r="S328" s="4">
        <v>3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4">
        <v>0</v>
      </c>
      <c r="AJ328" s="4">
        <v>0</v>
      </c>
      <c r="AK328" s="4">
        <v>0</v>
      </c>
      <c r="AL328" s="4">
        <v>0</v>
      </c>
      <c r="AM328" s="4">
        <v>0.942514979075824</v>
      </c>
      <c r="AN328" s="4">
        <v>5</v>
      </c>
      <c r="AO328" s="1">
        <f>SUM(Z328:AL328)</f>
        <v>0</v>
      </c>
      <c r="AP328" s="1">
        <f>SUM(F328)/SUM(E328)</f>
        <v>0.0428779660804885</v>
      </c>
      <c r="AQ328" s="1">
        <f>SUM(G328*1+H328*2+I328*3+J328*4+K328*5+L328*6+M328*7)/SUM(G328+H328+I328+J328+K328+L328+M328)</f>
        <v>4.1980198019802</v>
      </c>
      <c r="AR328" s="1">
        <v>0.202272576</v>
      </c>
      <c r="AS328" s="6">
        <v>4.19802</v>
      </c>
      <c r="AT328" s="6">
        <v>1.300396</v>
      </c>
      <c r="AU328" s="7">
        <v>-0.356720242913372</v>
      </c>
      <c r="AV328" s="7">
        <v>-1.47749532512217</v>
      </c>
      <c r="AW328" s="6">
        <v>-0.05398</v>
      </c>
    </row>
    <row r="329" spans="2:49">
      <c r="B329" s="3">
        <v>44596</v>
      </c>
      <c r="C329" s="1">
        <v>230</v>
      </c>
      <c r="D329" s="1" t="s">
        <v>375</v>
      </c>
      <c r="E329" s="1">
        <v>359679</v>
      </c>
      <c r="F329" s="1">
        <v>14813</v>
      </c>
      <c r="G329" s="1">
        <v>1</v>
      </c>
      <c r="H329" s="1">
        <v>10</v>
      </c>
      <c r="I329" s="1">
        <v>28</v>
      </c>
      <c r="J329" s="1">
        <v>31</v>
      </c>
      <c r="K329" s="1">
        <v>19</v>
      </c>
      <c r="L329" s="1">
        <v>9</v>
      </c>
      <c r="M329" s="1">
        <v>2</v>
      </c>
      <c r="N329" s="4">
        <v>1</v>
      </c>
      <c r="O329" s="4">
        <v>1</v>
      </c>
      <c r="P329" s="4">
        <v>0</v>
      </c>
      <c r="Q329" s="4">
        <v>0</v>
      </c>
      <c r="R329" s="4">
        <v>1</v>
      </c>
      <c r="S329" s="4">
        <v>3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1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4">
        <v>0</v>
      </c>
      <c r="AJ329" s="4">
        <v>0</v>
      </c>
      <c r="AK329" s="4">
        <v>0</v>
      </c>
      <c r="AL329" s="4">
        <v>0</v>
      </c>
      <c r="AM329" s="4">
        <v>2.56981078689221</v>
      </c>
      <c r="AN329" s="4">
        <v>5</v>
      </c>
      <c r="AO329" s="1">
        <f>SUM(Z329:AL329)</f>
        <v>1</v>
      </c>
      <c r="AP329" s="1">
        <f>SUM(F329)/SUM(E329)</f>
        <v>0.0411839445727996</v>
      </c>
      <c r="AQ329" s="1">
        <f>SUM(G329*1+H329*2+I329*3+J329*4+K329*5+L329*6+M329*7)/SUM(G329+H329+I329+J329+K329+L329+M329)</f>
        <v>3.92</v>
      </c>
      <c r="AR329" s="1">
        <v>1.119330645</v>
      </c>
      <c r="AS329" s="6">
        <v>3.92</v>
      </c>
      <c r="AT329" s="6">
        <v>1.508687</v>
      </c>
      <c r="AU329" s="7">
        <v>-0.540478350836878</v>
      </c>
      <c r="AV329" s="7">
        <v>-0.0748889252105154</v>
      </c>
      <c r="AW329" s="6">
        <v>-0.25144</v>
      </c>
    </row>
    <row r="330" spans="2:49">
      <c r="B330" s="3">
        <v>44595</v>
      </c>
      <c r="C330" s="1">
        <v>229</v>
      </c>
      <c r="D330" s="1" t="s">
        <v>376</v>
      </c>
      <c r="E330" s="1">
        <v>358176</v>
      </c>
      <c r="F330" s="1">
        <v>14609</v>
      </c>
      <c r="G330" s="1">
        <v>1</v>
      </c>
      <c r="H330" s="1">
        <v>7</v>
      </c>
      <c r="I330" s="1">
        <v>22</v>
      </c>
      <c r="J330" s="1">
        <v>28</v>
      </c>
      <c r="K330" s="1">
        <v>25</v>
      </c>
      <c r="L330" s="1">
        <v>14</v>
      </c>
      <c r="M330" s="1">
        <v>4</v>
      </c>
      <c r="N330" s="4">
        <v>0</v>
      </c>
      <c r="O330" s="4">
        <v>1</v>
      </c>
      <c r="P330" s="4">
        <v>1</v>
      </c>
      <c r="Q330" s="4">
        <v>0</v>
      </c>
      <c r="R330" s="4">
        <v>0</v>
      </c>
      <c r="S330" s="4">
        <v>2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1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M330" s="4">
        <v>1.80636320594975</v>
      </c>
      <c r="AN330" s="4">
        <v>5</v>
      </c>
      <c r="AO330" s="1">
        <f>SUM(Z330:AL330)</f>
        <v>1</v>
      </c>
      <c r="AP330" s="1">
        <f>SUM(F330)/SUM(E330)</f>
        <v>0.040787210756723</v>
      </c>
      <c r="AQ330" s="1">
        <f>SUM(G330*1+H330*2+I330*3+J330*4+K330*5+L330*6+M330*7)/SUM(G330+H330+I330+J330+K330+L330+M330)</f>
        <v>4.25742574257426</v>
      </c>
      <c r="AR330" s="1">
        <v>0.882784364</v>
      </c>
      <c r="AS330" s="6">
        <v>4.257426</v>
      </c>
      <c r="AT330" s="6">
        <v>1.693069</v>
      </c>
      <c r="AU330" s="7">
        <v>1.41212437515553</v>
      </c>
      <c r="AV330" s="7">
        <v>-1.66334893573405</v>
      </c>
      <c r="AW330" s="6">
        <v>-0.03433</v>
      </c>
    </row>
    <row r="331" spans="2:49">
      <c r="B331" s="3">
        <v>44594</v>
      </c>
      <c r="C331" s="1">
        <v>228</v>
      </c>
      <c r="D331" s="1" t="s">
        <v>377</v>
      </c>
      <c r="E331" s="1">
        <v>361908</v>
      </c>
      <c r="F331" s="1">
        <v>14205</v>
      </c>
      <c r="G331" s="1">
        <v>3</v>
      </c>
      <c r="H331" s="1">
        <v>13</v>
      </c>
      <c r="I331" s="1">
        <v>32</v>
      </c>
      <c r="J331" s="1">
        <v>29</v>
      </c>
      <c r="K331" s="1">
        <v>16</v>
      </c>
      <c r="L331" s="1">
        <v>7</v>
      </c>
      <c r="M331" s="1">
        <v>1</v>
      </c>
      <c r="N331" s="4">
        <v>0</v>
      </c>
      <c r="O331" s="4">
        <v>0</v>
      </c>
      <c r="P331" s="4">
        <v>0</v>
      </c>
      <c r="Q331" s="4">
        <v>1</v>
      </c>
      <c r="R331" s="4">
        <v>1</v>
      </c>
      <c r="S331" s="4">
        <v>2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4">
        <v>0</v>
      </c>
      <c r="AJ331" s="4">
        <v>0</v>
      </c>
      <c r="AK331" s="4">
        <v>0</v>
      </c>
      <c r="AL331" s="4">
        <v>0</v>
      </c>
      <c r="AM331" s="4">
        <v>1.60807910002596</v>
      </c>
      <c r="AN331" s="4">
        <v>5</v>
      </c>
      <c r="AO331" s="1">
        <f>SUM(Z331:AL331)</f>
        <v>0</v>
      </c>
      <c r="AP331" s="1">
        <f>SUM(F331)/SUM(E331)</f>
        <v>0.0392503067077821</v>
      </c>
      <c r="AQ331" s="1">
        <f>SUM(G331*1+H331*2+I331*3+J331*4+K331*5+L331*6+M331*7)/SUM(G331+H331+I331+J331+K331+L331+M331)</f>
        <v>3.66336633663366</v>
      </c>
      <c r="AR331" s="1">
        <v>1.492641065</v>
      </c>
      <c r="AS331" s="6">
        <v>3.663366</v>
      </c>
      <c r="AT331" s="6">
        <v>1.525545</v>
      </c>
      <c r="AU331" s="7">
        <v>0.725776349839959</v>
      </c>
      <c r="AV331" s="7">
        <v>-2.0808852608707</v>
      </c>
      <c r="AW331" s="6">
        <v>-0.21291</v>
      </c>
    </row>
    <row r="332" spans="2:49">
      <c r="B332" s="3">
        <v>44593</v>
      </c>
      <c r="C332" s="1">
        <v>227</v>
      </c>
      <c r="D332" s="1" t="s">
        <v>378</v>
      </c>
      <c r="E332" s="1">
        <v>351663</v>
      </c>
      <c r="F332" s="1">
        <v>13606</v>
      </c>
      <c r="G332" s="1">
        <v>1</v>
      </c>
      <c r="H332" s="1">
        <v>13</v>
      </c>
      <c r="I332" s="1">
        <v>34</v>
      </c>
      <c r="J332" s="1">
        <v>30</v>
      </c>
      <c r="K332" s="1">
        <v>15</v>
      </c>
      <c r="L332" s="1">
        <v>6</v>
      </c>
      <c r="M332" s="1">
        <v>1</v>
      </c>
      <c r="N332" s="4">
        <v>1</v>
      </c>
      <c r="O332" s="4">
        <v>0</v>
      </c>
      <c r="P332" s="4">
        <v>0</v>
      </c>
      <c r="Q332" s="4">
        <v>1</v>
      </c>
      <c r="R332" s="4">
        <v>1</v>
      </c>
      <c r="S332" s="4">
        <v>3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4">
        <v>1</v>
      </c>
      <c r="AJ332" s="4">
        <v>0</v>
      </c>
      <c r="AK332" s="4">
        <v>0</v>
      </c>
      <c r="AL332" s="4">
        <v>0</v>
      </c>
      <c r="AM332" s="4">
        <v>2.22734239222138</v>
      </c>
      <c r="AN332" s="4">
        <v>5</v>
      </c>
      <c r="AO332" s="1">
        <f>SUM(Z332:AL332)</f>
        <v>1</v>
      </c>
      <c r="AP332" s="1">
        <f>SUM(F332)/SUM(E332)</f>
        <v>0.0386904508009088</v>
      </c>
      <c r="AQ332" s="1">
        <f>SUM(G332*1+H332*2+I332*3+J332*4+K332*5+L332*6+M332*7)/SUM(G332+H332+I332+J332+K332+L332+M332)</f>
        <v>3.67</v>
      </c>
      <c r="AR332" s="1">
        <v>0.829813289</v>
      </c>
      <c r="AS332" s="6">
        <v>3.67</v>
      </c>
      <c r="AT332" s="6">
        <v>1.334444</v>
      </c>
      <c r="AU332" s="7">
        <v>-0.392499103211691</v>
      </c>
      <c r="AV332" s="7">
        <v>-0.0394667773634555</v>
      </c>
      <c r="AW332" s="6">
        <v>-0.39107</v>
      </c>
    </row>
    <row r="333" spans="2:49">
      <c r="B333" s="3">
        <v>44592</v>
      </c>
      <c r="C333" s="1">
        <v>226</v>
      </c>
      <c r="D333" s="1" t="s">
        <v>379</v>
      </c>
      <c r="E333" s="1">
        <v>341314</v>
      </c>
      <c r="F333" s="1">
        <v>13347</v>
      </c>
      <c r="G333" s="1">
        <v>1</v>
      </c>
      <c r="H333" s="1">
        <v>10</v>
      </c>
      <c r="I333" s="1">
        <v>25</v>
      </c>
      <c r="J333" s="1">
        <v>27</v>
      </c>
      <c r="K333" s="1">
        <v>19</v>
      </c>
      <c r="L333" s="1">
        <v>12</v>
      </c>
      <c r="M333" s="1">
        <v>5</v>
      </c>
      <c r="N333" s="4">
        <v>0</v>
      </c>
      <c r="O333" s="4">
        <v>0</v>
      </c>
      <c r="P333" s="4">
        <v>0</v>
      </c>
      <c r="Q333" s="4">
        <v>0</v>
      </c>
      <c r="R333" s="4">
        <v>1</v>
      </c>
      <c r="S333" s="4">
        <v>1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4">
        <v>0</v>
      </c>
      <c r="AJ333" s="4">
        <v>0</v>
      </c>
      <c r="AK333" s="4">
        <v>0</v>
      </c>
      <c r="AL333" s="4">
        <v>0</v>
      </c>
      <c r="AM333" s="4">
        <v>0.395324686905509</v>
      </c>
      <c r="AN333" s="4">
        <v>5</v>
      </c>
      <c r="AO333" s="1">
        <f>SUM(Z333:AL333)</f>
        <v>0</v>
      </c>
      <c r="AP333" s="1">
        <f>SUM(F333)/SUM(E333)</f>
        <v>0.0391047539802059</v>
      </c>
      <c r="AQ333" s="1">
        <f>SUM(G333*1+H333*2+I333*3+J333*4+K333*5+L333*6+M333*7)/SUM(G333+H333+I333+J333+K333+L333+M333)</f>
        <v>4.1010101010101</v>
      </c>
      <c r="AR333" s="1">
        <v>0.153709748</v>
      </c>
      <c r="AS333" s="6">
        <v>4.10101</v>
      </c>
      <c r="AT333" s="6">
        <v>1.887652</v>
      </c>
      <c r="AU333" s="7">
        <v>0.172672430862155</v>
      </c>
      <c r="AV333" s="7">
        <v>-1.31456626978978</v>
      </c>
      <c r="AW333" s="6">
        <v>-0.24455</v>
      </c>
    </row>
    <row r="334" spans="2:49">
      <c r="B334" s="3">
        <v>44591</v>
      </c>
      <c r="C334" s="1">
        <v>225</v>
      </c>
      <c r="D334" s="1" t="s">
        <v>380</v>
      </c>
      <c r="E334" s="1">
        <v>294687</v>
      </c>
      <c r="F334" s="1">
        <v>11524</v>
      </c>
      <c r="G334" s="1">
        <v>0</v>
      </c>
      <c r="H334" s="1">
        <v>2</v>
      </c>
      <c r="I334" s="1">
        <v>18</v>
      </c>
      <c r="J334" s="1">
        <v>39</v>
      </c>
      <c r="K334" s="1">
        <v>27</v>
      </c>
      <c r="L334" s="1">
        <v>12</v>
      </c>
      <c r="M334" s="1">
        <v>2</v>
      </c>
      <c r="N334" s="4">
        <v>0</v>
      </c>
      <c r="O334" s="4">
        <v>0</v>
      </c>
      <c r="P334" s="4">
        <v>1</v>
      </c>
      <c r="Q334" s="4">
        <v>0</v>
      </c>
      <c r="R334" s="4">
        <v>0</v>
      </c>
      <c r="S334" s="4">
        <v>1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4">
        <v>0</v>
      </c>
      <c r="AJ334" s="4">
        <v>0</v>
      </c>
      <c r="AK334" s="4">
        <v>0</v>
      </c>
      <c r="AL334" s="4">
        <v>0</v>
      </c>
      <c r="AM334" s="4">
        <v>0.144178556980172</v>
      </c>
      <c r="AN334" s="4">
        <v>5</v>
      </c>
      <c r="AO334" s="1">
        <f>SUM(Z334:AL334)</f>
        <v>0</v>
      </c>
      <c r="AP334" s="1">
        <f>SUM(F334)/SUM(E334)</f>
        <v>0.0391058988011008</v>
      </c>
      <c r="AQ334" s="1">
        <f>SUM(G334*1+H334*2+I334*3+J334*4+K334*5+L334*6+M334*7)/SUM(G334+H334+I334+J334+K334+L334+M334)</f>
        <v>4.35</v>
      </c>
      <c r="AR334" s="1">
        <v>0.06484023</v>
      </c>
      <c r="AS334" s="6">
        <v>4.35</v>
      </c>
      <c r="AT334" s="6">
        <v>1.078283</v>
      </c>
      <c r="AU334" s="7">
        <v>-0.783464564270335</v>
      </c>
      <c r="AV334" s="7">
        <v>-0.295643345217247</v>
      </c>
      <c r="AW334" s="6">
        <v>-0.2414</v>
      </c>
    </row>
    <row r="335" spans="2:49">
      <c r="B335" s="3">
        <v>44590</v>
      </c>
      <c r="C335" s="1">
        <v>224</v>
      </c>
      <c r="D335" s="1" t="s">
        <v>381</v>
      </c>
      <c r="E335" s="1">
        <v>313220</v>
      </c>
      <c r="F335" s="1">
        <v>11592</v>
      </c>
      <c r="G335" s="1">
        <v>1</v>
      </c>
      <c r="H335" s="1">
        <v>7</v>
      </c>
      <c r="I335" s="1">
        <v>29</v>
      </c>
      <c r="J335" s="1">
        <v>35</v>
      </c>
      <c r="K335" s="1">
        <v>20</v>
      </c>
      <c r="L335" s="1">
        <v>8</v>
      </c>
      <c r="M335" s="1">
        <v>1</v>
      </c>
      <c r="N335" s="4">
        <v>0</v>
      </c>
      <c r="O335" s="4">
        <v>0</v>
      </c>
      <c r="P335" s="4">
        <v>0</v>
      </c>
      <c r="Q335" s="4">
        <v>1</v>
      </c>
      <c r="R335" s="4">
        <v>0</v>
      </c>
      <c r="S335" s="4">
        <v>1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L335" s="4">
        <v>0</v>
      </c>
      <c r="AM335" s="4">
        <v>0.542865644199228</v>
      </c>
      <c r="AN335" s="4">
        <v>5</v>
      </c>
      <c r="AO335" s="1">
        <f>SUM(Z335:AL335)</f>
        <v>0</v>
      </c>
      <c r="AP335" s="1">
        <f>SUM(F335)/SUM(E335)</f>
        <v>0.0370091309622629</v>
      </c>
      <c r="AQ335" s="1">
        <f>SUM(G335*1+H335*2+I335*3+J335*4+K335*5+L335*6+M335*7)/SUM(G335+H335+I335+J335+K335+L335+M335)</f>
        <v>3.93069306930693</v>
      </c>
      <c r="AR335" s="1">
        <v>1.070169349</v>
      </c>
      <c r="AS335" s="6">
        <v>3.930693</v>
      </c>
      <c r="AT335" s="6">
        <v>1.265149</v>
      </c>
      <c r="AU335" s="7">
        <v>-0.616557939910015</v>
      </c>
      <c r="AV335" s="7">
        <v>-0.706944497301119</v>
      </c>
      <c r="AW335" s="6">
        <v>-0.17895</v>
      </c>
    </row>
    <row r="336" spans="2:49">
      <c r="B336" s="3">
        <v>44589</v>
      </c>
      <c r="C336" s="1">
        <v>223</v>
      </c>
      <c r="D336" s="1" t="s">
        <v>382</v>
      </c>
      <c r="E336" s="1">
        <v>296968</v>
      </c>
      <c r="F336" s="1">
        <v>11148</v>
      </c>
      <c r="G336" s="1">
        <v>1</v>
      </c>
      <c r="H336" s="1">
        <v>4</v>
      </c>
      <c r="I336" s="1">
        <v>17</v>
      </c>
      <c r="J336" s="1">
        <v>30</v>
      </c>
      <c r="K336" s="1">
        <v>27</v>
      </c>
      <c r="L336" s="1">
        <v>17</v>
      </c>
      <c r="M336" s="1">
        <v>4</v>
      </c>
      <c r="N336" s="4">
        <v>1</v>
      </c>
      <c r="O336" s="4">
        <v>0</v>
      </c>
      <c r="P336" s="4">
        <v>1</v>
      </c>
      <c r="Q336" s="4">
        <v>0</v>
      </c>
      <c r="R336" s="4">
        <v>0</v>
      </c>
      <c r="S336" s="4">
        <v>2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1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4">
        <v>0</v>
      </c>
      <c r="AJ336" s="4">
        <v>0</v>
      </c>
      <c r="AK336" s="4">
        <v>0</v>
      </c>
      <c r="AL336" s="4">
        <v>0</v>
      </c>
      <c r="AM336" s="4">
        <v>0.382509328270554</v>
      </c>
      <c r="AN336" s="4">
        <v>5</v>
      </c>
      <c r="AO336" s="1">
        <f>SUM(Z336:AL336)</f>
        <v>1</v>
      </c>
      <c r="AP336" s="1">
        <f>SUM(F336)/SUM(E336)</f>
        <v>0.0375393981843162</v>
      </c>
      <c r="AQ336" s="1">
        <f>SUM(G336*1+H336*2+I336*3+J336*4+K336*5+L336*6+M336*7)/SUM(G336+H336+I336+J336+K336+L336+M336)</f>
        <v>4.45</v>
      </c>
      <c r="AR336" s="1">
        <v>1.944902927</v>
      </c>
      <c r="AS336" s="6">
        <v>4.45</v>
      </c>
      <c r="AT336" s="6">
        <v>1.542929</v>
      </c>
      <c r="AU336" s="7">
        <v>0.54954977770994</v>
      </c>
      <c r="AV336" s="7">
        <v>0.597269869870784</v>
      </c>
      <c r="AW336" s="6">
        <v>0.107661</v>
      </c>
    </row>
    <row r="337" spans="2:49">
      <c r="B337" s="3">
        <v>44588</v>
      </c>
      <c r="C337" s="1">
        <v>222</v>
      </c>
      <c r="D337" s="1" t="s">
        <v>383</v>
      </c>
      <c r="E337" s="1">
        <v>331844</v>
      </c>
      <c r="F337" s="1">
        <v>11451</v>
      </c>
      <c r="G337" s="1">
        <v>1</v>
      </c>
      <c r="H337" s="1">
        <v>9</v>
      </c>
      <c r="I337" s="1">
        <v>29</v>
      </c>
      <c r="J337" s="1">
        <v>33</v>
      </c>
      <c r="K337" s="1">
        <v>19</v>
      </c>
      <c r="L337" s="1">
        <v>7</v>
      </c>
      <c r="M337" s="1">
        <v>1</v>
      </c>
      <c r="N337" s="4">
        <v>0</v>
      </c>
      <c r="O337" s="4">
        <v>0</v>
      </c>
      <c r="P337" s="4">
        <v>0</v>
      </c>
      <c r="Q337" s="4">
        <v>1</v>
      </c>
      <c r="R337" s="4">
        <v>1</v>
      </c>
      <c r="S337" s="4">
        <v>2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4">
        <v>0</v>
      </c>
      <c r="AJ337" s="4">
        <v>0</v>
      </c>
      <c r="AK337" s="4">
        <v>0</v>
      </c>
      <c r="AL337" s="4">
        <v>0</v>
      </c>
      <c r="AM337" s="4">
        <v>0.702288077217173</v>
      </c>
      <c r="AN337" s="4">
        <v>5</v>
      </c>
      <c r="AO337" s="1">
        <f>SUM(Z337:AL337)</f>
        <v>0</v>
      </c>
      <c r="AP337" s="1">
        <f>SUM(F337)/SUM(E337)</f>
        <v>0.034507178071624</v>
      </c>
      <c r="AQ337" s="1">
        <f>SUM(G337*1+H337*2+I337*3+J337*4+K337*5+L337*6+M337*7)/SUM(G337+H337+I337+J337+K337+L337+M337)</f>
        <v>3.85858585858586</v>
      </c>
      <c r="AR337" s="1">
        <v>1.304036824</v>
      </c>
      <c r="AS337" s="6">
        <v>3.858586</v>
      </c>
      <c r="AT337" s="6">
        <v>1.306329</v>
      </c>
      <c r="AU337" s="7">
        <v>-1.38462706821693</v>
      </c>
      <c r="AV337" s="7">
        <v>0.392915681923495</v>
      </c>
      <c r="AW337" s="6">
        <v>-0.1964</v>
      </c>
    </row>
    <row r="338" spans="2:49">
      <c r="B338" s="3">
        <v>44587</v>
      </c>
      <c r="C338" s="1">
        <v>221</v>
      </c>
      <c r="D338" s="1" t="s">
        <v>384</v>
      </c>
      <c r="E338" s="1">
        <v>302348</v>
      </c>
      <c r="F338" s="1">
        <v>10163</v>
      </c>
      <c r="G338" s="1">
        <v>1</v>
      </c>
      <c r="H338" s="1">
        <v>4</v>
      </c>
      <c r="I338" s="1">
        <v>22</v>
      </c>
      <c r="J338" s="1">
        <v>37</v>
      </c>
      <c r="K338" s="1">
        <v>24</v>
      </c>
      <c r="L338" s="1">
        <v>10</v>
      </c>
      <c r="M338" s="1">
        <v>2</v>
      </c>
      <c r="N338" s="4">
        <v>0</v>
      </c>
      <c r="O338" s="4">
        <v>1</v>
      </c>
      <c r="P338" s="4">
        <v>0</v>
      </c>
      <c r="Q338" s="4">
        <v>0</v>
      </c>
      <c r="R338" s="4">
        <v>0</v>
      </c>
      <c r="S338" s="4">
        <v>1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4">
        <v>0</v>
      </c>
      <c r="AJ338" s="4">
        <v>1</v>
      </c>
      <c r="AK338" s="4">
        <v>0</v>
      </c>
      <c r="AL338" s="4">
        <v>0</v>
      </c>
      <c r="AM338" s="4">
        <v>0.104387152173273</v>
      </c>
      <c r="AN338" s="4">
        <v>5</v>
      </c>
      <c r="AO338" s="1">
        <f>SUM(Z338:AL338)</f>
        <v>1</v>
      </c>
      <c r="AP338" s="1">
        <f>SUM(F338)/SUM(E338)</f>
        <v>0.0336135843465146</v>
      </c>
      <c r="AQ338" s="1">
        <f>SUM(G338*1+H338*2+I338*3+J338*4+K338*5+L338*6+M338*7)/SUM(G338+H338+I338+J338+K338+L338+M338)</f>
        <v>4.17</v>
      </c>
      <c r="AR338" s="1">
        <v>0.082069994</v>
      </c>
      <c r="AS338" s="6">
        <v>4.17</v>
      </c>
      <c r="AT338" s="6">
        <v>1.273838</v>
      </c>
      <c r="AU338" s="7">
        <v>-0.4131502169713</v>
      </c>
      <c r="AV338" s="7">
        <v>-0.058941532976366</v>
      </c>
      <c r="AW338" s="6">
        <v>-0.08609</v>
      </c>
    </row>
    <row r="339" spans="2:49">
      <c r="B339" s="3">
        <v>44586</v>
      </c>
      <c r="C339" s="1">
        <v>220</v>
      </c>
      <c r="D339" s="1" t="s">
        <v>385</v>
      </c>
      <c r="E339" s="1">
        <v>276404</v>
      </c>
      <c r="F339" s="1">
        <v>8708</v>
      </c>
      <c r="G339" s="1">
        <v>1</v>
      </c>
      <c r="H339" s="1">
        <v>6</v>
      </c>
      <c r="I339" s="1">
        <v>25</v>
      </c>
      <c r="J339" s="1">
        <v>34</v>
      </c>
      <c r="K339" s="1">
        <v>23</v>
      </c>
      <c r="L339" s="1">
        <v>9</v>
      </c>
      <c r="M339" s="1">
        <v>1</v>
      </c>
      <c r="N339" s="4">
        <v>0</v>
      </c>
      <c r="O339" s="4">
        <v>1</v>
      </c>
      <c r="P339" s="4">
        <v>1</v>
      </c>
      <c r="Q339" s="4">
        <v>0</v>
      </c>
      <c r="R339" s="4">
        <v>0</v>
      </c>
      <c r="S339" s="4">
        <v>2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1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4">
        <v>0</v>
      </c>
      <c r="AJ339" s="4">
        <v>0</v>
      </c>
      <c r="AK339" s="4">
        <v>0</v>
      </c>
      <c r="AL339" s="4">
        <v>0</v>
      </c>
      <c r="AM339" s="4">
        <v>1.65614030545416</v>
      </c>
      <c r="AN339" s="4">
        <v>5</v>
      </c>
      <c r="AO339" s="1">
        <f>SUM(Z339:AL339)</f>
        <v>1</v>
      </c>
      <c r="AP339" s="1">
        <f>SUM(F339)/SUM(E339)</f>
        <v>0.031504609195236</v>
      </c>
      <c r="AQ339" s="1">
        <f>SUM(G339*1+H339*2+I339*3+J339*4+K339*5+L339*6+M339*7)/SUM(G339+H339+I339+J339+K339+L339+M339)</f>
        <v>4.04040404040404</v>
      </c>
      <c r="AR339" s="1">
        <v>1.28104729</v>
      </c>
      <c r="AS339" s="6">
        <v>4.040404</v>
      </c>
      <c r="AT339" s="6">
        <v>1.284065</v>
      </c>
      <c r="AU339" s="7">
        <v>-1.29420939425927</v>
      </c>
      <c r="AV339" s="7">
        <v>0.750312278720347</v>
      </c>
      <c r="AW339" s="6">
        <v>-0.04751</v>
      </c>
    </row>
    <row r="340" spans="2:49">
      <c r="B340" s="3">
        <v>44585</v>
      </c>
      <c r="C340" s="1">
        <v>219</v>
      </c>
      <c r="D340" s="1" t="s">
        <v>386</v>
      </c>
      <c r="E340" s="1">
        <v>258038</v>
      </c>
      <c r="F340" s="1">
        <v>8317</v>
      </c>
      <c r="G340" s="1">
        <v>1</v>
      </c>
      <c r="H340" s="1">
        <v>1</v>
      </c>
      <c r="I340" s="1">
        <v>11</v>
      </c>
      <c r="J340" s="1">
        <v>29</v>
      </c>
      <c r="K340" s="1">
        <v>33</v>
      </c>
      <c r="L340" s="1">
        <v>21</v>
      </c>
      <c r="M340" s="1">
        <v>4</v>
      </c>
      <c r="N340" s="4">
        <v>0</v>
      </c>
      <c r="O340" s="4">
        <v>0</v>
      </c>
      <c r="P340" s="4">
        <v>0</v>
      </c>
      <c r="Q340" s="4">
        <v>1</v>
      </c>
      <c r="R340" s="4">
        <v>0</v>
      </c>
      <c r="S340" s="4">
        <v>1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4">
        <v>0</v>
      </c>
      <c r="AJ340" s="4">
        <v>0</v>
      </c>
      <c r="AK340" s="4">
        <v>0</v>
      </c>
      <c r="AL340" s="4">
        <v>0</v>
      </c>
      <c r="AM340" s="4">
        <v>0.791724687650918</v>
      </c>
      <c r="AN340" s="4">
        <v>4</v>
      </c>
      <c r="AO340" s="1">
        <f>SUM(Z340:AL340)</f>
        <v>0</v>
      </c>
      <c r="AP340" s="1">
        <f>SUM(F340)/SUM(E340)</f>
        <v>0.0322316868058193</v>
      </c>
      <c r="AQ340" s="1">
        <f>SUM(G340*1+H340*2+I340*3+J340*4+K340*5+L340*6+M340*7)/SUM(G340+H340+I340+J340+K340+L340+M340)</f>
        <v>4.71</v>
      </c>
      <c r="AR340" s="1">
        <v>0.186224826</v>
      </c>
      <c r="AS340" s="6">
        <v>4.71</v>
      </c>
      <c r="AT340" s="6">
        <v>1.278687</v>
      </c>
      <c r="AU340" s="7">
        <v>-0.701233289688809</v>
      </c>
      <c r="AV340" s="7">
        <v>-0.238512324446388</v>
      </c>
      <c r="AW340" s="6">
        <v>0.297887</v>
      </c>
    </row>
    <row r="341" spans="2:49">
      <c r="B341" s="3">
        <v>44584</v>
      </c>
      <c r="C341" s="1">
        <v>218</v>
      </c>
      <c r="D341" s="1" t="s">
        <v>387</v>
      </c>
      <c r="E341" s="1">
        <v>269929</v>
      </c>
      <c r="F341" s="1">
        <v>7630</v>
      </c>
      <c r="G341" s="1">
        <v>1</v>
      </c>
      <c r="H341" s="1">
        <v>5</v>
      </c>
      <c r="I341" s="1">
        <v>28</v>
      </c>
      <c r="J341" s="1">
        <v>38</v>
      </c>
      <c r="K341" s="1">
        <v>20</v>
      </c>
      <c r="L341" s="1">
        <v>7</v>
      </c>
      <c r="M341" s="1">
        <v>1</v>
      </c>
      <c r="N341" s="4">
        <v>0</v>
      </c>
      <c r="O341" s="4">
        <v>0</v>
      </c>
      <c r="P341" s="4">
        <v>1</v>
      </c>
      <c r="Q341" s="4">
        <v>0</v>
      </c>
      <c r="R341" s="4">
        <v>0</v>
      </c>
      <c r="S341" s="4">
        <v>1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1</v>
      </c>
      <c r="AE341" s="4">
        <v>0</v>
      </c>
      <c r="AF341" s="4">
        <v>0</v>
      </c>
      <c r="AG341" s="4">
        <v>0</v>
      </c>
      <c r="AH341" s="4">
        <v>0</v>
      </c>
      <c r="AI341" s="4">
        <v>0</v>
      </c>
      <c r="AJ341" s="4">
        <v>0</v>
      </c>
      <c r="AK341" s="4">
        <v>0</v>
      </c>
      <c r="AL341" s="4">
        <v>0</v>
      </c>
      <c r="AM341" s="4">
        <v>0.374505454696009</v>
      </c>
      <c r="AN341" s="4">
        <v>5</v>
      </c>
      <c r="AO341" s="1">
        <f>SUM(Z341:AL341)</f>
        <v>1</v>
      </c>
      <c r="AP341" s="1">
        <f>SUM(F341)/SUM(E341)</f>
        <v>0.0282666923524334</v>
      </c>
      <c r="AQ341" s="1">
        <f>SUM(G341*1+H341*2+I341*3+J341*4+K341*5+L341*6+M341*7)/SUM(G341+H341+I341+J341+K341+L341+M341)</f>
        <v>3.96</v>
      </c>
      <c r="AR341" s="1">
        <v>0.133149511</v>
      </c>
      <c r="AS341" s="6">
        <v>3.96</v>
      </c>
      <c r="AT341" s="6">
        <v>1.149899</v>
      </c>
      <c r="AU341" s="7">
        <v>-1.38706689969636</v>
      </c>
      <c r="AV341" s="7">
        <v>0.690445656298696</v>
      </c>
      <c r="AW341" s="6">
        <v>-0.17839</v>
      </c>
    </row>
    <row r="342" spans="2:49">
      <c r="B342" s="3">
        <v>44583</v>
      </c>
      <c r="C342" s="1">
        <v>217</v>
      </c>
      <c r="D342" s="1" t="s">
        <v>388</v>
      </c>
      <c r="E342" s="1">
        <v>241489</v>
      </c>
      <c r="F342" s="1">
        <v>6850</v>
      </c>
      <c r="G342" s="1">
        <v>1</v>
      </c>
      <c r="H342" s="1">
        <v>3</v>
      </c>
      <c r="I342" s="1">
        <v>17</v>
      </c>
      <c r="J342" s="1">
        <v>33</v>
      </c>
      <c r="K342" s="1">
        <v>29</v>
      </c>
      <c r="L342" s="1">
        <v>15</v>
      </c>
      <c r="M342" s="1">
        <v>3</v>
      </c>
      <c r="N342" s="4">
        <v>1</v>
      </c>
      <c r="O342" s="4">
        <v>0</v>
      </c>
      <c r="P342" s="4">
        <v>0</v>
      </c>
      <c r="Q342" s="4">
        <v>0</v>
      </c>
      <c r="R342" s="4">
        <v>0</v>
      </c>
      <c r="S342" s="4">
        <v>1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L342" s="4">
        <v>0</v>
      </c>
      <c r="AM342" s="4">
        <v>0.511716078896838</v>
      </c>
      <c r="AN342" s="4">
        <v>5</v>
      </c>
      <c r="AO342" s="1">
        <f>SUM(Z342:AL342)</f>
        <v>0</v>
      </c>
      <c r="AP342" s="1">
        <f>SUM(F342)/SUM(E342)</f>
        <v>0.0283656812525622</v>
      </c>
      <c r="AQ342" s="1">
        <f>SUM(G342*1+H342*2+I342*3+J342*4+K342*5+L342*6+M342*7)/SUM(G342+H342+I342+J342+K342+L342+M342)</f>
        <v>4.41584158415842</v>
      </c>
      <c r="AR342" s="1">
        <v>0.948779043</v>
      </c>
      <c r="AS342" s="6">
        <v>4.415842</v>
      </c>
      <c r="AT342" s="6">
        <v>1.365347</v>
      </c>
      <c r="AU342" s="7">
        <v>-0.420345320514338</v>
      </c>
      <c r="AV342" s="7">
        <v>-0.353841770546289</v>
      </c>
      <c r="AW342" s="6">
        <v>0.098227</v>
      </c>
    </row>
    <row r="343" spans="2:49">
      <c r="B343" s="3">
        <v>44582</v>
      </c>
      <c r="C343" s="1">
        <v>216</v>
      </c>
      <c r="D343" s="1" t="s">
        <v>389</v>
      </c>
      <c r="E343" s="1">
        <v>273727</v>
      </c>
      <c r="F343" s="1">
        <v>7409</v>
      </c>
      <c r="G343" s="1">
        <v>1</v>
      </c>
      <c r="H343" s="1">
        <v>8</v>
      </c>
      <c r="I343" s="1">
        <v>30</v>
      </c>
      <c r="J343" s="1">
        <v>33</v>
      </c>
      <c r="K343" s="1">
        <v>19</v>
      </c>
      <c r="L343" s="1">
        <v>7</v>
      </c>
      <c r="M343" s="1">
        <v>1</v>
      </c>
      <c r="N343" s="4">
        <v>0</v>
      </c>
      <c r="O343" s="4">
        <v>0</v>
      </c>
      <c r="P343" s="4">
        <v>1</v>
      </c>
      <c r="Q343" s="4">
        <v>0</v>
      </c>
      <c r="R343" s="4">
        <v>0</v>
      </c>
      <c r="S343" s="4">
        <v>1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1</v>
      </c>
      <c r="AE343" s="4">
        <v>0</v>
      </c>
      <c r="AF343" s="4">
        <v>0</v>
      </c>
      <c r="AG343" s="4">
        <v>0</v>
      </c>
      <c r="AH343" s="4">
        <v>0</v>
      </c>
      <c r="AI343" s="4">
        <v>0</v>
      </c>
      <c r="AJ343" s="4">
        <v>1</v>
      </c>
      <c r="AK343" s="4">
        <v>0</v>
      </c>
      <c r="AL343" s="4">
        <v>0</v>
      </c>
      <c r="AM343" s="4">
        <v>0.266869009974407</v>
      </c>
      <c r="AN343" s="4">
        <v>5</v>
      </c>
      <c r="AO343" s="1">
        <f>SUM(Z343:AL343)</f>
        <v>2</v>
      </c>
      <c r="AP343" s="1">
        <f>SUM(F343)/SUM(E343)</f>
        <v>0.0270671143146273</v>
      </c>
      <c r="AQ343" s="1">
        <f>SUM(G343*1+H343*2+I343*3+J343*4+K343*5+L343*6+M343*7)/SUM(G343+H343+I343+J343+K343+L343+M343)</f>
        <v>3.86868686868687</v>
      </c>
      <c r="AR343" s="1">
        <v>0.231066852</v>
      </c>
      <c r="AS343" s="6">
        <v>3.868687</v>
      </c>
      <c r="AT343" s="6">
        <v>1.278499</v>
      </c>
      <c r="AU343" s="7">
        <v>0.746227380718683</v>
      </c>
      <c r="AV343" s="7">
        <v>-1.99621405598705</v>
      </c>
      <c r="AW343" s="6">
        <v>-0.21697</v>
      </c>
    </row>
    <row r="344" spans="2:49">
      <c r="B344" s="3">
        <v>44581</v>
      </c>
      <c r="C344" s="1">
        <v>215</v>
      </c>
      <c r="D344" s="1" t="s">
        <v>390</v>
      </c>
      <c r="E344" s="1">
        <v>243964</v>
      </c>
      <c r="F344" s="1">
        <v>6589</v>
      </c>
      <c r="G344" s="1">
        <v>1</v>
      </c>
      <c r="H344" s="1">
        <v>8</v>
      </c>
      <c r="I344" s="1">
        <v>29</v>
      </c>
      <c r="J344" s="1">
        <v>34</v>
      </c>
      <c r="K344" s="1">
        <v>20</v>
      </c>
      <c r="L344" s="1">
        <v>8</v>
      </c>
      <c r="M344" s="1">
        <v>1</v>
      </c>
      <c r="N344" s="4">
        <v>0</v>
      </c>
      <c r="O344" s="4">
        <v>0</v>
      </c>
      <c r="P344" s="4">
        <v>1</v>
      </c>
      <c r="Q344" s="4">
        <v>2</v>
      </c>
      <c r="R344" s="4">
        <v>1</v>
      </c>
      <c r="S344" s="4">
        <v>4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4">
        <v>0</v>
      </c>
      <c r="AJ344" s="4">
        <v>0</v>
      </c>
      <c r="AK344" s="4">
        <v>0</v>
      </c>
      <c r="AL344" s="4">
        <v>0</v>
      </c>
      <c r="AM344" s="4">
        <v>1.16162171747397</v>
      </c>
      <c r="AN344" s="4">
        <v>4</v>
      </c>
      <c r="AO344" s="1">
        <f>SUM(Z344:AL344)</f>
        <v>0</v>
      </c>
      <c r="AP344" s="1">
        <f>SUM(F344)/SUM(E344)</f>
        <v>0.0270080831598105</v>
      </c>
      <c r="AQ344" s="1">
        <f>SUM(G344*1+H344*2+I344*3+J344*4+K344*5+L344*6+M344*7)/SUM(G344+H344+I344+J344+K344+L344+M344)</f>
        <v>3.91089108910891</v>
      </c>
      <c r="AR344" s="1">
        <v>0.623815101</v>
      </c>
      <c r="AS344" s="6">
        <v>3.910891</v>
      </c>
      <c r="AT344" s="6">
        <v>1.30198</v>
      </c>
      <c r="AU344" s="7">
        <v>-0.419087710706261</v>
      </c>
      <c r="AV344" s="7">
        <v>-0.387693851044264</v>
      </c>
      <c r="AW344" s="6">
        <v>-0.17505</v>
      </c>
    </row>
    <row r="345" spans="2:49">
      <c r="B345" s="3">
        <v>44580</v>
      </c>
      <c r="C345" s="1">
        <v>214</v>
      </c>
      <c r="D345" s="1" t="s">
        <v>391</v>
      </c>
      <c r="E345" s="1">
        <v>280622</v>
      </c>
      <c r="F345" s="1">
        <v>7094</v>
      </c>
      <c r="G345" s="1">
        <v>1</v>
      </c>
      <c r="H345" s="1">
        <v>16</v>
      </c>
      <c r="I345" s="1">
        <v>37</v>
      </c>
      <c r="J345" s="1">
        <v>28</v>
      </c>
      <c r="K345" s="1">
        <v>12</v>
      </c>
      <c r="L345" s="1">
        <v>4</v>
      </c>
      <c r="M345" s="1">
        <v>1</v>
      </c>
      <c r="N345" s="4">
        <v>0</v>
      </c>
      <c r="O345" s="4">
        <v>0</v>
      </c>
      <c r="P345" s="4">
        <v>0</v>
      </c>
      <c r="Q345" s="4">
        <v>1</v>
      </c>
      <c r="R345" s="4">
        <v>1</v>
      </c>
      <c r="S345" s="4">
        <v>2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4">
        <v>0</v>
      </c>
      <c r="AJ345" s="4">
        <v>0</v>
      </c>
      <c r="AK345" s="4">
        <v>0</v>
      </c>
      <c r="AL345" s="4">
        <v>0</v>
      </c>
      <c r="AM345" s="4">
        <v>0.973103203678498</v>
      </c>
      <c r="AN345" s="4">
        <v>5</v>
      </c>
      <c r="AO345" s="1">
        <f>SUM(Z345:AL345)</f>
        <v>0</v>
      </c>
      <c r="AP345" s="1">
        <f>SUM(F345)/SUM(E345)</f>
        <v>0.0252795575542901</v>
      </c>
      <c r="AQ345" s="1">
        <f>SUM(G345*1+H345*2+I345*3+J345*4+K345*5+L345*6+M345*7)/SUM(G345+H345+I345+J345+K345+L345+M345)</f>
        <v>3.5050505050505</v>
      </c>
      <c r="AR345" s="1">
        <v>2.123568725</v>
      </c>
      <c r="AS345" s="6">
        <v>3.505051</v>
      </c>
      <c r="AT345" s="6">
        <v>1.252525</v>
      </c>
      <c r="AU345" s="7">
        <v>2.32809778969931</v>
      </c>
      <c r="AV345" s="7">
        <v>-1.20105441139066</v>
      </c>
      <c r="AW345" s="6">
        <v>-0.53604</v>
      </c>
    </row>
    <row r="346" spans="2:49">
      <c r="B346" s="3">
        <v>44579</v>
      </c>
      <c r="C346" s="1">
        <v>213</v>
      </c>
      <c r="D346" s="1" t="s">
        <v>392</v>
      </c>
      <c r="E346" s="1">
        <v>220950</v>
      </c>
      <c r="F346" s="1">
        <v>6206</v>
      </c>
      <c r="G346" s="1">
        <v>1</v>
      </c>
      <c r="H346" s="1">
        <v>2</v>
      </c>
      <c r="I346" s="1">
        <v>11</v>
      </c>
      <c r="J346" s="1">
        <v>24</v>
      </c>
      <c r="K346" s="1">
        <v>31</v>
      </c>
      <c r="L346" s="1">
        <v>26</v>
      </c>
      <c r="M346" s="1">
        <v>6</v>
      </c>
      <c r="N346" s="4">
        <v>0</v>
      </c>
      <c r="O346" s="4">
        <v>0</v>
      </c>
      <c r="P346" s="4">
        <v>1</v>
      </c>
      <c r="Q346" s="4">
        <v>1</v>
      </c>
      <c r="R346" s="4">
        <v>0</v>
      </c>
      <c r="S346" s="4">
        <v>2</v>
      </c>
      <c r="T346" s="4">
        <v>0</v>
      </c>
      <c r="U346" s="4">
        <v>0</v>
      </c>
      <c r="V346" s="4">
        <v>0</v>
      </c>
      <c r="W346" s="4">
        <v>1</v>
      </c>
      <c r="X346" s="4">
        <v>0</v>
      </c>
      <c r="Y346" s="4">
        <v>1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L346" s="4">
        <v>0</v>
      </c>
      <c r="AM346" s="4">
        <v>0.0468487860917384</v>
      </c>
      <c r="AN346" s="4">
        <v>5</v>
      </c>
      <c r="AO346" s="1">
        <f>SUM(Z346:AL346)</f>
        <v>0</v>
      </c>
      <c r="AP346" s="1">
        <f>SUM(F346)/SUM(E346)</f>
        <v>0.0280878026702874</v>
      </c>
      <c r="AQ346" s="1">
        <f>SUM(G346*1+H346*2+I346*3+J346*4+K346*5+L346*6+M346*7)/SUM(G346+H346+I346+J346+K346+L346+M346)</f>
        <v>4.82178217821782</v>
      </c>
      <c r="AR346" s="1">
        <v>0.02811614</v>
      </c>
      <c r="AS346" s="6">
        <v>4.821782</v>
      </c>
      <c r="AT346" s="6">
        <v>1.487921</v>
      </c>
      <c r="AU346" s="7">
        <v>2.79823177424416</v>
      </c>
      <c r="AV346" s="7">
        <v>0.80150431778502</v>
      </c>
      <c r="AW346" s="6">
        <v>0.420142</v>
      </c>
    </row>
    <row r="347" spans="2:49">
      <c r="B347" s="3">
        <v>44578</v>
      </c>
      <c r="C347" s="1">
        <v>212</v>
      </c>
      <c r="D347" s="1" t="s">
        <v>393</v>
      </c>
      <c r="E347" s="1">
        <v>222197</v>
      </c>
      <c r="F347" s="1">
        <v>5640</v>
      </c>
      <c r="G347" s="1">
        <v>1</v>
      </c>
      <c r="H347" s="1">
        <v>8</v>
      </c>
      <c r="I347" s="1">
        <v>32</v>
      </c>
      <c r="J347" s="1">
        <v>32</v>
      </c>
      <c r="K347" s="1">
        <v>18</v>
      </c>
      <c r="L347" s="1">
        <v>8</v>
      </c>
      <c r="M347" s="1">
        <v>2</v>
      </c>
      <c r="N347" s="4">
        <v>1</v>
      </c>
      <c r="O347" s="4">
        <v>0</v>
      </c>
      <c r="P347" s="4">
        <v>1</v>
      </c>
      <c r="Q347" s="4">
        <v>0</v>
      </c>
      <c r="R347" s="4">
        <v>0</v>
      </c>
      <c r="S347" s="4">
        <v>2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1</v>
      </c>
      <c r="AF347" s="4">
        <v>0</v>
      </c>
      <c r="AG347" s="4">
        <v>0</v>
      </c>
      <c r="AH347" s="4">
        <v>0</v>
      </c>
      <c r="AI347" s="4">
        <v>0</v>
      </c>
      <c r="AJ347" s="4">
        <v>0</v>
      </c>
      <c r="AK347" s="4">
        <v>0</v>
      </c>
      <c r="AL347" s="4">
        <v>0</v>
      </c>
      <c r="AM347" s="4">
        <v>2.97583687334469</v>
      </c>
      <c r="AN347" s="4">
        <v>5</v>
      </c>
      <c r="AO347" s="1">
        <f>SUM(Z347:AL347)</f>
        <v>1</v>
      </c>
      <c r="AP347" s="1">
        <f>SUM(F347)/SUM(E347)</f>
        <v>0.0253828809569886</v>
      </c>
      <c r="AQ347" s="1">
        <f>SUM(G347*1+H347*2+I347*3+J347*4+K347*5+L347*6+M347*7)/SUM(G347+H347+I347+J347+K347+L347+M347)</f>
        <v>3.89108910891089</v>
      </c>
      <c r="AR347" s="1">
        <v>2.195935708</v>
      </c>
      <c r="AS347" s="6">
        <v>3.891089</v>
      </c>
      <c r="AT347" s="6">
        <v>1.39802</v>
      </c>
      <c r="AU347" s="7">
        <v>-0.245281361498161</v>
      </c>
      <c r="AV347" s="7">
        <v>-0.639906969036635</v>
      </c>
      <c r="AW347" s="6">
        <v>-0.35754</v>
      </c>
    </row>
    <row r="348" spans="2:49">
      <c r="B348" s="3">
        <v>44577</v>
      </c>
      <c r="C348" s="1">
        <v>211</v>
      </c>
      <c r="D348" s="1" t="s">
        <v>394</v>
      </c>
      <c r="E348" s="1">
        <v>209609</v>
      </c>
      <c r="F348" s="1">
        <v>4955</v>
      </c>
      <c r="G348" s="1">
        <v>1</v>
      </c>
      <c r="H348" s="1">
        <v>9</v>
      </c>
      <c r="I348" s="1">
        <v>32</v>
      </c>
      <c r="J348" s="1">
        <v>32</v>
      </c>
      <c r="K348" s="1">
        <v>18</v>
      </c>
      <c r="L348" s="1">
        <v>7</v>
      </c>
      <c r="M348" s="1">
        <v>1</v>
      </c>
      <c r="N348" s="4">
        <v>0</v>
      </c>
      <c r="O348" s="4">
        <v>1</v>
      </c>
      <c r="P348" s="4">
        <v>1</v>
      </c>
      <c r="Q348" s="4">
        <v>1</v>
      </c>
      <c r="R348" s="4">
        <v>0</v>
      </c>
      <c r="S348" s="4">
        <v>3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1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4">
        <v>0</v>
      </c>
      <c r="AJ348" s="4">
        <v>0</v>
      </c>
      <c r="AK348" s="4">
        <v>0</v>
      </c>
      <c r="AL348" s="4">
        <v>0</v>
      </c>
      <c r="AM348" s="4">
        <v>6.38258095008396</v>
      </c>
      <c r="AN348" s="4">
        <v>5</v>
      </c>
      <c r="AO348" s="1">
        <f>SUM(Z348:AL348)</f>
        <v>1</v>
      </c>
      <c r="AP348" s="1">
        <f>SUM(F348)/SUM(E348)</f>
        <v>0.0236392521313493</v>
      </c>
      <c r="AQ348" s="1">
        <f>SUM(G348*1+H348*2+I348*3+J348*4+K348*5+L348*6+M348*7)/SUM(G348+H348+I348+J348+K348+L348+M348)</f>
        <v>3.82</v>
      </c>
      <c r="AR348" s="1">
        <v>5.609059238</v>
      </c>
      <c r="AS348" s="6">
        <v>3.82</v>
      </c>
      <c r="AT348" s="6">
        <v>1.300606</v>
      </c>
      <c r="AU348" s="7">
        <v>0.790093959965946</v>
      </c>
      <c r="AV348" s="7">
        <v>0.464229586566361</v>
      </c>
      <c r="AW348" s="6">
        <v>-0.27455</v>
      </c>
    </row>
    <row r="349" spans="2:49">
      <c r="B349" s="3">
        <v>44576</v>
      </c>
      <c r="C349" s="1">
        <v>210</v>
      </c>
      <c r="D349" s="1" t="s">
        <v>395</v>
      </c>
      <c r="E349" s="1">
        <v>205880</v>
      </c>
      <c r="F349" s="1">
        <v>4655</v>
      </c>
      <c r="G349" s="1">
        <v>1</v>
      </c>
      <c r="H349" s="1">
        <v>9</v>
      </c>
      <c r="I349" s="1">
        <v>35</v>
      </c>
      <c r="J349" s="1">
        <v>34</v>
      </c>
      <c r="K349" s="1">
        <v>16</v>
      </c>
      <c r="L349" s="1">
        <v>5</v>
      </c>
      <c r="M349" s="1">
        <v>1</v>
      </c>
      <c r="N349" s="4">
        <v>0</v>
      </c>
      <c r="O349" s="4">
        <v>1</v>
      </c>
      <c r="P349" s="4">
        <v>0</v>
      </c>
      <c r="Q349" s="4">
        <v>0</v>
      </c>
      <c r="R349" s="4">
        <v>0</v>
      </c>
      <c r="S349" s="4">
        <v>1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4">
        <v>0</v>
      </c>
      <c r="AJ349" s="4">
        <v>0</v>
      </c>
      <c r="AK349" s="4">
        <v>0</v>
      </c>
      <c r="AL349" s="4">
        <v>0</v>
      </c>
      <c r="AM349" s="4">
        <v>1.1266264235648</v>
      </c>
      <c r="AN349" s="4">
        <v>5</v>
      </c>
      <c r="AO349" s="1">
        <f>SUM(Z349:AL349)</f>
        <v>0</v>
      </c>
      <c r="AP349" s="1">
        <f>SUM(F349)/SUM(E349)</f>
        <v>0.0226102584029532</v>
      </c>
      <c r="AQ349" s="1">
        <f>SUM(G349*1+H349*2+I349*3+J349*4+K349*5+L349*6+M349*7)/SUM(G349+H349+I349+J349+K349+L349+M349)</f>
        <v>3.73267326732673</v>
      </c>
      <c r="AR349" s="1">
        <v>0.986043478</v>
      </c>
      <c r="AS349" s="6">
        <v>3.732673</v>
      </c>
      <c r="AT349" s="6">
        <v>1.177822</v>
      </c>
      <c r="AU349" s="7">
        <v>-0.903748633912059</v>
      </c>
      <c r="AV349" s="7">
        <v>-0.562103123783671</v>
      </c>
      <c r="AW349" s="6">
        <v>-0.35685</v>
      </c>
    </row>
    <row r="350" spans="2:49">
      <c r="B350" s="3">
        <v>44575</v>
      </c>
      <c r="C350" s="1">
        <v>209</v>
      </c>
      <c r="D350" s="1" t="s">
        <v>396</v>
      </c>
      <c r="E350" s="1">
        <v>169484</v>
      </c>
      <c r="F350" s="1">
        <v>3985</v>
      </c>
      <c r="G350" s="1">
        <v>1</v>
      </c>
      <c r="H350" s="1">
        <v>4</v>
      </c>
      <c r="I350" s="1">
        <v>21</v>
      </c>
      <c r="J350" s="1">
        <v>30</v>
      </c>
      <c r="K350" s="1">
        <v>24</v>
      </c>
      <c r="L350" s="1">
        <v>15</v>
      </c>
      <c r="M350" s="1">
        <v>5</v>
      </c>
      <c r="N350" s="4">
        <v>0</v>
      </c>
      <c r="O350" s="4">
        <v>1</v>
      </c>
      <c r="P350" s="4">
        <v>0</v>
      </c>
      <c r="Q350" s="4">
        <v>0</v>
      </c>
      <c r="R350" s="4">
        <v>1</v>
      </c>
      <c r="S350" s="4">
        <v>2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4">
        <v>0</v>
      </c>
      <c r="AJ350" s="4">
        <v>0</v>
      </c>
      <c r="AK350" s="4">
        <v>0</v>
      </c>
      <c r="AL350" s="4">
        <v>0</v>
      </c>
      <c r="AM350" s="4">
        <v>0.714888261784799</v>
      </c>
      <c r="AN350" s="4">
        <v>5</v>
      </c>
      <c r="AO350" s="1">
        <f>SUM(Z350:AL350)</f>
        <v>0</v>
      </c>
      <c r="AP350" s="1">
        <f>SUM(F350)/SUM(E350)</f>
        <v>0.0235125439569517</v>
      </c>
      <c r="AQ350" s="1">
        <f>SUM(G350*1+H350*2+I350*3+J350*4+K350*5+L350*6+M350*7)/SUM(G350+H350+I350+J350+K350+L350+M350)</f>
        <v>4.37</v>
      </c>
      <c r="AR350" s="1">
        <v>2.314818624</v>
      </c>
      <c r="AS350" s="6">
        <v>4.37</v>
      </c>
      <c r="AT350" s="6">
        <v>1.629394</v>
      </c>
      <c r="AU350" s="7">
        <v>7.12097017398619</v>
      </c>
      <c r="AV350" s="7">
        <v>0.960761216259595</v>
      </c>
      <c r="AW350" s="6">
        <v>-0.07263</v>
      </c>
    </row>
    <row r="351" spans="2:49">
      <c r="B351" s="3">
        <v>44574</v>
      </c>
      <c r="C351" s="1">
        <v>208</v>
      </c>
      <c r="D351" s="1" t="s">
        <v>397</v>
      </c>
      <c r="E351" s="1">
        <v>132726</v>
      </c>
      <c r="F351" s="1">
        <v>3345</v>
      </c>
      <c r="G351" s="1">
        <v>1</v>
      </c>
      <c r="H351" s="1">
        <v>2</v>
      </c>
      <c r="I351" s="1">
        <v>13</v>
      </c>
      <c r="J351" s="1">
        <v>29</v>
      </c>
      <c r="K351" s="1">
        <v>31</v>
      </c>
      <c r="L351" s="1">
        <v>20</v>
      </c>
      <c r="M351" s="1">
        <v>3</v>
      </c>
      <c r="N351" s="4">
        <v>1</v>
      </c>
      <c r="O351" s="4">
        <v>1</v>
      </c>
      <c r="P351" s="4">
        <v>0</v>
      </c>
      <c r="Q351" s="4">
        <v>0</v>
      </c>
      <c r="R351" s="4">
        <v>0</v>
      </c>
      <c r="S351" s="4">
        <v>2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4">
        <v>0</v>
      </c>
      <c r="AH351" s="4">
        <v>0</v>
      </c>
      <c r="AI351" s="4">
        <v>0</v>
      </c>
      <c r="AJ351" s="4">
        <v>0</v>
      </c>
      <c r="AK351" s="4">
        <v>0</v>
      </c>
      <c r="AL351" s="4">
        <v>0</v>
      </c>
      <c r="AM351" s="4">
        <v>0.807931349391475</v>
      </c>
      <c r="AN351" s="4">
        <v>4</v>
      </c>
      <c r="AO351" s="1">
        <f>SUM(Z351:AL351)</f>
        <v>0</v>
      </c>
      <c r="AP351" s="1">
        <f>SUM(F351)/SUM(E351)</f>
        <v>0.025202296460377</v>
      </c>
      <c r="AQ351" s="1">
        <f>SUM(G351*1+H351*2+I351*3+J351*4+K351*5+L351*6+M351*7)/SUM(G351+H351+I351+J351+K351+L351+M351)</f>
        <v>4.60606060606061</v>
      </c>
      <c r="AR351" s="1">
        <v>0.261776069</v>
      </c>
      <c r="AS351" s="6">
        <v>4.606061</v>
      </c>
      <c r="AT351" s="6">
        <v>1.343228</v>
      </c>
      <c r="AU351" s="7">
        <v>1.50618312508484</v>
      </c>
      <c r="AV351" s="7">
        <v>1.18464204965151</v>
      </c>
      <c r="AW351" s="6">
        <v>0.298947</v>
      </c>
    </row>
    <row r="352" spans="2:49">
      <c r="B352" s="3">
        <v>44573</v>
      </c>
      <c r="C352" s="1">
        <v>207</v>
      </c>
      <c r="D352" s="1" t="s">
        <v>398</v>
      </c>
      <c r="E352" s="1">
        <v>137586</v>
      </c>
      <c r="F352" s="1">
        <v>3073</v>
      </c>
      <c r="G352" s="1">
        <v>1</v>
      </c>
      <c r="H352" s="1">
        <v>4</v>
      </c>
      <c r="I352" s="1">
        <v>15</v>
      </c>
      <c r="J352" s="1">
        <v>26</v>
      </c>
      <c r="K352" s="1">
        <v>29</v>
      </c>
      <c r="L352" s="1">
        <v>21</v>
      </c>
      <c r="M352" s="1">
        <v>4</v>
      </c>
      <c r="N352" s="4">
        <v>0</v>
      </c>
      <c r="O352" s="4">
        <v>1</v>
      </c>
      <c r="P352" s="4">
        <v>1</v>
      </c>
      <c r="Q352" s="4">
        <v>1</v>
      </c>
      <c r="R352" s="4">
        <v>0</v>
      </c>
      <c r="S352" s="4">
        <v>3</v>
      </c>
      <c r="T352" s="4">
        <v>0</v>
      </c>
      <c r="U352" s="4">
        <v>0</v>
      </c>
      <c r="V352" s="4">
        <v>0</v>
      </c>
      <c r="W352" s="4">
        <v>0</v>
      </c>
      <c r="X352" s="4">
        <v>1</v>
      </c>
      <c r="Y352" s="4">
        <v>1</v>
      </c>
      <c r="Z352" s="4">
        <v>0</v>
      </c>
      <c r="AA352" s="4">
        <v>0</v>
      </c>
      <c r="AB352" s="4">
        <v>1</v>
      </c>
      <c r="AC352" s="4">
        <v>0</v>
      </c>
      <c r="AD352" s="4">
        <v>0</v>
      </c>
      <c r="AE352" s="4">
        <v>0</v>
      </c>
      <c r="AF352" s="4">
        <v>0</v>
      </c>
      <c r="AG352" s="4">
        <v>0</v>
      </c>
      <c r="AH352" s="4">
        <v>0</v>
      </c>
      <c r="AI352" s="4">
        <v>0</v>
      </c>
      <c r="AJ352" s="4">
        <v>0</v>
      </c>
      <c r="AK352" s="4">
        <v>0</v>
      </c>
      <c r="AL352" s="4">
        <v>0</v>
      </c>
      <c r="AM352" s="4">
        <v>0.254001891275758</v>
      </c>
      <c r="AN352" s="4">
        <v>5</v>
      </c>
      <c r="AO352" s="1">
        <f>SUM(Z352:AL352)</f>
        <v>1</v>
      </c>
      <c r="AP352" s="1">
        <f>SUM(F352)/SUM(E352)</f>
        <v>0.0223351213059468</v>
      </c>
      <c r="AQ352" s="1">
        <f>SUM(G352*1+H352*2+I352*3+J352*4+K352*5+L352*6+M352*7)/SUM(G352+H352+I352+J352+K352+L352+M352)</f>
        <v>4.57</v>
      </c>
      <c r="AR352" s="1">
        <v>0.433696082</v>
      </c>
      <c r="AS352" s="6">
        <v>4.57</v>
      </c>
      <c r="AT352" s="6">
        <v>1.580909</v>
      </c>
      <c r="AU352" s="7">
        <v>0.301248920196356</v>
      </c>
      <c r="AV352" s="7">
        <v>-2.20468620439335</v>
      </c>
      <c r="AW352" s="6">
        <v>0.281672</v>
      </c>
    </row>
    <row r="353" spans="2:49">
      <c r="B353" s="3">
        <v>44572</v>
      </c>
      <c r="C353" s="1">
        <v>206</v>
      </c>
      <c r="D353" s="1" t="s">
        <v>399</v>
      </c>
      <c r="E353" s="1">
        <v>153880</v>
      </c>
      <c r="F353" s="1">
        <v>3017</v>
      </c>
      <c r="G353" s="1">
        <v>1</v>
      </c>
      <c r="H353" s="1">
        <v>9</v>
      </c>
      <c r="I353" s="1">
        <v>35</v>
      </c>
      <c r="J353" s="1">
        <v>34</v>
      </c>
      <c r="K353" s="1">
        <v>16</v>
      </c>
      <c r="L353" s="1">
        <v>5</v>
      </c>
      <c r="M353" s="1">
        <v>1</v>
      </c>
      <c r="N353" s="4">
        <v>0</v>
      </c>
      <c r="O353" s="4">
        <v>0</v>
      </c>
      <c r="P353" s="4">
        <v>1</v>
      </c>
      <c r="Q353" s="4">
        <v>0</v>
      </c>
      <c r="R353" s="4">
        <v>0</v>
      </c>
      <c r="S353" s="4">
        <v>1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1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L353" s="4">
        <v>0</v>
      </c>
      <c r="AM353" s="4">
        <v>0.594275359445495</v>
      </c>
      <c r="AN353" s="4">
        <v>5</v>
      </c>
      <c r="AO353" s="1">
        <f>SUM(Z353:AL353)</f>
        <v>1</v>
      </c>
      <c r="AP353" s="1">
        <f>SUM(F353)/SUM(E353)</f>
        <v>0.0196061866389394</v>
      </c>
      <c r="AQ353" s="1">
        <f>SUM(G353*1+H353*2+I353*3+J353*4+K353*5+L353*6+M353*7)/SUM(G353+H353+I353+J353+K353+L353+M353)</f>
        <v>3.73267326732673</v>
      </c>
      <c r="AR353" s="1">
        <v>0.397677893</v>
      </c>
      <c r="AS353" s="6">
        <v>3.732673</v>
      </c>
      <c r="AT353" s="6">
        <v>1.177822</v>
      </c>
      <c r="AU353" s="7">
        <v>-1.35351935842498</v>
      </c>
      <c r="AV353" s="7">
        <v>0.474537594195057</v>
      </c>
      <c r="AW353" s="6">
        <v>-0.35685</v>
      </c>
    </row>
    <row r="354" spans="2:49">
      <c r="B354" s="3">
        <v>44571</v>
      </c>
      <c r="C354" s="1">
        <v>205</v>
      </c>
      <c r="D354" s="1" t="s">
        <v>400</v>
      </c>
      <c r="E354" s="1">
        <v>107134</v>
      </c>
      <c r="F354" s="1">
        <v>2242</v>
      </c>
      <c r="G354" s="1">
        <v>1</v>
      </c>
      <c r="H354" s="1">
        <v>4</v>
      </c>
      <c r="I354" s="1">
        <v>16</v>
      </c>
      <c r="J354" s="1">
        <v>30</v>
      </c>
      <c r="K354" s="1">
        <v>30</v>
      </c>
      <c r="L354" s="1">
        <v>17</v>
      </c>
      <c r="M354" s="1">
        <v>2</v>
      </c>
      <c r="N354" s="4">
        <v>1</v>
      </c>
      <c r="O354" s="4">
        <v>0</v>
      </c>
      <c r="P354" s="4">
        <v>1</v>
      </c>
      <c r="Q354" s="4">
        <v>0</v>
      </c>
      <c r="R354" s="4">
        <v>0</v>
      </c>
      <c r="S354" s="4">
        <v>2</v>
      </c>
      <c r="T354" s="4">
        <v>0</v>
      </c>
      <c r="U354" s="4">
        <v>1</v>
      </c>
      <c r="V354" s="4">
        <v>0</v>
      </c>
      <c r="W354" s="4">
        <v>0</v>
      </c>
      <c r="X354" s="4">
        <v>0</v>
      </c>
      <c r="Y354" s="4">
        <v>1</v>
      </c>
      <c r="Z354" s="4">
        <v>1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4">
        <v>0</v>
      </c>
      <c r="AJ354" s="4">
        <v>0</v>
      </c>
      <c r="AK354" s="4">
        <v>0</v>
      </c>
      <c r="AL354" s="4">
        <v>0</v>
      </c>
      <c r="AM354" s="4">
        <v>0.0386032481941779</v>
      </c>
      <c r="AN354" s="4">
        <v>5</v>
      </c>
      <c r="AO354" s="1">
        <f>SUM(Z354:AL354)</f>
        <v>1</v>
      </c>
      <c r="AP354" s="1">
        <f>SUM(F354)/SUM(E354)</f>
        <v>0.0209270633038998</v>
      </c>
      <c r="AQ354" s="1">
        <f>SUM(G354*1+H354*2+I354*3+J354*4+K354*5+L354*6+M354*7)/SUM(G354+H354+I354+J354+K354+L354+M354)</f>
        <v>4.43</v>
      </c>
      <c r="AR354" s="1">
        <v>0.122569705</v>
      </c>
      <c r="AS354" s="6">
        <v>4.43</v>
      </c>
      <c r="AT354" s="6">
        <v>1.399091</v>
      </c>
      <c r="AU354" s="7">
        <v>-0.117644433032195</v>
      </c>
      <c r="AV354" s="7">
        <v>0.272446337016321</v>
      </c>
      <c r="AW354" s="6">
        <v>0.25537</v>
      </c>
    </row>
    <row r="355" spans="2:49">
      <c r="B355" s="3">
        <v>44570</v>
      </c>
      <c r="C355" s="1">
        <v>204</v>
      </c>
      <c r="D355" s="1" t="s">
        <v>401</v>
      </c>
      <c r="E355" s="1">
        <v>91477</v>
      </c>
      <c r="F355" s="1">
        <v>1913</v>
      </c>
      <c r="G355" s="1">
        <v>1</v>
      </c>
      <c r="H355" s="1">
        <v>3</v>
      </c>
      <c r="I355" s="1">
        <v>13</v>
      </c>
      <c r="J355" s="1">
        <v>27</v>
      </c>
      <c r="K355" s="1">
        <v>30</v>
      </c>
      <c r="L355" s="1">
        <v>22</v>
      </c>
      <c r="M355" s="1">
        <v>4</v>
      </c>
      <c r="N355" s="4">
        <v>1</v>
      </c>
      <c r="O355" s="4">
        <v>0</v>
      </c>
      <c r="P355" s="4">
        <v>1</v>
      </c>
      <c r="Q355" s="4">
        <v>1</v>
      </c>
      <c r="R355" s="4">
        <v>0</v>
      </c>
      <c r="S355" s="4">
        <v>3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1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4">
        <v>0</v>
      </c>
      <c r="AJ355" s="4">
        <v>0</v>
      </c>
      <c r="AK355" s="4">
        <v>0</v>
      </c>
      <c r="AL355" s="4">
        <v>0</v>
      </c>
      <c r="AM355" s="4">
        <v>0.750313513877378</v>
      </c>
      <c r="AN355" s="4">
        <v>4</v>
      </c>
      <c r="AO355" s="1">
        <f>SUM(Z355:AL355)</f>
        <v>1</v>
      </c>
      <c r="AP355" s="1">
        <f>SUM(F355)/SUM(E355)</f>
        <v>0.0209123604840561</v>
      </c>
      <c r="AQ355" s="1">
        <f>SUM(G355*1+H355*2+I355*3+J355*4+K355*5+L355*6+M355*7)/SUM(G355+H355+I355+J355+K355+L355+M355)</f>
        <v>4.64</v>
      </c>
      <c r="AR355" s="1">
        <v>2.096514691</v>
      </c>
      <c r="AS355" s="6">
        <v>4.64</v>
      </c>
      <c r="AT355" s="6">
        <v>1.485253</v>
      </c>
      <c r="AU355" s="7">
        <v>-1.43995482623882</v>
      </c>
      <c r="AV355" s="7">
        <v>0.461655534913776</v>
      </c>
      <c r="AW355" s="6">
        <v>0.328272</v>
      </c>
    </row>
    <row r="356" spans="2:49">
      <c r="B356" s="3">
        <v>44569</v>
      </c>
      <c r="C356" s="1">
        <v>203</v>
      </c>
      <c r="D356" s="1" t="s">
        <v>402</v>
      </c>
      <c r="E356" s="1">
        <v>101503</v>
      </c>
      <c r="F356" s="1">
        <v>1763</v>
      </c>
      <c r="G356" s="1">
        <v>1</v>
      </c>
      <c r="H356" s="1">
        <v>5</v>
      </c>
      <c r="I356" s="1">
        <v>23</v>
      </c>
      <c r="J356" s="1">
        <v>31</v>
      </c>
      <c r="K356" s="1">
        <v>24</v>
      </c>
      <c r="L356" s="1">
        <v>14</v>
      </c>
      <c r="M356" s="1">
        <v>2</v>
      </c>
      <c r="N356" s="4">
        <v>0</v>
      </c>
      <c r="O356" s="4">
        <v>1</v>
      </c>
      <c r="P356" s="4">
        <v>1</v>
      </c>
      <c r="Q356" s="4">
        <v>0</v>
      </c>
      <c r="R356" s="4">
        <v>0</v>
      </c>
      <c r="S356" s="4">
        <v>2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4">
        <v>0</v>
      </c>
      <c r="AH356" s="4">
        <v>0</v>
      </c>
      <c r="AI356" s="4">
        <v>0</v>
      </c>
      <c r="AJ356" s="4">
        <v>0</v>
      </c>
      <c r="AK356" s="4">
        <v>0</v>
      </c>
      <c r="AL356" s="4">
        <v>0</v>
      </c>
      <c r="AM356" s="4">
        <v>0.94013133410086</v>
      </c>
      <c r="AN356" s="4">
        <v>5</v>
      </c>
      <c r="AO356" s="1">
        <f>SUM(Z356:AL356)</f>
        <v>0</v>
      </c>
      <c r="AP356" s="1">
        <f>SUM(F356)/SUM(E356)</f>
        <v>0.0173689447602534</v>
      </c>
      <c r="AQ356" s="1">
        <f>SUM(G356*1+H356*2+I356*3+J356*4+K356*5+L356*6+M356*7)/SUM(G356+H356+I356+J356+K356+L356+M356)</f>
        <v>4.22</v>
      </c>
      <c r="AR356" s="1">
        <v>0.62605506</v>
      </c>
      <c r="AS356" s="6">
        <v>4.22</v>
      </c>
      <c r="AT356" s="6">
        <v>1.466263</v>
      </c>
      <c r="AU356" s="7">
        <v>-0.911008298542997</v>
      </c>
      <c r="AV356" s="7">
        <v>-0.241498769383563</v>
      </c>
      <c r="AW356" s="6">
        <v>-0.01789</v>
      </c>
    </row>
    <row r="357" spans="2:49">
      <c r="B357" s="3">
        <v>44568</v>
      </c>
      <c r="C357" s="1">
        <v>202</v>
      </c>
      <c r="D357" s="1" t="s">
        <v>403</v>
      </c>
      <c r="E357" s="1">
        <v>80630</v>
      </c>
      <c r="F357" s="1">
        <v>1362</v>
      </c>
      <c r="G357" s="1">
        <v>1</v>
      </c>
      <c r="H357" s="1">
        <v>3</v>
      </c>
      <c r="I357" s="1">
        <v>23</v>
      </c>
      <c r="J357" s="1">
        <v>39</v>
      </c>
      <c r="K357" s="1">
        <v>24</v>
      </c>
      <c r="L357" s="1">
        <v>9</v>
      </c>
      <c r="M357" s="1">
        <v>1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4">
        <v>0</v>
      </c>
      <c r="AJ357" s="4">
        <v>0</v>
      </c>
      <c r="AK357" s="4">
        <v>0</v>
      </c>
      <c r="AL357" s="4">
        <v>0</v>
      </c>
      <c r="AM357" s="4">
        <v>0.444456339934369</v>
      </c>
      <c r="AN357" s="4">
        <v>5</v>
      </c>
      <c r="AO357" s="1">
        <f>SUM(Z357:AL357)</f>
        <v>0</v>
      </c>
      <c r="AP357" s="1">
        <f>SUM(F357)/SUM(E357)</f>
        <v>0.01689197569143</v>
      </c>
      <c r="AQ357" s="1">
        <f>SUM(G357*1+H357*2+I357*3+J357*4+K357*5+L357*6+M357*7)/SUM(G357+H357+I357+J357+K357+L357+M357)</f>
        <v>4.13</v>
      </c>
      <c r="AR357" s="1">
        <v>0.089147046</v>
      </c>
      <c r="AS357" s="6">
        <v>4.13</v>
      </c>
      <c r="AT357" s="6">
        <v>1.124343</v>
      </c>
      <c r="AU357" s="7">
        <v>2.43045377150554</v>
      </c>
      <c r="AV357" s="7">
        <v>0.345361406921178</v>
      </c>
      <c r="AW357" s="6">
        <v>-0.04572</v>
      </c>
    </row>
    <row r="358" spans="2:49">
      <c r="B358" s="3"/>
      <c r="AW358" s="6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</sheetData>
  <sortState ref="B2:AV357">
    <sortCondition ref="B2" descending="1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Panzer vor!</cp:lastModifiedBy>
  <dcterms:created xsi:type="dcterms:W3CDTF">2022-07-21T20:49:00Z</dcterms:created>
  <dcterms:modified xsi:type="dcterms:W3CDTF">2023-02-20T02:25:35Z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0944E536207C4DB2AF69381FAC31B3A0</vt:lpwstr>
  </property>
  <property fmtid="{D5CDD505-2E9C-101B-9397-08002B2CF9AE}" pid="3" name="KSOProductBuildVer">
    <vt:lpwstr>2052-11.1.0.13012</vt:lpwstr>
  </property>
</Properties>
</file>