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ocuments\GitHub\Insaeng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8" i="1" s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G30" i="1" l="1"/>
  <c r="E30" i="1"/>
  <c r="D30" i="1"/>
  <c r="F30" i="1"/>
  <c r="C30" i="1"/>
  <c r="Z13" i="1" l="1"/>
</calcChain>
</file>

<file path=xl/sharedStrings.xml><?xml version="1.0" encoding="utf-8"?>
<sst xmlns="http://schemas.openxmlformats.org/spreadsheetml/2006/main" count="62" uniqueCount="49">
  <si>
    <t>턴</t>
    <phoneticPr fontId="1" type="noConversion"/>
  </si>
  <si>
    <t>지성</t>
    <phoneticPr fontId="1" type="noConversion"/>
  </si>
  <si>
    <t>재력</t>
    <phoneticPr fontId="1" type="noConversion"/>
  </si>
  <si>
    <t>사교성</t>
    <phoneticPr fontId="1" type="noConversion"/>
  </si>
  <si>
    <t>도덕성</t>
    <phoneticPr fontId="1" type="noConversion"/>
  </si>
  <si>
    <t>예술성</t>
    <phoneticPr fontId="1" type="noConversion"/>
  </si>
  <si>
    <t>스트레스</t>
    <phoneticPr fontId="1" type="noConversion"/>
  </si>
  <si>
    <t>수학수업</t>
    <phoneticPr fontId="1" type="noConversion"/>
  </si>
  <si>
    <t>미술수업</t>
    <phoneticPr fontId="1" type="noConversion"/>
  </si>
  <si>
    <t>도덕수업</t>
    <phoneticPr fontId="1" type="noConversion"/>
  </si>
  <si>
    <t>농장</t>
    <phoneticPr fontId="1" type="noConversion"/>
  </si>
  <si>
    <t>양로원</t>
    <phoneticPr fontId="1" type="noConversion"/>
  </si>
  <si>
    <t>뒷골목</t>
    <phoneticPr fontId="1" type="noConversion"/>
  </si>
  <si>
    <t>홈파티</t>
    <phoneticPr fontId="1" type="noConversion"/>
  </si>
  <si>
    <t>마을잔치</t>
    <phoneticPr fontId="1" type="noConversion"/>
  </si>
  <si>
    <t>왕궁파티</t>
    <phoneticPr fontId="1" type="noConversion"/>
  </si>
  <si>
    <t>왕</t>
    <phoneticPr fontId="1" type="noConversion"/>
  </si>
  <si>
    <t>재력가</t>
    <phoneticPr fontId="1" type="noConversion"/>
  </si>
  <si>
    <t>예술가</t>
    <phoneticPr fontId="1" type="noConversion"/>
  </si>
  <si>
    <t>마왕</t>
    <phoneticPr fontId="1" type="noConversion"/>
  </si>
  <si>
    <t>돼농주</t>
    <phoneticPr fontId="1" type="noConversion"/>
  </si>
  <si>
    <t>행동</t>
    <phoneticPr fontId="1" type="noConversion"/>
  </si>
  <si>
    <t>시작</t>
    <phoneticPr fontId="1" type="noConversion"/>
  </si>
  <si>
    <t>구몬</t>
    <phoneticPr fontId="1" type="noConversion"/>
  </si>
  <si>
    <t>쎈수학</t>
    <phoneticPr fontId="1" type="noConversion"/>
  </si>
  <si>
    <t>은</t>
    <phoneticPr fontId="1" type="noConversion"/>
  </si>
  <si>
    <t>금</t>
    <phoneticPr fontId="1" type="noConversion"/>
  </si>
  <si>
    <t>다이아</t>
    <phoneticPr fontId="1" type="noConversion"/>
  </si>
  <si>
    <t>미술관1</t>
    <phoneticPr fontId="1" type="noConversion"/>
  </si>
  <si>
    <t>미술관2</t>
    <phoneticPr fontId="1" type="noConversion"/>
  </si>
  <si>
    <t>미술관3</t>
    <phoneticPr fontId="1" type="noConversion"/>
  </si>
  <si>
    <t>이클립스</t>
    <phoneticPr fontId="1" type="noConversion"/>
  </si>
  <si>
    <t>마카롱</t>
    <phoneticPr fontId="1" type="noConversion"/>
  </si>
  <si>
    <t>막국수</t>
    <phoneticPr fontId="1" type="noConversion"/>
  </si>
  <si>
    <t>엔딩</t>
    <phoneticPr fontId="1" type="noConversion"/>
  </si>
  <si>
    <t>전공서적</t>
    <phoneticPr fontId="1" type="noConversion"/>
  </si>
  <si>
    <t>재력</t>
    <phoneticPr fontId="1" type="noConversion"/>
  </si>
  <si>
    <t>엔딩</t>
    <phoneticPr fontId="1" type="noConversion"/>
  </si>
  <si>
    <t>조건</t>
    <phoneticPr fontId="1" type="noConversion"/>
  </si>
  <si>
    <t>행동</t>
    <phoneticPr fontId="1" type="noConversion"/>
  </si>
  <si>
    <t>Index</t>
    <phoneticPr fontId="1" type="noConversion"/>
  </si>
  <si>
    <t>교육</t>
    <phoneticPr fontId="1" type="noConversion"/>
  </si>
  <si>
    <t>알바</t>
    <phoneticPr fontId="1" type="noConversion"/>
  </si>
  <si>
    <t>파티</t>
    <phoneticPr fontId="1" type="noConversion"/>
  </si>
  <si>
    <t>외출</t>
    <phoneticPr fontId="1" type="noConversion"/>
  </si>
  <si>
    <t>서점</t>
    <phoneticPr fontId="1" type="noConversion"/>
  </si>
  <si>
    <t>금거래소</t>
    <phoneticPr fontId="1" type="noConversion"/>
  </si>
  <si>
    <t>미술관</t>
    <phoneticPr fontId="1" type="noConversion"/>
  </si>
  <si>
    <t>잡화점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</si>
</sst>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A97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A97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M26" sqref="M26"/>
    </sheetView>
  </sheetViews>
  <sheetFormatPr defaultColWidth="8.625" defaultRowHeight="20.100000000000001" customHeight="1" x14ac:dyDescent="0.3"/>
  <cols>
    <col min="1" max="16384" width="8.625" style="1"/>
  </cols>
  <sheetData>
    <row r="1" spans="1:26" ht="20.100000000000001" customHeight="1" thickBot="1" x14ac:dyDescent="0.35">
      <c r="A1" s="8" t="s">
        <v>0</v>
      </c>
      <c r="B1" s="8" t="s">
        <v>22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</row>
    <row r="2" spans="1:26" ht="20.100000000000001" customHeight="1" thickBot="1" x14ac:dyDescent="0.35">
      <c r="A2" s="18" t="s">
        <v>40</v>
      </c>
      <c r="B2" s="16"/>
      <c r="C2" s="13">
        <v>5</v>
      </c>
      <c r="D2" s="14">
        <v>5</v>
      </c>
      <c r="E2" s="14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5">
        <v>5</v>
      </c>
    </row>
    <row r="3" spans="1:26" ht="20.100000000000001" customHeight="1" x14ac:dyDescent="0.3">
      <c r="A3" s="18" t="s">
        <v>21</v>
      </c>
      <c r="B3" s="18"/>
      <c r="C3" s="12" t="str">
        <f>HLOOKUP(C2,$B$13:$W$14,2,FALSE)</f>
        <v>농장</v>
      </c>
      <c r="D3" s="12" t="str">
        <f>HLOOKUP(D2,$B$13:$W$14,2,FALSE)</f>
        <v>농장</v>
      </c>
      <c r="E3" s="12" t="str">
        <f>HLOOKUP(E2,$B$13:$W$14,2,FALSE)</f>
        <v>농장</v>
      </c>
      <c r="F3" s="12" t="str">
        <f>HLOOKUP(F2,$B$13:$W$14,2,FALSE)</f>
        <v>농장</v>
      </c>
      <c r="G3" s="12" t="str">
        <f>HLOOKUP(G2,$B$13:$W$14,2,FALSE)</f>
        <v>농장</v>
      </c>
      <c r="H3" s="12" t="str">
        <f>HLOOKUP(H2,$B$13:$W$14,2,FALSE)</f>
        <v>농장</v>
      </c>
      <c r="I3" s="12" t="str">
        <f>HLOOKUP(I2,$B$13:$W$14,2,FALSE)</f>
        <v>농장</v>
      </c>
      <c r="J3" s="12" t="str">
        <f>HLOOKUP(J2,$B$13:$W$14,2,FALSE)</f>
        <v>농장</v>
      </c>
      <c r="K3" s="12" t="str">
        <f>HLOOKUP(K2,$B$13:$W$14,2,FALSE)</f>
        <v>농장</v>
      </c>
      <c r="L3" s="12" t="str">
        <f>HLOOKUP(L2,$B$13:$W$14,2,FALSE)</f>
        <v>농장</v>
      </c>
      <c r="M3" s="12" t="str">
        <f>HLOOKUP(M2,$B$13:$W$14,2,FALSE)</f>
        <v>농장</v>
      </c>
      <c r="N3" s="12" t="str">
        <f>HLOOKUP(N2,$B$13:$W$14,2,FALSE)</f>
        <v>농장</v>
      </c>
      <c r="O3" s="12" t="str">
        <f>HLOOKUP(O2,$B$13:$W$14,2,FALSE)</f>
        <v>농장</v>
      </c>
      <c r="P3" s="12" t="str">
        <f>HLOOKUP(P2,$B$13:$W$14,2,FALSE)</f>
        <v>농장</v>
      </c>
      <c r="Q3" s="12" t="str">
        <f>HLOOKUP(Q2,$B$13:$W$14,2,FALSE)</f>
        <v>농장</v>
      </c>
      <c r="R3" s="12" t="str">
        <f>HLOOKUP(R2,$B$13:$W$14,2,FALSE)</f>
        <v>농장</v>
      </c>
      <c r="S3" s="12" t="str">
        <f>HLOOKUP(S2,$B$13:$W$14,2,FALSE)</f>
        <v>농장</v>
      </c>
      <c r="T3" s="12" t="str">
        <f>HLOOKUP(T2,$B$13:$W$14,2,FALSE)</f>
        <v>농장</v>
      </c>
      <c r="U3" s="12" t="str">
        <f>HLOOKUP(U2,$B$13:$W$14,2,FALSE)</f>
        <v>농장</v>
      </c>
      <c r="V3" s="12" t="str">
        <f>HLOOKUP(V2,$B$13:$W$14,2,FALSE)</f>
        <v>농장</v>
      </c>
      <c r="W3" s="12" t="str">
        <f>HLOOKUP(W2,$B$13:$W$14,2,FALSE)</f>
        <v>농장</v>
      </c>
      <c r="X3" s="12" t="str">
        <f>HLOOKUP(X2,$B$13:$W$14,2,FALSE)</f>
        <v>농장</v>
      </c>
      <c r="Y3" s="12" t="str">
        <f>HLOOKUP(Y2,$B$13:$W$14,2,FALSE)</f>
        <v>농장</v>
      </c>
      <c r="Z3" s="12" t="str">
        <f>HLOOKUP(Z2,$B$13:$W$14,2,FALSE)</f>
        <v>농장</v>
      </c>
    </row>
    <row r="4" spans="1:26" ht="20.100000000000001" customHeight="1" x14ac:dyDescent="0.3">
      <c r="A4" s="2" t="s">
        <v>1</v>
      </c>
      <c r="B4" s="2">
        <v>30</v>
      </c>
      <c r="C4" s="2">
        <f>B4+HLOOKUP(C$3,$B$14:$W$20,$A15,FALSE)</f>
        <v>30</v>
      </c>
      <c r="D4" s="2">
        <f>C4+HLOOKUP(D$3,$B$14:$W$20,$A15,FALSE)</f>
        <v>30</v>
      </c>
      <c r="E4" s="2">
        <f>D4+HLOOKUP(E$3,$B$14:$W$20,$A15,FALSE)</f>
        <v>30</v>
      </c>
      <c r="F4" s="2">
        <f>E4+HLOOKUP(F$3,$B$14:$W$20,$A15,FALSE)</f>
        <v>30</v>
      </c>
      <c r="G4" s="2">
        <f>F4+HLOOKUP(G$3,$B$14:$W$20,$A15,FALSE)</f>
        <v>30</v>
      </c>
      <c r="H4" s="2">
        <f>G4+HLOOKUP(H$3,$B$14:$W$20,$A15,FALSE)</f>
        <v>30</v>
      </c>
      <c r="I4" s="2">
        <f>H4+HLOOKUP(I$3,$B$14:$W$20,$A15,FALSE)</f>
        <v>30</v>
      </c>
      <c r="J4" s="2">
        <f>I4+HLOOKUP(J$3,$B$14:$W$20,$A15,FALSE)</f>
        <v>30</v>
      </c>
      <c r="K4" s="2">
        <f>J4+HLOOKUP(K$3,$B$14:$W$20,$A15,FALSE)</f>
        <v>30</v>
      </c>
      <c r="L4" s="2">
        <f>K4+HLOOKUP(L$3,$B$14:$W$20,$A15,FALSE)</f>
        <v>30</v>
      </c>
      <c r="M4" s="2">
        <f>L4+HLOOKUP(M$3,$B$14:$W$20,$A15,FALSE)</f>
        <v>30</v>
      </c>
      <c r="N4" s="2">
        <f>M4+HLOOKUP(N$3,$B$14:$W$20,$A15,FALSE)</f>
        <v>30</v>
      </c>
      <c r="O4" s="2">
        <f>N4+HLOOKUP(O$3,$B$14:$W$20,$A15,FALSE)</f>
        <v>30</v>
      </c>
      <c r="P4" s="2">
        <f>O4+HLOOKUP(P$3,$B$14:$W$20,$A15,FALSE)</f>
        <v>30</v>
      </c>
      <c r="Q4" s="2">
        <f>P4+HLOOKUP(Q$3,$B$14:$W$20,$A15,FALSE)</f>
        <v>30</v>
      </c>
      <c r="R4" s="2">
        <f>Q4+HLOOKUP(R$3,$B$14:$W$20,$A15,FALSE)</f>
        <v>30</v>
      </c>
      <c r="S4" s="2">
        <f>R4+HLOOKUP(S$3,$B$14:$W$20,$A15,FALSE)</f>
        <v>30</v>
      </c>
      <c r="T4" s="2">
        <f>S4+HLOOKUP(T$3,$B$14:$W$20,$A15,FALSE)</f>
        <v>30</v>
      </c>
      <c r="U4" s="2">
        <f>T4+HLOOKUP(U$3,$B$14:$W$20,$A15,FALSE)</f>
        <v>30</v>
      </c>
      <c r="V4" s="2">
        <f>U4+HLOOKUP(V$3,$B$14:$W$20,$A15,FALSE)</f>
        <v>30</v>
      </c>
      <c r="W4" s="2">
        <f>V4+HLOOKUP(W$3,$B$14:$W$20,$A15,FALSE)</f>
        <v>30</v>
      </c>
      <c r="X4" s="2">
        <f>W4+HLOOKUP(X$3,$B$14:$W$20,$A15,FALSE)</f>
        <v>30</v>
      </c>
      <c r="Y4" s="2">
        <f>X4+HLOOKUP(Y$3,$B$14:$W$20,$A15,FALSE)</f>
        <v>30</v>
      </c>
      <c r="Z4" s="2">
        <f>Y4+HLOOKUP(Z$3,$B$14:$W$20,$A15,FALSE)</f>
        <v>30</v>
      </c>
    </row>
    <row r="5" spans="1:26" ht="20.100000000000001" customHeight="1" x14ac:dyDescent="0.3">
      <c r="A5" s="3" t="s">
        <v>2</v>
      </c>
      <c r="B5" s="3">
        <v>30</v>
      </c>
      <c r="C5" s="3">
        <f>B5+HLOOKUP(C$3,$B$14:$W$20,$A16,FALSE)</f>
        <v>40</v>
      </c>
      <c r="D5" s="3">
        <f>C5+HLOOKUP(D$3,$B$14:$W$20,$A16,FALSE)</f>
        <v>50</v>
      </c>
      <c r="E5" s="3">
        <f>D5+HLOOKUP(E$3,$B$14:$W$20,$A16,FALSE)</f>
        <v>60</v>
      </c>
      <c r="F5" s="3">
        <f>E5+HLOOKUP(F$3,$B$14:$W$20,$A16,FALSE)</f>
        <v>70</v>
      </c>
      <c r="G5" s="3">
        <f>F5+HLOOKUP(G$3,$B$14:$W$20,$A16,FALSE)</f>
        <v>80</v>
      </c>
      <c r="H5" s="3">
        <f>G5+HLOOKUP(H$3,$B$14:$W$20,$A16,FALSE)</f>
        <v>90</v>
      </c>
      <c r="I5" s="3">
        <f>H5+HLOOKUP(I$3,$B$14:$W$20,$A16,FALSE)</f>
        <v>100</v>
      </c>
      <c r="J5" s="3">
        <f>I5+HLOOKUP(J$3,$B$14:$W$20,$A16,FALSE)</f>
        <v>110</v>
      </c>
      <c r="K5" s="3">
        <f>J5+HLOOKUP(K$3,$B$14:$W$20,$A16,FALSE)</f>
        <v>120</v>
      </c>
      <c r="L5" s="3">
        <f>K5+HLOOKUP(L$3,$B$14:$W$20,$A16,FALSE)</f>
        <v>130</v>
      </c>
      <c r="M5" s="3">
        <f>L5+HLOOKUP(M$3,$B$14:$W$20,$A16,FALSE)</f>
        <v>140</v>
      </c>
      <c r="N5" s="3">
        <f>M5+HLOOKUP(N$3,$B$14:$W$20,$A16,FALSE)</f>
        <v>150</v>
      </c>
      <c r="O5" s="3">
        <f>N5+HLOOKUP(O$3,$B$14:$W$20,$A16,FALSE)</f>
        <v>160</v>
      </c>
      <c r="P5" s="3">
        <f>O5+HLOOKUP(P$3,$B$14:$W$20,$A16,FALSE)</f>
        <v>170</v>
      </c>
      <c r="Q5" s="3">
        <f>P5+HLOOKUP(Q$3,$B$14:$W$20,$A16,FALSE)</f>
        <v>180</v>
      </c>
      <c r="R5" s="3">
        <f>Q5+HLOOKUP(R$3,$B$14:$W$20,$A16,FALSE)</f>
        <v>190</v>
      </c>
      <c r="S5" s="3">
        <f>R5+HLOOKUP(S$3,$B$14:$W$20,$A16,FALSE)</f>
        <v>200</v>
      </c>
      <c r="T5" s="3">
        <f>S5+HLOOKUP(T$3,$B$14:$W$20,$A16,FALSE)</f>
        <v>210</v>
      </c>
      <c r="U5" s="3">
        <f>T5+HLOOKUP(U$3,$B$14:$W$20,$A16,FALSE)</f>
        <v>220</v>
      </c>
      <c r="V5" s="3">
        <f>U5+HLOOKUP(V$3,$B$14:$W$20,$A16,FALSE)</f>
        <v>230</v>
      </c>
      <c r="W5" s="3">
        <f>V5+HLOOKUP(W$3,$B$14:$W$20,$A16,FALSE)</f>
        <v>240</v>
      </c>
      <c r="X5" s="3">
        <f>W5+HLOOKUP(X$3,$B$14:$W$20,$A16,FALSE)</f>
        <v>250</v>
      </c>
      <c r="Y5" s="3">
        <f>X5+HLOOKUP(Y$3,$B$14:$W$20,$A16,FALSE)</f>
        <v>260</v>
      </c>
      <c r="Z5" s="3">
        <f>Y5+HLOOKUP(Z$3,$B$14:$W$20,$A16,FALSE)</f>
        <v>270</v>
      </c>
    </row>
    <row r="6" spans="1:26" ht="20.100000000000001" customHeight="1" x14ac:dyDescent="0.3">
      <c r="A6" s="4" t="s">
        <v>3</v>
      </c>
      <c r="B6" s="4">
        <v>30</v>
      </c>
      <c r="C6" s="4">
        <f>B6+HLOOKUP(C$3,$B$14:$W$20,$A17,FALSE)</f>
        <v>30</v>
      </c>
      <c r="D6" s="4">
        <f>C6+HLOOKUP(D$3,$B$14:$W$20,$A17,FALSE)</f>
        <v>30</v>
      </c>
      <c r="E6" s="4">
        <f>D6+HLOOKUP(E$3,$B$14:$W$20,$A17,FALSE)</f>
        <v>30</v>
      </c>
      <c r="F6" s="4">
        <f>E6+HLOOKUP(F$3,$B$14:$W$20,$A17,FALSE)</f>
        <v>30</v>
      </c>
      <c r="G6" s="4">
        <f>F6+HLOOKUP(G$3,$B$14:$W$20,$A17,FALSE)</f>
        <v>30</v>
      </c>
      <c r="H6" s="4">
        <f>G6+HLOOKUP(H$3,$B$14:$W$20,$A17,FALSE)</f>
        <v>30</v>
      </c>
      <c r="I6" s="4">
        <f>H6+HLOOKUP(I$3,$B$14:$W$20,$A17,FALSE)</f>
        <v>30</v>
      </c>
      <c r="J6" s="4">
        <f>I6+HLOOKUP(J$3,$B$14:$W$20,$A17,FALSE)</f>
        <v>30</v>
      </c>
      <c r="K6" s="4">
        <f>J6+HLOOKUP(K$3,$B$14:$W$20,$A17,FALSE)</f>
        <v>30</v>
      </c>
      <c r="L6" s="4">
        <f>K6+HLOOKUP(L$3,$B$14:$W$20,$A17,FALSE)</f>
        <v>30</v>
      </c>
      <c r="M6" s="4">
        <f>L6+HLOOKUP(M$3,$B$14:$W$20,$A17,FALSE)</f>
        <v>30</v>
      </c>
      <c r="N6" s="4">
        <f>M6+HLOOKUP(N$3,$B$14:$W$20,$A17,FALSE)</f>
        <v>30</v>
      </c>
      <c r="O6" s="4">
        <f>N6+HLOOKUP(O$3,$B$14:$W$20,$A17,FALSE)</f>
        <v>30</v>
      </c>
      <c r="P6" s="4">
        <f>O6+HLOOKUP(P$3,$B$14:$W$20,$A17,FALSE)</f>
        <v>30</v>
      </c>
      <c r="Q6" s="4">
        <f>P6+HLOOKUP(Q$3,$B$14:$W$20,$A17,FALSE)</f>
        <v>30</v>
      </c>
      <c r="R6" s="4">
        <f>Q6+HLOOKUP(R$3,$B$14:$W$20,$A17,FALSE)</f>
        <v>30</v>
      </c>
      <c r="S6" s="4">
        <f>R6+HLOOKUP(S$3,$B$14:$W$20,$A17,FALSE)</f>
        <v>30</v>
      </c>
      <c r="T6" s="4">
        <f>S6+HLOOKUP(T$3,$B$14:$W$20,$A17,FALSE)</f>
        <v>30</v>
      </c>
      <c r="U6" s="4">
        <f>T6+HLOOKUP(U$3,$B$14:$W$20,$A17,FALSE)</f>
        <v>30</v>
      </c>
      <c r="V6" s="4">
        <f>U6+HLOOKUP(V$3,$B$14:$W$20,$A17,FALSE)</f>
        <v>30</v>
      </c>
      <c r="W6" s="4">
        <f>V6+HLOOKUP(W$3,$B$14:$W$20,$A17,FALSE)</f>
        <v>30</v>
      </c>
      <c r="X6" s="4">
        <f>W6+HLOOKUP(X$3,$B$14:$W$20,$A17,FALSE)</f>
        <v>30</v>
      </c>
      <c r="Y6" s="4">
        <f>X6+HLOOKUP(Y$3,$B$14:$W$20,$A17,FALSE)</f>
        <v>30</v>
      </c>
      <c r="Z6" s="4">
        <f>Y6+HLOOKUP(Z$3,$B$14:$W$20,$A17,FALSE)</f>
        <v>30</v>
      </c>
    </row>
    <row r="7" spans="1:26" ht="20.100000000000001" customHeight="1" x14ac:dyDescent="0.3">
      <c r="A7" s="5" t="s">
        <v>4</v>
      </c>
      <c r="B7" s="5">
        <v>30</v>
      </c>
      <c r="C7" s="5">
        <f>B7+HLOOKUP(C$3,$B$14:$W$20,$A18,FALSE)</f>
        <v>30</v>
      </c>
      <c r="D7" s="5">
        <f>C7+HLOOKUP(D$3,$B$14:$W$20,$A18,FALSE)</f>
        <v>30</v>
      </c>
      <c r="E7" s="5">
        <f>D7+HLOOKUP(E$3,$B$14:$W$20,$A18,FALSE)</f>
        <v>30</v>
      </c>
      <c r="F7" s="5">
        <f>E7+HLOOKUP(F$3,$B$14:$W$20,$A18,FALSE)</f>
        <v>30</v>
      </c>
      <c r="G7" s="5">
        <f>F7+HLOOKUP(G$3,$B$14:$W$20,$A18,FALSE)</f>
        <v>30</v>
      </c>
      <c r="H7" s="5">
        <f>G7+HLOOKUP(H$3,$B$14:$W$20,$A18,FALSE)</f>
        <v>30</v>
      </c>
      <c r="I7" s="5">
        <f>H7+HLOOKUP(I$3,$B$14:$W$20,$A18,FALSE)</f>
        <v>30</v>
      </c>
      <c r="J7" s="5">
        <f>I7+HLOOKUP(J$3,$B$14:$W$20,$A18,FALSE)</f>
        <v>30</v>
      </c>
      <c r="K7" s="5">
        <f>J7+HLOOKUP(K$3,$B$14:$W$20,$A18,FALSE)</f>
        <v>30</v>
      </c>
      <c r="L7" s="5">
        <f>K7+HLOOKUP(L$3,$B$14:$W$20,$A18,FALSE)</f>
        <v>30</v>
      </c>
      <c r="M7" s="5">
        <f>L7+HLOOKUP(M$3,$B$14:$W$20,$A18,FALSE)</f>
        <v>30</v>
      </c>
      <c r="N7" s="5">
        <f>M7+HLOOKUP(N$3,$B$14:$W$20,$A18,FALSE)</f>
        <v>30</v>
      </c>
      <c r="O7" s="5">
        <f>N7+HLOOKUP(O$3,$B$14:$W$20,$A18,FALSE)</f>
        <v>30</v>
      </c>
      <c r="P7" s="5">
        <f>O7+HLOOKUP(P$3,$B$14:$W$20,$A18,FALSE)</f>
        <v>30</v>
      </c>
      <c r="Q7" s="5">
        <f>P7+HLOOKUP(Q$3,$B$14:$W$20,$A18,FALSE)</f>
        <v>30</v>
      </c>
      <c r="R7" s="5">
        <f>Q7+HLOOKUP(R$3,$B$14:$W$20,$A18,FALSE)</f>
        <v>30</v>
      </c>
      <c r="S7" s="5">
        <f>R7+HLOOKUP(S$3,$B$14:$W$20,$A18,FALSE)</f>
        <v>30</v>
      </c>
      <c r="T7" s="5">
        <f>S7+HLOOKUP(T$3,$B$14:$W$20,$A18,FALSE)</f>
        <v>30</v>
      </c>
      <c r="U7" s="5">
        <f>T7+HLOOKUP(U$3,$B$14:$W$20,$A18,FALSE)</f>
        <v>30</v>
      </c>
      <c r="V7" s="5">
        <f>U7+HLOOKUP(V$3,$B$14:$W$20,$A18,FALSE)</f>
        <v>30</v>
      </c>
      <c r="W7" s="5">
        <f>V7+HLOOKUP(W$3,$B$14:$W$20,$A18,FALSE)</f>
        <v>30</v>
      </c>
      <c r="X7" s="5">
        <f>W7+HLOOKUP(X$3,$B$14:$W$20,$A18,FALSE)</f>
        <v>30</v>
      </c>
      <c r="Y7" s="5">
        <f>X7+HLOOKUP(Y$3,$B$14:$W$20,$A18,FALSE)</f>
        <v>30</v>
      </c>
      <c r="Z7" s="5">
        <f>Y7+HLOOKUP(Z$3,$B$14:$W$20,$A18,FALSE)</f>
        <v>30</v>
      </c>
    </row>
    <row r="8" spans="1:26" ht="20.100000000000001" customHeight="1" x14ac:dyDescent="0.3">
      <c r="A8" s="6" t="s">
        <v>5</v>
      </c>
      <c r="B8" s="6">
        <v>30</v>
      </c>
      <c r="C8" s="6">
        <f>B8+HLOOKUP(C$3,$B$14:$W$20,$A19,FALSE)</f>
        <v>30</v>
      </c>
      <c r="D8" s="6">
        <f>C8+HLOOKUP(D$3,$B$14:$W$20,$A19,FALSE)</f>
        <v>30</v>
      </c>
      <c r="E8" s="6">
        <f>D8+HLOOKUP(E$3,$B$14:$W$20,$A19,FALSE)</f>
        <v>30</v>
      </c>
      <c r="F8" s="6">
        <f>E8+HLOOKUP(F$3,$B$14:$W$20,$A19,FALSE)</f>
        <v>30</v>
      </c>
      <c r="G8" s="6">
        <f>F8+HLOOKUP(G$3,$B$14:$W$20,$A19,FALSE)</f>
        <v>30</v>
      </c>
      <c r="H8" s="6">
        <f>G8+HLOOKUP(H$3,$B$14:$W$20,$A19,FALSE)</f>
        <v>30</v>
      </c>
      <c r="I8" s="6">
        <f>H8+HLOOKUP(I$3,$B$14:$W$20,$A19,FALSE)</f>
        <v>30</v>
      </c>
      <c r="J8" s="6">
        <f>I8+HLOOKUP(J$3,$B$14:$W$20,$A19,FALSE)</f>
        <v>30</v>
      </c>
      <c r="K8" s="6">
        <f>J8+HLOOKUP(K$3,$B$14:$W$20,$A19,FALSE)</f>
        <v>30</v>
      </c>
      <c r="L8" s="6">
        <f>K8+HLOOKUP(L$3,$B$14:$W$20,$A19,FALSE)</f>
        <v>30</v>
      </c>
      <c r="M8" s="6">
        <f>L8+HLOOKUP(M$3,$B$14:$W$20,$A19,FALSE)</f>
        <v>30</v>
      </c>
      <c r="N8" s="6">
        <f>M8+HLOOKUP(N$3,$B$14:$W$20,$A19,FALSE)</f>
        <v>30</v>
      </c>
      <c r="O8" s="6">
        <f>N8+HLOOKUP(O$3,$B$14:$W$20,$A19,FALSE)</f>
        <v>30</v>
      </c>
      <c r="P8" s="6">
        <f>O8+HLOOKUP(P$3,$B$14:$W$20,$A19,FALSE)</f>
        <v>30</v>
      </c>
      <c r="Q8" s="6">
        <f>P8+HLOOKUP(Q$3,$B$14:$W$20,$A19,FALSE)</f>
        <v>30</v>
      </c>
      <c r="R8" s="6">
        <f>Q8+HLOOKUP(R$3,$B$14:$W$20,$A19,FALSE)</f>
        <v>30</v>
      </c>
      <c r="S8" s="6">
        <f>R8+HLOOKUP(S$3,$B$14:$W$20,$A19,FALSE)</f>
        <v>30</v>
      </c>
      <c r="T8" s="6">
        <f>S8+HLOOKUP(T$3,$B$14:$W$20,$A19,FALSE)</f>
        <v>30</v>
      </c>
      <c r="U8" s="6">
        <f>T8+HLOOKUP(U$3,$B$14:$W$20,$A19,FALSE)</f>
        <v>30</v>
      </c>
      <c r="V8" s="6">
        <f>U8+HLOOKUP(V$3,$B$14:$W$20,$A19,FALSE)</f>
        <v>30</v>
      </c>
      <c r="W8" s="6">
        <f>V8+HLOOKUP(W$3,$B$14:$W$20,$A19,FALSE)</f>
        <v>30</v>
      </c>
      <c r="X8" s="6">
        <f>W8+HLOOKUP(X$3,$B$14:$W$20,$A19,FALSE)</f>
        <v>30</v>
      </c>
      <c r="Y8" s="6">
        <f>X8+HLOOKUP(Y$3,$B$14:$W$20,$A19,FALSE)</f>
        <v>30</v>
      </c>
      <c r="Z8" s="6">
        <f>Y8+HLOOKUP(Z$3,$B$14:$W$20,$A19,FALSE)</f>
        <v>30</v>
      </c>
    </row>
    <row r="9" spans="1:26" ht="20.100000000000001" customHeight="1" x14ac:dyDescent="0.3">
      <c r="A9" s="7" t="s">
        <v>6</v>
      </c>
      <c r="B9" s="7">
        <v>0</v>
      </c>
      <c r="C9" s="7">
        <f>B9+HLOOKUP(C$3,$B$14:$W$20,$A20,FALSE)</f>
        <v>7</v>
      </c>
      <c r="D9" s="7">
        <f>C9+HLOOKUP(D$3,$B$14:$W$20,$A20,FALSE)</f>
        <v>14</v>
      </c>
      <c r="E9" s="7">
        <f>D9+HLOOKUP(E$3,$B$14:$W$20,$A20,FALSE)</f>
        <v>21</v>
      </c>
      <c r="F9" s="7">
        <f>E9+HLOOKUP(F$3,$B$14:$W$20,$A20,FALSE)</f>
        <v>28</v>
      </c>
      <c r="G9" s="7">
        <f>F9+HLOOKUP(G$3,$B$14:$W$20,$A20,FALSE)</f>
        <v>35</v>
      </c>
      <c r="H9" s="7">
        <f>G9+HLOOKUP(H$3,$B$14:$W$20,$A20,FALSE)</f>
        <v>42</v>
      </c>
      <c r="I9" s="7">
        <f>H9+HLOOKUP(I$3,$B$14:$W$20,$A20,FALSE)</f>
        <v>49</v>
      </c>
      <c r="J9" s="7">
        <f>I9+HLOOKUP(J$3,$B$14:$W$20,$A20,FALSE)</f>
        <v>56</v>
      </c>
      <c r="K9" s="7">
        <f>J9+HLOOKUP(K$3,$B$14:$W$20,$A20,FALSE)</f>
        <v>63</v>
      </c>
      <c r="L9" s="7">
        <f>K9+HLOOKUP(L$3,$B$14:$W$20,$A20,FALSE)</f>
        <v>70</v>
      </c>
      <c r="M9" s="7">
        <f>L9+HLOOKUP(M$3,$B$14:$W$20,$A20,FALSE)</f>
        <v>77</v>
      </c>
      <c r="N9" s="7">
        <f>M9+HLOOKUP(N$3,$B$14:$W$20,$A20,FALSE)</f>
        <v>84</v>
      </c>
      <c r="O9" s="7">
        <f>N9+HLOOKUP(O$3,$B$14:$W$20,$A20,FALSE)</f>
        <v>91</v>
      </c>
      <c r="P9" s="7">
        <f>O9+HLOOKUP(P$3,$B$14:$W$20,$A20,FALSE)</f>
        <v>98</v>
      </c>
      <c r="Q9" s="7">
        <f>P9+HLOOKUP(Q$3,$B$14:$W$20,$A20,FALSE)</f>
        <v>105</v>
      </c>
      <c r="R9" s="7">
        <f>Q9+HLOOKUP(R$3,$B$14:$W$20,$A20,FALSE)</f>
        <v>112</v>
      </c>
      <c r="S9" s="7">
        <f>R9+HLOOKUP(S$3,$B$14:$W$20,$A20,FALSE)</f>
        <v>119</v>
      </c>
      <c r="T9" s="7">
        <f>S9+HLOOKUP(T$3,$B$14:$W$20,$A20,FALSE)</f>
        <v>126</v>
      </c>
      <c r="U9" s="7">
        <f>T9+HLOOKUP(U$3,$B$14:$W$20,$A20,FALSE)</f>
        <v>133</v>
      </c>
      <c r="V9" s="7">
        <f>U9+HLOOKUP(V$3,$B$14:$W$20,$A20,FALSE)</f>
        <v>140</v>
      </c>
      <c r="W9" s="7">
        <f>V9+HLOOKUP(W$3,$B$14:$W$20,$A20,FALSE)</f>
        <v>147</v>
      </c>
      <c r="X9" s="7">
        <f>W9+HLOOKUP(X$3,$B$14:$W$20,$A20,FALSE)</f>
        <v>154</v>
      </c>
      <c r="Y9" s="7">
        <f>X9+HLOOKUP(Y$3,$B$14:$W$20,$A20,FALSE)</f>
        <v>161</v>
      </c>
      <c r="Z9" s="7">
        <f>Y9+HLOOKUP(Z$3,$B$14:$W$20,$A20,FALSE)</f>
        <v>168</v>
      </c>
    </row>
    <row r="10" spans="1:26" s="45" customFormat="1" ht="20.100000000000001" customHeight="1" thickBot="1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20.100000000000001" customHeight="1" thickBot="1" x14ac:dyDescent="0.35">
      <c r="A11" s="57" t="s">
        <v>39</v>
      </c>
      <c r="B11" s="46" t="s">
        <v>40</v>
      </c>
      <c r="C11" s="52" t="s">
        <v>41</v>
      </c>
      <c r="D11" s="53"/>
      <c r="E11" s="54"/>
      <c r="F11" s="52" t="s">
        <v>42</v>
      </c>
      <c r="G11" s="53"/>
      <c r="H11" s="54"/>
      <c r="I11" s="52" t="s">
        <v>43</v>
      </c>
      <c r="J11" s="53"/>
      <c r="K11" s="54"/>
      <c r="L11" s="48" t="s">
        <v>44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50"/>
    </row>
    <row r="12" spans="1:26" ht="20.100000000000001" customHeight="1" thickBot="1" x14ac:dyDescent="0.35">
      <c r="A12" s="58"/>
      <c r="B12" s="51"/>
      <c r="C12" s="55"/>
      <c r="D12" s="43"/>
      <c r="E12" s="56"/>
      <c r="F12" s="55"/>
      <c r="G12" s="43"/>
      <c r="H12" s="56"/>
      <c r="I12" s="55"/>
      <c r="J12" s="43"/>
      <c r="K12" s="56"/>
      <c r="L12" s="48" t="s">
        <v>45</v>
      </c>
      <c r="M12" s="49"/>
      <c r="N12" s="50"/>
      <c r="O12" s="48" t="s">
        <v>46</v>
      </c>
      <c r="P12" s="49"/>
      <c r="Q12" s="50"/>
      <c r="R12" s="48" t="s">
        <v>47</v>
      </c>
      <c r="S12" s="49"/>
      <c r="T12" s="50"/>
      <c r="U12" s="48" t="s">
        <v>48</v>
      </c>
      <c r="V12" s="49"/>
      <c r="W12" s="50"/>
    </row>
    <row r="13" spans="1:26" ht="20.100000000000001" customHeight="1" x14ac:dyDescent="0.3">
      <c r="A13" s="59"/>
      <c r="B13" s="47"/>
      <c r="C13" s="25">
        <v>2</v>
      </c>
      <c r="D13" s="26">
        <v>3</v>
      </c>
      <c r="E13" s="27">
        <v>4</v>
      </c>
      <c r="F13" s="25">
        <v>5</v>
      </c>
      <c r="G13" s="26">
        <v>6</v>
      </c>
      <c r="H13" s="27">
        <v>7</v>
      </c>
      <c r="I13" s="25">
        <v>8</v>
      </c>
      <c r="J13" s="26">
        <v>9</v>
      </c>
      <c r="K13" s="27">
        <v>10</v>
      </c>
      <c r="L13" s="25">
        <v>11</v>
      </c>
      <c r="M13" s="26">
        <v>12</v>
      </c>
      <c r="N13" s="27">
        <v>13</v>
      </c>
      <c r="O13" s="25">
        <v>14</v>
      </c>
      <c r="P13" s="26">
        <v>15</v>
      </c>
      <c r="Q13" s="27">
        <v>16</v>
      </c>
      <c r="R13" s="25">
        <v>17</v>
      </c>
      <c r="S13" s="26">
        <v>18</v>
      </c>
      <c r="T13" s="27">
        <v>19</v>
      </c>
      <c r="U13" s="25">
        <v>20</v>
      </c>
      <c r="V13" s="26">
        <v>21</v>
      </c>
      <c r="W13" s="27">
        <v>22</v>
      </c>
      <c r="Y13" s="1" t="s">
        <v>34</v>
      </c>
      <c r="Z13" s="1" t="str">
        <f>IF(C30,C23,IF(D30,D23,IF(E30,E23,IF(F30,F23,G23))))</f>
        <v>재력가</v>
      </c>
    </row>
    <row r="14" spans="1:26" ht="20.100000000000001" customHeight="1" x14ac:dyDescent="0.3">
      <c r="A14" s="8">
        <v>1</v>
      </c>
      <c r="B14" s="10" t="s">
        <v>39</v>
      </c>
      <c r="C14" s="28" t="s">
        <v>7</v>
      </c>
      <c r="D14" s="9" t="s">
        <v>8</v>
      </c>
      <c r="E14" s="29" t="s">
        <v>9</v>
      </c>
      <c r="F14" s="28" t="s">
        <v>10</v>
      </c>
      <c r="G14" s="9" t="s">
        <v>11</v>
      </c>
      <c r="H14" s="29" t="s">
        <v>12</v>
      </c>
      <c r="I14" s="28" t="s">
        <v>13</v>
      </c>
      <c r="J14" s="9" t="s">
        <v>14</v>
      </c>
      <c r="K14" s="29" t="s">
        <v>15</v>
      </c>
      <c r="L14" s="28" t="s">
        <v>23</v>
      </c>
      <c r="M14" s="9" t="s">
        <v>24</v>
      </c>
      <c r="N14" s="29" t="s">
        <v>35</v>
      </c>
      <c r="O14" s="28" t="s">
        <v>25</v>
      </c>
      <c r="P14" s="9" t="s">
        <v>26</v>
      </c>
      <c r="Q14" s="29" t="s">
        <v>27</v>
      </c>
      <c r="R14" s="28" t="s">
        <v>28</v>
      </c>
      <c r="S14" s="9" t="s">
        <v>29</v>
      </c>
      <c r="T14" s="29" t="s">
        <v>30</v>
      </c>
      <c r="U14" s="28" t="s">
        <v>31</v>
      </c>
      <c r="V14" s="9" t="s">
        <v>32</v>
      </c>
      <c r="W14" s="29" t="s">
        <v>33</v>
      </c>
    </row>
    <row r="15" spans="1:26" ht="20.100000000000001" customHeight="1" x14ac:dyDescent="0.3">
      <c r="A15" s="8">
        <v>2</v>
      </c>
      <c r="B15" s="19" t="s">
        <v>1</v>
      </c>
      <c r="C15" s="30">
        <v>3</v>
      </c>
      <c r="D15" s="2">
        <v>0</v>
      </c>
      <c r="E15" s="31">
        <v>0</v>
      </c>
      <c r="F15" s="30">
        <v>0</v>
      </c>
      <c r="G15" s="2">
        <v>0</v>
      </c>
      <c r="H15" s="31">
        <v>0</v>
      </c>
      <c r="I15" s="30">
        <v>0</v>
      </c>
      <c r="J15" s="2">
        <v>0</v>
      </c>
      <c r="K15" s="31">
        <v>0</v>
      </c>
      <c r="L15" s="30">
        <v>3</v>
      </c>
      <c r="M15" s="2">
        <v>5</v>
      </c>
      <c r="N15" s="31">
        <v>7</v>
      </c>
      <c r="O15" s="30">
        <v>0</v>
      </c>
      <c r="P15" s="2">
        <v>0</v>
      </c>
      <c r="Q15" s="31">
        <v>0</v>
      </c>
      <c r="R15" s="30">
        <v>0</v>
      </c>
      <c r="S15" s="2">
        <v>0</v>
      </c>
      <c r="T15" s="31">
        <v>0</v>
      </c>
      <c r="U15" s="30">
        <v>0</v>
      </c>
      <c r="V15" s="2">
        <v>0</v>
      </c>
      <c r="W15" s="31">
        <v>0</v>
      </c>
    </row>
    <row r="16" spans="1:26" ht="20.100000000000001" customHeight="1" x14ac:dyDescent="0.3">
      <c r="A16" s="8">
        <v>3</v>
      </c>
      <c r="B16" s="20" t="s">
        <v>36</v>
      </c>
      <c r="C16" s="32">
        <v>-5</v>
      </c>
      <c r="D16" s="3">
        <v>-7</v>
      </c>
      <c r="E16" s="33">
        <v>-3</v>
      </c>
      <c r="F16" s="32">
        <v>10</v>
      </c>
      <c r="G16" s="3">
        <v>3</v>
      </c>
      <c r="H16" s="33">
        <v>30</v>
      </c>
      <c r="I16" s="32">
        <v>-5</v>
      </c>
      <c r="J16" s="3">
        <v>-10</v>
      </c>
      <c r="K16" s="33">
        <v>-15</v>
      </c>
      <c r="L16" s="32">
        <v>-5</v>
      </c>
      <c r="M16" s="3">
        <v>-5</v>
      </c>
      <c r="N16" s="33">
        <v>-5</v>
      </c>
      <c r="O16" s="32">
        <v>-5</v>
      </c>
      <c r="P16" s="3">
        <v>-5</v>
      </c>
      <c r="Q16" s="33">
        <v>-5</v>
      </c>
      <c r="R16" s="32">
        <v>-5</v>
      </c>
      <c r="S16" s="3">
        <v>-5</v>
      </c>
      <c r="T16" s="33">
        <v>-5</v>
      </c>
      <c r="U16" s="32">
        <v>-5</v>
      </c>
      <c r="V16" s="3">
        <v>-5</v>
      </c>
      <c r="W16" s="33">
        <v>-5</v>
      </c>
    </row>
    <row r="17" spans="1:23" ht="20.100000000000001" customHeight="1" x14ac:dyDescent="0.3">
      <c r="A17" s="8">
        <v>4</v>
      </c>
      <c r="B17" s="21" t="s">
        <v>3</v>
      </c>
      <c r="C17" s="34">
        <v>0</v>
      </c>
      <c r="D17" s="4">
        <v>0</v>
      </c>
      <c r="E17" s="35">
        <v>0</v>
      </c>
      <c r="F17" s="34">
        <v>0</v>
      </c>
      <c r="G17" s="4">
        <v>0</v>
      </c>
      <c r="H17" s="35">
        <v>0</v>
      </c>
      <c r="I17" s="34">
        <v>3</v>
      </c>
      <c r="J17" s="4">
        <v>5</v>
      </c>
      <c r="K17" s="35">
        <v>7</v>
      </c>
      <c r="L17" s="34">
        <v>0</v>
      </c>
      <c r="M17" s="4">
        <v>0</v>
      </c>
      <c r="N17" s="35">
        <v>0</v>
      </c>
      <c r="O17" s="34">
        <v>3</v>
      </c>
      <c r="P17" s="4">
        <v>5</v>
      </c>
      <c r="Q17" s="35">
        <v>7</v>
      </c>
      <c r="R17" s="34">
        <v>0</v>
      </c>
      <c r="S17" s="4">
        <v>0</v>
      </c>
      <c r="T17" s="35">
        <v>0</v>
      </c>
      <c r="U17" s="34">
        <v>0</v>
      </c>
      <c r="V17" s="4">
        <v>0</v>
      </c>
      <c r="W17" s="35">
        <v>0</v>
      </c>
    </row>
    <row r="18" spans="1:23" ht="20.100000000000001" customHeight="1" x14ac:dyDescent="0.3">
      <c r="A18" s="8">
        <v>5</v>
      </c>
      <c r="B18" s="22" t="s">
        <v>4</v>
      </c>
      <c r="C18" s="36">
        <v>0</v>
      </c>
      <c r="D18" s="5">
        <v>0</v>
      </c>
      <c r="E18" s="37">
        <v>3</v>
      </c>
      <c r="F18" s="36">
        <v>0</v>
      </c>
      <c r="G18" s="5">
        <v>3</v>
      </c>
      <c r="H18" s="37">
        <v>-10</v>
      </c>
      <c r="I18" s="36">
        <v>0</v>
      </c>
      <c r="J18" s="5">
        <v>0</v>
      </c>
      <c r="K18" s="37">
        <v>0</v>
      </c>
      <c r="L18" s="36">
        <v>0</v>
      </c>
      <c r="M18" s="5">
        <v>0</v>
      </c>
      <c r="N18" s="37">
        <v>0</v>
      </c>
      <c r="O18" s="36">
        <v>0</v>
      </c>
      <c r="P18" s="5">
        <v>0</v>
      </c>
      <c r="Q18" s="37">
        <v>0</v>
      </c>
      <c r="R18" s="36">
        <v>0</v>
      </c>
      <c r="S18" s="5">
        <v>0</v>
      </c>
      <c r="T18" s="37">
        <v>0</v>
      </c>
      <c r="U18" s="36">
        <v>0</v>
      </c>
      <c r="V18" s="5">
        <v>0</v>
      </c>
      <c r="W18" s="37">
        <v>0</v>
      </c>
    </row>
    <row r="19" spans="1:23" ht="20.100000000000001" customHeight="1" x14ac:dyDescent="0.3">
      <c r="A19" s="8">
        <v>6</v>
      </c>
      <c r="B19" s="23" t="s">
        <v>5</v>
      </c>
      <c r="C19" s="38">
        <v>0</v>
      </c>
      <c r="D19" s="6">
        <v>3</v>
      </c>
      <c r="E19" s="39">
        <v>0</v>
      </c>
      <c r="F19" s="38">
        <v>0</v>
      </c>
      <c r="G19" s="6">
        <v>0</v>
      </c>
      <c r="H19" s="39">
        <v>0</v>
      </c>
      <c r="I19" s="38">
        <v>0</v>
      </c>
      <c r="J19" s="6">
        <v>0</v>
      </c>
      <c r="K19" s="39">
        <v>0</v>
      </c>
      <c r="L19" s="38">
        <v>0</v>
      </c>
      <c r="M19" s="6">
        <v>0</v>
      </c>
      <c r="N19" s="39">
        <v>0</v>
      </c>
      <c r="O19" s="38">
        <v>0</v>
      </c>
      <c r="P19" s="6">
        <v>0</v>
      </c>
      <c r="Q19" s="39">
        <v>0</v>
      </c>
      <c r="R19" s="38">
        <v>3</v>
      </c>
      <c r="S19" s="6">
        <v>5</v>
      </c>
      <c r="T19" s="39">
        <v>7</v>
      </c>
      <c r="U19" s="38">
        <v>0</v>
      </c>
      <c r="V19" s="6">
        <v>0</v>
      </c>
      <c r="W19" s="39">
        <v>0</v>
      </c>
    </row>
    <row r="20" spans="1:23" ht="20.100000000000001" customHeight="1" thickBot="1" x14ac:dyDescent="0.35">
      <c r="A20" s="8">
        <v>7</v>
      </c>
      <c r="B20" s="24" t="s">
        <v>6</v>
      </c>
      <c r="C20" s="40">
        <v>5</v>
      </c>
      <c r="D20" s="41">
        <v>2</v>
      </c>
      <c r="E20" s="42">
        <v>3</v>
      </c>
      <c r="F20" s="40">
        <v>7</v>
      </c>
      <c r="G20" s="41">
        <v>3</v>
      </c>
      <c r="H20" s="42">
        <v>5</v>
      </c>
      <c r="I20" s="40">
        <v>2</v>
      </c>
      <c r="J20" s="41">
        <v>2</v>
      </c>
      <c r="K20" s="42">
        <v>2</v>
      </c>
      <c r="L20" s="40">
        <v>0</v>
      </c>
      <c r="M20" s="41">
        <v>0</v>
      </c>
      <c r="N20" s="42">
        <v>0</v>
      </c>
      <c r="O20" s="40">
        <v>0</v>
      </c>
      <c r="P20" s="41">
        <v>0</v>
      </c>
      <c r="Q20" s="42">
        <v>0</v>
      </c>
      <c r="R20" s="40">
        <v>0</v>
      </c>
      <c r="S20" s="41">
        <v>0</v>
      </c>
      <c r="T20" s="42">
        <v>0</v>
      </c>
      <c r="U20" s="40">
        <v>-3</v>
      </c>
      <c r="V20" s="41">
        <v>-5</v>
      </c>
      <c r="W20" s="42">
        <v>-7</v>
      </c>
    </row>
    <row r="22" spans="1:23" ht="20.100000000000001" customHeight="1" x14ac:dyDescent="0.3">
      <c r="A22" s="8" t="s">
        <v>37</v>
      </c>
      <c r="B22" s="8">
        <v>1</v>
      </c>
      <c r="C22" s="8">
        <v>2</v>
      </c>
      <c r="D22" s="8">
        <v>3</v>
      </c>
      <c r="E22" s="8">
        <v>4</v>
      </c>
      <c r="F22" s="8">
        <v>5</v>
      </c>
      <c r="G22" s="8">
        <v>6</v>
      </c>
    </row>
    <row r="23" spans="1:23" ht="20.100000000000001" customHeight="1" x14ac:dyDescent="0.3">
      <c r="A23" s="8">
        <v>1</v>
      </c>
      <c r="B23" s="8">
        <v>0</v>
      </c>
      <c r="C23" s="8" t="s">
        <v>16</v>
      </c>
      <c r="D23" s="8" t="s">
        <v>17</v>
      </c>
      <c r="E23" s="8" t="s">
        <v>18</v>
      </c>
      <c r="F23" s="8" t="s">
        <v>19</v>
      </c>
      <c r="G23" s="8" t="s">
        <v>20</v>
      </c>
    </row>
    <row r="24" spans="1:23" ht="20.100000000000001" customHeight="1" x14ac:dyDescent="0.3">
      <c r="A24" s="8">
        <v>2</v>
      </c>
      <c r="B24" s="8" t="s">
        <v>1</v>
      </c>
      <c r="C24" s="8">
        <v>45</v>
      </c>
      <c r="D24" s="8">
        <v>0</v>
      </c>
      <c r="E24" s="8">
        <v>0</v>
      </c>
      <c r="F24" s="8">
        <v>0</v>
      </c>
      <c r="G24" s="8">
        <v>0</v>
      </c>
    </row>
    <row r="25" spans="1:23" ht="20.100000000000001" customHeight="1" x14ac:dyDescent="0.3">
      <c r="A25" s="8">
        <v>3</v>
      </c>
      <c r="B25" s="8" t="s">
        <v>2</v>
      </c>
      <c r="C25" s="8">
        <v>0</v>
      </c>
      <c r="D25" s="8">
        <v>50</v>
      </c>
      <c r="E25" s="8">
        <v>0</v>
      </c>
      <c r="F25" s="8">
        <v>0</v>
      </c>
      <c r="G25" s="8">
        <v>0</v>
      </c>
    </row>
    <row r="26" spans="1:23" ht="20.100000000000001" customHeight="1" x14ac:dyDescent="0.3">
      <c r="A26" s="8">
        <v>4</v>
      </c>
      <c r="B26" s="8" t="s">
        <v>3</v>
      </c>
      <c r="C26" s="8">
        <v>45</v>
      </c>
      <c r="D26" s="8">
        <v>0</v>
      </c>
      <c r="E26" s="8">
        <v>0</v>
      </c>
      <c r="F26" s="8">
        <v>0</v>
      </c>
      <c r="G26" s="8">
        <v>0</v>
      </c>
    </row>
    <row r="27" spans="1:23" ht="20.100000000000001" customHeight="1" x14ac:dyDescent="0.3">
      <c r="A27" s="8">
        <v>5</v>
      </c>
      <c r="B27" s="8" t="s">
        <v>4</v>
      </c>
      <c r="C27" s="8">
        <v>45</v>
      </c>
      <c r="D27" s="8">
        <v>20</v>
      </c>
      <c r="E27" s="8">
        <v>20</v>
      </c>
      <c r="F27" s="8">
        <v>20</v>
      </c>
      <c r="G27" s="8">
        <v>0</v>
      </c>
    </row>
    <row r="28" spans="1:23" ht="20.100000000000001" customHeight="1" x14ac:dyDescent="0.3">
      <c r="A28" s="8">
        <v>6</v>
      </c>
      <c r="B28" s="8" t="s">
        <v>5</v>
      </c>
      <c r="C28" s="8">
        <v>45</v>
      </c>
      <c r="D28" s="8">
        <v>0</v>
      </c>
      <c r="E28" s="8">
        <v>40</v>
      </c>
      <c r="F28" s="8">
        <v>0</v>
      </c>
      <c r="G28" s="8">
        <v>0</v>
      </c>
    </row>
    <row r="29" spans="1:23" ht="20.100000000000001" customHeight="1" x14ac:dyDescent="0.3">
      <c r="A29" s="8">
        <v>7</v>
      </c>
      <c r="B29" s="8" t="s">
        <v>6</v>
      </c>
      <c r="C29" s="8">
        <v>0</v>
      </c>
      <c r="D29" s="8">
        <v>0</v>
      </c>
      <c r="E29" s="8">
        <v>0</v>
      </c>
      <c r="F29" s="8">
        <v>60</v>
      </c>
      <c r="G29" s="8">
        <v>0</v>
      </c>
    </row>
    <row r="30" spans="1:23" ht="20.100000000000001" customHeight="1" x14ac:dyDescent="0.3">
      <c r="A30" s="16" t="s">
        <v>38</v>
      </c>
      <c r="B30" s="17"/>
      <c r="C30" s="8" t="b">
        <f>AND($Z$4&gt;C$24,$Z$5&gt;C$25,$Z$6&gt;C$26,$Z$7&gt;C$27,$Z$8&gt;C$28,$Z$9&gt;C$29)</f>
        <v>0</v>
      </c>
      <c r="D30" s="8" t="b">
        <f>AND($Z$4&gt;D$24,$Z$5&gt;D$25,$Z$6&gt;D$26,$Z$7&gt;D$27,$Z$8&gt;D$28,$Z$9&gt;D$29)</f>
        <v>1</v>
      </c>
      <c r="E30" s="8" t="b">
        <f>AND($Z$4&gt;E$24,$Z$5&gt;E$25,$Z$6&gt;E$26,$Z$7&gt;E$27,$Z$8&gt;E$28,$Z$9&gt;E$29)</f>
        <v>0</v>
      </c>
      <c r="F30" s="8" t="b">
        <f>AND($Z$4&gt;F$24,$Z$5&gt;F$25,$Z$6&gt;F$26,$Z$7&gt;F$27,$Z$8&gt;F$28,$Z$9&gt;F$29)</f>
        <v>1</v>
      </c>
      <c r="G30" s="8" t="b">
        <f>AND($Z$4&gt;G$24,$Z$5&gt;G$25,$Z$6&gt;G$26,$Z$7&gt;G$27,$Z$8&gt;G$28,$Z$9&gt;G$29)</f>
        <v>1</v>
      </c>
    </row>
  </sheetData>
  <mergeCells count="13">
    <mergeCell ref="L11:W11"/>
    <mergeCell ref="C11:E12"/>
    <mergeCell ref="F11:H12"/>
    <mergeCell ref="I11:K12"/>
    <mergeCell ref="L12:N12"/>
    <mergeCell ref="O12:Q12"/>
    <mergeCell ref="R12:T12"/>
    <mergeCell ref="U12:W12"/>
    <mergeCell ref="A30:B30"/>
    <mergeCell ref="A3:B3"/>
    <mergeCell ref="A2:B2"/>
    <mergeCell ref="A11:A13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2023-09-08T07:44:33Z</dcterms:created>
  <dcterms:modified xsi:type="dcterms:W3CDTF">2023-09-14T00:52:30Z</dcterms:modified>
</cp:coreProperties>
</file>