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3\CHAPTER 11\"/>
    </mc:Choice>
  </mc:AlternateContent>
  <bookViews>
    <workbookView xWindow="0" yWindow="0" windowWidth="27735" windowHeight="14010" xr2:uid="{00000000-000D-0000-FFFF-FFFF00000000}"/>
  </bookViews>
  <sheets>
    <sheet name="갤럭시통상" sheetId="1" r:id="rId1"/>
    <sheet name="네트워크통상" sheetId="2" r:id="rId2"/>
    <sheet name="태신상사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I7" i="3" s="1"/>
  <c r="H9" i="3"/>
  <c r="I9" i="3" s="1"/>
  <c r="H10" i="3"/>
  <c r="I10" i="3" s="1"/>
  <c r="H5" i="3"/>
  <c r="H6" i="3"/>
  <c r="I6" i="3" s="1"/>
  <c r="H8" i="3"/>
  <c r="I8" i="3" s="1"/>
  <c r="H5" i="2"/>
  <c r="H10" i="2"/>
  <c r="I10" i="2" s="1"/>
  <c r="H7" i="2"/>
  <c r="I7" i="2" s="1"/>
  <c r="H11" i="2"/>
  <c r="I11" i="2" s="1"/>
  <c r="H6" i="2"/>
  <c r="I6" i="2" s="1"/>
  <c r="H8" i="2"/>
  <c r="I8" i="2" s="1"/>
  <c r="H9" i="2"/>
  <c r="I9" i="2" s="1"/>
  <c r="H10" i="1"/>
  <c r="I10" i="1" s="1"/>
  <c r="H7" i="1"/>
  <c r="I7" i="1" s="1"/>
  <c r="H11" i="1"/>
  <c r="I11" i="1" s="1"/>
  <c r="H8" i="1"/>
  <c r="I8" i="1" s="1"/>
  <c r="H9" i="1"/>
  <c r="I9" i="1" s="1"/>
  <c r="H5" i="1"/>
  <c r="H12" i="1"/>
  <c r="I12" i="1" s="1"/>
  <c r="H6" i="1"/>
  <c r="I6" i="1" s="1"/>
  <c r="H15" i="1" l="1"/>
  <c r="I5" i="1"/>
  <c r="I15" i="1" s="1"/>
  <c r="I5" i="2"/>
  <c r="I15" i="2" s="1"/>
  <c r="H15" i="2"/>
  <c r="D2" i="2" s="1"/>
  <c r="I5" i="3"/>
  <c r="I15" i="3" s="1"/>
  <c r="H15" i="3"/>
  <c r="D2" i="3" s="1"/>
  <c r="D2" i="1" l="1"/>
</calcChain>
</file>

<file path=xl/sharedStrings.xml><?xml version="1.0" encoding="utf-8"?>
<sst xmlns="http://schemas.openxmlformats.org/spreadsheetml/2006/main" count="72" uniqueCount="39">
  <si>
    <t>분류</t>
  </si>
  <si>
    <t>제품</t>
  </si>
  <si>
    <t>단가</t>
  </si>
  <si>
    <t>수량</t>
  </si>
  <si>
    <t>할인율</t>
  </si>
  <si>
    <t>판매</t>
    <phoneticPr fontId="4" type="noConversion"/>
  </si>
  <si>
    <t>바코드스캐너</t>
  </si>
  <si>
    <t>바코드 BCD-200 Plus</t>
  </si>
  <si>
    <t>복사용지</t>
  </si>
  <si>
    <t>복사지A4 2500매</t>
  </si>
  <si>
    <t>복합기</t>
  </si>
  <si>
    <t>잉크젯복합기 AP-3200</t>
  </si>
  <si>
    <t>복사지A4 500매</t>
  </si>
  <si>
    <t>레이저복합기 L650</t>
  </si>
  <si>
    <t>복사지A4 5000매</t>
  </si>
  <si>
    <t>문서세단기</t>
  </si>
  <si>
    <t>문서세단기 SCUT-1000</t>
  </si>
  <si>
    <t>제본기</t>
  </si>
  <si>
    <t>링제본기 ST-100</t>
  </si>
  <si>
    <t>출퇴근기록기</t>
  </si>
  <si>
    <t>RF OA-300</t>
  </si>
  <si>
    <t>오피스 Z-01</t>
  </si>
  <si>
    <t>도트 TIC-1A</t>
  </si>
  <si>
    <t>바코드 BCD-100 Plus</t>
  </si>
  <si>
    <t>고급복사지A4 5000매</t>
  </si>
  <si>
    <t>팩스</t>
  </si>
  <si>
    <t>잉크젯팩시밀리 FX-1000</t>
  </si>
  <si>
    <t>고급복사지A4 2500매</t>
  </si>
  <si>
    <t>와이어제본기 WC-5100</t>
  </si>
  <si>
    <t>판매</t>
    <phoneticPr fontId="4" type="noConversion"/>
  </si>
  <si>
    <t>복사기</t>
  </si>
  <si>
    <t>흑백레이저복사기 TLE-5000</t>
  </si>
  <si>
    <t>번호</t>
    <phoneticPr fontId="4" type="noConversion"/>
  </si>
  <si>
    <t>번호</t>
    <phoneticPr fontId="4" type="noConversion"/>
  </si>
  <si>
    <t>합계</t>
    <phoneticPr fontId="3" type="noConversion"/>
  </si>
  <si>
    <t>총합</t>
    <phoneticPr fontId="3" type="noConversion"/>
  </si>
  <si>
    <t>부가세</t>
    <phoneticPr fontId="4" type="noConversion"/>
  </si>
  <si>
    <t>부가세</t>
    <phoneticPr fontId="3" type="noConversion"/>
  </si>
  <si>
    <t>부가세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</si>
</sst>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0.00_);[Red]\(0.00\)"/>
    <numFmt numFmtId="177" formatCode="_(* #,##0_);_(* \(#,##0\);_(* &quot;-&quot;_);_(@_)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sz val="11"/>
      <color indexed="8"/>
      <name val="맑은 고딕"/>
      <family val="3"/>
      <charset val="129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77" fontId="5" fillId="0" borderId="1" xfId="1" applyNumberFormat="1" applyFont="1" applyFill="1" applyBorder="1" applyAlignment="1">
      <alignment vertical="center"/>
    </xf>
    <xf numFmtId="9" fontId="5" fillId="0" borderId="1" xfId="2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177" fontId="7" fillId="4" borderId="1" xfId="0" applyNumberFormat="1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5"/>
  <sheetViews>
    <sheetView tabSelected="1" workbookViewId="0">
      <selection activeCell="B5" sqref="B5"/>
    </sheetView>
  </sheetViews>
  <sheetFormatPr defaultRowHeight="19.5" customHeight="1"/>
  <cols>
    <col min="2" max="2" width="9.25" bestFit="1" customWidth="1"/>
    <col min="3" max="3" width="13" bestFit="1" customWidth="1"/>
    <col min="4" max="4" width="22" bestFit="1" customWidth="1"/>
    <col min="5" max="5" width="9.125" bestFit="1" customWidth="1"/>
    <col min="6" max="7" width="9" customWidth="1"/>
    <col min="8" max="8" width="12" bestFit="1" customWidth="1"/>
    <col min="9" max="9" width="10.25" bestFit="1" customWidth="1"/>
  </cols>
  <sheetData>
    <row r="2" spans="2:9" ht="19.5" customHeight="1">
      <c r="B2" s="10" t="s">
        <v>35</v>
      </c>
      <c r="C2" s="10"/>
      <c r="D2" s="11">
        <f>SUM(H15:I15)</f>
        <v>5597900</v>
      </c>
      <c r="E2" s="11"/>
      <c r="F2" s="11"/>
      <c r="G2" s="11"/>
      <c r="H2" s="11"/>
      <c r="I2" s="11"/>
    </row>
    <row r="3" spans="2:9" ht="19.5" customHeight="1">
      <c r="B3" s="10"/>
      <c r="C3" s="10"/>
      <c r="D3" s="11"/>
      <c r="E3" s="11"/>
      <c r="F3" s="11"/>
      <c r="G3" s="11"/>
      <c r="H3" s="11"/>
      <c r="I3" s="11"/>
    </row>
    <row r="4" spans="2:9" ht="19.5" customHeight="1">
      <c r="B4" s="1" t="s">
        <v>32</v>
      </c>
      <c r="C4" s="1" t="s">
        <v>0</v>
      </c>
      <c r="D4" s="1" t="s">
        <v>1</v>
      </c>
      <c r="E4" s="1" t="s">
        <v>2</v>
      </c>
      <c r="F4" s="1" t="s">
        <v>3</v>
      </c>
      <c r="G4" s="2" t="s">
        <v>4</v>
      </c>
      <c r="H4" s="1" t="s">
        <v>5</v>
      </c>
      <c r="I4" s="1" t="s">
        <v>36</v>
      </c>
    </row>
    <row r="5" spans="2:9" ht="19.5" customHeight="1">
      <c r="B5" s="3">
        <v>1</v>
      </c>
      <c r="C5" s="4" t="s">
        <v>15</v>
      </c>
      <c r="D5" s="4" t="s">
        <v>16</v>
      </c>
      <c r="E5" s="5">
        <v>408300</v>
      </c>
      <c r="F5" s="5">
        <v>5</v>
      </c>
      <c r="G5" s="6">
        <v>0.1</v>
      </c>
      <c r="H5" s="5">
        <f t="shared" ref="H5:H12" si="0">ROUNDDOWN(E5*F5*(1-G5), -3)</f>
        <v>1837000</v>
      </c>
      <c r="I5" s="5">
        <f>H5*10%</f>
        <v>183700</v>
      </c>
    </row>
    <row r="6" spans="2:9" ht="19.5" customHeight="1">
      <c r="B6" s="3">
        <v>2</v>
      </c>
      <c r="C6" s="4" t="s">
        <v>6</v>
      </c>
      <c r="D6" s="4" t="s">
        <v>7</v>
      </c>
      <c r="E6" s="5">
        <v>110800</v>
      </c>
      <c r="F6" s="5">
        <v>4</v>
      </c>
      <c r="G6" s="6">
        <v>0</v>
      </c>
      <c r="H6" s="5">
        <f t="shared" si="0"/>
        <v>443000</v>
      </c>
      <c r="I6" s="5">
        <f t="shared" ref="I6:I12" si="1">H6*10%</f>
        <v>44300</v>
      </c>
    </row>
    <row r="7" spans="2:9" ht="19.5" customHeight="1">
      <c r="B7" s="3">
        <v>3</v>
      </c>
      <c r="C7" s="4" t="s">
        <v>8</v>
      </c>
      <c r="D7" s="4" t="s">
        <v>12</v>
      </c>
      <c r="E7" s="5">
        <v>2700</v>
      </c>
      <c r="F7" s="5">
        <v>3</v>
      </c>
      <c r="G7" s="6">
        <v>0</v>
      </c>
      <c r="H7" s="5">
        <f t="shared" si="0"/>
        <v>8000</v>
      </c>
      <c r="I7" s="5">
        <f t="shared" si="1"/>
        <v>800</v>
      </c>
    </row>
    <row r="8" spans="2:9" ht="19.5" customHeight="1">
      <c r="B8" s="3">
        <v>4</v>
      </c>
      <c r="C8" s="4" t="s">
        <v>8</v>
      </c>
      <c r="D8" s="4" t="s">
        <v>14</v>
      </c>
      <c r="E8" s="5">
        <v>24300</v>
      </c>
      <c r="F8" s="5">
        <v>9</v>
      </c>
      <c r="G8" s="6">
        <v>0.05</v>
      </c>
      <c r="H8" s="5">
        <f t="shared" si="0"/>
        <v>207000</v>
      </c>
      <c r="I8" s="5">
        <f t="shared" si="1"/>
        <v>20700</v>
      </c>
    </row>
    <row r="9" spans="2:9" ht="19.5" customHeight="1">
      <c r="B9" s="3">
        <v>5</v>
      </c>
      <c r="C9" s="4" t="s">
        <v>8</v>
      </c>
      <c r="D9" s="4" t="s">
        <v>9</v>
      </c>
      <c r="E9" s="5">
        <v>12800</v>
      </c>
      <c r="F9" s="5">
        <v>9</v>
      </c>
      <c r="G9" s="6">
        <v>0.05</v>
      </c>
      <c r="H9" s="5">
        <f t="shared" si="0"/>
        <v>109000</v>
      </c>
      <c r="I9" s="5">
        <f t="shared" si="1"/>
        <v>10900</v>
      </c>
    </row>
    <row r="10" spans="2:9" ht="19.5" customHeight="1">
      <c r="B10" s="3">
        <v>6</v>
      </c>
      <c r="C10" s="4" t="s">
        <v>10</v>
      </c>
      <c r="D10" s="4" t="s">
        <v>11</v>
      </c>
      <c r="E10" s="5">
        <v>88500</v>
      </c>
      <c r="F10" s="5">
        <v>9</v>
      </c>
      <c r="G10" s="6">
        <v>0.05</v>
      </c>
      <c r="H10" s="5">
        <f t="shared" si="0"/>
        <v>756000</v>
      </c>
      <c r="I10" s="5">
        <f t="shared" si="1"/>
        <v>75600</v>
      </c>
    </row>
    <row r="11" spans="2:9" ht="19.5" customHeight="1">
      <c r="B11" s="3">
        <v>7</v>
      </c>
      <c r="C11" s="4" t="s">
        <v>10</v>
      </c>
      <c r="D11" s="4" t="s">
        <v>13</v>
      </c>
      <c r="E11" s="5">
        <v>407000</v>
      </c>
      <c r="F11" s="5">
        <v>2</v>
      </c>
      <c r="G11" s="6">
        <v>0</v>
      </c>
      <c r="H11" s="5">
        <f t="shared" si="0"/>
        <v>814000</v>
      </c>
      <c r="I11" s="5">
        <f t="shared" si="1"/>
        <v>81400</v>
      </c>
    </row>
    <row r="12" spans="2:9" ht="19.5" customHeight="1">
      <c r="B12" s="3">
        <v>8</v>
      </c>
      <c r="C12" s="4" t="s">
        <v>17</v>
      </c>
      <c r="D12" s="4" t="s">
        <v>18</v>
      </c>
      <c r="E12" s="5">
        <v>137700</v>
      </c>
      <c r="F12" s="5">
        <v>7</v>
      </c>
      <c r="G12" s="6">
        <v>0.05</v>
      </c>
      <c r="H12" s="5">
        <f t="shared" si="0"/>
        <v>915000</v>
      </c>
      <c r="I12" s="5">
        <f t="shared" si="1"/>
        <v>91500</v>
      </c>
    </row>
    <row r="13" spans="2:9" ht="19.5" customHeight="1">
      <c r="B13" s="3"/>
      <c r="C13" s="4"/>
      <c r="D13" s="4"/>
      <c r="E13" s="5"/>
      <c r="F13" s="5"/>
      <c r="G13" s="6"/>
      <c r="H13" s="5"/>
      <c r="I13" s="5"/>
    </row>
    <row r="14" spans="2:9" ht="19.5" customHeight="1">
      <c r="B14" s="3"/>
      <c r="C14" s="4"/>
      <c r="D14" s="4"/>
      <c r="E14" s="5"/>
      <c r="F14" s="5"/>
      <c r="G14" s="6"/>
      <c r="H14" s="5"/>
      <c r="I14" s="5"/>
    </row>
    <row r="15" spans="2:9" ht="19.5" customHeight="1">
      <c r="B15" s="12" t="s">
        <v>34</v>
      </c>
      <c r="C15" s="12"/>
      <c r="D15" s="12"/>
      <c r="E15" s="12"/>
      <c r="F15" s="12"/>
      <c r="G15" s="12"/>
      <c r="H15" s="9">
        <f t="shared" ref="H15:I15" si="2">SUM(H5:H12)</f>
        <v>5089000</v>
      </c>
      <c r="I15" s="9">
        <f t="shared" si="2"/>
        <v>508900</v>
      </c>
    </row>
  </sheetData>
  <sortState ref="B5:H12">
    <sortCondition ref="C5:C12"/>
  </sortState>
  <mergeCells count="3">
    <mergeCell ref="B2:C3"/>
    <mergeCell ref="D2:I3"/>
    <mergeCell ref="B15:G1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5"/>
  <sheetViews>
    <sheetView workbookViewId="0">
      <selection activeCell="D44" sqref="D44"/>
    </sheetView>
  </sheetViews>
  <sheetFormatPr defaultRowHeight="19.5" customHeight="1"/>
  <cols>
    <col min="2" max="2" width="9.25" bestFit="1" customWidth="1"/>
    <col min="3" max="3" width="13" bestFit="1" customWidth="1"/>
    <col min="4" max="4" width="23.25" bestFit="1" customWidth="1"/>
    <col min="5" max="5" width="9.125" bestFit="1" customWidth="1"/>
    <col min="6" max="7" width="9" customWidth="1"/>
    <col min="8" max="8" width="12" bestFit="1" customWidth="1"/>
    <col min="9" max="9" width="10.25" bestFit="1" customWidth="1"/>
  </cols>
  <sheetData>
    <row r="2" spans="2:9" ht="19.5" customHeight="1">
      <c r="B2" s="10" t="s">
        <v>35</v>
      </c>
      <c r="C2" s="10"/>
      <c r="D2" s="11">
        <f>SUM(H15:I15)</f>
        <v>2435400</v>
      </c>
      <c r="E2" s="11"/>
      <c r="F2" s="11"/>
      <c r="G2" s="11"/>
      <c r="H2" s="11"/>
      <c r="I2" s="11"/>
    </row>
    <row r="3" spans="2:9" ht="19.5" customHeight="1">
      <c r="B3" s="10"/>
      <c r="C3" s="10"/>
      <c r="D3" s="11"/>
      <c r="E3" s="11"/>
      <c r="F3" s="11"/>
      <c r="G3" s="11"/>
      <c r="H3" s="11"/>
      <c r="I3" s="11"/>
    </row>
    <row r="4" spans="2:9" ht="19.5" customHeight="1">
      <c r="B4" s="1" t="s">
        <v>33</v>
      </c>
      <c r="C4" s="1" t="s">
        <v>0</v>
      </c>
      <c r="D4" s="1" t="s">
        <v>1</v>
      </c>
      <c r="E4" s="1" t="s">
        <v>2</v>
      </c>
      <c r="F4" s="1" t="s">
        <v>3</v>
      </c>
      <c r="G4" s="2" t="s">
        <v>4</v>
      </c>
      <c r="H4" s="1" t="s">
        <v>5</v>
      </c>
      <c r="I4" s="1" t="s">
        <v>37</v>
      </c>
    </row>
    <row r="5" spans="2:9" ht="19.5" customHeight="1">
      <c r="B5" s="3">
        <v>1</v>
      </c>
      <c r="C5" s="4" t="s">
        <v>15</v>
      </c>
      <c r="D5" s="4" t="s">
        <v>21</v>
      </c>
      <c r="E5" s="5">
        <v>49100</v>
      </c>
      <c r="F5" s="5">
        <v>7</v>
      </c>
      <c r="G5" s="6">
        <v>0</v>
      </c>
      <c r="H5" s="5">
        <f t="shared" ref="H5:H11" si="0">ROUNDDOWN(E5*F5*(1-G5), -3)</f>
        <v>343000</v>
      </c>
      <c r="I5" s="8">
        <f>H5*10%</f>
        <v>34300</v>
      </c>
    </row>
    <row r="6" spans="2:9" ht="19.5" customHeight="1">
      <c r="B6" s="3">
        <v>2</v>
      </c>
      <c r="C6" s="4" t="s">
        <v>6</v>
      </c>
      <c r="D6" s="4" t="s">
        <v>23</v>
      </c>
      <c r="E6" s="5">
        <v>114000</v>
      </c>
      <c r="F6" s="5">
        <v>7</v>
      </c>
      <c r="G6" s="6">
        <v>0</v>
      </c>
      <c r="H6" s="5">
        <f t="shared" si="0"/>
        <v>798000</v>
      </c>
      <c r="I6" s="8">
        <f t="shared" ref="I6:I11" si="1">H6*10%</f>
        <v>79800</v>
      </c>
    </row>
    <row r="7" spans="2:9" ht="19.5" customHeight="1">
      <c r="B7" s="3">
        <v>3</v>
      </c>
      <c r="C7" s="4" t="s">
        <v>8</v>
      </c>
      <c r="D7" s="4" t="s">
        <v>24</v>
      </c>
      <c r="E7" s="5">
        <v>31200</v>
      </c>
      <c r="F7" s="5">
        <v>9</v>
      </c>
      <c r="G7" s="6">
        <v>0.05</v>
      </c>
      <c r="H7" s="5">
        <f t="shared" si="0"/>
        <v>266000</v>
      </c>
      <c r="I7" s="8">
        <f t="shared" si="1"/>
        <v>26600</v>
      </c>
    </row>
    <row r="8" spans="2:9" ht="19.5" customHeight="1">
      <c r="B8" s="3">
        <v>4</v>
      </c>
      <c r="C8" s="4" t="s">
        <v>8</v>
      </c>
      <c r="D8" s="4" t="s">
        <v>27</v>
      </c>
      <c r="E8" s="5">
        <v>14600</v>
      </c>
      <c r="F8" s="5">
        <v>8</v>
      </c>
      <c r="G8" s="6">
        <v>0.05</v>
      </c>
      <c r="H8" s="5">
        <f t="shared" si="0"/>
        <v>110000</v>
      </c>
      <c r="I8" s="8">
        <f t="shared" si="1"/>
        <v>11000</v>
      </c>
    </row>
    <row r="9" spans="2:9" ht="19.5" customHeight="1">
      <c r="B9" s="3">
        <v>5</v>
      </c>
      <c r="C9" s="4" t="s">
        <v>19</v>
      </c>
      <c r="D9" s="4" t="s">
        <v>20</v>
      </c>
      <c r="E9" s="5">
        <v>48400</v>
      </c>
      <c r="F9" s="5">
        <v>10</v>
      </c>
      <c r="G9" s="6">
        <v>0.05</v>
      </c>
      <c r="H9" s="5">
        <f t="shared" si="0"/>
        <v>459000</v>
      </c>
      <c r="I9" s="8">
        <f t="shared" si="1"/>
        <v>45900</v>
      </c>
    </row>
    <row r="10" spans="2:9" ht="19.5" customHeight="1">
      <c r="B10" s="3">
        <v>6</v>
      </c>
      <c r="C10" s="4" t="s">
        <v>19</v>
      </c>
      <c r="D10" s="4" t="s">
        <v>22</v>
      </c>
      <c r="E10" s="5">
        <v>3300</v>
      </c>
      <c r="F10" s="5">
        <v>10</v>
      </c>
      <c r="G10" s="6">
        <v>0.05</v>
      </c>
      <c r="H10" s="5">
        <f t="shared" si="0"/>
        <v>31000</v>
      </c>
      <c r="I10" s="8">
        <f t="shared" si="1"/>
        <v>3100</v>
      </c>
    </row>
    <row r="11" spans="2:9" ht="19.5" customHeight="1">
      <c r="B11" s="3">
        <v>7</v>
      </c>
      <c r="C11" s="4" t="s">
        <v>25</v>
      </c>
      <c r="D11" s="4" t="s">
        <v>26</v>
      </c>
      <c r="E11" s="5">
        <v>41400</v>
      </c>
      <c r="F11" s="5">
        <v>5</v>
      </c>
      <c r="G11" s="6">
        <v>0</v>
      </c>
      <c r="H11" s="5">
        <f t="shared" si="0"/>
        <v>207000</v>
      </c>
      <c r="I11" s="8">
        <f t="shared" si="1"/>
        <v>20700</v>
      </c>
    </row>
    <row r="12" spans="2:9" ht="19.5" customHeight="1">
      <c r="B12" s="3"/>
      <c r="C12" s="4"/>
      <c r="D12" s="4"/>
      <c r="E12" s="5"/>
      <c r="F12" s="5"/>
      <c r="G12" s="6"/>
      <c r="H12" s="5"/>
      <c r="I12" s="5"/>
    </row>
    <row r="13" spans="2:9" ht="19.5" customHeight="1">
      <c r="B13" s="3"/>
      <c r="C13" s="4"/>
      <c r="D13" s="4"/>
      <c r="E13" s="5"/>
      <c r="F13" s="5"/>
      <c r="G13" s="6"/>
      <c r="H13" s="5"/>
      <c r="I13" s="5"/>
    </row>
    <row r="14" spans="2:9" ht="19.5" customHeight="1">
      <c r="B14" s="3"/>
      <c r="C14" s="4"/>
      <c r="D14" s="4"/>
      <c r="E14" s="5"/>
      <c r="F14" s="5"/>
      <c r="G14" s="6"/>
      <c r="H14" s="5"/>
      <c r="I14" s="5"/>
    </row>
    <row r="15" spans="2:9" ht="19.5" customHeight="1">
      <c r="B15" s="12" t="s">
        <v>34</v>
      </c>
      <c r="C15" s="12"/>
      <c r="D15" s="12"/>
      <c r="E15" s="12"/>
      <c r="F15" s="12"/>
      <c r="G15" s="12"/>
      <c r="H15" s="9">
        <f t="shared" ref="H15:I15" si="2">SUM(H5:H12)</f>
        <v>2214000</v>
      </c>
      <c r="I15" s="9">
        <f t="shared" si="2"/>
        <v>221400</v>
      </c>
    </row>
  </sheetData>
  <sortState ref="B5:H11">
    <sortCondition ref="C5"/>
  </sortState>
  <mergeCells count="3">
    <mergeCell ref="B15:G15"/>
    <mergeCell ref="B2:C3"/>
    <mergeCell ref="D2:I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5"/>
  <sheetViews>
    <sheetView workbookViewId="0">
      <selection activeCell="B5" sqref="B5"/>
    </sheetView>
  </sheetViews>
  <sheetFormatPr defaultRowHeight="19.5" customHeight="1"/>
  <cols>
    <col min="2" max="2" width="9.25" bestFit="1" customWidth="1"/>
    <col min="3" max="3" width="13" bestFit="1" customWidth="1"/>
    <col min="4" max="4" width="26.375" bestFit="1" customWidth="1"/>
    <col min="5" max="5" width="9.125" bestFit="1" customWidth="1"/>
    <col min="6" max="7" width="9" customWidth="1"/>
    <col min="8" max="8" width="12" bestFit="1" customWidth="1"/>
    <col min="9" max="9" width="10.25" bestFit="1" customWidth="1"/>
  </cols>
  <sheetData>
    <row r="2" spans="2:9" ht="19.5" customHeight="1">
      <c r="B2" s="10" t="s">
        <v>35</v>
      </c>
      <c r="C2" s="10"/>
      <c r="D2" s="11">
        <f>SUM(H15:I15)</f>
        <v>2263800</v>
      </c>
      <c r="E2" s="11"/>
      <c r="F2" s="11"/>
      <c r="G2" s="11"/>
      <c r="H2" s="11"/>
      <c r="I2" s="11"/>
    </row>
    <row r="3" spans="2:9" ht="19.5" customHeight="1">
      <c r="B3" s="10"/>
      <c r="C3" s="10"/>
      <c r="D3" s="11"/>
      <c r="E3" s="11"/>
      <c r="F3" s="11"/>
      <c r="G3" s="11"/>
      <c r="H3" s="11"/>
      <c r="I3" s="11"/>
    </row>
    <row r="4" spans="2:9" ht="19.5" customHeight="1">
      <c r="B4" s="1" t="s">
        <v>32</v>
      </c>
      <c r="C4" s="1" t="s">
        <v>0</v>
      </c>
      <c r="D4" s="1" t="s">
        <v>1</v>
      </c>
      <c r="E4" s="1" t="s">
        <v>2</v>
      </c>
      <c r="F4" s="1" t="s">
        <v>3</v>
      </c>
      <c r="G4" s="2" t="s">
        <v>4</v>
      </c>
      <c r="H4" s="1" t="s">
        <v>29</v>
      </c>
      <c r="I4" s="1" t="s">
        <v>38</v>
      </c>
    </row>
    <row r="5" spans="2:9" ht="19.5" customHeight="1">
      <c r="B5" s="3">
        <v>1</v>
      </c>
      <c r="C5" s="4" t="s">
        <v>6</v>
      </c>
      <c r="D5" s="4" t="s">
        <v>7</v>
      </c>
      <c r="E5" s="5">
        <v>109800</v>
      </c>
      <c r="F5" s="5">
        <v>3</v>
      </c>
      <c r="G5" s="6">
        <v>0</v>
      </c>
      <c r="H5" s="5">
        <f t="shared" ref="H5:H10" si="0">ROUNDDOWN(E5*F5*(1-G5), -3)</f>
        <v>329000</v>
      </c>
      <c r="I5" s="8">
        <f>H5*10%</f>
        <v>32900</v>
      </c>
    </row>
    <row r="6" spans="2:9" ht="19.5" customHeight="1">
      <c r="B6" s="3">
        <v>2</v>
      </c>
      <c r="C6" s="4" t="s">
        <v>30</v>
      </c>
      <c r="D6" s="4" t="s">
        <v>31</v>
      </c>
      <c r="E6" s="5">
        <v>521800</v>
      </c>
      <c r="F6" s="5">
        <v>1</v>
      </c>
      <c r="G6" s="6">
        <v>0</v>
      </c>
      <c r="H6" s="5">
        <f t="shared" si="0"/>
        <v>521000</v>
      </c>
      <c r="I6" s="8">
        <f t="shared" ref="I6:I10" si="1">H6*10%</f>
        <v>52100</v>
      </c>
    </row>
    <row r="7" spans="2:9" ht="19.5" customHeight="1">
      <c r="B7" s="3">
        <v>3</v>
      </c>
      <c r="C7" s="4" t="s">
        <v>8</v>
      </c>
      <c r="D7" s="4" t="s">
        <v>14</v>
      </c>
      <c r="E7" s="5">
        <v>23500</v>
      </c>
      <c r="F7" s="5">
        <v>4</v>
      </c>
      <c r="G7" s="6">
        <v>0</v>
      </c>
      <c r="H7" s="5">
        <f t="shared" si="0"/>
        <v>94000</v>
      </c>
      <c r="I7" s="8">
        <f t="shared" si="1"/>
        <v>9400</v>
      </c>
    </row>
    <row r="8" spans="2:9" ht="19.5" customHeight="1">
      <c r="B8" s="3">
        <v>4</v>
      </c>
      <c r="C8" s="4" t="s">
        <v>17</v>
      </c>
      <c r="D8" s="4" t="s">
        <v>28</v>
      </c>
      <c r="E8" s="5">
        <v>81300</v>
      </c>
      <c r="F8" s="5">
        <v>10</v>
      </c>
      <c r="G8" s="6">
        <v>0.05</v>
      </c>
      <c r="H8" s="5">
        <f t="shared" si="0"/>
        <v>772000</v>
      </c>
      <c r="I8" s="8">
        <f t="shared" si="1"/>
        <v>77200</v>
      </c>
    </row>
    <row r="9" spans="2:9" ht="19.5" customHeight="1">
      <c r="B9" s="3">
        <v>5</v>
      </c>
      <c r="C9" s="4" t="s">
        <v>19</v>
      </c>
      <c r="D9" s="4" t="s">
        <v>22</v>
      </c>
      <c r="E9" s="5">
        <v>3600</v>
      </c>
      <c r="F9" s="5">
        <v>2</v>
      </c>
      <c r="G9" s="6">
        <v>0</v>
      </c>
      <c r="H9" s="5">
        <f t="shared" si="0"/>
        <v>7000</v>
      </c>
      <c r="I9" s="8">
        <f t="shared" si="1"/>
        <v>700</v>
      </c>
    </row>
    <row r="10" spans="2:9" ht="19.5" customHeight="1">
      <c r="B10" s="3">
        <v>6</v>
      </c>
      <c r="C10" s="4" t="s">
        <v>19</v>
      </c>
      <c r="D10" s="4" t="s">
        <v>20</v>
      </c>
      <c r="E10" s="5">
        <v>58800</v>
      </c>
      <c r="F10" s="5">
        <v>6</v>
      </c>
      <c r="G10" s="6">
        <v>0.05</v>
      </c>
      <c r="H10" s="5">
        <f t="shared" si="0"/>
        <v>335000</v>
      </c>
      <c r="I10" s="8">
        <f t="shared" si="1"/>
        <v>33500</v>
      </c>
    </row>
    <row r="11" spans="2:9" ht="19.5" customHeight="1">
      <c r="B11" s="7"/>
      <c r="C11" s="7"/>
      <c r="D11" s="7"/>
      <c r="E11" s="7"/>
      <c r="F11" s="7"/>
      <c r="G11" s="7"/>
      <c r="H11" s="7"/>
      <c r="I11" s="7"/>
    </row>
    <row r="12" spans="2:9" ht="19.5" customHeight="1">
      <c r="B12" s="7"/>
      <c r="C12" s="7"/>
      <c r="D12" s="7"/>
      <c r="E12" s="7"/>
      <c r="F12" s="7"/>
      <c r="G12" s="7"/>
      <c r="H12" s="7"/>
      <c r="I12" s="7"/>
    </row>
    <row r="13" spans="2:9" ht="19.5" customHeight="1">
      <c r="B13" s="7"/>
      <c r="C13" s="7"/>
      <c r="D13" s="7"/>
      <c r="E13" s="7"/>
      <c r="F13" s="7"/>
      <c r="G13" s="7"/>
      <c r="H13" s="7"/>
      <c r="I13" s="7"/>
    </row>
    <row r="14" spans="2:9" ht="19.5" customHeight="1">
      <c r="B14" s="7"/>
      <c r="C14" s="7"/>
      <c r="D14" s="7"/>
      <c r="E14" s="7"/>
      <c r="F14" s="7"/>
      <c r="G14" s="7"/>
      <c r="H14" s="7"/>
      <c r="I14" s="7"/>
    </row>
    <row r="15" spans="2:9" ht="19.5" customHeight="1">
      <c r="B15" s="12" t="s">
        <v>34</v>
      </c>
      <c r="C15" s="12"/>
      <c r="D15" s="12"/>
      <c r="E15" s="12"/>
      <c r="F15" s="12"/>
      <c r="G15" s="12"/>
      <c r="H15" s="9">
        <f t="shared" ref="H15:I15" si="2">SUM(H5:H12)</f>
        <v>2058000</v>
      </c>
      <c r="I15" s="9">
        <f t="shared" si="2"/>
        <v>205800</v>
      </c>
    </row>
  </sheetData>
  <sortState ref="B5:H10">
    <sortCondition ref="C5"/>
  </sortState>
  <mergeCells count="3">
    <mergeCell ref="B15:G15"/>
    <mergeCell ref="B2:C3"/>
    <mergeCell ref="D2:I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갤럭시통상</vt:lpstr>
      <vt:lpstr>네트워크통상</vt:lpstr>
      <vt:lpstr>태신상사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주문서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2017-10-20T08:34:03Z</dcterms:created>
  <dcterms:modified xsi:type="dcterms:W3CDTF">2017-10-20T08:34:03Z</dcterms:modified>
</cp:coreProperties>
</file>