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9E6D3ED2-0693-4D48-B247-3D80BA5F7251}" xr6:coauthVersionLast="47" xr6:coauthVersionMax="47" xr10:uidLastSave="{00000000-0000-0000-0000-000000000000}"/>
  <bookViews>
    <workbookView xWindow="-110" yWindow="-110" windowWidth="25820" windowHeight="15500" activeTab="1" xr2:uid="{76177724-D468-435D-9D22-6CBD9426B912}"/>
  </bookViews>
  <sheets>
    <sheet name="계산필드" sheetId="2" r:id="rId1"/>
    <sheet name="계산항목" sheetId="3" r:id="rId2"/>
    <sheet name="계산항목오류" sheetId="4" r:id="rId3"/>
  </sheets>
  <definedNames>
    <definedName name="_xlnm._FilterDatabase" localSheetId="0" hidden="1">계산필드!$C$6:$G$26</definedName>
    <definedName name="_xlnm._FilterDatabase" localSheetId="1" hidden="1">계산항목!$C$6:$G$26</definedName>
    <definedName name="_xlnm._FilterDatabase" localSheetId="2" hidden="1">계산항목오류!$C$6:$G$26</definedName>
  </definedNames>
  <calcPr calcId="191029"/>
  <pivotCaches>
    <pivotCache cacheId="0" r:id="rId4"/>
    <pivotCache cacheId="7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<sst xmlns="http://schemas.openxmlformats.org/spreadsheetml/2006/main" count="206" uniqueCount="35">
  <si>
    <t>지점명</t>
  </si>
  <si>
    <t>일산점</t>
  </si>
  <si>
    <t>명동점</t>
  </si>
  <si>
    <t>서초점</t>
  </si>
  <si>
    <t>강남점</t>
  </si>
  <si>
    <t>여의도점</t>
  </si>
  <si>
    <t>매출액</t>
  </si>
  <si>
    <t>매출이익</t>
    <phoneticPr fontId="1" type="noConversion"/>
  </si>
  <si>
    <t>(매출단위 : 만원)</t>
    <phoneticPr fontId="1" type="noConversion"/>
  </si>
  <si>
    <t>기준년도</t>
    <phoneticPr fontId="1" type="noConversion"/>
  </si>
  <si>
    <t>예약률</t>
    <phoneticPr fontId="1" type="noConversion"/>
  </si>
  <si>
    <t>세나 피부과 지점별 매출 / 예약 현황</t>
    <phoneticPr fontId="1" type="noConversion"/>
  </si>
  <si>
    <t>지역</t>
    <phoneticPr fontId="1" type="noConversion"/>
  </si>
  <si>
    <t>강남</t>
    <phoneticPr fontId="1" type="noConversion"/>
  </si>
  <si>
    <t>강북</t>
    <phoneticPr fontId="1" type="noConversion"/>
  </si>
  <si>
    <t>수도권</t>
    <phoneticPr fontId="1" type="noConversion"/>
  </si>
  <si>
    <t>행 레이블</t>
  </si>
  <si>
    <t>총합계</t>
  </si>
  <si>
    <t>열 레이블</t>
  </si>
  <si>
    <t>합계 : 매출액</t>
  </si>
  <si>
    <t>2018년</t>
  </si>
  <si>
    <t>2019년</t>
  </si>
  <si>
    <t>2020년</t>
  </si>
  <si>
    <t>2021년</t>
  </si>
  <si>
    <t>20~21년차이</t>
  </si>
  <si>
    <t xml:space="preserve">전체 매출액 </t>
  </si>
  <si>
    <t xml:space="preserve">매출액 </t>
  </si>
  <si>
    <t xml:space="preserve">전체 매출이익 </t>
  </si>
  <si>
    <t xml:space="preserve">매출이익 </t>
  </si>
  <si>
    <t xml:space="preserve">전체 매출이익률 </t>
  </si>
  <si>
    <t xml:space="preserve">매출이익률 </t>
  </si>
  <si>
    <t>전체 합계 : 매출액</t>
  </si>
  <si>
    <t>전체 합계 : 매출이익률</t>
  </si>
  <si>
    <t>합계 : 매출이익률</t>
  </si>
  <si>
    <t>20~21년 차이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</si>
</sst>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&quot;년&quot;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i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3" fontId="5" fillId="2" borderId="0" xfId="0" applyNumberFormat="1" applyFont="1" applyFill="1" applyAlignment="1">
      <alignment horizontal="right" vertical="center"/>
    </xf>
    <xf numFmtId="0" fontId="0" fillId="0" borderId="0" xfId="0" pivotButton="1">
      <alignment vertical="center"/>
    </xf>
    <xf numFmtId="3" fontId="0" fillId="0" borderId="0" xfId="0" pivotButton="1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177" fontId="6" fillId="0" borderId="0" xfId="0" applyNumberFormat="1" applyFont="1" applyAlignment="1">
      <alignment horizontal="left" vertical="center" indent="1"/>
    </xf>
    <xf numFmtId="3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</cellXfs>
  <cellStyles count="1">
    <cellStyle name="표준" xfId="0" builtinId="0"/>
  </cellStyles>
  <dxfs count="33">
    <dxf>
      <font>
        <i/>
        <family val="3"/>
      </font>
    </dxf>
    <dxf>
      <font>
        <i/>
        <family val="3"/>
      </font>
    </dxf>
    <dxf>
      <alignment horizontal="left" relativeIndent="1"/>
    </dxf>
    <dxf>
      <alignment horizontal="left" relativeIndent="1"/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68.054268402775" createdVersion="7" refreshedVersion="7" minRefreshableVersion="3" recordCount="20" xr:uid="{B1369CC1-979C-429C-A4B0-089CA07F6A6D}">
  <cacheSource type="worksheet">
    <worksheetSource name="표3"/>
  </cacheSource>
  <cacheFields count="7">
    <cacheField name="지역" numFmtId="0">
      <sharedItems count="3">
        <s v="강남"/>
        <s v="강북"/>
        <s v="수도권"/>
      </sharedItems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NonDate="0" containsDate="1" containsMixedTypes="1" minDate="2018-01-01T00:00:00" maxDate="2021-01-02T00:00:00" count="5">
        <d v="2018-01-01T00:00:00"/>
        <d v="2019-01-01T00:00:00"/>
        <d v="2020-01-01T00:00:00"/>
        <d v="2021-01-01T00:00:00"/>
        <s v="20~21년차이" f="1"/>
      </sharedItems>
    </cacheField>
    <cacheField name="매출액" numFmtId="3">
      <sharedItems containsSemiMixedTypes="0" containsString="0" containsNumber="1" containsInteger="1" minValue="6000" maxValue="39000"/>
    </cacheField>
    <cacheField name="매출이익" numFmtId="3">
      <sharedItems containsSemiMixedTypes="0" containsString="0" containsNumber="1" containsInteger="1" minValue="831" maxValue="2461"/>
    </cacheField>
    <cacheField name="예약률" numFmtId="176">
      <sharedItems containsSemiMixedTypes="0" containsString="0" containsNumber="1" minValue="0.36399999999999999" maxValue="0.78700000000000003"/>
    </cacheField>
    <cacheField name="매출이익률" numFmtId="0" formula="매출이익/매출액" databaseField="0"/>
  </cacheFields>
  <calculatedItems count="1">
    <calculatedItem formula="기준년도['1/1/2021']-기준년도['1/1/2020'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68.054570486114" createdVersion="7" refreshedVersion="7" minRefreshableVersion="3" recordCount="20" xr:uid="{18727AE5-E53C-419C-A730-EB5D6A1890F6}">
  <cacheSource type="worksheet">
    <worksheetSource name="표2"/>
  </cacheSource>
  <cacheFields count="6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NonDate="0" containsDate="1" containsMixedTypes="1" minDate="2018-01-01T00:00:00" maxDate="2021-01-02T00:00:00" count="5">
        <d v="2018-01-01T00:00:00"/>
        <d v="2019-01-01T00:00:00"/>
        <d v="2020-01-01T00:00:00"/>
        <d v="2021-01-01T00:00:00"/>
        <s v="20~21년 차이" f="1"/>
      </sharedItems>
    </cacheField>
    <cacheField name="매출액" numFmtId="3">
      <sharedItems containsSemiMixedTypes="0" containsString="0" containsNumber="1" containsInteger="1" minValue="6000" maxValue="39000"/>
    </cacheField>
    <cacheField name="매출이익" numFmtId="3">
      <sharedItems containsSemiMixedTypes="0" containsString="0" containsNumber="1" containsInteger="1" minValue="831" maxValue="2461"/>
    </cacheField>
    <cacheField name="예약률" numFmtId="176">
      <sharedItems containsSemiMixedTypes="0" containsString="0" containsNumber="1" minValue="0.36399999999999999" maxValue="0.78700000000000003"/>
    </cacheField>
  </cacheFields>
  <calculatedItems count="1">
    <calculatedItem formula="기준년도['1/1/2021'] -기준년도['1/1/2020'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송찬수" refreshedDate="44511.475780439818" createdVersion="7" refreshedVersion="7" minRefreshableVersion="3" recordCount="20" xr:uid="{48B4DBEE-3FA2-4507-9C5B-8DBB7F4B6159}">
  <cacheSource type="worksheet">
    <worksheetSource name="표1"/>
  </cacheSource>
  <cacheFields count="9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SemiMixedTypes="0" containsNonDate="0" containsDate="1" containsString="0" minDate="2018-01-01T00:00:00" maxDate="2021-01-02T00:00:00" count="4">
        <d v="2018-01-01T00:00:00"/>
        <d v="2019-01-01T00:00:00"/>
        <d v="2020-01-01T00:00:00"/>
        <d v="2021-01-01T00:00:00"/>
      </sharedItems>
      <fieldGroup par="7" base="2">
        <rangePr groupBy="months" startDate="2018-01-01T00:00:00" endDate="2021-01-02T00:00:00"/>
        <groupItems count="14">
          <s v="&lt;2018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1-02"/>
        </groupItems>
      </fieldGroup>
    </cacheField>
    <cacheField name="매출액" numFmtId="3">
      <sharedItems containsSemiMixedTypes="0" containsString="0" containsNumber="1" containsInteger="1" minValue="0" maxValue="39000"/>
    </cacheField>
    <cacheField name="매출이익" numFmtId="3">
      <sharedItems containsSemiMixedTypes="0" containsString="0" containsNumber="1" containsInteger="1" minValue="0" maxValue="2461"/>
    </cacheField>
    <cacheField name="예약률" numFmtId="176">
      <sharedItems containsSemiMixedTypes="0" containsString="0" containsNumber="1" minValue="0.36399999999999999" maxValue="0.78700000000000003"/>
    </cacheField>
    <cacheField name="분기" numFmtId="0" databaseField="0">
      <fieldGroup base="2">
        <rangePr groupBy="quarters" startDate="2018-01-01T00:00:00" endDate="2021-01-02T00:00:00"/>
        <groupItems count="6">
          <s v="&lt;2018-01-01"/>
          <s v="1사분기"/>
          <s v="2사분기"/>
          <s v="3사분기"/>
          <s v="4사분기"/>
          <s v="&gt;2021-01-02"/>
        </groupItems>
      </fieldGroup>
    </cacheField>
    <cacheField name="연" numFmtId="0" databaseField="0">
      <fieldGroup base="2">
        <rangePr groupBy="years" startDate="2018-01-01T00:00:00" endDate="2021-01-02T00:00:00"/>
        <groupItems count="6">
          <s v="&lt;2018-01-01"/>
          <s v="2018년"/>
          <s v="2019년"/>
          <s v="2020년"/>
          <s v="2021년"/>
          <s v="&gt;2021-01-02"/>
        </groupItems>
      </fieldGroup>
    </cacheField>
    <cacheField name="매출이익률" numFmtId="0" formula="매출이익 /매출액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30000"/>
    <n v="1488"/>
    <n v="0.36399999999999999"/>
  </r>
  <r>
    <x v="0"/>
    <x v="1"/>
    <x v="0"/>
    <n v="33000"/>
    <n v="1450"/>
    <n v="0.442"/>
  </r>
  <r>
    <x v="1"/>
    <x v="2"/>
    <x v="0"/>
    <n v="37000"/>
    <n v="2245"/>
    <n v="0.63400000000000001"/>
  </r>
  <r>
    <x v="2"/>
    <x v="3"/>
    <x v="0"/>
    <n v="17000"/>
    <n v="1262"/>
    <n v="0.41599999999999998"/>
  </r>
  <r>
    <x v="1"/>
    <x v="4"/>
    <x v="0"/>
    <n v="39000"/>
    <n v="990"/>
    <n v="0.70299999999999996"/>
  </r>
  <r>
    <x v="0"/>
    <x v="0"/>
    <x v="1"/>
    <n v="8000"/>
    <n v="1357"/>
    <n v="0.78700000000000003"/>
  </r>
  <r>
    <x v="0"/>
    <x v="1"/>
    <x v="1"/>
    <n v="11000"/>
    <n v="1870"/>
    <n v="0.39700000000000002"/>
  </r>
  <r>
    <x v="1"/>
    <x v="2"/>
    <x v="1"/>
    <n v="6000"/>
    <n v="1531"/>
    <n v="0.40600000000000003"/>
  </r>
  <r>
    <x v="2"/>
    <x v="3"/>
    <x v="1"/>
    <n v="17000"/>
    <n v="2078"/>
    <n v="0.74099999999999999"/>
  </r>
  <r>
    <x v="1"/>
    <x v="4"/>
    <x v="1"/>
    <n v="9000"/>
    <n v="882"/>
    <n v="0.50700000000000001"/>
  </r>
  <r>
    <x v="0"/>
    <x v="0"/>
    <x v="2"/>
    <n v="26000"/>
    <n v="1575"/>
    <n v="0.60899999999999999"/>
  </r>
  <r>
    <x v="0"/>
    <x v="1"/>
    <x v="2"/>
    <n v="33000"/>
    <n v="831"/>
    <n v="0.55600000000000005"/>
  </r>
  <r>
    <x v="1"/>
    <x v="2"/>
    <x v="2"/>
    <n v="25000"/>
    <n v="1994"/>
    <n v="0.47299999999999998"/>
  </r>
  <r>
    <x v="2"/>
    <x v="3"/>
    <x v="2"/>
    <n v="15000"/>
    <n v="2127"/>
    <n v="0.77700000000000002"/>
  </r>
  <r>
    <x v="1"/>
    <x v="4"/>
    <x v="2"/>
    <n v="11000"/>
    <n v="1968"/>
    <n v="0.41799999999999998"/>
  </r>
  <r>
    <x v="0"/>
    <x v="0"/>
    <x v="3"/>
    <n v="19000"/>
    <n v="1862"/>
    <n v="0.66500000000000004"/>
  </r>
  <r>
    <x v="0"/>
    <x v="1"/>
    <x v="3"/>
    <n v="11000"/>
    <n v="2231"/>
    <n v="0.65"/>
  </r>
  <r>
    <x v="1"/>
    <x v="2"/>
    <x v="3"/>
    <n v="34000"/>
    <n v="1552"/>
    <n v="0.61499999999999999"/>
  </r>
  <r>
    <x v="2"/>
    <x v="3"/>
    <x v="3"/>
    <n v="30000"/>
    <n v="2461"/>
    <n v="0.65600000000000003"/>
  </r>
  <r>
    <x v="1"/>
    <x v="4"/>
    <x v="3"/>
    <n v="19000"/>
    <n v="2400"/>
    <n v="0.683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37000"/>
    <n v="2245"/>
    <n v="0.63400000000000001"/>
  </r>
  <r>
    <s v="수도권"/>
    <x v="3"/>
    <x v="0"/>
    <n v="17000"/>
    <n v="1262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0"/>
    <n v="0"/>
    <n v="0.63400000000000001"/>
  </r>
  <r>
    <s v="수도권"/>
    <x v="3"/>
    <x v="0"/>
    <n v="0"/>
    <n v="0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F46E8-04D3-4016-94AA-E8E817903FE5}" name="피벗 테이블1" cacheId="4" applyNumberFormats="0" applyBorderFormats="0" applyFontFormats="0" applyPatternFormats="0" applyAlignmentFormats="0" applyWidthHeightFormats="1" dataCaption="값" errorCaption="0" showError="1" updatedVersion="8" minRefreshableVersion="3" useAutoFormatting="1" itemPrintTitles="1" createdVersion="7" indent="0" outline="1" outlineData="1" multipleFieldFilters="0">
  <location ref="J6:V13" firstHeaderRow="1" firstDataRow="3" firstDataCol="1"/>
  <pivotFields count="9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numFmtId="3" showAll="0"/>
    <pivotField numFmtId="176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ubtotalTop="0" dragToRow="0" dragToCol="0" dragToPage="0" showAll="0" defaultSubtotal="0"/>
  </pivotFields>
  <rowFields count="3">
    <field x="7"/>
    <field x="6"/>
    <field x="2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합계 : 매출액" fld="3" baseField="0" baseItem="0"/>
    <dataField name="합계 : 매출이익률" fld="8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64B6-F39D-4382-BEE4-A82E0A10189A}" name="피벗 테이블1" cacheId="7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J6:P13" firstHeaderRow="1" firstDataRow="2" firstDataCol="1"/>
  <pivotFields count="6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6">
        <item x="0"/>
        <item x="1"/>
        <item x="2"/>
        <item x="3"/>
        <item f="1" x="4"/>
        <item t="default"/>
      </items>
    </pivotField>
    <pivotField dataField="1" numFmtId="3" showAll="0"/>
    <pivotField numFmtId="3" showAll="0"/>
    <pivotField numFmtId="17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매출액" fld="3" baseField="0" baseItem="0" numFmtId="3"/>
  </dataFields>
  <formats count="9">
    <format dxfId="26">
      <pivotArea outline="0" collapsedLevelsAreSubtotals="1" fieldPosition="0"/>
    </format>
    <format dxfId="25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4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CB7ED-2741-4C02-BDE8-C4CEE85AAD93}" name="피벗 테이블1" cacheId="0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6:AB14" firstHeaderRow="1" firstDataRow="3" firstDataCol="1"/>
  <pivotFields count="7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6">
        <item x="0"/>
        <item x="1"/>
        <item x="2"/>
        <item x="3"/>
        <item f="1" x="4"/>
        <item t="default"/>
      </items>
    </pivotField>
    <pivotField dataField="1" numFmtId="3" showAll="0"/>
    <pivotField dataField="1" numFmtId="3" showAll="0"/>
    <pivotField numFmtId="176"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매출액 " fld="3" baseField="0" baseItem="0" numFmtId="3"/>
    <dataField name="매출이익 " fld="4" baseField="0" baseItem="0"/>
    <dataField name="매출이익률 " fld="6" baseField="0" baseItem="0" numFmtId="10"/>
  </dataFields>
  <formats count="6">
    <format dxfId="15">
      <pivotArea outline="0" collapsedLevelsAreSubtotals="1" fieldPosition="0"/>
    </format>
    <format dxfId="14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C0556-BA28-437C-8FBF-7ACB756ED5D9}" name="표1" displayName="표1" ref="B6:G26" totalsRowShown="0" headerRowDxfId="32">
  <autoFilter ref="B6:G26" xr:uid="{580C0556-BA28-437C-8FBF-7ACB756ED5D9}"/>
  <tableColumns count="6">
    <tableColumn id="1" xr3:uid="{B1BB6945-AE7B-4A30-B8E3-0D47C73F792E}" name="지역"/>
    <tableColumn id="2" xr3:uid="{E74E3026-4DE7-4FBB-ADAB-74E9FD502760}" name="지점명" dataDxfId="31"/>
    <tableColumn id="3" xr3:uid="{C50201F4-59B9-425A-B246-AAC7E397D7C6}" name="기준년도" dataDxfId="30"/>
    <tableColumn id="4" xr3:uid="{8E2988A8-0BD5-4006-AB44-0BC2C3C5FB6B}" name="매출액" dataDxfId="29"/>
    <tableColumn id="5" xr3:uid="{F83E9C7F-3FB0-4296-8EDF-B54A068DB938}" name="매출이익" dataDxfId="28"/>
    <tableColumn id="6" xr3:uid="{B79CE993-1796-4506-9F65-6E40316B0DBE}" name="예약률" dataDxfId="2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83BC6-4556-4DD0-962D-6B8DE97191A5}" name="표2" displayName="표2" ref="B6:G26" totalsRowShown="0" headerRowDxfId="21">
  <autoFilter ref="B6:G26" xr:uid="{580C0556-BA28-437C-8FBF-7ACB756ED5D9}"/>
  <tableColumns count="6">
    <tableColumn id="1" xr3:uid="{73F8770C-3369-4033-8DDD-DA6FEBC578A0}" name="지역"/>
    <tableColumn id="2" xr3:uid="{351B3398-C398-4557-B4D2-98E116731A92}" name="지점명" dataDxfId="20"/>
    <tableColumn id="3" xr3:uid="{41D55B44-A962-44D9-A4B4-661DFA64A44E}" name="기준년도" dataDxfId="19"/>
    <tableColumn id="4" xr3:uid="{8E62059B-A754-4F43-92E4-32FF5ACBE439}" name="매출액" dataDxfId="18"/>
    <tableColumn id="5" xr3:uid="{50319ADC-E7F6-4BCE-9CE4-A868453B6174}" name="매출이익" dataDxfId="17"/>
    <tableColumn id="6" xr3:uid="{8C460BF3-8BB6-45DC-B437-17A8C434C8B7}" name="예약률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8BC9B-01E1-40A6-8B3E-3BFF040F9399}" name="표3" displayName="표3" ref="B6:G26" totalsRowShown="0" headerRowDxfId="9">
  <autoFilter ref="B6:G26" xr:uid="{580C0556-BA28-437C-8FBF-7ACB756ED5D9}"/>
  <tableColumns count="6">
    <tableColumn id="1" xr3:uid="{E9D9F66D-7D70-4AB6-AF7D-FB39AF09384C}" name="지역"/>
    <tableColumn id="2" xr3:uid="{9E96819B-4896-44FD-8322-5122B8335DD9}" name="지점명" dataDxfId="8"/>
    <tableColumn id="3" xr3:uid="{94579766-B5FD-4360-B7BA-201062813E46}" name="기준년도" dataDxfId="7"/>
    <tableColumn id="4" xr3:uid="{505E609F-6C4D-4B08-B406-6FD898733CE7}" name="매출액" dataDxfId="6"/>
    <tableColumn id="5" xr3:uid="{FD13E37B-B343-4A35-B934-89988CD3F8CC}" name="매출이익" dataDxfId="5"/>
    <tableColumn id="6" xr3:uid="{5E79112D-688F-4FB5-8E98-9E10D4AF76BA}" name="예약률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CF1-A5B6-4E19-8ADC-07AE43AEF6EA}">
  <dimension ref="B1:V39"/>
  <sheetViews>
    <sheetView zoomScale="130" zoomScaleNormal="130" workbookViewId="0">
      <selection activeCell="M19" sqref="M19"/>
    </sheetView>
  </sheetViews>
  <sheetFormatPr defaultRowHeight="17" x14ac:dyDescent="0.45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58203125" customWidth="1"/>
    <col min="10" max="10" width="11.4140625" bestFit="1" customWidth="1"/>
    <col min="11" max="11" width="12.5" style="2" bestFit="1" customWidth="1"/>
    <col min="12" max="12" width="16.4140625" style="2" bestFit="1" customWidth="1"/>
    <col min="13" max="13" width="12.5" style="2" bestFit="1" customWidth="1"/>
    <col min="14" max="14" width="16.4140625" style="2" bestFit="1" customWidth="1"/>
    <col min="15" max="15" width="12.5" style="2" bestFit="1" customWidth="1"/>
    <col min="16" max="16" width="16.4140625" style="2" bestFit="1" customWidth="1"/>
    <col min="17" max="17" width="12.5" bestFit="1" customWidth="1"/>
    <col min="18" max="18" width="16.4140625" bestFit="1" customWidth="1"/>
    <col min="19" max="19" width="12.5" bestFit="1" customWidth="1"/>
    <col min="20" max="20" width="16.4140625" bestFit="1" customWidth="1"/>
    <col min="21" max="21" width="17.1640625" bestFit="1" customWidth="1"/>
    <col min="22" max="22" width="21.08203125" bestFit="1" customWidth="1"/>
  </cols>
  <sheetData>
    <row r="1" spans="2:22" ht="13.9" customHeight="1" thickBot="1" x14ac:dyDescent="0.5"/>
    <row r="2" spans="2:22" ht="21.65" customHeight="1" thickBot="1" x14ac:dyDescent="0.5">
      <c r="B2" s="17" t="s">
        <v>11</v>
      </c>
      <c r="C2" s="17"/>
      <c r="D2" s="17"/>
      <c r="E2" s="17"/>
      <c r="F2" s="17"/>
      <c r="G2" s="17"/>
    </row>
    <row r="3" spans="2:22" ht="9" customHeight="1" x14ac:dyDescent="0.45"/>
    <row r="4" spans="2:22" ht="14.5" customHeight="1" x14ac:dyDescent="0.45">
      <c r="G4" s="1" t="s">
        <v>8</v>
      </c>
    </row>
    <row r="5" spans="2:22" ht="3" customHeight="1" x14ac:dyDescent="0.45"/>
    <row r="6" spans="2:22" x14ac:dyDescent="0.45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K6" s="12" t="s">
        <v>18</v>
      </c>
      <c r="L6"/>
      <c r="M6"/>
      <c r="N6"/>
      <c r="O6"/>
      <c r="P6"/>
    </row>
    <row r="7" spans="2:22" x14ac:dyDescent="0.45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K7" t="s">
        <v>4</v>
      </c>
      <c r="L7"/>
      <c r="M7" t="s">
        <v>2</v>
      </c>
      <c r="N7"/>
      <c r="O7" t="s">
        <v>3</v>
      </c>
      <c r="P7"/>
      <c r="Q7" t="s">
        <v>5</v>
      </c>
      <c r="S7" t="s">
        <v>1</v>
      </c>
      <c r="U7" t="s">
        <v>31</v>
      </c>
      <c r="V7" t="s">
        <v>32</v>
      </c>
    </row>
    <row r="8" spans="2:22" x14ac:dyDescent="0.45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J8" s="12" t="s">
        <v>16</v>
      </c>
      <c r="K8" t="s">
        <v>19</v>
      </c>
      <c r="L8" t="s">
        <v>33</v>
      </c>
      <c r="M8" t="s">
        <v>19</v>
      </c>
      <c r="N8" t="s">
        <v>33</v>
      </c>
      <c r="O8" t="s">
        <v>19</v>
      </c>
      <c r="P8" t="s">
        <v>33</v>
      </c>
      <c r="Q8" t="s">
        <v>19</v>
      </c>
      <c r="R8" t="s">
        <v>33</v>
      </c>
      <c r="S8" t="s">
        <v>19</v>
      </c>
      <c r="T8" t="s">
        <v>33</v>
      </c>
    </row>
    <row r="9" spans="2:22" x14ac:dyDescent="0.45">
      <c r="B9" t="s">
        <v>14</v>
      </c>
      <c r="C9" s="3" t="s">
        <v>2</v>
      </c>
      <c r="D9" s="7">
        <v>43101</v>
      </c>
      <c r="E9" s="5">
        <v>0</v>
      </c>
      <c r="F9" s="2">
        <v>0</v>
      </c>
      <c r="G9" s="4">
        <v>0.63400000000000001</v>
      </c>
      <c r="J9" s="14" t="s">
        <v>20</v>
      </c>
      <c r="K9" s="18">
        <v>30000</v>
      </c>
      <c r="L9" s="16">
        <v>4.9599999999999998E-2</v>
      </c>
      <c r="M9" s="18">
        <v>0</v>
      </c>
      <c r="N9" s="16">
        <v>0</v>
      </c>
      <c r="O9" s="18">
        <v>33000</v>
      </c>
      <c r="P9" s="16">
        <v>4.3939393939393938E-2</v>
      </c>
      <c r="Q9" s="18">
        <v>39000</v>
      </c>
      <c r="R9" s="16">
        <v>2.5384615384615384E-2</v>
      </c>
      <c r="S9" s="18">
        <v>0</v>
      </c>
      <c r="T9" s="16">
        <v>0</v>
      </c>
      <c r="U9" s="18">
        <v>102000</v>
      </c>
      <c r="V9" s="16">
        <v>3.8509803921568629E-2</v>
      </c>
    </row>
    <row r="10" spans="2:22" x14ac:dyDescent="0.45">
      <c r="B10" t="s">
        <v>15</v>
      </c>
      <c r="C10" s="3" t="s">
        <v>1</v>
      </c>
      <c r="D10" s="7">
        <v>43101</v>
      </c>
      <c r="E10" s="5">
        <v>0</v>
      </c>
      <c r="F10" s="2">
        <v>0</v>
      </c>
      <c r="G10" s="4">
        <v>0.41599999999999998</v>
      </c>
      <c r="J10" s="14" t="s">
        <v>21</v>
      </c>
      <c r="K10" s="18">
        <v>8000</v>
      </c>
      <c r="L10" s="16">
        <v>0.169625</v>
      </c>
      <c r="M10" s="18">
        <v>6000</v>
      </c>
      <c r="N10" s="16">
        <v>0.25516666666666665</v>
      </c>
      <c r="O10" s="18">
        <v>11000</v>
      </c>
      <c r="P10" s="16">
        <v>0.17</v>
      </c>
      <c r="Q10" s="18">
        <v>9000</v>
      </c>
      <c r="R10" s="16">
        <v>9.8000000000000004E-2</v>
      </c>
      <c r="S10" s="18">
        <v>17000</v>
      </c>
      <c r="T10" s="16">
        <v>0.12223529411764705</v>
      </c>
      <c r="U10" s="18">
        <v>51000</v>
      </c>
      <c r="V10" s="16">
        <v>0.15133333333333332</v>
      </c>
    </row>
    <row r="11" spans="2:22" x14ac:dyDescent="0.45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s="14" t="s">
        <v>22</v>
      </c>
      <c r="K11" s="18">
        <v>26000</v>
      </c>
      <c r="L11" s="16">
        <v>6.0576923076923077E-2</v>
      </c>
      <c r="M11" s="18">
        <v>25000</v>
      </c>
      <c r="N11" s="16">
        <v>7.9759999999999998E-2</v>
      </c>
      <c r="O11" s="18">
        <v>33000</v>
      </c>
      <c r="P11" s="16">
        <v>2.518181818181818E-2</v>
      </c>
      <c r="Q11" s="18">
        <v>11000</v>
      </c>
      <c r="R11" s="16">
        <v>0.17890909090909091</v>
      </c>
      <c r="S11" s="18">
        <v>15000</v>
      </c>
      <c r="T11" s="16">
        <v>0.14180000000000001</v>
      </c>
      <c r="U11" s="18">
        <v>110000</v>
      </c>
      <c r="V11" s="16">
        <v>7.7227272727272728E-2</v>
      </c>
    </row>
    <row r="12" spans="2:22" x14ac:dyDescent="0.45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s="14" t="s">
        <v>23</v>
      </c>
      <c r="K12" s="18">
        <v>19000</v>
      </c>
      <c r="L12" s="16">
        <v>9.8000000000000004E-2</v>
      </c>
      <c r="M12" s="18">
        <v>34000</v>
      </c>
      <c r="N12" s="16">
        <v>4.5647058823529409E-2</v>
      </c>
      <c r="O12" s="18">
        <v>11000</v>
      </c>
      <c r="P12" s="16">
        <v>0.20281818181818181</v>
      </c>
      <c r="Q12" s="18">
        <v>19000</v>
      </c>
      <c r="R12" s="16">
        <v>0.12631578947368421</v>
      </c>
      <c r="S12" s="18">
        <v>30000</v>
      </c>
      <c r="T12" s="16">
        <v>8.2033333333333333E-2</v>
      </c>
      <c r="U12" s="18">
        <v>113000</v>
      </c>
      <c r="V12" s="16">
        <v>9.2973451327433634E-2</v>
      </c>
    </row>
    <row r="13" spans="2:22" x14ac:dyDescent="0.45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J13" s="14" t="s">
        <v>17</v>
      </c>
      <c r="K13" s="18">
        <v>83000</v>
      </c>
      <c r="L13" s="16">
        <v>7.5686746987951803E-2</v>
      </c>
      <c r="M13" s="18">
        <v>65000</v>
      </c>
      <c r="N13" s="16">
        <v>7.8107692307692309E-2</v>
      </c>
      <c r="O13" s="18">
        <v>88000</v>
      </c>
      <c r="P13" s="16">
        <v>7.2522727272727266E-2</v>
      </c>
      <c r="Q13" s="18">
        <v>78000</v>
      </c>
      <c r="R13" s="16">
        <v>0.08</v>
      </c>
      <c r="S13" s="18">
        <v>62000</v>
      </c>
      <c r="T13" s="16">
        <v>0.10751612903225806</v>
      </c>
      <c r="U13" s="18">
        <v>376000</v>
      </c>
      <c r="V13" s="16">
        <v>8.1507978723404262E-2</v>
      </c>
    </row>
    <row r="14" spans="2:22" x14ac:dyDescent="0.45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K14"/>
      <c r="L14"/>
      <c r="M14"/>
      <c r="N14"/>
      <c r="O14"/>
      <c r="P14"/>
    </row>
    <row r="15" spans="2:22" x14ac:dyDescent="0.45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/>
      <c r="L15"/>
      <c r="M15"/>
      <c r="N15"/>
      <c r="O15"/>
      <c r="P15"/>
    </row>
    <row r="16" spans="2:22" x14ac:dyDescent="0.45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K16"/>
      <c r="L16"/>
      <c r="M16"/>
      <c r="N16"/>
      <c r="O16"/>
      <c r="P16"/>
    </row>
    <row r="17" spans="2:12" x14ac:dyDescent="0.45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  <c r="K17"/>
      <c r="L17"/>
    </row>
    <row r="18" spans="2:12" x14ac:dyDescent="0.45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  <c r="K18"/>
      <c r="L18"/>
    </row>
    <row r="19" spans="2:12" x14ac:dyDescent="0.45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  <c r="K19"/>
      <c r="L19"/>
    </row>
    <row r="20" spans="2:12" x14ac:dyDescent="0.45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  <c r="K20"/>
      <c r="L20"/>
    </row>
    <row r="21" spans="2:12" x14ac:dyDescent="0.45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  <c r="K21"/>
      <c r="L21"/>
    </row>
    <row r="22" spans="2:12" x14ac:dyDescent="0.45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  <c r="K22"/>
      <c r="L22"/>
    </row>
    <row r="23" spans="2:12" x14ac:dyDescent="0.45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  <c r="K23"/>
      <c r="L23"/>
    </row>
    <row r="24" spans="2:12" x14ac:dyDescent="0.45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</row>
    <row r="25" spans="2:12" x14ac:dyDescent="0.45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</row>
    <row r="26" spans="2:12" x14ac:dyDescent="0.45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</row>
    <row r="27" spans="2:12" x14ac:dyDescent="0.45">
      <c r="I27" s="2"/>
    </row>
    <row r="28" spans="2:12" x14ac:dyDescent="0.45">
      <c r="I28" s="2"/>
    </row>
    <row r="29" spans="2:12" x14ac:dyDescent="0.45">
      <c r="I29" s="2"/>
    </row>
    <row r="30" spans="2:12" x14ac:dyDescent="0.45">
      <c r="I30" s="2"/>
    </row>
    <row r="31" spans="2:12" x14ac:dyDescent="0.45">
      <c r="I31" s="2"/>
    </row>
    <row r="32" spans="2:12" x14ac:dyDescent="0.45">
      <c r="I32" s="2"/>
    </row>
    <row r="33" spans="9:9" x14ac:dyDescent="0.45">
      <c r="I33" s="2"/>
    </row>
    <row r="34" spans="9:9" x14ac:dyDescent="0.45">
      <c r="I34" s="2"/>
    </row>
    <row r="35" spans="9:9" x14ac:dyDescent="0.45">
      <c r="I35" s="2"/>
    </row>
    <row r="36" spans="9:9" x14ac:dyDescent="0.45">
      <c r="I36" s="2"/>
    </row>
    <row r="37" spans="9:9" x14ac:dyDescent="0.45">
      <c r="I37" s="2"/>
    </row>
    <row r="38" spans="9:9" x14ac:dyDescent="0.45">
      <c r="I38" s="2"/>
    </row>
    <row r="39" spans="9:9" x14ac:dyDescent="0.45">
      <c r="I39" s="2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8209-C595-43E1-AD2D-758DC101B389}">
  <dimension ref="B1:Q39"/>
  <sheetViews>
    <sheetView tabSelected="1" zoomScale="130" zoomScaleNormal="130" workbookViewId="0">
      <selection activeCell="N19" sqref="N19"/>
    </sheetView>
  </sheetViews>
  <sheetFormatPr defaultRowHeight="17" x14ac:dyDescent="0.45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58203125" customWidth="1"/>
    <col min="10" max="10" width="15.25" customWidth="1"/>
    <col min="11" max="12" width="8.58203125" style="2" customWidth="1"/>
    <col min="13" max="13" width="9.25" style="2" customWidth="1"/>
    <col min="14" max="16" width="8.58203125" style="2" customWidth="1"/>
  </cols>
  <sheetData>
    <row r="1" spans="2:17" ht="13.9" customHeight="1" thickBot="1" x14ac:dyDescent="0.5"/>
    <row r="2" spans="2:17" ht="21.65" customHeight="1" thickBot="1" x14ac:dyDescent="0.5">
      <c r="B2" s="17" t="s">
        <v>11</v>
      </c>
      <c r="C2" s="17"/>
      <c r="D2" s="17"/>
      <c r="E2" s="17"/>
      <c r="F2" s="17"/>
      <c r="G2" s="17"/>
    </row>
    <row r="3" spans="2:17" ht="9" customHeight="1" x14ac:dyDescent="0.45"/>
    <row r="4" spans="2:17" ht="14.5" customHeight="1" x14ac:dyDescent="0.45">
      <c r="G4" s="1" t="s">
        <v>8</v>
      </c>
    </row>
    <row r="5" spans="2:17" ht="3" customHeight="1" x14ac:dyDescent="0.45"/>
    <row r="6" spans="2:17" x14ac:dyDescent="0.45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J6" s="12" t="s">
        <v>19</v>
      </c>
      <c r="K6" s="13" t="s">
        <v>18</v>
      </c>
    </row>
    <row r="7" spans="2:17" x14ac:dyDescent="0.45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J7" s="12" t="s">
        <v>16</v>
      </c>
      <c r="K7" s="2" t="s">
        <v>4</v>
      </c>
      <c r="L7" s="2" t="s">
        <v>2</v>
      </c>
      <c r="M7" s="2" t="s">
        <v>3</v>
      </c>
      <c r="N7" s="2" t="s">
        <v>5</v>
      </c>
      <c r="O7" s="2" t="s">
        <v>1</v>
      </c>
      <c r="P7" s="2" t="s">
        <v>17</v>
      </c>
    </row>
    <row r="8" spans="2:17" x14ac:dyDescent="0.45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J8" s="15">
        <v>43101</v>
      </c>
      <c r="K8" s="2">
        <v>30000</v>
      </c>
      <c r="L8" s="2">
        <v>37000</v>
      </c>
      <c r="M8" s="2">
        <v>33000</v>
      </c>
      <c r="N8" s="2">
        <v>39000</v>
      </c>
      <c r="O8" s="2">
        <v>17000</v>
      </c>
      <c r="P8" s="2">
        <v>156000</v>
      </c>
    </row>
    <row r="9" spans="2:17" x14ac:dyDescent="0.45">
      <c r="B9" t="s">
        <v>14</v>
      </c>
      <c r="C9" s="3" t="s">
        <v>2</v>
      </c>
      <c r="D9" s="7">
        <v>43101</v>
      </c>
      <c r="E9" s="5">
        <v>37000</v>
      </c>
      <c r="F9" s="2">
        <v>2245</v>
      </c>
      <c r="G9" s="4">
        <v>0.63400000000000001</v>
      </c>
      <c r="J9" s="15">
        <v>43466</v>
      </c>
      <c r="K9" s="2">
        <v>8000</v>
      </c>
      <c r="L9" s="2">
        <v>6000</v>
      </c>
      <c r="M9" s="2">
        <v>11000</v>
      </c>
      <c r="N9" s="2">
        <v>9000</v>
      </c>
      <c r="O9" s="2">
        <v>17000</v>
      </c>
      <c r="P9" s="2">
        <v>51000</v>
      </c>
    </row>
    <row r="10" spans="2:17" x14ac:dyDescent="0.45">
      <c r="B10" t="s">
        <v>15</v>
      </c>
      <c r="C10" s="3" t="s">
        <v>1</v>
      </c>
      <c r="D10" s="7">
        <v>43101</v>
      </c>
      <c r="E10" s="5">
        <v>17000</v>
      </c>
      <c r="F10" s="2">
        <v>1262</v>
      </c>
      <c r="G10" s="4">
        <v>0.41599999999999998</v>
      </c>
      <c r="J10" s="15">
        <v>43831</v>
      </c>
      <c r="K10" s="2">
        <v>26000</v>
      </c>
      <c r="L10" s="2">
        <v>25000</v>
      </c>
      <c r="M10" s="2">
        <v>33000</v>
      </c>
      <c r="N10" s="2">
        <v>11000</v>
      </c>
      <c r="O10" s="2">
        <v>15000</v>
      </c>
      <c r="P10" s="2">
        <v>110000</v>
      </c>
    </row>
    <row r="11" spans="2:17" x14ac:dyDescent="0.45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s="15">
        <v>44197</v>
      </c>
      <c r="K11" s="2">
        <v>19000</v>
      </c>
      <c r="L11" s="2">
        <v>34000</v>
      </c>
      <c r="M11" s="2">
        <v>11000</v>
      </c>
      <c r="N11" s="2">
        <v>19000</v>
      </c>
      <c r="O11" s="2">
        <v>30000</v>
      </c>
      <c r="P11" s="2">
        <v>113000</v>
      </c>
    </row>
    <row r="12" spans="2:17" x14ac:dyDescent="0.45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s="19" t="s">
        <v>34</v>
      </c>
      <c r="K12" s="20">
        <v>-7000</v>
      </c>
      <c r="L12" s="20">
        <v>9000</v>
      </c>
      <c r="M12" s="20">
        <v>-22000</v>
      </c>
      <c r="N12" s="20">
        <v>8000</v>
      </c>
      <c r="O12" s="20">
        <v>15000</v>
      </c>
      <c r="P12" s="20">
        <v>3000</v>
      </c>
      <c r="Q12" s="21"/>
    </row>
    <row r="13" spans="2:17" x14ac:dyDescent="0.45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J13" s="15" t="s">
        <v>17</v>
      </c>
      <c r="K13" s="2">
        <v>76000</v>
      </c>
      <c r="L13" s="2">
        <v>111000</v>
      </c>
      <c r="M13" s="2">
        <v>66000</v>
      </c>
      <c r="N13" s="2">
        <v>86000</v>
      </c>
      <c r="O13" s="2">
        <v>94000</v>
      </c>
      <c r="P13" s="2">
        <v>433000</v>
      </c>
    </row>
    <row r="14" spans="2:17" x14ac:dyDescent="0.45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K14"/>
      <c r="L14"/>
      <c r="M14"/>
      <c r="N14"/>
      <c r="O14"/>
      <c r="P14"/>
    </row>
    <row r="15" spans="2:17" x14ac:dyDescent="0.45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/>
      <c r="L15"/>
      <c r="M15"/>
      <c r="N15"/>
      <c r="O15"/>
      <c r="P15"/>
    </row>
    <row r="16" spans="2:17" x14ac:dyDescent="0.45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K16"/>
      <c r="L16"/>
      <c r="M16"/>
      <c r="N16"/>
      <c r="O16"/>
      <c r="P16"/>
    </row>
    <row r="17" spans="2:9" x14ac:dyDescent="0.45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</row>
    <row r="18" spans="2:9" x14ac:dyDescent="0.45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</row>
    <row r="19" spans="2:9" x14ac:dyDescent="0.45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</row>
    <row r="20" spans="2:9" x14ac:dyDescent="0.45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</row>
    <row r="21" spans="2:9" x14ac:dyDescent="0.45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</row>
    <row r="22" spans="2:9" x14ac:dyDescent="0.45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</row>
    <row r="23" spans="2:9" x14ac:dyDescent="0.45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</row>
    <row r="24" spans="2:9" x14ac:dyDescent="0.45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</row>
    <row r="25" spans="2:9" x14ac:dyDescent="0.45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</row>
    <row r="26" spans="2:9" x14ac:dyDescent="0.45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</row>
    <row r="27" spans="2:9" x14ac:dyDescent="0.45">
      <c r="I27" s="2"/>
    </row>
    <row r="28" spans="2:9" x14ac:dyDescent="0.45">
      <c r="I28" s="2"/>
    </row>
    <row r="29" spans="2:9" x14ac:dyDescent="0.45">
      <c r="I29" s="2"/>
    </row>
    <row r="30" spans="2:9" x14ac:dyDescent="0.45">
      <c r="I30" s="2"/>
    </row>
    <row r="31" spans="2:9" x14ac:dyDescent="0.45">
      <c r="I31" s="2"/>
    </row>
    <row r="32" spans="2:9" x14ac:dyDescent="0.45">
      <c r="I32" s="2"/>
    </row>
    <row r="33" spans="9:9" x14ac:dyDescent="0.45">
      <c r="I33" s="2"/>
    </row>
    <row r="34" spans="9:9" x14ac:dyDescent="0.45">
      <c r="I34" s="2"/>
    </row>
    <row r="35" spans="9:9" x14ac:dyDescent="0.45">
      <c r="I35" s="2"/>
    </row>
    <row r="36" spans="9:9" x14ac:dyDescent="0.45">
      <c r="I36" s="2"/>
    </row>
    <row r="37" spans="9:9" x14ac:dyDescent="0.45">
      <c r="I37" s="2"/>
    </row>
    <row r="38" spans="9:9" x14ac:dyDescent="0.45">
      <c r="I38" s="2"/>
    </row>
    <row r="39" spans="9:9" x14ac:dyDescent="0.45">
      <c r="I39" s="2"/>
    </row>
  </sheetData>
  <mergeCells count="1">
    <mergeCell ref="B2:G2"/>
  </mergeCells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F86F-1DE8-4789-AD53-B3E384125CE0}">
  <dimension ref="B1:AB39"/>
  <sheetViews>
    <sheetView zoomScale="130" zoomScaleNormal="130" workbookViewId="0"/>
  </sheetViews>
  <sheetFormatPr defaultRowHeight="17" x14ac:dyDescent="0.45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58203125" customWidth="1"/>
    <col min="10" max="10" width="11.25" customWidth="1"/>
    <col min="11" max="16" width="11.25" style="2" customWidth="1"/>
    <col min="17" max="28" width="11.25" customWidth="1"/>
  </cols>
  <sheetData>
    <row r="1" spans="2:28" ht="13.9" customHeight="1" thickBot="1" x14ac:dyDescent="0.5"/>
    <row r="2" spans="2:28" ht="21.65" customHeight="1" thickBot="1" x14ac:dyDescent="0.5">
      <c r="B2" s="17" t="s">
        <v>11</v>
      </c>
      <c r="C2" s="17"/>
      <c r="D2" s="17"/>
      <c r="E2" s="17"/>
      <c r="F2" s="17"/>
      <c r="G2" s="17"/>
    </row>
    <row r="3" spans="2:28" ht="9" customHeight="1" x14ac:dyDescent="0.45"/>
    <row r="4" spans="2:28" ht="14.5" customHeight="1" x14ac:dyDescent="0.45">
      <c r="G4" s="1" t="s">
        <v>8</v>
      </c>
    </row>
    <row r="5" spans="2:28" ht="3" customHeight="1" x14ac:dyDescent="0.45"/>
    <row r="6" spans="2:28" x14ac:dyDescent="0.45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K6" s="13" t="s">
        <v>18</v>
      </c>
      <c r="L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 x14ac:dyDescent="0.45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K7" s="2" t="s">
        <v>4</v>
      </c>
      <c r="N7" s="2" t="s">
        <v>2</v>
      </c>
      <c r="Q7" s="2" t="s">
        <v>3</v>
      </c>
      <c r="R7" s="2"/>
      <c r="S7" s="2"/>
      <c r="T7" s="2" t="s">
        <v>5</v>
      </c>
      <c r="U7" s="2"/>
      <c r="V7" s="2"/>
      <c r="W7" s="2" t="s">
        <v>1</v>
      </c>
      <c r="X7" s="2"/>
      <c r="Y7" s="2"/>
      <c r="Z7" s="2" t="s">
        <v>25</v>
      </c>
      <c r="AA7" s="2" t="s">
        <v>27</v>
      </c>
      <c r="AB7" s="2" t="s">
        <v>29</v>
      </c>
    </row>
    <row r="8" spans="2:28" x14ac:dyDescent="0.45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J8" s="12" t="s">
        <v>16</v>
      </c>
      <c r="K8" t="s">
        <v>26</v>
      </c>
      <c r="L8" t="s">
        <v>28</v>
      </c>
      <c r="M8" t="s">
        <v>30</v>
      </c>
      <c r="N8" t="s">
        <v>26</v>
      </c>
      <c r="O8" t="s">
        <v>28</v>
      </c>
      <c r="P8" t="s">
        <v>30</v>
      </c>
      <c r="Q8" t="s">
        <v>26</v>
      </c>
      <c r="R8" t="s">
        <v>28</v>
      </c>
      <c r="S8" t="s">
        <v>30</v>
      </c>
      <c r="T8" t="s">
        <v>26</v>
      </c>
      <c r="U8" t="s">
        <v>28</v>
      </c>
      <c r="V8" t="s">
        <v>30</v>
      </c>
      <c r="W8" t="s">
        <v>26</v>
      </c>
      <c r="X8" t="s">
        <v>28</v>
      </c>
      <c r="Y8" t="s">
        <v>30</v>
      </c>
      <c r="Z8" s="2"/>
      <c r="AA8" s="2"/>
      <c r="AB8" s="2"/>
    </row>
    <row r="9" spans="2:28" x14ac:dyDescent="0.45">
      <c r="B9" t="s">
        <v>14</v>
      </c>
      <c r="C9" s="3" t="s">
        <v>2</v>
      </c>
      <c r="D9" s="7">
        <v>43101</v>
      </c>
      <c r="E9" s="5">
        <v>37000</v>
      </c>
      <c r="F9" s="2">
        <v>2245</v>
      </c>
      <c r="G9" s="4">
        <v>0.63400000000000001</v>
      </c>
      <c r="J9" s="15">
        <v>43101</v>
      </c>
      <c r="K9" s="2">
        <v>30000</v>
      </c>
      <c r="L9" s="2">
        <v>1488</v>
      </c>
      <c r="M9" s="16">
        <v>4.9599999999999998E-2</v>
      </c>
      <c r="N9" s="2">
        <v>37000</v>
      </c>
      <c r="O9" s="2">
        <v>2245</v>
      </c>
      <c r="P9" s="16">
        <v>6.0675675675675673E-2</v>
      </c>
      <c r="Q9" s="2">
        <v>33000</v>
      </c>
      <c r="R9" s="2">
        <v>1450</v>
      </c>
      <c r="S9" s="16">
        <v>4.3939393939393938E-2</v>
      </c>
      <c r="T9" s="2">
        <v>39000</v>
      </c>
      <c r="U9" s="2">
        <v>990</v>
      </c>
      <c r="V9" s="16">
        <v>2.5384615384615384E-2</v>
      </c>
      <c r="W9" s="2">
        <v>17000</v>
      </c>
      <c r="X9" s="2">
        <v>1262</v>
      </c>
      <c r="Y9" s="16">
        <v>7.4235294117647052E-2</v>
      </c>
      <c r="Z9" s="2">
        <v>156000</v>
      </c>
      <c r="AA9" s="2">
        <v>7435</v>
      </c>
      <c r="AB9" s="16">
        <v>4.766025641025641E-2</v>
      </c>
    </row>
    <row r="10" spans="2:28" x14ac:dyDescent="0.45">
      <c r="B10" t="s">
        <v>15</v>
      </c>
      <c r="C10" s="3" t="s">
        <v>1</v>
      </c>
      <c r="D10" s="7">
        <v>43101</v>
      </c>
      <c r="E10" s="5">
        <v>17000</v>
      </c>
      <c r="F10" s="2">
        <v>1262</v>
      </c>
      <c r="G10" s="4">
        <v>0.41599999999999998</v>
      </c>
      <c r="J10" s="15">
        <v>43466</v>
      </c>
      <c r="K10" s="2">
        <v>8000</v>
      </c>
      <c r="L10" s="2">
        <v>1357</v>
      </c>
      <c r="M10" s="16">
        <v>0.169625</v>
      </c>
      <c r="N10" s="2">
        <v>6000</v>
      </c>
      <c r="O10" s="2">
        <v>1531</v>
      </c>
      <c r="P10" s="16">
        <v>0.25516666666666665</v>
      </c>
      <c r="Q10" s="2">
        <v>11000</v>
      </c>
      <c r="R10" s="2">
        <v>1870</v>
      </c>
      <c r="S10" s="16">
        <v>0.17</v>
      </c>
      <c r="T10" s="2">
        <v>9000</v>
      </c>
      <c r="U10" s="2">
        <v>882</v>
      </c>
      <c r="V10" s="16">
        <v>9.8000000000000004E-2</v>
      </c>
      <c r="W10" s="2">
        <v>17000</v>
      </c>
      <c r="X10" s="2">
        <v>2078</v>
      </c>
      <c r="Y10" s="16">
        <v>0.12223529411764705</v>
      </c>
      <c r="Z10" s="2">
        <v>51000</v>
      </c>
      <c r="AA10" s="2">
        <v>7718</v>
      </c>
      <c r="AB10" s="16">
        <v>0.15133333333333332</v>
      </c>
    </row>
    <row r="11" spans="2:28" x14ac:dyDescent="0.45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s="15">
        <v>43831</v>
      </c>
      <c r="K11" s="2">
        <v>26000</v>
      </c>
      <c r="L11" s="2">
        <v>1575</v>
      </c>
      <c r="M11" s="16">
        <v>6.0576923076923077E-2</v>
      </c>
      <c r="N11" s="2">
        <v>25000</v>
      </c>
      <c r="O11" s="2">
        <v>1994</v>
      </c>
      <c r="P11" s="16">
        <v>7.9759999999999998E-2</v>
      </c>
      <c r="Q11" s="2">
        <v>33000</v>
      </c>
      <c r="R11" s="2">
        <v>831</v>
      </c>
      <c r="S11" s="16">
        <v>2.518181818181818E-2</v>
      </c>
      <c r="T11" s="2">
        <v>11000</v>
      </c>
      <c r="U11" s="2">
        <v>1968</v>
      </c>
      <c r="V11" s="16">
        <v>0.17890909090909091</v>
      </c>
      <c r="W11" s="2">
        <v>15000</v>
      </c>
      <c r="X11" s="2">
        <v>2127</v>
      </c>
      <c r="Y11" s="16">
        <v>0.14180000000000001</v>
      </c>
      <c r="Z11" s="2">
        <v>110000</v>
      </c>
      <c r="AA11" s="2">
        <v>8495</v>
      </c>
      <c r="AB11" s="16">
        <v>7.7227272727272728E-2</v>
      </c>
    </row>
    <row r="12" spans="2:28" x14ac:dyDescent="0.45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s="15">
        <v>44197</v>
      </c>
      <c r="K12" s="2">
        <v>19000</v>
      </c>
      <c r="L12" s="2">
        <v>1862</v>
      </c>
      <c r="M12" s="16">
        <v>9.8000000000000004E-2</v>
      </c>
      <c r="N12" s="2">
        <v>34000</v>
      </c>
      <c r="O12" s="2">
        <v>1552</v>
      </c>
      <c r="P12" s="16">
        <v>4.5647058823529409E-2</v>
      </c>
      <c r="Q12" s="2">
        <v>11000</v>
      </c>
      <c r="R12" s="2">
        <v>2231</v>
      </c>
      <c r="S12" s="16">
        <v>0.20281818181818181</v>
      </c>
      <c r="T12" s="2">
        <v>19000</v>
      </c>
      <c r="U12" s="2">
        <v>2400</v>
      </c>
      <c r="V12" s="16">
        <v>0.12631578947368421</v>
      </c>
      <c r="W12" s="2">
        <v>30000</v>
      </c>
      <c r="X12" s="2">
        <v>2461</v>
      </c>
      <c r="Y12" s="16">
        <v>8.2033333333333333E-2</v>
      </c>
      <c r="Z12" s="2">
        <v>113000</v>
      </c>
      <c r="AA12" s="2">
        <v>10506</v>
      </c>
      <c r="AB12" s="16">
        <v>9.2973451327433634E-2</v>
      </c>
    </row>
    <row r="13" spans="2:28" x14ac:dyDescent="0.45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J13" s="15" t="s">
        <v>24</v>
      </c>
      <c r="K13" s="2">
        <v>-7000</v>
      </c>
      <c r="L13" s="2">
        <v>287</v>
      </c>
      <c r="M13" s="16">
        <v>-4.1000000000000002E-2</v>
      </c>
      <c r="N13" s="2">
        <v>9000</v>
      </c>
      <c r="O13" s="2">
        <v>-442</v>
      </c>
      <c r="P13" s="16">
        <v>-4.9111111111111112E-2</v>
      </c>
      <c r="Q13" s="2">
        <v>-22000</v>
      </c>
      <c r="R13" s="2">
        <v>1400</v>
      </c>
      <c r="S13" s="16">
        <v>-6.363636363636363E-2</v>
      </c>
      <c r="T13" s="2">
        <v>8000</v>
      </c>
      <c r="U13" s="2">
        <v>432</v>
      </c>
      <c r="V13" s="16">
        <v>5.3999999999999999E-2</v>
      </c>
      <c r="W13" s="2">
        <v>15000</v>
      </c>
      <c r="X13" s="2">
        <v>334</v>
      </c>
      <c r="Y13" s="16">
        <v>2.2266666666666667E-2</v>
      </c>
      <c r="Z13" s="2">
        <v>3000</v>
      </c>
      <c r="AA13" s="2">
        <v>2011</v>
      </c>
      <c r="AB13" s="16">
        <v>0.67033333333333334</v>
      </c>
    </row>
    <row r="14" spans="2:28" x14ac:dyDescent="0.45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J14" s="15" t="s">
        <v>17</v>
      </c>
      <c r="K14" s="2">
        <v>76000</v>
      </c>
      <c r="L14" s="2">
        <v>6569</v>
      </c>
      <c r="M14" s="16">
        <v>8.6434210526315794E-2</v>
      </c>
      <c r="N14" s="2">
        <v>111000</v>
      </c>
      <c r="O14" s="2">
        <v>6880</v>
      </c>
      <c r="P14" s="16">
        <v>6.198198198198198E-2</v>
      </c>
      <c r="Q14" s="2">
        <v>66000</v>
      </c>
      <c r="R14" s="2">
        <v>7782</v>
      </c>
      <c r="S14" s="16">
        <v>0.11790909090909091</v>
      </c>
      <c r="T14" s="2">
        <v>86000</v>
      </c>
      <c r="U14" s="2">
        <v>6672</v>
      </c>
      <c r="V14" s="16">
        <v>7.7581395348837207E-2</v>
      </c>
      <c r="W14" s="2">
        <v>94000</v>
      </c>
      <c r="X14" s="2">
        <v>8262</v>
      </c>
      <c r="Y14" s="16">
        <v>8.7893617021276599E-2</v>
      </c>
      <c r="Z14" s="2">
        <v>433000</v>
      </c>
      <c r="AA14" s="2">
        <v>36165</v>
      </c>
      <c r="AB14" s="16">
        <v>8.3521939953810617E-2</v>
      </c>
    </row>
    <row r="15" spans="2:28" x14ac:dyDescent="0.45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/>
      <c r="L15"/>
      <c r="M15"/>
      <c r="N15"/>
      <c r="O15"/>
      <c r="P15"/>
    </row>
    <row r="16" spans="2:28" x14ac:dyDescent="0.45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K16"/>
      <c r="L16"/>
      <c r="M16"/>
      <c r="N16"/>
      <c r="O16"/>
      <c r="P16"/>
    </row>
    <row r="17" spans="2:9" x14ac:dyDescent="0.45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</row>
    <row r="18" spans="2:9" x14ac:dyDescent="0.45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</row>
    <row r="19" spans="2:9" x14ac:dyDescent="0.45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</row>
    <row r="20" spans="2:9" x14ac:dyDescent="0.45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</row>
    <row r="21" spans="2:9" x14ac:dyDescent="0.45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</row>
    <row r="22" spans="2:9" x14ac:dyDescent="0.45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</row>
    <row r="23" spans="2:9" x14ac:dyDescent="0.45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</row>
    <row r="24" spans="2:9" x14ac:dyDescent="0.45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</row>
    <row r="25" spans="2:9" x14ac:dyDescent="0.45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</row>
    <row r="26" spans="2:9" x14ac:dyDescent="0.45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</row>
    <row r="27" spans="2:9" x14ac:dyDescent="0.45">
      <c r="I27" s="2"/>
    </row>
    <row r="28" spans="2:9" x14ac:dyDescent="0.45">
      <c r="I28" s="2"/>
    </row>
    <row r="29" spans="2:9" x14ac:dyDescent="0.45">
      <c r="I29" s="2"/>
    </row>
    <row r="30" spans="2:9" x14ac:dyDescent="0.45">
      <c r="I30" s="2"/>
    </row>
    <row r="31" spans="2:9" x14ac:dyDescent="0.45">
      <c r="I31" s="2"/>
    </row>
    <row r="32" spans="2:9" x14ac:dyDescent="0.45">
      <c r="I32" s="2"/>
    </row>
    <row r="33" spans="9:9" x14ac:dyDescent="0.45">
      <c r="I33" s="2"/>
    </row>
    <row r="34" spans="9:9" x14ac:dyDescent="0.45">
      <c r="I34" s="2"/>
    </row>
    <row r="35" spans="9:9" x14ac:dyDescent="0.45">
      <c r="I35" s="2"/>
    </row>
    <row r="36" spans="9:9" x14ac:dyDescent="0.45">
      <c r="I36" s="2"/>
    </row>
    <row r="37" spans="9:9" x14ac:dyDescent="0.45">
      <c r="I37" s="2"/>
    </row>
    <row r="38" spans="9:9" x14ac:dyDescent="0.45">
      <c r="I38" s="2"/>
    </row>
    <row r="39" spans="9:9" x14ac:dyDescent="0.45">
      <c r="I39" s="2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7 e 7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M 7 e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3 u 1 I o i k e 4 D g A A A B E A A A A T A B w A R m 9 y b X V s Y X M v U 2 V j d G l v b j E u b S C i G A A o o B Q A A A A A A A A A A A A A A A A A A A A A A A A A A A A r T k 0 u y c z P U w i G 0 I b W A F B L A Q I t A B Q A A g A I A D O 3 u 1 I P I 7 p u p A A A A P U A A A A S A A A A A A A A A A A A A A A A A A A A A A B D b 2 5 m a W c v U G F j a 2 F n Z S 5 4 b W x Q S w E C L Q A U A A I A C A A z t 7 t S D 8 r p q 6 Q A A A D p A A A A E w A A A A A A A A A A A A A A A A D w A A A A W 0 N v b n R l b n R f V H l w Z X N d L n h t b F B L A Q I t A B Q A A g A I A D O 3 u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U Y I a G O 8 k R p w F 5 q r K w 1 w 7 A A A A A A I A A A A A A B B m A A A A A Q A A I A A A A M Q u + r p c q c K V + 9 d R u g L l N Q D E Q w g a 7 K 0 t b t h o t 3 7 k S P r W A A A A A A 6 A A A A A A g A A I A A A A H u e S 4 o B 2 Z c Y r S W 1 j w / L 7 n j 3 I J 4 E H y 7 q E 8 R Q C 3 W 6 6 f U / U A A A A P + Z x w b x 2 Q 5 D Z e Q C 4 f 7 c 6 w h + G t l h b 2 l w x 0 w 4 J C 0 r B L x y F G O v P Y R L X n p B u T C a I l F 0 n k 0 J + y y C U y w R I D Y y P d Z + Y 1 N y l v q e y / P T 5 n c c a 8 u e 4 b B 0 Q A A A A B J 2 F k Z d f q K T C 0 z p o l p P V a X j h U 3 n y C V 4 4 Z z E L j J 1 L 5 v Q N 0 J f W X t n m Y I M t Y z F 0 L Y S 1 s S G 0 m Y h M i P h M U 7 n C d 3 y g 5 k = < / D a t a M a s h u p > 
</file>

<file path=customXml/itemProps1.xml><?xml version="1.0" encoding="utf-8"?>
<ds:datastoreItem xmlns:ds="http://schemas.openxmlformats.org/officeDocument/2006/customXml" ds:itemID="{5380B10A-37C6-48A2-ABCB-981DD1B6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계산필드</vt:lpstr>
      <vt:lpstr>계산항목</vt:lpstr>
      <vt:lpstr>계산항목오류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2021-05-27T13:47:15Z</dcterms:created>
  <dcterms:modified xsi:type="dcterms:W3CDTF">2025-04-21T20:24:30Z</dcterms:modified>
</cp:coreProperties>
</file>