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ppadu\Desktop\"/>
    </mc:Choice>
  </mc:AlternateContent>
  <xr:revisionPtr revIDLastSave="0" documentId="13_ncr:1_{210E7B1E-A096-4809-BD06-120F4AF1E4EB}" xr6:coauthVersionLast="46" xr6:coauthVersionMax="46" xr10:uidLastSave="{00000000-0000-0000-0000-000000000000}"/>
  <bookViews>
    <workbookView xWindow="-108" yWindow="-108" windowWidth="23256" windowHeight="12576" xr2:uid="{BDF3AE75-CB53-43DE-B8CF-3BF9E900D870}"/>
  </bookViews>
  <sheets>
    <sheet name="견적서" sheetId="2" r:id="rId1"/>
  </sheets>
  <definedNames>
    <definedName name="_xlnm.Print_Area" localSheetId="0">견적서!$A$1:$AD$38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Y14" i="2" l="1"/>
  <c r="Y15" i="2"/>
  <c r="Y16" i="2"/>
  <c r="Y17" i="2"/>
  <c r="Y18" i="2"/>
  <c r="Y19" i="2"/>
  <c r="Y20" i="2"/>
  <c r="Y21" i="2"/>
  <c r="Y22" i="2"/>
  <c r="Y23" i="2"/>
  <c r="Y24" i="2"/>
  <c r="Y13" i="2"/>
  <c r="A13" i="2"/>
  <c r="A14" i="2"/>
  <c r="A15" i="2"/>
  <c r="A16" i="2"/>
  <c r="A17" i="2"/>
  <c r="A18" i="2"/>
  <c r="A19" i="2"/>
  <c r="A20" i="2"/>
  <c r="A21" i="2"/>
  <c r="A22" i="2"/>
  <c r="A23" i="2"/>
  <c r="A24" i="2"/>
  <c r="Y27" i="2"/>
  <c r="Y25" i="2" l="1"/>
  <c r="D26" i="2" s="1"/>
  <c r="P26" i="2" l="1"/>
  <c r="Y26" i="2"/>
  <c r="V10" i="2"/>
  <c r="H10" i="2" s="1"/>
</calcChain>
</file>

<file path=xl/sharedStrings.xml><?xml version="1.0" encoding="utf-8"?>
<sst xmlns="http://schemas.openxmlformats.org/spreadsheetml/2006/main" count="58" uniqueCount="55">
  <si>
    <t>본사 : 서울시 강남구 테헤란로 141-2 오빠두센터 13층</t>
    <phoneticPr fontId="4" type="noConversion"/>
  </si>
  <si>
    <t>E-mail : info@oppadu.com  홈페이지 : www.oppadu.com</t>
    <phoneticPr fontId="4" type="noConversion"/>
  </si>
  <si>
    <r>
      <t xml:space="preserve">온라인 강의 </t>
    </r>
    <r>
      <rPr>
        <sz val="9"/>
        <color theme="1"/>
        <rFont val="Wingdings"/>
        <charset val="2"/>
      </rPr>
      <t></t>
    </r>
    <r>
      <rPr>
        <sz val="9"/>
        <color theme="1"/>
        <rFont val="맑은 고딕"/>
        <family val="3"/>
        <charset val="129"/>
        <scheme val="minor"/>
      </rPr>
      <t xml:space="preserve"> 오프라인 특강  </t>
    </r>
    <r>
      <rPr>
        <sz val="9"/>
        <color theme="1"/>
        <rFont val="Wingdings"/>
        <charset val="2"/>
      </rPr>
      <t></t>
    </r>
    <r>
      <rPr>
        <sz val="9"/>
        <color theme="1"/>
        <rFont val="맑은 고딕"/>
        <family val="3"/>
        <charset val="129"/>
        <scheme val="major"/>
      </rPr>
      <t xml:space="preserve"> 기업 컨설팅 </t>
    </r>
    <r>
      <rPr>
        <sz val="9"/>
        <color theme="1"/>
        <rFont val="Wingdings"/>
        <charset val="2"/>
      </rPr>
      <t></t>
    </r>
    <r>
      <rPr>
        <sz val="9"/>
        <color theme="1"/>
        <rFont val="맑은 고딕"/>
        <family val="3"/>
        <charset val="129"/>
        <scheme val="major"/>
      </rPr>
      <t xml:space="preserve"> </t>
    </r>
    <r>
      <rPr>
        <sz val="9"/>
        <color theme="1"/>
        <rFont val="맑은 고딕"/>
        <family val="3"/>
        <charset val="129"/>
        <scheme val="minor"/>
      </rPr>
      <t>프로그램 보완/제작</t>
    </r>
    <phoneticPr fontId="4" type="noConversion"/>
  </si>
  <si>
    <t>FAX</t>
    <phoneticPr fontId="4" type="noConversion"/>
  </si>
  <si>
    <t>H.P</t>
    <phoneticPr fontId="4" type="noConversion"/>
  </si>
  <si>
    <t>TEL</t>
    <phoneticPr fontId="4" type="noConversion"/>
  </si>
  <si>
    <t>E-mail</t>
    <phoneticPr fontId="4" type="noConversion"/>
  </si>
  <si>
    <t>담당</t>
    <phoneticPr fontId="4" type="noConversion"/>
  </si>
  <si>
    <t>영업팀</t>
    <phoneticPr fontId="4" type="noConversion"/>
  </si>
  <si>
    <t>부서</t>
    <phoneticPr fontId="4" type="noConversion"/>
  </si>
  <si>
    <t>● 견적금액은 부가세(VAT) 포함된 가격입니다.</t>
    <phoneticPr fontId="4" type="noConversion"/>
  </si>
  <si>
    <t>● 도서/산간지역의 경우 추가 배송비가 부과됩니다.</t>
    <phoneticPr fontId="4" type="noConversion"/>
  </si>
  <si>
    <t>● 프로그램 커스텀 필요시 제작기간 약 3~15일 소요 / 추가비용 부과됩니다.</t>
    <phoneticPr fontId="4" type="noConversion"/>
  </si>
  <si>
    <t>● 사업자등록증은 팩스 또는 이메일(info@oppadu.com)으로 전달 부탁드립니다.</t>
    <phoneticPr fontId="4" type="noConversion"/>
  </si>
  <si>
    <t>● 오빠두엑셀 (www.oppadu.com) 홈페이지에서 온라인으로 구매 확정해주세요.</t>
    <phoneticPr fontId="4" type="noConversion"/>
  </si>
  <si>
    <t>※ 비고 및 특이사항</t>
    <phoneticPr fontId="4" type="noConversion"/>
  </si>
  <si>
    <t>잔금 :</t>
    <phoneticPr fontId="4" type="noConversion"/>
  </si>
  <si>
    <t>계약금 :</t>
    <phoneticPr fontId="4" type="noConversion"/>
  </si>
  <si>
    <t>합계 :</t>
    <phoneticPr fontId="4" type="noConversion"/>
  </si>
  <si>
    <t>금    액</t>
    <phoneticPr fontId="4" type="noConversion"/>
  </si>
  <si>
    <t>단   가</t>
    <phoneticPr fontId="4" type="noConversion"/>
  </si>
  <si>
    <t>수  량</t>
    <phoneticPr fontId="4" type="noConversion"/>
  </si>
  <si>
    <t>규 격</t>
    <phoneticPr fontId="4" type="noConversion"/>
  </si>
  <si>
    <t>품      명</t>
    <phoneticPr fontId="4" type="noConversion"/>
  </si>
  <si>
    <t>번호</t>
    <phoneticPr fontId="4" type="noConversion"/>
  </si>
  <si>
    <t>(부가세 포함)</t>
    <phoneticPr fontId="4" type="noConversion"/>
  </si>
  <si>
    <t>합 계 금 액 :</t>
    <phoneticPr fontId="4" type="noConversion"/>
  </si>
  <si>
    <t>02) 123-4848</t>
    <phoneticPr fontId="4" type="noConversion"/>
  </si>
  <si>
    <t>오빠두엑셀을 이용해주셔서 감사합니다.</t>
    <phoneticPr fontId="4" type="noConversion"/>
  </si>
  <si>
    <t>온라인제품</t>
    <phoneticPr fontId="4" type="noConversion"/>
  </si>
  <si>
    <t>종 목</t>
    <phoneticPr fontId="4" type="noConversion"/>
  </si>
  <si>
    <t>전자상거래</t>
    <phoneticPr fontId="4" type="noConversion"/>
  </si>
  <si>
    <t>업 태</t>
    <phoneticPr fontId="4" type="noConversion"/>
  </si>
  <si>
    <t>서울 강남구 테헤란로 141-2</t>
    <phoneticPr fontId="4" type="noConversion"/>
  </si>
  <si>
    <t>주 소</t>
    <phoneticPr fontId="4" type="noConversion"/>
  </si>
  <si>
    <t>님 귀 하</t>
    <phoneticPr fontId="4" type="noConversion"/>
  </si>
  <si>
    <t>성  명</t>
    <phoneticPr fontId="4" type="noConversion"/>
  </si>
  <si>
    <t>오빠두엑셀</t>
    <phoneticPr fontId="4" type="noConversion"/>
  </si>
  <si>
    <t>상 호</t>
    <phoneticPr fontId="4" type="noConversion"/>
  </si>
  <si>
    <t>123-01-01249</t>
    <phoneticPr fontId="4" type="noConversion"/>
  </si>
  <si>
    <t>등록번호</t>
    <phoneticPr fontId="4" type="noConversion"/>
  </si>
  <si>
    <t>공 급 자</t>
    <phoneticPr fontId="4" type="noConversion"/>
  </si>
  <si>
    <t>일</t>
    <phoneticPr fontId="4" type="noConversion"/>
  </si>
  <si>
    <t>월</t>
    <phoneticPr fontId="4" type="noConversion"/>
  </si>
  <si>
    <t>년</t>
    <phoneticPr fontId="4" type="noConversion"/>
  </si>
  <si>
    <t>견 적 서</t>
    <phoneticPr fontId="4" type="noConversion"/>
  </si>
  <si>
    <t>No</t>
    <phoneticPr fontId="4" type="noConversion"/>
  </si>
  <si>
    <t>오빠두엑셀</t>
    <phoneticPr fontId="2" type="noConversion"/>
  </si>
  <si>
    <t>전진권</t>
    <phoneticPr fontId="4" type="noConversion"/>
  </si>
  <si>
    <t>김하늘</t>
    <phoneticPr fontId="4" type="noConversion"/>
  </si>
  <si>
    <t>sky-kim@oppadu.com</t>
    <phoneticPr fontId="4" type="noConversion"/>
  </si>
  <si>
    <t>010-1234-1234</t>
    <phoneticPr fontId="4" type="noConversion"/>
  </si>
  <si>
    <t>02) 123-1234</t>
    <phoneticPr fontId="4" type="noConversion"/>
  </si>
  <si>
    <t>엑셀 프로그램</t>
    <phoneticPr fontId="2" type="noConversion"/>
  </si>
  <si>
    <t>EA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</si>
</sst>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&quot;(총액의&quot;\ 0\ %\)_-_-"/>
    <numFmt numFmtId="177" formatCode="#,##0&quot; 원&quot;_-;;\-\ \ &quot;원&quot;_-"/>
    <numFmt numFmtId="178" formatCode="#,###\ &quot;원&quot;_-;;\-\ \ &quot;원&quot;_-"/>
    <numFmt numFmtId="179" formatCode="#,##0_-;;\-_-"/>
    <numFmt numFmtId="180" formatCode="#,##0;;\-"/>
    <numFmt numFmtId="181" formatCode="\(&quot;₩&quot;* #,##0\ \)"/>
    <numFmt numFmtId="182" formatCode="[DBNum4]_-\ &quot;일&quot;&quot;금&quot;\ * General\ &quot;원&quot;&quot;정&quot;_-"/>
  </numFmts>
  <fonts count="17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</font>
    <font>
      <sz val="9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Wingdings"/>
      <charset val="2"/>
    </font>
    <font>
      <sz val="9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6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85">
    <xf numFmtId="0" fontId="0" fillId="0" borderId="0" xfId="0">
      <alignment vertical="center"/>
    </xf>
    <xf numFmtId="0" fontId="1" fillId="0" borderId="0" xfId="1">
      <alignment vertical="center"/>
    </xf>
    <xf numFmtId="0" fontId="1" fillId="0" borderId="2" xfId="1" applyBorder="1">
      <alignment vertical="center"/>
    </xf>
    <xf numFmtId="0" fontId="1" fillId="0" borderId="3" xfId="1" applyBorder="1">
      <alignment vertical="center"/>
    </xf>
    <xf numFmtId="0" fontId="1" fillId="0" borderId="5" xfId="1" applyBorder="1">
      <alignment vertical="center"/>
    </xf>
    <xf numFmtId="0" fontId="11" fillId="0" borderId="0" xfId="1" applyFont="1">
      <alignment vertical="center"/>
    </xf>
    <xf numFmtId="0" fontId="11" fillId="0" borderId="2" xfId="1" applyFont="1" applyBorder="1">
      <alignment vertical="center"/>
    </xf>
    <xf numFmtId="0" fontId="3" fillId="0" borderId="2" xfId="1" applyFont="1" applyBorder="1">
      <alignment vertical="center"/>
    </xf>
    <xf numFmtId="0" fontId="3" fillId="0" borderId="3" xfId="1" applyFont="1" applyBorder="1">
      <alignment vertical="center"/>
    </xf>
    <xf numFmtId="0" fontId="11" fillId="0" borderId="0" xfId="1" applyFont="1" applyAlignment="1">
      <alignment horizontal="left" vertical="center" indent="1"/>
    </xf>
    <xf numFmtId="0" fontId="11" fillId="0" borderId="5" xfId="1" applyFont="1" applyBorder="1">
      <alignment vertical="center"/>
    </xf>
    <xf numFmtId="0" fontId="11" fillId="0" borderId="0" xfId="1" applyFont="1" applyAlignment="1"/>
    <xf numFmtId="0" fontId="11" fillId="0" borderId="5" xfId="1" applyFont="1" applyBorder="1" applyAlignment="1"/>
    <xf numFmtId="31" fontId="11" fillId="0" borderId="5" xfId="1" applyNumberFormat="1" applyFont="1" applyBorder="1">
      <alignment vertical="center"/>
    </xf>
    <xf numFmtId="0" fontId="1" fillId="0" borderId="4" xfId="1" applyBorder="1">
      <alignment vertical="center"/>
    </xf>
    <xf numFmtId="0" fontId="1" fillId="0" borderId="6" xfId="1" applyBorder="1">
      <alignment vertical="center"/>
    </xf>
    <xf numFmtId="0" fontId="1" fillId="0" borderId="7" xfId="1" applyBorder="1">
      <alignment vertical="center"/>
    </xf>
    <xf numFmtId="0" fontId="16" fillId="0" borderId="11" xfId="1" applyFont="1" applyBorder="1">
      <alignment vertical="center"/>
    </xf>
    <xf numFmtId="0" fontId="15" fillId="0" borderId="12" xfId="1" applyFont="1" applyBorder="1">
      <alignment vertical="center"/>
    </xf>
    <xf numFmtId="0" fontId="15" fillId="0" borderId="11" xfId="1" applyFont="1" applyBorder="1" applyAlignment="1">
      <alignment horizontal="center" vertical="center"/>
    </xf>
    <xf numFmtId="0" fontId="3" fillId="0" borderId="7" xfId="1" applyFont="1" applyBorder="1" applyAlignment="1">
      <alignment horizontal="left" indent="1"/>
    </xf>
    <xf numFmtId="0" fontId="3" fillId="0" borderId="6" xfId="1" applyFont="1" applyBorder="1" applyAlignment="1">
      <alignment horizontal="left" indent="1"/>
    </xf>
    <xf numFmtId="0" fontId="3" fillId="0" borderId="0" xfId="1" applyFont="1" applyAlignment="1">
      <alignment horizontal="left" vertical="center" indent="1"/>
    </xf>
    <xf numFmtId="0" fontId="3" fillId="0" borderId="4" xfId="1" applyFont="1" applyBorder="1" applyAlignment="1">
      <alignment horizontal="left" vertical="center" indent="1"/>
    </xf>
    <xf numFmtId="0" fontId="8" fillId="0" borderId="8" xfId="1" applyFont="1" applyBorder="1" applyAlignment="1">
      <alignment horizontal="center" vertical="center"/>
    </xf>
    <xf numFmtId="0" fontId="3" fillId="0" borderId="2" xfId="1" applyFont="1" applyBorder="1" applyAlignment="1">
      <alignment horizontal="left" vertical="top" indent="1"/>
    </xf>
    <xf numFmtId="0" fontId="3" fillId="0" borderId="1" xfId="1" applyFont="1" applyBorder="1" applyAlignment="1">
      <alignment horizontal="left" vertical="top" indent="1"/>
    </xf>
    <xf numFmtId="0" fontId="6" fillId="0" borderId="3" xfId="1" applyFont="1" applyBorder="1" applyAlignment="1">
      <alignment horizontal="center" vertical="center"/>
    </xf>
    <xf numFmtId="0" fontId="6" fillId="0" borderId="2" xfId="1" applyFont="1" applyBorder="1" applyAlignment="1">
      <alignment horizontal="center" vertical="center"/>
    </xf>
    <xf numFmtId="0" fontId="10" fillId="0" borderId="9" xfId="1" applyFont="1" applyBorder="1" applyAlignment="1">
      <alignment horizontal="center"/>
    </xf>
    <xf numFmtId="0" fontId="10" fillId="0" borderId="7" xfId="1" applyFont="1" applyBorder="1" applyAlignment="1">
      <alignment horizontal="center"/>
    </xf>
    <xf numFmtId="181" fontId="12" fillId="0" borderId="7" xfId="1" applyNumberFormat="1" applyFont="1" applyBorder="1" applyAlignment="1">
      <alignment horizontal="center" vertical="center"/>
    </xf>
    <xf numFmtId="181" fontId="12" fillId="0" borderId="2" xfId="1" applyNumberFormat="1" applyFont="1" applyBorder="1" applyAlignment="1">
      <alignment horizontal="center" vertical="center"/>
    </xf>
    <xf numFmtId="0" fontId="1" fillId="0" borderId="6" xfId="1" applyBorder="1" applyAlignment="1">
      <alignment horizontal="center" vertical="center"/>
    </xf>
    <xf numFmtId="0" fontId="1" fillId="0" borderId="1" xfId="1" applyBorder="1" applyAlignment="1">
      <alignment horizontal="center" vertical="center"/>
    </xf>
    <xf numFmtId="182" fontId="12" fillId="0" borderId="7" xfId="1" applyNumberFormat="1" applyFont="1" applyBorder="1" applyAlignment="1">
      <alignment horizontal="center" vertical="center"/>
    </xf>
    <xf numFmtId="182" fontId="12" fillId="0" borderId="2" xfId="1" applyNumberFormat="1" applyFont="1" applyBorder="1" applyAlignment="1">
      <alignment horizontal="center" vertical="center"/>
    </xf>
    <xf numFmtId="0" fontId="3" fillId="0" borderId="5" xfId="1" applyFont="1" applyBorder="1" applyAlignment="1">
      <alignment horizontal="left" vertical="center"/>
    </xf>
    <xf numFmtId="0" fontId="3" fillId="0" borderId="0" xfId="1" applyFont="1" applyAlignment="1">
      <alignment horizontal="left" vertical="center"/>
    </xf>
    <xf numFmtId="0" fontId="3" fillId="0" borderId="4" xfId="1" applyFont="1" applyBorder="1" applyAlignment="1">
      <alignment horizontal="left" vertical="center"/>
    </xf>
    <xf numFmtId="177" fontId="11" fillId="0" borderId="7" xfId="1" applyNumberFormat="1" applyFont="1" applyBorder="1" applyAlignment="1">
      <alignment horizontal="right"/>
    </xf>
    <xf numFmtId="177" fontId="11" fillId="0" borderId="6" xfId="1" applyNumberFormat="1" applyFont="1" applyBorder="1" applyAlignment="1">
      <alignment horizontal="right"/>
    </xf>
    <xf numFmtId="178" fontId="1" fillId="0" borderId="8" xfId="1" applyNumberFormat="1" applyBorder="1" applyAlignment="1">
      <alignment horizontal="right" vertical="center"/>
    </xf>
    <xf numFmtId="0" fontId="11" fillId="0" borderId="12" xfId="1" applyFont="1" applyBorder="1" applyAlignment="1">
      <alignment horizontal="center" vertical="center"/>
    </xf>
    <xf numFmtId="0" fontId="11" fillId="0" borderId="10" xfId="1" applyFont="1" applyBorder="1" applyAlignment="1">
      <alignment horizontal="center" vertical="center"/>
    </xf>
    <xf numFmtId="178" fontId="11" fillId="0" borderId="12" xfId="1" applyNumberFormat="1" applyFont="1" applyBorder="1" applyAlignment="1">
      <alignment horizontal="right" vertical="center"/>
    </xf>
    <xf numFmtId="178" fontId="11" fillId="0" borderId="11" xfId="1" applyNumberFormat="1" applyFont="1" applyBorder="1" applyAlignment="1">
      <alignment horizontal="right" vertical="center"/>
    </xf>
    <xf numFmtId="178" fontId="11" fillId="0" borderId="10" xfId="1" applyNumberFormat="1" applyFont="1" applyBorder="1" applyAlignment="1">
      <alignment horizontal="right" vertical="center"/>
    </xf>
    <xf numFmtId="0" fontId="3" fillId="0" borderId="9" xfId="1" applyFont="1" applyBorder="1" applyAlignment="1">
      <alignment horizontal="left" vertical="center"/>
    </xf>
    <xf numFmtId="0" fontId="3" fillId="0" borderId="7" xfId="1" applyFont="1" applyBorder="1" applyAlignment="1">
      <alignment horizontal="left" vertical="center"/>
    </xf>
    <xf numFmtId="0" fontId="3" fillId="0" borderId="6" xfId="1" applyFont="1" applyBorder="1" applyAlignment="1">
      <alignment horizontal="left" vertical="center"/>
    </xf>
    <xf numFmtId="0" fontId="1" fillId="0" borderId="8" xfId="1" applyBorder="1" applyAlignment="1">
      <alignment horizontal="center" vertical="center"/>
    </xf>
    <xf numFmtId="0" fontId="10" fillId="0" borderId="9" xfId="1" applyFont="1" applyBorder="1" applyAlignment="1">
      <alignment horizontal="center" vertical="center"/>
    </xf>
    <xf numFmtId="0" fontId="10" fillId="0" borderId="7" xfId="1" applyFont="1" applyBorder="1" applyAlignment="1">
      <alignment horizontal="center" vertical="center"/>
    </xf>
    <xf numFmtId="0" fontId="10" fillId="0" borderId="3" xfId="1" applyFont="1" applyBorder="1" applyAlignment="1">
      <alignment horizontal="center" vertical="center"/>
    </xf>
    <xf numFmtId="0" fontId="10" fillId="0" borderId="2" xfId="1" applyFont="1" applyBorder="1" applyAlignment="1">
      <alignment horizontal="center" vertical="center"/>
    </xf>
    <xf numFmtId="176" fontId="9" fillId="0" borderId="2" xfId="1" applyNumberFormat="1" applyFont="1" applyBorder="1" applyAlignment="1">
      <alignment horizontal="right" vertical="center"/>
    </xf>
    <xf numFmtId="176" fontId="9" fillId="0" borderId="1" xfId="1" applyNumberFormat="1" applyFont="1" applyBorder="1" applyAlignment="1">
      <alignment horizontal="right" vertical="center"/>
    </xf>
    <xf numFmtId="0" fontId="10" fillId="0" borderId="9" xfId="1" applyFont="1" applyBorder="1" applyAlignment="1">
      <alignment horizontal="left" vertical="center"/>
    </xf>
    <xf numFmtId="0" fontId="10" fillId="0" borderId="7" xfId="1" applyFont="1" applyBorder="1" applyAlignment="1">
      <alignment horizontal="left" vertical="center"/>
    </xf>
    <xf numFmtId="0" fontId="10" fillId="0" borderId="3" xfId="1" applyFont="1" applyBorder="1" applyAlignment="1">
      <alignment horizontal="left" vertical="center"/>
    </xf>
    <xf numFmtId="0" fontId="10" fillId="0" borderId="2" xfId="1" applyFont="1" applyBorder="1" applyAlignment="1">
      <alignment horizontal="left" vertical="center"/>
    </xf>
    <xf numFmtId="177" fontId="11" fillId="0" borderId="7" xfId="1" applyNumberFormat="1" applyFont="1" applyBorder="1" applyAlignment="1">
      <alignment horizontal="right" vertical="center"/>
    </xf>
    <xf numFmtId="177" fontId="11" fillId="0" borderId="6" xfId="1" applyNumberFormat="1" applyFont="1" applyBorder="1" applyAlignment="1">
      <alignment horizontal="right" vertical="center"/>
    </xf>
    <xf numFmtId="177" fontId="11" fillId="0" borderId="2" xfId="1" applyNumberFormat="1" applyFont="1" applyBorder="1" applyAlignment="1">
      <alignment horizontal="right" vertical="center"/>
    </xf>
    <xf numFmtId="177" fontId="11" fillId="0" borderId="1" xfId="1" applyNumberFormat="1" applyFont="1" applyBorder="1" applyAlignment="1">
      <alignment horizontal="right" vertical="center"/>
    </xf>
    <xf numFmtId="0" fontId="11" fillId="0" borderId="11" xfId="1" applyFont="1" applyBorder="1" applyAlignment="1">
      <alignment horizontal="center" vertical="center"/>
    </xf>
    <xf numFmtId="0" fontId="14" fillId="0" borderId="5" xfId="1" applyFont="1" applyBorder="1" applyAlignment="1">
      <alignment horizontal="distributed" vertical="center" indent="14"/>
    </xf>
    <xf numFmtId="0" fontId="14" fillId="0" borderId="0" xfId="1" applyFont="1" applyAlignment="1">
      <alignment horizontal="distributed" vertical="center" indent="14"/>
    </xf>
    <xf numFmtId="0" fontId="14" fillId="0" borderId="4" xfId="1" applyFont="1" applyBorder="1" applyAlignment="1">
      <alignment horizontal="distributed" vertical="center" indent="14"/>
    </xf>
    <xf numFmtId="0" fontId="11" fillId="0" borderId="8" xfId="1" applyFont="1" applyBorder="1" applyAlignment="1">
      <alignment horizontal="center" vertical="center" textRotation="255" wrapText="1"/>
    </xf>
    <xf numFmtId="0" fontId="11" fillId="0" borderId="8" xfId="1" applyFont="1" applyBorder="1" applyAlignment="1">
      <alignment horizontal="center" vertical="center" textRotation="255"/>
    </xf>
    <xf numFmtId="0" fontId="11" fillId="0" borderId="8" xfId="1" applyFont="1" applyBorder="1" applyAlignment="1">
      <alignment horizontal="center"/>
    </xf>
    <xf numFmtId="0" fontId="11" fillId="0" borderId="8" xfId="1" applyFont="1" applyBorder="1" applyAlignment="1">
      <alignment horizontal="center" vertical="center"/>
    </xf>
    <xf numFmtId="0" fontId="11" fillId="0" borderId="0" xfId="1" applyFont="1" applyAlignment="1">
      <alignment horizontal="right" vertical="center"/>
    </xf>
    <xf numFmtId="0" fontId="6" fillId="0" borderId="2" xfId="1" applyFont="1" applyBorder="1" applyAlignment="1">
      <alignment horizontal="right"/>
    </xf>
    <xf numFmtId="0" fontId="13" fillId="0" borderId="0" xfId="1" applyFont="1" applyAlignment="1">
      <alignment horizontal="center" shrinkToFit="1"/>
    </xf>
    <xf numFmtId="0" fontId="13" fillId="0" borderId="2" xfId="1" applyFont="1" applyBorder="1" applyAlignment="1">
      <alignment horizontal="center" shrinkToFit="1"/>
    </xf>
    <xf numFmtId="0" fontId="8" fillId="0" borderId="8" xfId="1" applyFont="1" applyBorder="1" applyAlignment="1">
      <alignment horizontal="center"/>
    </xf>
    <xf numFmtId="180" fontId="11" fillId="0" borderId="12" xfId="1" applyNumberFormat="1" applyFont="1" applyBorder="1" applyAlignment="1">
      <alignment horizontal="right" vertical="center"/>
    </xf>
    <xf numFmtId="180" fontId="11" fillId="0" borderId="11" xfId="1" applyNumberFormat="1" applyFont="1" applyBorder="1" applyAlignment="1">
      <alignment horizontal="right" vertical="center"/>
    </xf>
    <xf numFmtId="180" fontId="11" fillId="0" borderId="10" xfId="1" applyNumberFormat="1" applyFont="1" applyBorder="1" applyAlignment="1">
      <alignment horizontal="right" vertical="center"/>
    </xf>
    <xf numFmtId="179" fontId="11" fillId="0" borderId="12" xfId="1" applyNumberFormat="1" applyFont="1" applyBorder="1" applyAlignment="1">
      <alignment horizontal="right" vertical="center"/>
    </xf>
    <xf numFmtId="179" fontId="11" fillId="0" borderId="11" xfId="1" applyNumberFormat="1" applyFont="1" applyBorder="1" applyAlignment="1">
      <alignment horizontal="right" vertical="center"/>
    </xf>
    <xf numFmtId="179" fontId="11" fillId="0" borderId="10" xfId="1" applyNumberFormat="1" applyFont="1" applyBorder="1" applyAlignment="1">
      <alignment horizontal="right" vertical="center"/>
    </xf>
  </cellXfs>
  <cellStyles count="2">
    <cellStyle name="표준" xfId="0" builtinId="0"/>
    <cellStyle name="표준 2" xfId="1" xr:uid="{01D18D60-12A8-47FD-AB13-CAC0DAB8A10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182880</xdr:colOff>
      <xdr:row>35</xdr:row>
      <xdr:rowOff>197428</xdr:rowOff>
    </xdr:from>
    <xdr:ext cx="1329344" cy="325375"/>
    <xdr:pic>
      <xdr:nvPicPr>
        <xdr:cNvPr id="2" name="Picture 2">
          <a:extLst>
            <a:ext uri="{FF2B5EF4-FFF2-40B4-BE49-F238E27FC236}">
              <a16:creationId xmlns:a16="http://schemas.microsoft.com/office/drawing/2014/main" id="{13BB175C-D656-4D9B-9A48-9D228BF40E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" y="8594668"/>
          <a:ext cx="1329344" cy="325375"/>
        </a:xfrm>
        <a:prstGeom prst="rect">
          <a:avLst/>
        </a:prstGeom>
      </xdr:spPr>
    </xdr:pic>
    <xdr:clientData/>
  </xdr:oneCellAnchor>
  <xdr:oneCellAnchor>
    <xdr:from>
      <xdr:col>26</xdr:col>
      <xdr:colOff>22860</xdr:colOff>
      <xdr:row>0</xdr:row>
      <xdr:rowOff>52520</xdr:rowOff>
    </xdr:from>
    <xdr:ext cx="731520" cy="183699"/>
    <xdr:pic>
      <xdr:nvPicPr>
        <xdr:cNvPr id="3" name="Picture 3">
          <a:extLst>
            <a:ext uri="{FF2B5EF4-FFF2-40B4-BE49-F238E27FC236}">
              <a16:creationId xmlns:a16="http://schemas.microsoft.com/office/drawing/2014/main" id="{2FA19ED0-0506-4CC9-98A9-DE4212C026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42020" y="52520"/>
          <a:ext cx="731520" cy="183699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F38C6-CC9B-4203-A9DD-8FF04BA03539}">
  <dimension ref="A1:AD43"/>
  <sheetViews>
    <sheetView showGridLines="0" showRowColHeaders="0" tabSelected="1" view="pageLayout" zoomScaleNormal="115" zoomScaleSheetLayoutView="85" workbookViewId="0">
      <selection activeCell="C1" sqref="C1:E1"/>
    </sheetView>
  </sheetViews>
  <sheetFormatPr defaultColWidth="4.19921875" defaultRowHeight="17.399999999999999" x14ac:dyDescent="0.4"/>
  <cols>
    <col min="1" max="30" width="2.59765625" style="1" customWidth="1"/>
    <col min="31" max="16384" width="4.19921875" style="1"/>
  </cols>
  <sheetData>
    <row r="1" spans="1:30" ht="19.2" customHeight="1" thickBot="1" x14ac:dyDescent="0.45">
      <c r="A1" s="18" t="s">
        <v>46</v>
      </c>
      <c r="B1" s="17"/>
      <c r="C1" s="19">
        <v>101</v>
      </c>
      <c r="D1" s="19"/>
      <c r="E1" s="19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5"/>
    </row>
    <row r="2" spans="1:30" ht="1.95" customHeight="1" x14ac:dyDescent="0.4">
      <c r="A2" s="4"/>
      <c r="AD2" s="14"/>
    </row>
    <row r="3" spans="1:30" ht="35.4" customHeight="1" x14ac:dyDescent="0.4">
      <c r="A3" s="67" t="s">
        <v>45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68"/>
      <c r="AB3" s="68"/>
      <c r="AC3" s="68"/>
      <c r="AD3" s="69"/>
    </row>
    <row r="4" spans="1:30" ht="9" customHeight="1" thickBot="1" x14ac:dyDescent="0.45">
      <c r="A4" s="4"/>
      <c r="AD4" s="14"/>
    </row>
    <row r="5" spans="1:30" s="5" customFormat="1" ht="16.95" customHeight="1" thickBot="1" x14ac:dyDescent="0.45">
      <c r="A5" s="10"/>
      <c r="C5" s="74">
        <v>2021</v>
      </c>
      <c r="D5" s="74"/>
      <c r="E5" s="74"/>
      <c r="F5" s="5" t="s">
        <v>44</v>
      </c>
      <c r="G5" s="5">
        <v>3</v>
      </c>
      <c r="H5" s="5" t="s">
        <v>43</v>
      </c>
      <c r="I5" s="5">
        <v>12</v>
      </c>
      <c r="J5" s="5" t="s">
        <v>42</v>
      </c>
      <c r="N5" s="70" t="s">
        <v>41</v>
      </c>
      <c r="O5" s="24" t="s">
        <v>40</v>
      </c>
      <c r="P5" s="24"/>
      <c r="Q5" s="24"/>
      <c r="R5" s="73" t="s">
        <v>39</v>
      </c>
      <c r="S5" s="73"/>
      <c r="T5" s="73"/>
      <c r="U5" s="73"/>
      <c r="V5" s="73"/>
      <c r="W5" s="73"/>
      <c r="X5" s="73"/>
      <c r="Y5" s="73"/>
      <c r="Z5" s="73"/>
      <c r="AA5" s="73"/>
      <c r="AB5" s="73"/>
      <c r="AC5" s="73"/>
      <c r="AD5" s="73"/>
    </row>
    <row r="6" spans="1:30" s="5" customFormat="1" ht="16.95" customHeight="1" thickBot="1" x14ac:dyDescent="0.45">
      <c r="A6" s="13"/>
      <c r="B6" s="76" t="s">
        <v>47</v>
      </c>
      <c r="C6" s="76"/>
      <c r="D6" s="76"/>
      <c r="E6" s="76"/>
      <c r="F6" s="76"/>
      <c r="G6" s="76"/>
      <c r="H6" s="76"/>
      <c r="I6" s="76"/>
      <c r="N6" s="71"/>
      <c r="O6" s="24" t="s">
        <v>38</v>
      </c>
      <c r="P6" s="24"/>
      <c r="Q6" s="24"/>
      <c r="R6" s="73" t="s">
        <v>37</v>
      </c>
      <c r="S6" s="73"/>
      <c r="T6" s="73"/>
      <c r="U6" s="73"/>
      <c r="V6" s="73"/>
      <c r="W6" s="24" t="s">
        <v>36</v>
      </c>
      <c r="X6" s="24"/>
      <c r="Y6" s="24"/>
      <c r="Z6" s="73" t="s">
        <v>48</v>
      </c>
      <c r="AA6" s="73"/>
      <c r="AB6" s="73"/>
      <c r="AC6" s="73"/>
      <c r="AD6" s="73"/>
    </row>
    <row r="7" spans="1:30" s="11" customFormat="1" ht="16.95" customHeight="1" thickBot="1" x14ac:dyDescent="0.4">
      <c r="A7" s="12"/>
      <c r="B7" s="77"/>
      <c r="C7" s="77"/>
      <c r="D7" s="77"/>
      <c r="E7" s="77"/>
      <c r="F7" s="77"/>
      <c r="G7" s="77"/>
      <c r="H7" s="77"/>
      <c r="I7" s="77"/>
      <c r="J7" s="75" t="s">
        <v>35</v>
      </c>
      <c r="K7" s="75"/>
      <c r="L7" s="75"/>
      <c r="N7" s="71"/>
      <c r="O7" s="78" t="s">
        <v>34</v>
      </c>
      <c r="P7" s="78"/>
      <c r="Q7" s="78"/>
      <c r="R7" s="72" t="s">
        <v>33</v>
      </c>
      <c r="S7" s="72"/>
      <c r="T7" s="72"/>
      <c r="U7" s="72"/>
      <c r="V7" s="72"/>
      <c r="W7" s="72"/>
      <c r="X7" s="72"/>
      <c r="Y7" s="72"/>
      <c r="Z7" s="72"/>
      <c r="AA7" s="72"/>
      <c r="AB7" s="72"/>
      <c r="AC7" s="72"/>
      <c r="AD7" s="72"/>
    </row>
    <row r="8" spans="1:30" s="5" customFormat="1" ht="16.95" customHeight="1" thickBot="1" x14ac:dyDescent="0.45">
      <c r="A8" s="10"/>
      <c r="B8" s="9"/>
      <c r="N8" s="71"/>
      <c r="O8" s="24" t="s">
        <v>32</v>
      </c>
      <c r="P8" s="24"/>
      <c r="Q8" s="24"/>
      <c r="R8" s="73" t="s">
        <v>31</v>
      </c>
      <c r="S8" s="73"/>
      <c r="T8" s="73"/>
      <c r="U8" s="73"/>
      <c r="V8" s="73"/>
      <c r="W8" s="24" t="s">
        <v>30</v>
      </c>
      <c r="X8" s="24"/>
      <c r="Y8" s="24"/>
      <c r="Z8" s="73" t="s">
        <v>29</v>
      </c>
      <c r="AA8" s="73"/>
      <c r="AB8" s="73"/>
      <c r="AC8" s="73"/>
      <c r="AD8" s="73"/>
    </row>
    <row r="9" spans="1:30" s="5" customFormat="1" ht="16.95" customHeight="1" thickBot="1" x14ac:dyDescent="0.45">
      <c r="A9" s="8" t="s">
        <v>28</v>
      </c>
      <c r="B9" s="7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71"/>
      <c r="O9" s="24" t="s">
        <v>5</v>
      </c>
      <c r="P9" s="24"/>
      <c r="Q9" s="24"/>
      <c r="R9" s="73" t="s">
        <v>27</v>
      </c>
      <c r="S9" s="73"/>
      <c r="T9" s="73"/>
      <c r="U9" s="73"/>
      <c r="V9" s="73"/>
      <c r="W9" s="24" t="s">
        <v>3</v>
      </c>
      <c r="X9" s="24"/>
      <c r="Y9" s="24"/>
      <c r="Z9" s="73"/>
      <c r="AA9" s="73"/>
      <c r="AB9" s="73"/>
      <c r="AC9" s="73"/>
      <c r="AD9" s="73"/>
    </row>
    <row r="10" spans="1:30" ht="19.2" customHeight="1" x14ac:dyDescent="0.35">
      <c r="A10" s="29" t="s">
        <v>26</v>
      </c>
      <c r="B10" s="30"/>
      <c r="C10" s="30"/>
      <c r="D10" s="30"/>
      <c r="E10" s="30"/>
      <c r="F10" s="30"/>
      <c r="G10" s="30"/>
      <c r="H10" s="35">
        <f>V10</f>
        <v>15000000</v>
      </c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1">
        <f>D26</f>
        <v>15000000</v>
      </c>
      <c r="W10" s="31"/>
      <c r="X10" s="31"/>
      <c r="Y10" s="31"/>
      <c r="Z10" s="31"/>
      <c r="AA10" s="31"/>
      <c r="AB10" s="31"/>
      <c r="AC10" s="31"/>
      <c r="AD10" s="33"/>
    </row>
    <row r="11" spans="1:30" ht="19.2" customHeight="1" thickBot="1" x14ac:dyDescent="0.45">
      <c r="A11" s="27" t="s">
        <v>25</v>
      </c>
      <c r="B11" s="28"/>
      <c r="C11" s="28"/>
      <c r="D11" s="28"/>
      <c r="E11" s="28"/>
      <c r="F11" s="28"/>
      <c r="G11" s="28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2"/>
      <c r="W11" s="32"/>
      <c r="X11" s="32"/>
      <c r="Y11" s="32"/>
      <c r="Z11" s="32"/>
      <c r="AA11" s="32"/>
      <c r="AB11" s="32"/>
      <c r="AC11" s="32"/>
      <c r="AD11" s="34"/>
    </row>
    <row r="12" spans="1:30" ht="20.399999999999999" customHeight="1" thickBot="1" x14ac:dyDescent="0.45">
      <c r="A12" s="73" t="s">
        <v>24</v>
      </c>
      <c r="B12" s="73"/>
      <c r="C12" s="73" t="s">
        <v>23</v>
      </c>
      <c r="D12" s="73"/>
      <c r="E12" s="73"/>
      <c r="F12" s="73"/>
      <c r="G12" s="73"/>
      <c r="H12" s="73"/>
      <c r="I12" s="73"/>
      <c r="J12" s="73"/>
      <c r="K12" s="73"/>
      <c r="L12" s="73"/>
      <c r="M12" s="73" t="s">
        <v>22</v>
      </c>
      <c r="N12" s="73"/>
      <c r="O12" s="73"/>
      <c r="P12" s="73" t="s">
        <v>21</v>
      </c>
      <c r="Q12" s="73"/>
      <c r="R12" s="73"/>
      <c r="S12" s="73"/>
      <c r="T12" s="73" t="s">
        <v>20</v>
      </c>
      <c r="U12" s="73"/>
      <c r="V12" s="73"/>
      <c r="W12" s="73"/>
      <c r="X12" s="73"/>
      <c r="Y12" s="73" t="s">
        <v>19</v>
      </c>
      <c r="Z12" s="73"/>
      <c r="AA12" s="73"/>
      <c r="AB12" s="73"/>
      <c r="AC12" s="73"/>
      <c r="AD12" s="73"/>
    </row>
    <row r="13" spans="1:30" ht="20.399999999999999" customHeight="1" thickBot="1" x14ac:dyDescent="0.45">
      <c r="A13" s="43">
        <f t="shared" ref="A13:A24" si="0">IF(C13&lt;&gt;"",ROW()-12,"")</f>
        <v>1</v>
      </c>
      <c r="B13" s="44"/>
      <c r="C13" s="43" t="s">
        <v>53</v>
      </c>
      <c r="D13" s="66"/>
      <c r="E13" s="66"/>
      <c r="F13" s="66"/>
      <c r="G13" s="66"/>
      <c r="H13" s="66"/>
      <c r="I13" s="66"/>
      <c r="J13" s="66"/>
      <c r="K13" s="66"/>
      <c r="L13" s="44"/>
      <c r="M13" s="43" t="s">
        <v>54</v>
      </c>
      <c r="N13" s="66"/>
      <c r="O13" s="44"/>
      <c r="P13" s="79">
        <v>10</v>
      </c>
      <c r="Q13" s="80"/>
      <c r="R13" s="80"/>
      <c r="S13" s="81"/>
      <c r="T13" s="82">
        <v>1500000</v>
      </c>
      <c r="U13" s="83"/>
      <c r="V13" s="83"/>
      <c r="W13" s="83"/>
      <c r="X13" s="84"/>
      <c r="Y13" s="45">
        <f>IFERROR(T13*P13,0)</f>
        <v>15000000</v>
      </c>
      <c r="Z13" s="46"/>
      <c r="AA13" s="46"/>
      <c r="AB13" s="46"/>
      <c r="AC13" s="46"/>
      <c r="AD13" s="47"/>
    </row>
    <row r="14" spans="1:30" ht="20.399999999999999" customHeight="1" thickBot="1" x14ac:dyDescent="0.45">
      <c r="A14" s="43" t="str">
        <f t="shared" si="0"/>
        <v/>
      </c>
      <c r="B14" s="44"/>
      <c r="C14" s="43"/>
      <c r="D14" s="66"/>
      <c r="E14" s="66"/>
      <c r="F14" s="66"/>
      <c r="G14" s="66"/>
      <c r="H14" s="66"/>
      <c r="I14" s="66"/>
      <c r="J14" s="66"/>
      <c r="K14" s="66"/>
      <c r="L14" s="44"/>
      <c r="M14" s="43"/>
      <c r="N14" s="66"/>
      <c r="O14" s="44"/>
      <c r="P14" s="79"/>
      <c r="Q14" s="80"/>
      <c r="R14" s="80"/>
      <c r="S14" s="81"/>
      <c r="T14" s="82"/>
      <c r="U14" s="83"/>
      <c r="V14" s="83"/>
      <c r="W14" s="83"/>
      <c r="X14" s="84"/>
      <c r="Y14" s="45">
        <f t="shared" ref="Y14:Y24" si="1">IFERROR(T14*P14,0)</f>
        <v>0</v>
      </c>
      <c r="Z14" s="46"/>
      <c r="AA14" s="46"/>
      <c r="AB14" s="46"/>
      <c r="AC14" s="46"/>
      <c r="AD14" s="47"/>
    </row>
    <row r="15" spans="1:30" ht="20.399999999999999" customHeight="1" thickBot="1" x14ac:dyDescent="0.45">
      <c r="A15" s="43" t="str">
        <f t="shared" si="0"/>
        <v/>
      </c>
      <c r="B15" s="44"/>
      <c r="C15" s="43"/>
      <c r="D15" s="66"/>
      <c r="E15" s="66"/>
      <c r="F15" s="66"/>
      <c r="G15" s="66"/>
      <c r="H15" s="66"/>
      <c r="I15" s="66"/>
      <c r="J15" s="66"/>
      <c r="K15" s="66"/>
      <c r="L15" s="44"/>
      <c r="M15" s="43"/>
      <c r="N15" s="66"/>
      <c r="O15" s="44"/>
      <c r="P15" s="79"/>
      <c r="Q15" s="80"/>
      <c r="R15" s="80"/>
      <c r="S15" s="81"/>
      <c r="T15" s="82"/>
      <c r="U15" s="83"/>
      <c r="V15" s="83"/>
      <c r="W15" s="83"/>
      <c r="X15" s="84"/>
      <c r="Y15" s="45">
        <f t="shared" si="1"/>
        <v>0</v>
      </c>
      <c r="Z15" s="46"/>
      <c r="AA15" s="46"/>
      <c r="AB15" s="46"/>
      <c r="AC15" s="46"/>
      <c r="AD15" s="47"/>
    </row>
    <row r="16" spans="1:30" ht="20.399999999999999" customHeight="1" thickBot="1" x14ac:dyDescent="0.45">
      <c r="A16" s="43" t="str">
        <f t="shared" si="0"/>
        <v/>
      </c>
      <c r="B16" s="44"/>
      <c r="C16" s="43"/>
      <c r="D16" s="66"/>
      <c r="E16" s="66"/>
      <c r="F16" s="66"/>
      <c r="G16" s="66"/>
      <c r="H16" s="66"/>
      <c r="I16" s="66"/>
      <c r="J16" s="66"/>
      <c r="K16" s="66"/>
      <c r="L16" s="44"/>
      <c r="M16" s="43"/>
      <c r="N16" s="66"/>
      <c r="O16" s="44"/>
      <c r="P16" s="79"/>
      <c r="Q16" s="80"/>
      <c r="R16" s="80"/>
      <c r="S16" s="81"/>
      <c r="T16" s="82"/>
      <c r="U16" s="83"/>
      <c r="V16" s="83"/>
      <c r="W16" s="83"/>
      <c r="X16" s="84"/>
      <c r="Y16" s="45">
        <f t="shared" si="1"/>
        <v>0</v>
      </c>
      <c r="Z16" s="46"/>
      <c r="AA16" s="46"/>
      <c r="AB16" s="46"/>
      <c r="AC16" s="46"/>
      <c r="AD16" s="47"/>
    </row>
    <row r="17" spans="1:30" ht="20.399999999999999" customHeight="1" thickBot="1" x14ac:dyDescent="0.45">
      <c r="A17" s="43" t="str">
        <f t="shared" si="0"/>
        <v/>
      </c>
      <c r="B17" s="44"/>
      <c r="C17" s="43"/>
      <c r="D17" s="66"/>
      <c r="E17" s="66"/>
      <c r="F17" s="66"/>
      <c r="G17" s="66"/>
      <c r="H17" s="66"/>
      <c r="I17" s="66"/>
      <c r="J17" s="66"/>
      <c r="K17" s="66"/>
      <c r="L17" s="44"/>
      <c r="M17" s="43"/>
      <c r="N17" s="66"/>
      <c r="O17" s="44"/>
      <c r="P17" s="79"/>
      <c r="Q17" s="80"/>
      <c r="R17" s="80"/>
      <c r="S17" s="81"/>
      <c r="T17" s="82"/>
      <c r="U17" s="83"/>
      <c r="V17" s="83"/>
      <c r="W17" s="83"/>
      <c r="X17" s="84"/>
      <c r="Y17" s="45">
        <f t="shared" si="1"/>
        <v>0</v>
      </c>
      <c r="Z17" s="46"/>
      <c r="AA17" s="46"/>
      <c r="AB17" s="46"/>
      <c r="AC17" s="46"/>
      <c r="AD17" s="47"/>
    </row>
    <row r="18" spans="1:30" ht="20.399999999999999" customHeight="1" thickBot="1" x14ac:dyDescent="0.45">
      <c r="A18" s="43" t="str">
        <f t="shared" si="0"/>
        <v/>
      </c>
      <c r="B18" s="44"/>
      <c r="C18" s="43"/>
      <c r="D18" s="66"/>
      <c r="E18" s="66"/>
      <c r="F18" s="66"/>
      <c r="G18" s="66"/>
      <c r="H18" s="66"/>
      <c r="I18" s="66"/>
      <c r="J18" s="66"/>
      <c r="K18" s="66"/>
      <c r="L18" s="44"/>
      <c r="M18" s="43"/>
      <c r="N18" s="66"/>
      <c r="O18" s="44"/>
      <c r="P18" s="79"/>
      <c r="Q18" s="80"/>
      <c r="R18" s="80"/>
      <c r="S18" s="81"/>
      <c r="T18" s="82"/>
      <c r="U18" s="83"/>
      <c r="V18" s="83"/>
      <c r="W18" s="83"/>
      <c r="X18" s="84"/>
      <c r="Y18" s="45">
        <f t="shared" si="1"/>
        <v>0</v>
      </c>
      <c r="Z18" s="46"/>
      <c r="AA18" s="46"/>
      <c r="AB18" s="46"/>
      <c r="AC18" s="46"/>
      <c r="AD18" s="47"/>
    </row>
    <row r="19" spans="1:30" ht="20.399999999999999" customHeight="1" thickBot="1" x14ac:dyDescent="0.45">
      <c r="A19" s="43" t="str">
        <f t="shared" si="0"/>
        <v/>
      </c>
      <c r="B19" s="44"/>
      <c r="C19" s="43"/>
      <c r="D19" s="66"/>
      <c r="E19" s="66"/>
      <c r="F19" s="66"/>
      <c r="G19" s="66"/>
      <c r="H19" s="66"/>
      <c r="I19" s="66"/>
      <c r="J19" s="66"/>
      <c r="K19" s="66"/>
      <c r="L19" s="44"/>
      <c r="M19" s="43"/>
      <c r="N19" s="66"/>
      <c r="O19" s="44"/>
      <c r="P19" s="79"/>
      <c r="Q19" s="80"/>
      <c r="R19" s="80"/>
      <c r="S19" s="81"/>
      <c r="T19" s="82"/>
      <c r="U19" s="83"/>
      <c r="V19" s="83"/>
      <c r="W19" s="83"/>
      <c r="X19" s="84"/>
      <c r="Y19" s="45">
        <f t="shared" si="1"/>
        <v>0</v>
      </c>
      <c r="Z19" s="46"/>
      <c r="AA19" s="46"/>
      <c r="AB19" s="46"/>
      <c r="AC19" s="46"/>
      <c r="AD19" s="47"/>
    </row>
    <row r="20" spans="1:30" ht="20.399999999999999" customHeight="1" thickBot="1" x14ac:dyDescent="0.45">
      <c r="A20" s="43" t="str">
        <f t="shared" si="0"/>
        <v/>
      </c>
      <c r="B20" s="44"/>
      <c r="C20" s="43"/>
      <c r="D20" s="66"/>
      <c r="E20" s="66"/>
      <c r="F20" s="66"/>
      <c r="G20" s="66"/>
      <c r="H20" s="66"/>
      <c r="I20" s="66"/>
      <c r="J20" s="66"/>
      <c r="K20" s="66"/>
      <c r="L20" s="44"/>
      <c r="M20" s="43"/>
      <c r="N20" s="66"/>
      <c r="O20" s="44"/>
      <c r="P20" s="79"/>
      <c r="Q20" s="80"/>
      <c r="R20" s="80"/>
      <c r="S20" s="81"/>
      <c r="T20" s="82"/>
      <c r="U20" s="83"/>
      <c r="V20" s="83"/>
      <c r="W20" s="83"/>
      <c r="X20" s="84"/>
      <c r="Y20" s="45">
        <f t="shared" si="1"/>
        <v>0</v>
      </c>
      <c r="Z20" s="46"/>
      <c r="AA20" s="46"/>
      <c r="AB20" s="46"/>
      <c r="AC20" s="46"/>
      <c r="AD20" s="47"/>
    </row>
    <row r="21" spans="1:30" ht="20.399999999999999" customHeight="1" thickBot="1" x14ac:dyDescent="0.45">
      <c r="A21" s="43" t="str">
        <f t="shared" si="0"/>
        <v/>
      </c>
      <c r="B21" s="44"/>
      <c r="C21" s="43"/>
      <c r="D21" s="66"/>
      <c r="E21" s="66"/>
      <c r="F21" s="66"/>
      <c r="G21" s="66"/>
      <c r="H21" s="66"/>
      <c r="I21" s="66"/>
      <c r="J21" s="66"/>
      <c r="K21" s="66"/>
      <c r="L21" s="44"/>
      <c r="M21" s="43"/>
      <c r="N21" s="66"/>
      <c r="O21" s="44"/>
      <c r="P21" s="79"/>
      <c r="Q21" s="80"/>
      <c r="R21" s="80"/>
      <c r="S21" s="81"/>
      <c r="T21" s="82"/>
      <c r="U21" s="83"/>
      <c r="V21" s="83"/>
      <c r="W21" s="83"/>
      <c r="X21" s="84"/>
      <c r="Y21" s="45">
        <f t="shared" si="1"/>
        <v>0</v>
      </c>
      <c r="Z21" s="46"/>
      <c r="AA21" s="46"/>
      <c r="AB21" s="46"/>
      <c r="AC21" s="46"/>
      <c r="AD21" s="47"/>
    </row>
    <row r="22" spans="1:30" ht="20.399999999999999" customHeight="1" thickBot="1" x14ac:dyDescent="0.45">
      <c r="A22" s="43" t="str">
        <f t="shared" si="0"/>
        <v/>
      </c>
      <c r="B22" s="44"/>
      <c r="C22" s="43"/>
      <c r="D22" s="66"/>
      <c r="E22" s="66"/>
      <c r="F22" s="66"/>
      <c r="G22" s="66"/>
      <c r="H22" s="66"/>
      <c r="I22" s="66"/>
      <c r="J22" s="66"/>
      <c r="K22" s="66"/>
      <c r="L22" s="44"/>
      <c r="M22" s="43"/>
      <c r="N22" s="66"/>
      <c r="O22" s="44"/>
      <c r="P22" s="79"/>
      <c r="Q22" s="80"/>
      <c r="R22" s="80"/>
      <c r="S22" s="81"/>
      <c r="T22" s="82"/>
      <c r="U22" s="83"/>
      <c r="V22" s="83"/>
      <c r="W22" s="83"/>
      <c r="X22" s="84"/>
      <c r="Y22" s="45">
        <f t="shared" si="1"/>
        <v>0</v>
      </c>
      <c r="Z22" s="46"/>
      <c r="AA22" s="46"/>
      <c r="AB22" s="46"/>
      <c r="AC22" s="46"/>
      <c r="AD22" s="47"/>
    </row>
    <row r="23" spans="1:30" ht="20.399999999999999" customHeight="1" thickBot="1" x14ac:dyDescent="0.45">
      <c r="A23" s="43" t="str">
        <f t="shared" si="0"/>
        <v/>
      </c>
      <c r="B23" s="44"/>
      <c r="C23" s="43"/>
      <c r="D23" s="66"/>
      <c r="E23" s="66"/>
      <c r="F23" s="66"/>
      <c r="G23" s="66"/>
      <c r="H23" s="66"/>
      <c r="I23" s="66"/>
      <c r="J23" s="66"/>
      <c r="K23" s="66"/>
      <c r="L23" s="44"/>
      <c r="M23" s="43"/>
      <c r="N23" s="66"/>
      <c r="O23" s="44"/>
      <c r="P23" s="79"/>
      <c r="Q23" s="80"/>
      <c r="R23" s="80"/>
      <c r="S23" s="81"/>
      <c r="T23" s="82"/>
      <c r="U23" s="83"/>
      <c r="V23" s="83"/>
      <c r="W23" s="83"/>
      <c r="X23" s="84"/>
      <c r="Y23" s="45">
        <f t="shared" si="1"/>
        <v>0</v>
      </c>
      <c r="Z23" s="46"/>
      <c r="AA23" s="46"/>
      <c r="AB23" s="46"/>
      <c r="AC23" s="46"/>
      <c r="AD23" s="47"/>
    </row>
    <row r="24" spans="1:30" ht="20.399999999999999" customHeight="1" thickBot="1" x14ac:dyDescent="0.45">
      <c r="A24" s="43" t="str">
        <f t="shared" si="0"/>
        <v/>
      </c>
      <c r="B24" s="44"/>
      <c r="C24" s="43"/>
      <c r="D24" s="66"/>
      <c r="E24" s="66"/>
      <c r="F24" s="66"/>
      <c r="G24" s="66"/>
      <c r="H24" s="66"/>
      <c r="I24" s="66"/>
      <c r="J24" s="66"/>
      <c r="K24" s="66"/>
      <c r="L24" s="44"/>
      <c r="M24" s="43"/>
      <c r="N24" s="66"/>
      <c r="O24" s="44"/>
      <c r="P24" s="79"/>
      <c r="Q24" s="80"/>
      <c r="R24" s="80"/>
      <c r="S24" s="81"/>
      <c r="T24" s="82"/>
      <c r="U24" s="83"/>
      <c r="V24" s="83"/>
      <c r="W24" s="83"/>
      <c r="X24" s="84"/>
      <c r="Y24" s="45">
        <f t="shared" si="1"/>
        <v>0</v>
      </c>
      <c r="Z24" s="46"/>
      <c r="AA24" s="46"/>
      <c r="AB24" s="46"/>
      <c r="AC24" s="46"/>
      <c r="AD24" s="47"/>
    </row>
    <row r="25" spans="1:30" ht="20.399999999999999" customHeight="1" thickBot="1" x14ac:dyDescent="0.45">
      <c r="A25" s="51"/>
      <c r="B25" s="51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42">
        <f>SUM(Y13:AD24)</f>
        <v>15000000</v>
      </c>
      <c r="Z25" s="42"/>
      <c r="AA25" s="42"/>
      <c r="AB25" s="42"/>
      <c r="AC25" s="42"/>
      <c r="AD25" s="42"/>
    </row>
    <row r="26" spans="1:30" ht="18" customHeight="1" x14ac:dyDescent="0.35">
      <c r="A26" s="52" t="s">
        <v>18</v>
      </c>
      <c r="B26" s="53"/>
      <c r="C26" s="53"/>
      <c r="D26" s="62">
        <f>Y25</f>
        <v>15000000</v>
      </c>
      <c r="E26" s="62"/>
      <c r="F26" s="62"/>
      <c r="G26" s="62"/>
      <c r="H26" s="62"/>
      <c r="I26" s="62"/>
      <c r="J26" s="62"/>
      <c r="K26" s="62"/>
      <c r="L26" s="63"/>
      <c r="M26" s="58" t="s">
        <v>17</v>
      </c>
      <c r="N26" s="59"/>
      <c r="O26" s="59"/>
      <c r="P26" s="40">
        <f>D26*P27</f>
        <v>4500000</v>
      </c>
      <c r="Q26" s="40"/>
      <c r="R26" s="40"/>
      <c r="S26" s="40"/>
      <c r="T26" s="40"/>
      <c r="U26" s="41"/>
      <c r="V26" s="58" t="s">
        <v>16</v>
      </c>
      <c r="W26" s="59"/>
      <c r="X26" s="59"/>
      <c r="Y26" s="40">
        <f>D26*Y27</f>
        <v>10500000</v>
      </c>
      <c r="Z26" s="40"/>
      <c r="AA26" s="40"/>
      <c r="AB26" s="40"/>
      <c r="AC26" s="40"/>
      <c r="AD26" s="41"/>
    </row>
    <row r="27" spans="1:30" ht="12" customHeight="1" thickBot="1" x14ac:dyDescent="0.45">
      <c r="A27" s="54"/>
      <c r="B27" s="55"/>
      <c r="C27" s="55"/>
      <c r="D27" s="64"/>
      <c r="E27" s="64"/>
      <c r="F27" s="64"/>
      <c r="G27" s="64"/>
      <c r="H27" s="64"/>
      <c r="I27" s="64"/>
      <c r="J27" s="64"/>
      <c r="K27" s="64"/>
      <c r="L27" s="65"/>
      <c r="M27" s="60"/>
      <c r="N27" s="61"/>
      <c r="O27" s="61"/>
      <c r="P27" s="56">
        <v>0.3</v>
      </c>
      <c r="Q27" s="56"/>
      <c r="R27" s="56"/>
      <c r="S27" s="56"/>
      <c r="T27" s="56"/>
      <c r="U27" s="57"/>
      <c r="V27" s="60"/>
      <c r="W27" s="61"/>
      <c r="X27" s="61"/>
      <c r="Y27" s="56">
        <f>1-P27</f>
        <v>0.7</v>
      </c>
      <c r="Z27" s="56"/>
      <c r="AA27" s="56"/>
      <c r="AB27" s="56"/>
      <c r="AC27" s="56"/>
      <c r="AD27" s="57"/>
    </row>
    <row r="28" spans="1:30" ht="15" customHeight="1" x14ac:dyDescent="0.4">
      <c r="A28" s="48" t="s">
        <v>15</v>
      </c>
      <c r="B28" s="49"/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50"/>
    </row>
    <row r="29" spans="1:30" ht="15" customHeight="1" x14ac:dyDescent="0.4">
      <c r="A29" s="37" t="s">
        <v>14</v>
      </c>
      <c r="B29" s="38"/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8"/>
      <c r="AD29" s="39"/>
    </row>
    <row r="30" spans="1:30" ht="15" customHeight="1" x14ac:dyDescent="0.4">
      <c r="A30" s="37" t="s">
        <v>13</v>
      </c>
      <c r="B30" s="38"/>
      <c r="C30" s="38"/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  <c r="AA30" s="38"/>
      <c r="AB30" s="38"/>
      <c r="AC30" s="38"/>
      <c r="AD30" s="39"/>
    </row>
    <row r="31" spans="1:30" ht="15" customHeight="1" x14ac:dyDescent="0.4">
      <c r="A31" s="37" t="s">
        <v>12</v>
      </c>
      <c r="B31" s="38"/>
      <c r="C31" s="38"/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  <c r="AA31" s="38"/>
      <c r="AB31" s="38"/>
      <c r="AC31" s="38"/>
      <c r="AD31" s="39"/>
    </row>
    <row r="32" spans="1:30" ht="15" customHeight="1" x14ac:dyDescent="0.4">
      <c r="A32" s="37" t="s">
        <v>11</v>
      </c>
      <c r="B32" s="38"/>
      <c r="C32" s="38"/>
      <c r="D32" s="38"/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  <c r="AA32" s="38"/>
      <c r="AB32" s="38"/>
      <c r="AC32" s="38"/>
      <c r="AD32" s="39"/>
    </row>
    <row r="33" spans="1:30" ht="15" customHeight="1" thickBot="1" x14ac:dyDescent="0.45">
      <c r="A33" s="37" t="s">
        <v>10</v>
      </c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  <c r="AA33" s="38"/>
      <c r="AB33" s="38"/>
      <c r="AC33" s="38"/>
      <c r="AD33" s="39"/>
    </row>
    <row r="34" spans="1:30" ht="20.399999999999999" customHeight="1" thickBot="1" x14ac:dyDescent="0.45">
      <c r="A34" s="24" t="s">
        <v>9</v>
      </c>
      <c r="B34" s="24"/>
      <c r="C34" s="24"/>
      <c r="D34" s="24" t="s">
        <v>8</v>
      </c>
      <c r="E34" s="24"/>
      <c r="F34" s="24"/>
      <c r="G34" s="24"/>
      <c r="H34" s="24"/>
      <c r="I34" s="24" t="s">
        <v>7</v>
      </c>
      <c r="J34" s="24"/>
      <c r="K34" s="24"/>
      <c r="L34" s="24" t="s">
        <v>49</v>
      </c>
      <c r="M34" s="24"/>
      <c r="N34" s="24"/>
      <c r="O34" s="24"/>
      <c r="P34" s="24"/>
      <c r="Q34" s="24"/>
      <c r="R34" s="24" t="s">
        <v>6</v>
      </c>
      <c r="S34" s="24"/>
      <c r="T34" s="24"/>
      <c r="U34" s="24" t="s">
        <v>50</v>
      </c>
      <c r="V34" s="24"/>
      <c r="W34" s="24"/>
      <c r="X34" s="24"/>
      <c r="Y34" s="24"/>
      <c r="Z34" s="24"/>
      <c r="AA34" s="24"/>
      <c r="AB34" s="24"/>
      <c r="AC34" s="24"/>
      <c r="AD34" s="24"/>
    </row>
    <row r="35" spans="1:30" ht="20.399999999999999" customHeight="1" thickBot="1" x14ac:dyDescent="0.45">
      <c r="A35" s="24" t="s">
        <v>5</v>
      </c>
      <c r="B35" s="24"/>
      <c r="C35" s="24"/>
      <c r="D35" s="24" t="s">
        <v>52</v>
      </c>
      <c r="E35" s="24"/>
      <c r="F35" s="24"/>
      <c r="G35" s="24"/>
      <c r="H35" s="24"/>
      <c r="I35" s="24" t="s">
        <v>4</v>
      </c>
      <c r="J35" s="24"/>
      <c r="K35" s="24"/>
      <c r="L35" s="24" t="s">
        <v>51</v>
      </c>
      <c r="M35" s="24"/>
      <c r="N35" s="24"/>
      <c r="O35" s="24"/>
      <c r="P35" s="24"/>
      <c r="Q35" s="24"/>
      <c r="R35" s="24"/>
      <c r="S35" s="24"/>
      <c r="T35" s="24"/>
      <c r="U35" s="24" t="s">
        <v>3</v>
      </c>
      <c r="V35" s="24"/>
      <c r="W35" s="24"/>
      <c r="X35" s="24" t="s">
        <v>52</v>
      </c>
      <c r="Y35" s="24"/>
      <c r="Z35" s="24"/>
      <c r="AA35" s="24"/>
      <c r="AB35" s="24"/>
      <c r="AC35" s="24"/>
      <c r="AD35" s="24"/>
    </row>
    <row r="36" spans="1:30" ht="19.95" customHeight="1" x14ac:dyDescent="0.3">
      <c r="A36" s="4"/>
      <c r="I36" s="20" t="s">
        <v>2</v>
      </c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1"/>
    </row>
    <row r="37" spans="1:30" ht="19.95" customHeight="1" x14ac:dyDescent="0.4">
      <c r="A37" s="4"/>
      <c r="I37" s="22" t="s">
        <v>1</v>
      </c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3"/>
    </row>
    <row r="38" spans="1:30" ht="19.95" customHeight="1" thickBot="1" x14ac:dyDescent="0.45">
      <c r="A38" s="3"/>
      <c r="B38" s="2"/>
      <c r="C38" s="2"/>
      <c r="D38" s="2"/>
      <c r="E38" s="2"/>
      <c r="F38" s="2"/>
      <c r="G38" s="2"/>
      <c r="H38" s="2"/>
      <c r="I38" s="25" t="s">
        <v>0</v>
      </c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6"/>
    </row>
    <row r="39" spans="1:30" ht="24" customHeight="1" x14ac:dyDescent="0.4"/>
    <row r="40" spans="1:30" ht="24" customHeight="1" x14ac:dyDescent="0.4"/>
    <row r="41" spans="1:30" ht="24" customHeight="1" x14ac:dyDescent="0.4"/>
    <row r="42" spans="1:30" ht="24" customHeight="1" x14ac:dyDescent="0.4"/>
    <row r="43" spans="1:30" ht="24" customHeight="1" x14ac:dyDescent="0.4"/>
  </sheetData>
  <mergeCells count="136">
    <mergeCell ref="T19:X19"/>
    <mergeCell ref="T20:X20"/>
    <mergeCell ref="T21:X21"/>
    <mergeCell ref="T22:X22"/>
    <mergeCell ref="T23:X23"/>
    <mergeCell ref="P23:S23"/>
    <mergeCell ref="P24:S24"/>
    <mergeCell ref="P22:S22"/>
    <mergeCell ref="P13:S13"/>
    <mergeCell ref="P14:S14"/>
    <mergeCell ref="P15:S15"/>
    <mergeCell ref="P16:S16"/>
    <mergeCell ref="P17:S17"/>
    <mergeCell ref="T13:X13"/>
    <mergeCell ref="T14:X14"/>
    <mergeCell ref="T15:X15"/>
    <mergeCell ref="T16:X16"/>
    <mergeCell ref="T17:X17"/>
    <mergeCell ref="P12:S12"/>
    <mergeCell ref="Y12:AD12"/>
    <mergeCell ref="M12:O12"/>
    <mergeCell ref="C13:L13"/>
    <mergeCell ref="C14:L14"/>
    <mergeCell ref="C15:L15"/>
    <mergeCell ref="R5:AD5"/>
    <mergeCell ref="C5:E5"/>
    <mergeCell ref="J7:L7"/>
    <mergeCell ref="B6:I7"/>
    <mergeCell ref="O9:Q9"/>
    <mergeCell ref="A13:B13"/>
    <mergeCell ref="A12:B12"/>
    <mergeCell ref="Y13:AD13"/>
    <mergeCell ref="C12:L12"/>
    <mergeCell ref="T12:X12"/>
    <mergeCell ref="O7:Q7"/>
    <mergeCell ref="O8:Q8"/>
    <mergeCell ref="R8:V8"/>
    <mergeCell ref="R9:V9"/>
    <mergeCell ref="Z8:AD8"/>
    <mergeCell ref="Z9:AD9"/>
    <mergeCell ref="M13:O13"/>
    <mergeCell ref="M14:O14"/>
    <mergeCell ref="A3:AD3"/>
    <mergeCell ref="W6:Y6"/>
    <mergeCell ref="N5:N9"/>
    <mergeCell ref="R7:AD7"/>
    <mergeCell ref="W8:Y8"/>
    <mergeCell ref="W9:Y9"/>
    <mergeCell ref="R6:V6"/>
    <mergeCell ref="Z6:AD6"/>
    <mergeCell ref="O5:Q5"/>
    <mergeCell ref="O6:Q6"/>
    <mergeCell ref="A16:B16"/>
    <mergeCell ref="Y16:AD16"/>
    <mergeCell ref="A15:B15"/>
    <mergeCell ref="Y15:AD15"/>
    <mergeCell ref="A14:B14"/>
    <mergeCell ref="Y14:AD14"/>
    <mergeCell ref="C16:L16"/>
    <mergeCell ref="A17:B17"/>
    <mergeCell ref="Y17:AD17"/>
    <mergeCell ref="C17:L17"/>
    <mergeCell ref="M15:O15"/>
    <mergeCell ref="M16:O16"/>
    <mergeCell ref="M17:O17"/>
    <mergeCell ref="A19:B19"/>
    <mergeCell ref="Y19:AD19"/>
    <mergeCell ref="A18:B18"/>
    <mergeCell ref="Y18:AD18"/>
    <mergeCell ref="Y22:AD22"/>
    <mergeCell ref="C23:L23"/>
    <mergeCell ref="M19:O19"/>
    <mergeCell ref="M20:O20"/>
    <mergeCell ref="A20:B20"/>
    <mergeCell ref="Y20:AD20"/>
    <mergeCell ref="M18:O18"/>
    <mergeCell ref="C18:L18"/>
    <mergeCell ref="C19:L19"/>
    <mergeCell ref="C20:L20"/>
    <mergeCell ref="C21:L21"/>
    <mergeCell ref="C22:L22"/>
    <mergeCell ref="M21:O21"/>
    <mergeCell ref="M22:O22"/>
    <mergeCell ref="M23:O23"/>
    <mergeCell ref="P18:S18"/>
    <mergeCell ref="P19:S19"/>
    <mergeCell ref="P20:S20"/>
    <mergeCell ref="P21:S21"/>
    <mergeCell ref="T18:X18"/>
    <mergeCell ref="A21:B21"/>
    <mergeCell ref="Y21:AD21"/>
    <mergeCell ref="I35:K35"/>
    <mergeCell ref="X35:AD35"/>
    <mergeCell ref="U34:AD34"/>
    <mergeCell ref="D35:H35"/>
    <mergeCell ref="R34:T34"/>
    <mergeCell ref="U35:W35"/>
    <mergeCell ref="Y23:AD23"/>
    <mergeCell ref="A22:B22"/>
    <mergeCell ref="C24:L24"/>
    <mergeCell ref="M24:O24"/>
    <mergeCell ref="T24:X24"/>
    <mergeCell ref="A33:AD33"/>
    <mergeCell ref="A28:AD28"/>
    <mergeCell ref="P26:U26"/>
    <mergeCell ref="A25:X25"/>
    <mergeCell ref="A26:C27"/>
    <mergeCell ref="P27:U27"/>
    <mergeCell ref="Y27:AD27"/>
    <mergeCell ref="M26:O27"/>
    <mergeCell ref="V26:X27"/>
    <mergeCell ref="D26:L27"/>
    <mergeCell ref="C1:E1"/>
    <mergeCell ref="I36:AD36"/>
    <mergeCell ref="I37:AD37"/>
    <mergeCell ref="L34:Q34"/>
    <mergeCell ref="L35:T35"/>
    <mergeCell ref="I34:K34"/>
    <mergeCell ref="A34:C34"/>
    <mergeCell ref="A35:C35"/>
    <mergeCell ref="I38:AD38"/>
    <mergeCell ref="A11:G11"/>
    <mergeCell ref="A10:G10"/>
    <mergeCell ref="V10:AC11"/>
    <mergeCell ref="AD10:AD11"/>
    <mergeCell ref="H10:U11"/>
    <mergeCell ref="A29:AD29"/>
    <mergeCell ref="A30:AD30"/>
    <mergeCell ref="A31:AD31"/>
    <mergeCell ref="A32:AD32"/>
    <mergeCell ref="D34:H34"/>
    <mergeCell ref="Y26:AD26"/>
    <mergeCell ref="Y25:AD25"/>
    <mergeCell ref="A24:B24"/>
    <mergeCell ref="Y24:AD24"/>
    <mergeCell ref="A23:B23"/>
  </mergeCells>
  <phoneticPr fontId="2" type="noConversion"/>
  <dataValidations count="1">
    <dataValidation allowBlank="1" showInputMessage="1" showErrorMessage="1" errorTitle="등록되지 않은 번호" error="판매처입력 시트에 등록되지 않은 번호입니다." sqref="C1:E1" xr:uid="{5B938485-49AF-4DAC-96C3-A27F4E49FC22}"/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견적서</vt:lpstr>
      <vt:lpstr>견적서!Print_Area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Oppadu</dc:creator>
  <cp:lastModifiedBy>Oppadu</cp:lastModifiedBy>
  <dcterms:created xsi:type="dcterms:W3CDTF">2021-03-11T15:20:31Z</dcterms:created>
  <dcterms:modified xsi:type="dcterms:W3CDTF">2021-03-11T16:29:19Z</dcterms:modified>
</cp:coreProperties>
</file>