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ABEB2049-701F-472B-A7B8-B0B1B0C2FCD2}" xr6:coauthVersionLast="46" xr6:coauthVersionMax="46" xr10:uidLastSave="{00000000-0000-0000-0000-000000000000}"/>
  <bookViews>
    <workbookView xWindow="3432" yWindow="252" windowWidth="9816" windowHeight="10872" xr2:uid="{CF00486B-6D3C-4336-9A2A-AC34C9C6B9B2}"/>
  </bookViews>
  <sheets>
    <sheet name="Sheet1" sheetId="1" r:id="rId1"/>
  </sheets>
  <definedNames>
    <definedName name="_xlnm._FilterDatabase" localSheetId="0" hidden="1">Sheet1!$H$4:$J$12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C7" i="1"/>
  <c r="E7" i="1"/>
  <c r="F7" i="1" s="1"/>
  <c r="C8" i="1"/>
  <c r="E8" i="1"/>
  <c r="C9" i="1"/>
  <c r="E9" i="1"/>
  <c r="C10" i="1"/>
  <c r="E10" i="1"/>
  <c r="C11" i="1"/>
  <c r="E11" i="1"/>
  <c r="C12" i="1"/>
  <c r="E12" i="1"/>
  <c r="C13" i="1"/>
  <c r="E13" i="1"/>
  <c r="E5" i="1"/>
  <c r="C5" i="1"/>
  <c r="D14" i="1" l="1"/>
  <c r="F13" i="1"/>
  <c r="F14" i="1" s="1"/>
  <c r="F12" i="1"/>
  <c r="F11" i="1"/>
  <c r="F6" i="1"/>
  <c r="F9" i="1"/>
  <c r="F10" i="1"/>
  <c r="F8" i="1"/>
  <c r="F5" i="1"/>
</calcChain>
</file>

<file path=xl/sharedStrings.xml><?xml version="1.0" encoding="utf-8"?>
<sst xmlns="http://schemas.openxmlformats.org/spreadsheetml/2006/main" count="36" uniqueCount="32">
  <si>
    <t>제품명</t>
    <phoneticPr fontId="1" type="noConversion"/>
  </si>
  <si>
    <t>판매량</t>
    <phoneticPr fontId="1" type="noConversion"/>
  </si>
  <si>
    <t>단가</t>
    <phoneticPr fontId="1" type="noConversion"/>
  </si>
  <si>
    <t>금액</t>
    <phoneticPr fontId="1" type="noConversion"/>
  </si>
  <si>
    <t>제품코드</t>
    <phoneticPr fontId="1" type="noConversion"/>
  </si>
  <si>
    <t>오뚜기 영업팀 제품 발주서</t>
    <phoneticPr fontId="1" type="noConversion"/>
  </si>
  <si>
    <t>OPD011</t>
  </si>
  <si>
    <t>OPD011</t>
    <phoneticPr fontId="1" type="noConversion"/>
  </si>
  <si>
    <t>OPD023</t>
  </si>
  <si>
    <t>OPD023</t>
    <phoneticPr fontId="1" type="noConversion"/>
  </si>
  <si>
    <t>OPD038</t>
  </si>
  <si>
    <t>OPD038</t>
    <phoneticPr fontId="1" type="noConversion"/>
  </si>
  <si>
    <t>OPD047</t>
  </si>
  <si>
    <t>OPD047</t>
    <phoneticPr fontId="1" type="noConversion"/>
  </si>
  <si>
    <t>OPD057</t>
    <phoneticPr fontId="1" type="noConversion"/>
  </si>
  <si>
    <t>OPD061</t>
  </si>
  <si>
    <t>OPD061</t>
    <phoneticPr fontId="1" type="noConversion"/>
  </si>
  <si>
    <t>OPD063</t>
  </si>
  <si>
    <t>OPD063</t>
    <phoneticPr fontId="1" type="noConversion"/>
  </si>
  <si>
    <t>OPD068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</si>
  <si>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</si>
  <si>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</si>
  <si>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</si>
  <si>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</si>
  <si>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</si>
  <si>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</si>
  <si>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</si>
  <si>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</si>
  <si>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</si>
  <si>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</si>
  <si>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OPD057</t>
  </si>
  <si>
    <t>OPD068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</si>
</sst>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rgb="FF0070C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3" fontId="3" fillId="0" borderId="3" xfId="0" applyNumberFormat="1" applyFont="1" applyBorder="1">
      <alignment vertical="center"/>
    </xf>
    <xf numFmtId="3" fontId="3" fillId="0" borderId="4" xfId="0" applyNumberFormat="1" applyFont="1" applyBorder="1">
      <alignment vertical="center"/>
    </xf>
    <xf numFmtId="0" fontId="3" fillId="0" borderId="3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J14"/>
  <sheetViews>
    <sheetView tabSelected="1" zoomScale="115" zoomScaleNormal="115" workbookViewId="0"/>
  </sheetViews>
  <sheetFormatPr defaultRowHeight="17.399999999999999" x14ac:dyDescent="0.4"/>
  <cols>
    <col min="1" max="1" width="4.59765625" customWidth="1"/>
    <col min="2" max="2" width="12.3984375" customWidth="1"/>
    <col min="3" max="3" width="11.69921875" customWidth="1"/>
    <col min="4" max="4" width="12" customWidth="1"/>
    <col min="5" max="5" width="10.296875" customWidth="1"/>
    <col min="8" max="10" width="11.69921875" customWidth="1"/>
  </cols>
  <sheetData>
    <row r="1" spans="2:10" ht="18" thickBot="1" x14ac:dyDescent="0.45"/>
    <row r="2" spans="2:10" ht="26.4" customHeight="1" thickBot="1" x14ac:dyDescent="0.45">
      <c r="B2" s="14" t="s">
        <v>5</v>
      </c>
      <c r="C2" s="14"/>
      <c r="D2" s="14"/>
      <c r="E2" s="14"/>
      <c r="F2" s="14"/>
    </row>
    <row r="4" spans="2:10" x14ac:dyDescent="0.4">
      <c r="B4" s="4" t="s">
        <v>4</v>
      </c>
      <c r="C4" s="4" t="s">
        <v>0</v>
      </c>
      <c r="D4" s="4" t="s">
        <v>1</v>
      </c>
      <c r="E4" s="4" t="s">
        <v>2</v>
      </c>
      <c r="F4" s="4" t="s">
        <v>3</v>
      </c>
      <c r="H4" s="1" t="s">
        <v>4</v>
      </c>
      <c r="I4" s="1" t="s">
        <v>0</v>
      </c>
      <c r="J4" s="1" t="s">
        <v>2</v>
      </c>
    </row>
    <row r="5" spans="2:10" x14ac:dyDescent="0.4">
      <c r="B5" s="20" t="s">
        <v>8</v>
      </c>
      <c r="C5" s="2" t="str">
        <f>IFERROR(VLOOKUP(B5,$H$4:$J$12,2,0),"-")</f>
        <v>오라면</v>
      </c>
      <c r="D5" s="18">
        <v>50</v>
      </c>
      <c r="E5" s="7">
        <f>IFERROR(VLOOKUP(B5,$H$4:$J$12,3,0),"-")</f>
        <v>830</v>
      </c>
      <c r="F5" s="5">
        <f>IFERROR(E5*D5,0)</f>
        <v>41500</v>
      </c>
      <c r="H5" t="s">
        <v>7</v>
      </c>
      <c r="I5" t="s">
        <v>20</v>
      </c>
      <c r="J5">
        <v>780</v>
      </c>
    </row>
    <row r="6" spans="2:10" x14ac:dyDescent="0.4">
      <c r="B6" s="16" t="s">
        <v>6</v>
      </c>
      <c r="C6" s="3" t="str">
        <f t="shared" ref="C6:C13" si="0">IFERROR(VLOOKUP(B6,$H$4:$J$12,2,0),"-")</f>
        <v>진라면</v>
      </c>
      <c r="D6" s="19">
        <v>20</v>
      </c>
      <c r="E6" s="8">
        <f t="shared" ref="E6:E13" si="1">IFERROR(VLOOKUP(B6,$H$4:$J$12,3,0),"-")</f>
        <v>780</v>
      </c>
      <c r="F6" s="6">
        <f t="shared" ref="F6:F13" si="2">IFERROR(E6*D6,0)</f>
        <v>15600</v>
      </c>
      <c r="H6" t="s">
        <v>9</v>
      </c>
      <c r="I6" t="s">
        <v>21</v>
      </c>
      <c r="J6">
        <v>830</v>
      </c>
    </row>
    <row r="7" spans="2:10" x14ac:dyDescent="0.4">
      <c r="B7" s="16" t="s">
        <v>10</v>
      </c>
      <c r="C7" s="3" t="str">
        <f t="shared" si="0"/>
        <v>진짬뽕</v>
      </c>
      <c r="D7" s="19">
        <v>50</v>
      </c>
      <c r="E7" s="8">
        <f t="shared" si="1"/>
        <v>920</v>
      </c>
      <c r="F7" s="6">
        <f t="shared" si="2"/>
        <v>46000</v>
      </c>
      <c r="H7" t="s">
        <v>11</v>
      </c>
      <c r="I7" t="s">
        <v>22</v>
      </c>
      <c r="J7">
        <v>920</v>
      </c>
    </row>
    <row r="8" spans="2:10" x14ac:dyDescent="0.4">
      <c r="B8" s="16" t="s">
        <v>12</v>
      </c>
      <c r="C8" s="3" t="str">
        <f t="shared" si="0"/>
        <v>진짜장</v>
      </c>
      <c r="D8" s="19">
        <v>25</v>
      </c>
      <c r="E8" s="8">
        <f t="shared" si="1"/>
        <v>920</v>
      </c>
      <c r="F8" s="6">
        <f t="shared" si="2"/>
        <v>23000</v>
      </c>
      <c r="H8" t="s">
        <v>13</v>
      </c>
      <c r="I8" t="s">
        <v>23</v>
      </c>
      <c r="J8">
        <v>920</v>
      </c>
    </row>
    <row r="9" spans="2:10" x14ac:dyDescent="0.4">
      <c r="B9" s="16" t="s">
        <v>15</v>
      </c>
      <c r="C9" s="3" t="str">
        <f t="shared" si="0"/>
        <v>참깨라면</v>
      </c>
      <c r="D9" s="19">
        <v>25</v>
      </c>
      <c r="E9" s="8">
        <f t="shared" si="1"/>
        <v>1050</v>
      </c>
      <c r="F9" s="6">
        <f t="shared" si="2"/>
        <v>26250</v>
      </c>
      <c r="H9" t="s">
        <v>14</v>
      </c>
      <c r="I9" t="s">
        <v>24</v>
      </c>
      <c r="J9">
        <v>850</v>
      </c>
    </row>
    <row r="10" spans="2:10" x14ac:dyDescent="0.4">
      <c r="B10" s="16" t="s">
        <v>17</v>
      </c>
      <c r="C10" s="3" t="str">
        <f t="shared" si="0"/>
        <v>튀김우동</v>
      </c>
      <c r="D10" s="19">
        <v>35</v>
      </c>
      <c r="E10" s="8">
        <f t="shared" si="1"/>
        <v>1020</v>
      </c>
      <c r="F10" s="6">
        <f t="shared" si="2"/>
        <v>35700</v>
      </c>
      <c r="H10" t="s">
        <v>16</v>
      </c>
      <c r="I10" t="s">
        <v>27</v>
      </c>
      <c r="J10">
        <v>1050</v>
      </c>
    </row>
    <row r="11" spans="2:10" x14ac:dyDescent="0.4">
      <c r="B11" s="16" t="s">
        <v>30</v>
      </c>
      <c r="C11" s="3" t="str">
        <f t="shared" si="0"/>
        <v>김치라면</v>
      </c>
      <c r="D11" s="19">
        <v>25</v>
      </c>
      <c r="E11" s="8">
        <f t="shared" si="1"/>
        <v>850</v>
      </c>
      <c r="F11" s="6">
        <f t="shared" si="2"/>
        <v>21250</v>
      </c>
      <c r="H11" t="s">
        <v>18</v>
      </c>
      <c r="I11" t="s">
        <v>25</v>
      </c>
      <c r="J11">
        <v>1020</v>
      </c>
    </row>
    <row r="12" spans="2:10" x14ac:dyDescent="0.4">
      <c r="B12" s="16" t="s">
        <v>31</v>
      </c>
      <c r="C12" s="3" t="str">
        <f t="shared" si="0"/>
        <v>리얼치즈</v>
      </c>
      <c r="D12" s="19">
        <v>35</v>
      </c>
      <c r="E12" s="8">
        <f t="shared" si="1"/>
        <v>970</v>
      </c>
      <c r="F12" s="6">
        <f t="shared" si="2"/>
        <v>33950</v>
      </c>
      <c r="H12" t="s">
        <v>19</v>
      </c>
      <c r="I12" t="s">
        <v>26</v>
      </c>
      <c r="J12">
        <v>970</v>
      </c>
    </row>
    <row r="13" spans="2:10" x14ac:dyDescent="0.4">
      <c r="B13" s="17" t="s">
        <v>8</v>
      </c>
      <c r="C13" s="9" t="str">
        <f t="shared" si="0"/>
        <v>오라면</v>
      </c>
      <c r="D13" s="19">
        <v>35</v>
      </c>
      <c r="E13" s="11">
        <f t="shared" si="1"/>
        <v>830</v>
      </c>
      <c r="F13" s="10">
        <f t="shared" si="2"/>
        <v>29050</v>
      </c>
    </row>
    <row r="14" spans="2:10" x14ac:dyDescent="0.4">
      <c r="B14" s="15" t="s">
        <v>28</v>
      </c>
      <c r="C14" s="15"/>
      <c r="D14" s="12">
        <f>SUM(D5:D13)</f>
        <v>300</v>
      </c>
      <c r="E14" s="13" t="s">
        <v>29</v>
      </c>
      <c r="F14" s="12">
        <f>SUM(F5:F13)</f>
        <v>272300</v>
      </c>
    </row>
  </sheetData>
  <mergeCells count="2">
    <mergeCell ref="B2:F2"/>
    <mergeCell ref="B14:C14"/>
  </mergeCells>
  <phoneticPr fontId="1" type="noConversion"/>
  <dataValidations count="1">
    <dataValidation type="list" allowBlank="1" showInputMessage="1" showErrorMessage="1" sqref="B5:B13" xr:uid="{06253DCD-3D12-4AD6-9477-6138580FC5EB}">
      <formula1>$H$5:$H$12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2021-02-03T11:33:56Z</dcterms:created>
  <dcterms:modified xsi:type="dcterms:W3CDTF">2021-02-03T12:08:31Z</dcterms:modified>
</cp:coreProperties>
</file>