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1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ppadu\Desktop\"/>
    </mc:Choice>
  </mc:AlternateContent>
  <xr:revisionPtr revIDLastSave="0" documentId="13_ncr:1_{A9CB8C8A-90DE-463F-ACBD-7F82221A7031}" xr6:coauthVersionLast="46" xr6:coauthVersionMax="46" xr10:uidLastSave="{00000000-0000-0000-0000-000000000000}"/>
  <bookViews>
    <workbookView xWindow="2160" yWindow="336" windowWidth="15024" windowHeight="11652" xr2:uid="{CF00486B-6D3C-4336-9A2A-AC34C9C6B9B2}"/>
  </bookViews>
  <sheets>
    <sheet name="발주서" sheetId="1" r:id="rId1"/>
    <sheet name="제품정보" sheetId="2" r:id="rId2"/>
  </sheets>
  <definedNames>
    <definedName name="_xlnm._FilterDatabase" localSheetId="0" hidden="1">제품정보!$A$1:$B$9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1" l="1"/>
  <c r="D10" i="1"/>
  <c r="D9" i="1"/>
  <c r="D8" i="1"/>
  <c r="D7" i="1"/>
  <c r="D6" i="1"/>
  <c r="E9" i="1" l="1"/>
  <c r="E10" i="1"/>
  <c r="E11" i="1"/>
  <c r="E8" i="1"/>
  <c r="D4" i="1"/>
  <c r="C12" i="1"/>
  <c r="E7" i="1" l="1"/>
  <c r="E6" i="1"/>
  <c r="E12" i="1" l="1"/>
</calcChain>
</file>

<file path=xl/sharedStrings.xml><?xml version="1.0" encoding="utf-8"?>
<sst xmlns="http://schemas.openxmlformats.org/spreadsheetml/2006/main" count="20" uniqueCount="17">
  <si>
    <t>제품명</t>
    <phoneticPr fontId="1" type="noConversion"/>
  </si>
  <si>
    <t>단가</t>
    <phoneticPr fontId="1" type="noConversion"/>
  </si>
  <si>
    <t>금액</t>
    <phoneticPr fontId="1" type="noConversion"/>
  </si>
  <si>
    <t>진라면</t>
    <phoneticPr fontId="1" type="noConversion"/>
  </si>
  <si>
    <t>오라면</t>
    <phoneticPr fontId="1" type="noConversion"/>
  </si>
  <si>
    <t>진짬뽕</t>
    <phoneticPr fontId="1" type="noConversion"/>
  </si>
  <si>
    <t>진짜장</t>
    <phoneticPr fontId="1" type="noConversion"/>
  </si>
  <si>
    <t>김치라면</t>
    <phoneticPr fontId="1" type="noConversion"/>
  </si>
  <si>
    <t>튀김우동</t>
    <phoneticPr fontId="1" type="noConversion"/>
  </si>
  <si>
    <t>리얼치즈</t>
    <phoneticPr fontId="1" type="noConversion"/>
  </si>
  <si>
    <t>참깨라면</t>
    <phoneticPr fontId="1" type="noConversion"/>
  </si>
  <si>
    <t>합계</t>
    <phoneticPr fontId="1" type="noConversion"/>
  </si>
  <si>
    <t>-</t>
    <phoneticPr fontId="1" type="noConversion"/>
  </si>
  <si>
    <t>날짜 :</t>
    <phoneticPr fontId="1" type="noConversion"/>
  </si>
  <si>
    <t>원가</t>
    <phoneticPr fontId="1" type="noConversion"/>
  </si>
  <si>
    <t>수량</t>
    <phoneticPr fontId="1" type="noConversion"/>
  </si>
  <si>
    <t>(주) 맛있는라면 제품 발주서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</si>
</sst>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sz val="11"/>
      <color theme="1"/>
      <name val="맑은 고딕"/>
      <family val="3"/>
      <charset val="129"/>
    </font>
    <font>
      <b/>
      <sz val="9"/>
      <color theme="1"/>
      <name val="맑은 고딕"/>
      <family val="3"/>
      <charset val="129"/>
    </font>
    <font>
      <b/>
      <sz val="12"/>
      <color theme="1"/>
      <name val="맑은 고딕"/>
      <family val="3"/>
      <charset val="129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3" fontId="0" fillId="0" borderId="3" xfId="0" applyNumberFormat="1" applyBorder="1">
      <alignment vertical="center"/>
    </xf>
    <xf numFmtId="3" fontId="0" fillId="0" borderId="4" xfId="0" applyNumberFormat="1" applyBorder="1">
      <alignment vertical="center"/>
    </xf>
    <xf numFmtId="3" fontId="0" fillId="0" borderId="3" xfId="0" applyNumberFormat="1" applyBorder="1" applyAlignment="1">
      <alignment horizontal="right" vertical="center"/>
    </xf>
    <xf numFmtId="3" fontId="0" fillId="0" borderId="4" xfId="0" applyNumberFormat="1" applyBorder="1" applyAlignment="1">
      <alignment horizontal="right" vertical="center"/>
    </xf>
    <xf numFmtId="0" fontId="0" fillId="0" borderId="5" xfId="0" applyBorder="1" applyAlignment="1">
      <alignment horizontal="center" vertical="center"/>
    </xf>
    <xf numFmtId="3" fontId="0" fillId="0" borderId="5" xfId="0" applyNumberFormat="1" applyBorder="1">
      <alignment vertical="center"/>
    </xf>
    <xf numFmtId="3" fontId="0" fillId="0" borderId="5" xfId="0" applyNumberFormat="1" applyBorder="1" applyAlignment="1">
      <alignment horizontal="right" vertical="center"/>
    </xf>
    <xf numFmtId="0" fontId="2" fillId="0" borderId="0" xfId="0" applyFont="1" applyBorder="1" applyAlignment="1">
      <alignment horizontal="center" vertical="center"/>
    </xf>
    <xf numFmtId="0" fontId="3" fillId="0" borderId="6" xfId="0" applyFont="1" applyBorder="1" applyAlignment="1">
      <alignment horizontal="right" vertical="center"/>
    </xf>
    <xf numFmtId="0" fontId="2" fillId="0" borderId="2" xfId="0" applyFont="1" applyBorder="1" applyAlignment="1">
      <alignment horizontal="center" vertical="center"/>
    </xf>
    <xf numFmtId="0" fontId="0" fillId="0" borderId="0" xfId="0" applyBorder="1">
      <alignment vertical="center"/>
    </xf>
    <xf numFmtId="0" fontId="2" fillId="0" borderId="1" xfId="0" applyFont="1" applyBorder="1" applyAlignment="1">
      <alignment horizontal="center" vertical="center"/>
    </xf>
    <xf numFmtId="3" fontId="2" fillId="0" borderId="1" xfId="0" applyNumberFormat="1" applyFont="1" applyBorder="1">
      <alignment vertical="center"/>
    </xf>
    <xf numFmtId="0" fontId="2" fillId="0" borderId="1" xfId="0" applyFont="1" applyBorder="1" applyAlignment="1">
      <alignment horizontal="right" vertical="center"/>
    </xf>
    <xf numFmtId="14" fontId="3" fillId="0" borderId="6" xfId="0" applyNumberFormat="1" applyFont="1" applyBorder="1" applyAlignment="1">
      <alignment horizontal="right" vertical="center"/>
    </xf>
    <xf numFmtId="0" fontId="3" fillId="0" borderId="6" xfId="0" applyFont="1" applyBorder="1" applyAlignment="1">
      <alignment horizontal="right" vertical="center"/>
    </xf>
    <xf numFmtId="0" fontId="4" fillId="0" borderId="1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5A885-CE2C-45EE-90EF-A36C465C0E7C}">
  <dimension ref="B1:F12"/>
  <sheetViews>
    <sheetView tabSelected="1" zoomScale="160" zoomScaleNormal="160" workbookViewId="0"/>
  </sheetViews>
  <sheetFormatPr defaultRowHeight="17.399999999999999" x14ac:dyDescent="0.4"/>
  <cols>
    <col min="1" max="1" width="4.59765625" customWidth="1"/>
    <col min="2" max="2" width="12.3984375" customWidth="1"/>
    <col min="3" max="5" width="10.296875" customWidth="1"/>
    <col min="8" max="10" width="11.69921875" customWidth="1"/>
  </cols>
  <sheetData>
    <row r="1" spans="2:6" ht="16.2" customHeight="1" thickBot="1" x14ac:dyDescent="0.45">
      <c r="F1" s="14"/>
    </row>
    <row r="2" spans="2:6" ht="26.4" customHeight="1" thickBot="1" x14ac:dyDescent="0.45">
      <c r="B2" s="20" t="s">
        <v>16</v>
      </c>
      <c r="C2" s="20"/>
      <c r="D2" s="20"/>
      <c r="E2" s="20"/>
      <c r="F2" s="11"/>
    </row>
    <row r="3" spans="2:6" ht="7.2" customHeight="1" x14ac:dyDescent="0.4">
      <c r="B3" s="11"/>
      <c r="C3" s="11"/>
      <c r="D3" s="11"/>
      <c r="F3" s="14"/>
    </row>
    <row r="4" spans="2:6" x14ac:dyDescent="0.4">
      <c r="C4" s="12" t="s">
        <v>13</v>
      </c>
      <c r="D4" s="18" t="str">
        <f ca="1">TEXT(TODAY(),"yyyy년 mm월 dd일")</f>
        <v>2021년 02월 25일</v>
      </c>
      <c r="E4" s="19"/>
    </row>
    <row r="5" spans="2:6" x14ac:dyDescent="0.4">
      <c r="B5" s="3" t="s">
        <v>0</v>
      </c>
      <c r="C5" s="3" t="s">
        <v>15</v>
      </c>
      <c r="D5" s="3" t="s">
        <v>1</v>
      </c>
      <c r="E5" s="3" t="s">
        <v>2</v>
      </c>
    </row>
    <row r="6" spans="2:6" x14ac:dyDescent="0.4">
      <c r="B6" s="1" t="s">
        <v>3</v>
      </c>
      <c r="C6" s="4">
        <v>10</v>
      </c>
      <c r="D6" s="6">
        <f>IF(B6="","-",VLOOKUP(B6,제품정보!$A$1:$B$9,2,0))</f>
        <v>280</v>
      </c>
      <c r="E6" s="4">
        <f>IFERROR(D6*C6,0)</f>
        <v>2800</v>
      </c>
    </row>
    <row r="7" spans="2:6" x14ac:dyDescent="0.4">
      <c r="B7" s="2" t="s">
        <v>4</v>
      </c>
      <c r="C7" s="5"/>
      <c r="D7" s="7">
        <f>IF(B7="","-",VLOOKUP(B7,제품정보!$A$1:$B$9,2,0))</f>
        <v>290</v>
      </c>
      <c r="E7" s="5">
        <f t="shared" ref="E7:E11" si="0">IFERROR(D7*C7,0)</f>
        <v>0</v>
      </c>
    </row>
    <row r="8" spans="2:6" x14ac:dyDescent="0.4">
      <c r="B8" s="2"/>
      <c r="C8" s="5"/>
      <c r="D8" s="7" t="str">
        <f>IF(B8="","-",VLOOKUP(B8,제품정보!$A$1:$B$9,2,0))</f>
        <v>-</v>
      </c>
      <c r="E8" s="5">
        <f t="shared" si="0"/>
        <v>0</v>
      </c>
    </row>
    <row r="9" spans="2:6" x14ac:dyDescent="0.4">
      <c r="B9" s="2"/>
      <c r="C9" s="5"/>
      <c r="D9" s="7" t="str">
        <f>IF(B9="","-",VLOOKUP(B9,제품정보!$A$1:$B$9,2,0))</f>
        <v>-</v>
      </c>
      <c r="E9" s="5">
        <f t="shared" ref="E9:E10" si="1">IFERROR(D9*C9,0)</f>
        <v>0</v>
      </c>
    </row>
    <row r="10" spans="2:6" x14ac:dyDescent="0.4">
      <c r="B10" s="2"/>
      <c r="C10" s="5"/>
      <c r="D10" s="7" t="str">
        <f>IF(B10="","-",VLOOKUP(B10,제품정보!$A$1:$B$9,2,0))</f>
        <v>-</v>
      </c>
      <c r="E10" s="5">
        <f t="shared" si="1"/>
        <v>0</v>
      </c>
    </row>
    <row r="11" spans="2:6" ht="18" thickBot="1" x14ac:dyDescent="0.45">
      <c r="B11" s="8"/>
      <c r="C11" s="9"/>
      <c r="D11" s="10" t="str">
        <f>IF(B11="","-",VLOOKUP(B11,제품정보!$A$1:$B$9,2,0))</f>
        <v>-</v>
      </c>
      <c r="E11" s="9">
        <f t="shared" si="0"/>
        <v>0</v>
      </c>
    </row>
    <row r="12" spans="2:6" ht="18" thickBot="1" x14ac:dyDescent="0.45">
      <c r="B12" s="15" t="s">
        <v>11</v>
      </c>
      <c r="C12" s="16">
        <f>SUM(C6:C11)</f>
        <v>10</v>
      </c>
      <c r="D12" s="17" t="s">
        <v>12</v>
      </c>
      <c r="E12" s="16">
        <f>SUM(E6:E11)</f>
        <v>2800</v>
      </c>
    </row>
  </sheetData>
  <mergeCells count="2">
    <mergeCell ref="D4:E4"/>
    <mergeCell ref="B2:E2"/>
  </mergeCells>
  <phoneticPr fontId="1" type="noConversion"/>
  <dataValidations count="1">
    <dataValidation type="whole" allowBlank="1" showInputMessage="1" showErrorMessage="1" errorTitle="입력 오류" error="수량은 0보다 큰 정수만 입력 가능합니다." sqref="C6:C11" xr:uid="{880426E2-D8BC-417B-A0DB-7845C4774E11}">
      <formula1>0</formula1>
      <formula2>10000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9001058-864A-41D3-B63E-76E08DDE026B}">
          <x14:formula1>
            <xm:f>제품정보!$A$2:$A$9</xm:f>
          </x14:formula1>
          <xm:sqref>B6:B11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71CE1-5634-463D-A2C6-8128B5AA3D9E}">
  <dimension ref="A1:B9"/>
  <sheetViews>
    <sheetView zoomScale="145" zoomScaleNormal="145" workbookViewId="0">
      <selection activeCell="B1" sqref="B1"/>
    </sheetView>
  </sheetViews>
  <sheetFormatPr defaultRowHeight="17.399999999999999" x14ac:dyDescent="0.4"/>
  <cols>
    <col min="1" max="1" width="11.59765625" customWidth="1"/>
    <col min="2" max="2" width="9.59765625" customWidth="1"/>
  </cols>
  <sheetData>
    <row r="1" spans="1:2" x14ac:dyDescent="0.4">
      <c r="A1" s="13" t="s">
        <v>0</v>
      </c>
      <c r="B1" s="13" t="s">
        <v>14</v>
      </c>
    </row>
    <row r="2" spans="1:2" x14ac:dyDescent="0.4">
      <c r="A2" t="s">
        <v>3</v>
      </c>
      <c r="B2">
        <v>280</v>
      </c>
    </row>
    <row r="3" spans="1:2" x14ac:dyDescent="0.4">
      <c r="A3" t="s">
        <v>4</v>
      </c>
      <c r="B3">
        <v>290</v>
      </c>
    </row>
    <row r="4" spans="1:2" x14ac:dyDescent="0.4">
      <c r="A4" t="s">
        <v>5</v>
      </c>
      <c r="B4">
        <v>380</v>
      </c>
    </row>
    <row r="5" spans="1:2" x14ac:dyDescent="0.4">
      <c r="A5" t="s">
        <v>6</v>
      </c>
      <c r="B5">
        <v>300</v>
      </c>
    </row>
    <row r="6" spans="1:2" x14ac:dyDescent="0.4">
      <c r="A6" t="s">
        <v>7</v>
      </c>
      <c r="B6">
        <v>340</v>
      </c>
    </row>
    <row r="7" spans="1:2" x14ac:dyDescent="0.4">
      <c r="A7" t="s">
        <v>10</v>
      </c>
      <c r="B7">
        <v>380</v>
      </c>
    </row>
    <row r="8" spans="1:2" x14ac:dyDescent="0.4">
      <c r="A8" t="s">
        <v>8</v>
      </c>
      <c r="B8">
        <v>510</v>
      </c>
    </row>
    <row r="9" spans="1:2" x14ac:dyDescent="0.4">
      <c r="A9" t="s">
        <v>9</v>
      </c>
      <c r="B9">
        <v>410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발주서</vt:lpstr>
      <vt:lpstr>제품정보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Oppadu</dc:creator>
  <cp:lastModifiedBy>Oppadu</cp:lastModifiedBy>
  <dcterms:created xsi:type="dcterms:W3CDTF">2021-02-03T11:33:56Z</dcterms:created>
  <dcterms:modified xsi:type="dcterms:W3CDTF">2021-02-25T13:38:02Z</dcterms:modified>
</cp:coreProperties>
</file>