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fo\Google Drive\@ 오빠두 실무엑셀 - 출판\@ 예제파일\"/>
    </mc:Choice>
  </mc:AlternateContent>
  <xr:revisionPtr revIDLastSave="0" documentId="13_ncr:1_{F5CD3776-38E7-4CFD-A2B7-E74E0EB1281F}" xr6:coauthVersionLast="47" xr6:coauthVersionMax="47" xr10:uidLastSave="{00000000-0000-0000-0000-000000000000}"/>
  <bookViews>
    <workbookView xWindow="4872" yWindow="612" windowWidth="16080" windowHeight="12312" xr2:uid="{272F9599-5CF1-42F4-B8DD-1FE7524495E9}"/>
  </bookViews>
  <sheets>
    <sheet name="ST반도체" sheetId="1" r:id="rId1"/>
  </sheets>
  <definedNames>
    <definedName name="_xlnm._FilterDatabase" localSheetId="0" hidden="1">ST반도체!$B$6:$D$18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15" i="1"/>
  <c r="F14" i="1"/>
  <c r="F13" i="1"/>
  <c r="F12" i="1"/>
  <c r="F11" i="1"/>
  <c r="F10" i="1"/>
  <c r="F9" i="1"/>
  <c r="F8" i="1"/>
  <c r="F7" i="1"/>
  <c r="E8" i="1"/>
  <c r="E9" i="1"/>
  <c r="E10" i="1"/>
  <c r="E11" i="1"/>
  <c r="E12" i="1"/>
  <c r="E13" i="1"/>
  <c r="E14" i="1"/>
  <c r="E15" i="1"/>
  <c r="E16" i="1"/>
  <c r="E17" i="1"/>
  <c r="E18" i="1"/>
  <c r="E7" i="1"/>
</calcChain>
</file>

<file path=xl/sharedStrings.xml><?xml version="1.0" encoding="utf-8"?>
<sst xmlns="http://schemas.openxmlformats.org/spreadsheetml/2006/main" count="31" uniqueCount="31">
  <si>
    <t>BPBX150826</t>
  </si>
  <si>
    <t>RAYX190121</t>
  </si>
  <si>
    <t>VRHY161119</t>
  </si>
  <si>
    <t>HYPK180331</t>
  </si>
  <si>
    <t>EHHW200325</t>
  </si>
  <si>
    <t>BTUK150830</t>
  </si>
  <si>
    <t>PJNK180903</t>
  </si>
  <si>
    <t>VWIT170827</t>
  </si>
  <si>
    <t>RADB180807</t>
    <phoneticPr fontId="2" type="noConversion"/>
  </si>
  <si>
    <t>YDBH160723</t>
    <phoneticPr fontId="2" type="noConversion"/>
  </si>
  <si>
    <t>ABVR171206</t>
    <phoneticPr fontId="2" type="noConversion"/>
  </si>
  <si>
    <t>APUD201027</t>
    <phoneticPr fontId="2" type="noConversion"/>
  </si>
  <si>
    <t>등록코드</t>
    <phoneticPr fontId="2" type="noConversion"/>
  </si>
  <si>
    <t>생산기기</t>
    <phoneticPr fontId="2" type="noConversion"/>
  </si>
  <si>
    <t>구매일자</t>
    <phoneticPr fontId="2" type="noConversion"/>
  </si>
  <si>
    <t>파워프레스 (200T)</t>
    <phoneticPr fontId="2" type="noConversion"/>
  </si>
  <si>
    <t>프레스(60T)</t>
    <phoneticPr fontId="2" type="noConversion"/>
  </si>
  <si>
    <t>프레스(30T)</t>
    <phoneticPr fontId="2" type="noConversion"/>
  </si>
  <si>
    <t>세척기(온도조절5단)</t>
    <phoneticPr fontId="2" type="noConversion"/>
  </si>
  <si>
    <t>코어와인더(M/C)</t>
    <phoneticPr fontId="2" type="noConversion"/>
  </si>
  <si>
    <t>금형수리_연마기</t>
    <phoneticPr fontId="2" type="noConversion"/>
  </si>
  <si>
    <t>핸드프레스_20mm</t>
    <phoneticPr fontId="2" type="noConversion"/>
  </si>
  <si>
    <t>웨이퍼로딩유닛(EFEM)</t>
    <phoneticPr fontId="2" type="noConversion"/>
  </si>
  <si>
    <t>전력조절기(PCU)</t>
    <phoneticPr fontId="2" type="noConversion"/>
  </si>
  <si>
    <t>평판(CMP)장비</t>
    <phoneticPr fontId="2" type="noConversion"/>
  </si>
  <si>
    <t>박막/증착장비(CVD)</t>
    <phoneticPr fontId="2" type="noConversion"/>
  </si>
  <si>
    <t>에쳐_식각(Etching)장비</t>
    <phoneticPr fontId="2" type="noConversion"/>
  </si>
  <si>
    <t>기준일</t>
    <phoneticPr fontId="2" type="noConversion"/>
  </si>
  <si>
    <t>ST반도체 설비자재 목록</t>
    <phoneticPr fontId="2" type="noConversion"/>
  </si>
  <si>
    <t>소수점포함</t>
    <phoneticPr fontId="2" type="noConversion"/>
  </si>
  <si>
    <t>사용개월수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</si>
</sst>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14" fontId="0" fillId="0" borderId="2" xfId="0" applyNumberFormat="1" applyBorder="1">
      <alignment vertical="center"/>
    </xf>
    <xf numFmtId="14" fontId="0" fillId="0" borderId="3" xfId="0" applyNumberFormat="1" applyBorder="1" applyAlignment="1">
      <alignment horizontal="center" vertical="center"/>
    </xf>
    <xf numFmtId="3" fontId="0" fillId="0" borderId="3" xfId="0" applyNumberFormat="1" applyBorder="1" applyAlignment="1">
      <alignment horizontal="right" vertical="center"/>
    </xf>
    <xf numFmtId="0" fontId="3" fillId="2" borderId="2" xfId="0" applyFont="1" applyFill="1" applyBorder="1" applyAlignment="1">
      <alignment horizontal="center" vertical="center"/>
    </xf>
    <xf numFmtId="176" fontId="0" fillId="0" borderId="3" xfId="0" applyNumberFormat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84564-43B6-48A0-B12E-FC8601520DEA}">
  <dimension ref="B1:F18"/>
  <sheetViews>
    <sheetView tabSelected="1" zoomScale="115" zoomScaleNormal="115" workbookViewId="0"/>
  </sheetViews>
  <sheetFormatPr defaultRowHeight="17.399999999999999" x14ac:dyDescent="0.4"/>
  <cols>
    <col min="2" max="2" width="15.8984375" customWidth="1"/>
    <col min="3" max="3" width="22.69921875" customWidth="1"/>
    <col min="4" max="4" width="14" customWidth="1"/>
    <col min="5" max="5" width="13.296875" customWidth="1"/>
    <col min="6" max="6" width="14.69921875" customWidth="1"/>
  </cols>
  <sheetData>
    <row r="1" spans="2:6" ht="18" thickBot="1" x14ac:dyDescent="0.45"/>
    <row r="2" spans="2:6" ht="30" customHeight="1" x14ac:dyDescent="0.4">
      <c r="B2" s="10" t="s">
        <v>28</v>
      </c>
      <c r="C2" s="10"/>
      <c r="D2" s="10"/>
      <c r="E2" s="10"/>
      <c r="F2" s="10"/>
    </row>
    <row r="3" spans="2:6" ht="7.8" customHeight="1" x14ac:dyDescent="0.4"/>
    <row r="4" spans="2:6" x14ac:dyDescent="0.4">
      <c r="E4" s="8" t="s">
        <v>27</v>
      </c>
      <c r="F4" s="5">
        <v>44428</v>
      </c>
    </row>
    <row r="5" spans="2:6" ht="7.8" customHeight="1" x14ac:dyDescent="0.4"/>
    <row r="6" spans="2:6" x14ac:dyDescent="0.4">
      <c r="B6" s="1" t="s">
        <v>12</v>
      </c>
      <c r="C6" s="2" t="s">
        <v>13</v>
      </c>
      <c r="D6" s="2" t="s">
        <v>14</v>
      </c>
      <c r="E6" s="2" t="s">
        <v>30</v>
      </c>
      <c r="F6" s="2" t="s">
        <v>29</v>
      </c>
    </row>
    <row r="7" spans="2:6" x14ac:dyDescent="0.4">
      <c r="B7" s="3" t="s">
        <v>0</v>
      </c>
      <c r="C7" s="4" t="s">
        <v>15</v>
      </c>
      <c r="D7" s="6">
        <v>42242</v>
      </c>
      <c r="E7" s="7">
        <f>DATEDIF(D7,$F$4,"M")</f>
        <v>71</v>
      </c>
      <c r="F7" s="9">
        <f>YEARFRAC(D7,$F$4)*12</f>
        <v>71.8</v>
      </c>
    </row>
    <row r="8" spans="2:6" x14ac:dyDescent="0.4">
      <c r="B8" s="3" t="s">
        <v>1</v>
      </c>
      <c r="C8" s="4" t="s">
        <v>16</v>
      </c>
      <c r="D8" s="6">
        <v>43486</v>
      </c>
      <c r="E8" s="7">
        <f t="shared" ref="E8:E18" si="0">DATEDIF(D8,$F$4,"M")</f>
        <v>30</v>
      </c>
      <c r="F8" s="9">
        <f t="shared" ref="F8:F18" si="1">YEARFRAC(D8,$F$4)*12</f>
        <v>30.966666666666669</v>
      </c>
    </row>
    <row r="9" spans="2:6" x14ac:dyDescent="0.4">
      <c r="B9" s="3" t="s">
        <v>9</v>
      </c>
      <c r="C9" s="4" t="s">
        <v>17</v>
      </c>
      <c r="D9" s="6">
        <v>42574</v>
      </c>
      <c r="E9" s="7">
        <f t="shared" si="0"/>
        <v>60</v>
      </c>
      <c r="F9" s="9">
        <f t="shared" si="1"/>
        <v>60.900000000000006</v>
      </c>
    </row>
    <row r="10" spans="2:6" x14ac:dyDescent="0.4">
      <c r="B10" s="3" t="s">
        <v>2</v>
      </c>
      <c r="C10" s="4" t="s">
        <v>18</v>
      </c>
      <c r="D10" s="6">
        <v>42693</v>
      </c>
      <c r="E10" s="7">
        <f t="shared" si="0"/>
        <v>57</v>
      </c>
      <c r="F10" s="9">
        <f t="shared" si="1"/>
        <v>57.033333333333339</v>
      </c>
    </row>
    <row r="11" spans="2:6" x14ac:dyDescent="0.4">
      <c r="B11" s="3" t="s">
        <v>8</v>
      </c>
      <c r="C11" s="4" t="s">
        <v>19</v>
      </c>
      <c r="D11" s="6">
        <v>43319</v>
      </c>
      <c r="E11" s="7">
        <f t="shared" si="0"/>
        <v>36</v>
      </c>
      <c r="F11" s="9">
        <f t="shared" si="1"/>
        <v>36.43333333333333</v>
      </c>
    </row>
    <row r="12" spans="2:6" x14ac:dyDescent="0.4">
      <c r="B12" s="3" t="s">
        <v>10</v>
      </c>
      <c r="C12" s="4" t="s">
        <v>20</v>
      </c>
      <c r="D12" s="6">
        <v>43075</v>
      </c>
      <c r="E12" s="7">
        <f t="shared" si="0"/>
        <v>44</v>
      </c>
      <c r="F12" s="9">
        <f t="shared" si="1"/>
        <v>44.466666666666669</v>
      </c>
    </row>
    <row r="13" spans="2:6" x14ac:dyDescent="0.4">
      <c r="B13" s="3" t="s">
        <v>3</v>
      </c>
      <c r="C13" s="4" t="s">
        <v>21</v>
      </c>
      <c r="D13" s="6">
        <v>43190</v>
      </c>
      <c r="E13" s="7">
        <f t="shared" si="0"/>
        <v>40</v>
      </c>
      <c r="F13" s="9">
        <f t="shared" si="1"/>
        <v>40.666666666666664</v>
      </c>
    </row>
    <row r="14" spans="2:6" x14ac:dyDescent="0.4">
      <c r="B14" s="3" t="s">
        <v>4</v>
      </c>
      <c r="C14" s="4" t="s">
        <v>22</v>
      </c>
      <c r="D14" s="6">
        <v>43915</v>
      </c>
      <c r="E14" s="7">
        <f t="shared" si="0"/>
        <v>16</v>
      </c>
      <c r="F14" s="9">
        <f t="shared" si="1"/>
        <v>16.833333333333332</v>
      </c>
    </row>
    <row r="15" spans="2:6" x14ac:dyDescent="0.4">
      <c r="B15" s="3" t="s">
        <v>11</v>
      </c>
      <c r="C15" s="4" t="s">
        <v>23</v>
      </c>
      <c r="D15" s="6">
        <v>44131</v>
      </c>
      <c r="E15" s="7">
        <f t="shared" si="0"/>
        <v>9</v>
      </c>
      <c r="F15" s="9">
        <f t="shared" si="1"/>
        <v>9.7666666666666657</v>
      </c>
    </row>
    <row r="16" spans="2:6" x14ac:dyDescent="0.4">
      <c r="B16" s="3" t="s">
        <v>5</v>
      </c>
      <c r="C16" s="4" t="s">
        <v>24</v>
      </c>
      <c r="D16" s="6">
        <v>42246</v>
      </c>
      <c r="E16" s="7">
        <f t="shared" si="0"/>
        <v>71</v>
      </c>
      <c r="F16" s="9">
        <f t="shared" si="1"/>
        <v>71.666666666666671</v>
      </c>
    </row>
    <row r="17" spans="2:6" x14ac:dyDescent="0.4">
      <c r="B17" s="3" t="s">
        <v>6</v>
      </c>
      <c r="C17" s="4" t="s">
        <v>25</v>
      </c>
      <c r="D17" s="6">
        <v>43346</v>
      </c>
      <c r="E17" s="7">
        <f t="shared" si="0"/>
        <v>35</v>
      </c>
      <c r="F17" s="9">
        <f t="shared" si="1"/>
        <v>35.56666666666667</v>
      </c>
    </row>
    <row r="18" spans="2:6" x14ac:dyDescent="0.4">
      <c r="B18" s="3" t="s">
        <v>7</v>
      </c>
      <c r="C18" s="4" t="s">
        <v>26</v>
      </c>
      <c r="D18" s="6">
        <v>42974</v>
      </c>
      <c r="E18" s="7">
        <f t="shared" si="0"/>
        <v>47</v>
      </c>
      <c r="F18" s="9">
        <f t="shared" si="1"/>
        <v>47.766666666666666</v>
      </c>
    </row>
  </sheetData>
  <mergeCells count="1">
    <mergeCell ref="B2:F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ST반도체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엑셀오빠두</dc:creator>
  <cp:lastModifiedBy>엑셀오빠두</cp:lastModifiedBy>
  <dcterms:created xsi:type="dcterms:W3CDTF">2021-08-19T19:25:04Z</dcterms:created>
  <dcterms:modified xsi:type="dcterms:W3CDTF">2021-08-22T16:03:22Z</dcterms:modified>
</cp:coreProperties>
</file>