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8\"/>
    </mc:Choice>
  </mc:AlternateContent>
  <xr:revisionPtr revIDLastSave="0" documentId="13_ncr:1_{E4ABD185-594E-4E9E-95AB-0E2B3C646B53}" xr6:coauthVersionLast="47" xr6:coauthVersionMax="47" xr10:uidLastSave="{00000000-0000-0000-0000-000000000000}"/>
  <bookViews>
    <workbookView xWindow="-120" yWindow="-120" windowWidth="38640" windowHeight="21390" xr2:uid="{57FEA6E6-8E85-4A83-8E69-E1EF772522FC}"/>
  </bookViews>
  <sheets>
    <sheet name="꺾은선" sheetId="1" r:id="rId1"/>
    <sheet name="세로막대" sheetId="2" r:id="rId2"/>
    <sheet name="가로막대" sheetId="3" r:id="rId3"/>
    <sheet name="누적막대" sheetId="4" r:id="rId4"/>
    <sheet name="원형" sheetId="5" r:id="rId5"/>
  </sheets>
  <definedNames>
    <definedName name="_xlnm._FilterDatabase" localSheetId="3" hidden="1">누적막대!$B$4:$I$10</definedName>
    <definedName name="_xlnm._FilterDatabase" localSheetId="4" hidden="1">원형!$B$4:$C$20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5" l="1"/>
  <c r="F8" i="5"/>
  <c r="F7" i="5"/>
  <c r="F6" i="5"/>
  <c r="F5" i="5"/>
  <c r="I11" i="4"/>
  <c r="H11" i="4"/>
  <c r="G11" i="4"/>
  <c r="F11" i="4"/>
  <c r="E11" i="4"/>
  <c r="D11" i="4"/>
  <c r="C11" i="4"/>
</calcChain>
</file>

<file path=xl/sharedStrings.xml><?xml version="1.0" encoding="utf-8"?>
<sst xmlns="http://schemas.openxmlformats.org/spreadsheetml/2006/main" count="84" uniqueCount="69">
  <si>
    <t>1분기</t>
    <phoneticPr fontId="3" type="noConversion"/>
  </si>
  <si>
    <t>2분기</t>
    <phoneticPr fontId="3" type="noConversion"/>
  </si>
  <si>
    <t>3분기</t>
    <phoneticPr fontId="3" type="noConversion"/>
  </si>
  <si>
    <t>영업1팀</t>
    <phoneticPr fontId="3" type="noConversion"/>
  </si>
  <si>
    <t>영업2팀</t>
    <phoneticPr fontId="3" type="noConversion"/>
  </si>
  <si>
    <t>영업3팀</t>
    <phoneticPr fontId="3" type="noConversion"/>
  </si>
  <si>
    <t>(단위 : 억원)</t>
    <phoneticPr fontId="3" type="noConversion"/>
  </si>
  <si>
    <t>4분기(예상)</t>
    <phoneticPr fontId="3" type="noConversion"/>
  </si>
  <si>
    <t>세원상사 영업팀별 연간 실적</t>
    <phoneticPr fontId="3" type="noConversion"/>
  </si>
  <si>
    <t>순위</t>
    <phoneticPr fontId="3" type="noConversion"/>
  </si>
  <si>
    <t>시도</t>
    <phoneticPr fontId="3" type="noConversion"/>
  </si>
  <si>
    <t>인원</t>
    <phoneticPr fontId="3" type="noConversion"/>
  </si>
  <si>
    <t>2022년 지역별 S대학교 합격자 수</t>
    <phoneticPr fontId="3" type="noConversion"/>
  </si>
  <si>
    <t>서울특별시</t>
  </si>
  <si>
    <t>서울특별시</t>
    <phoneticPr fontId="3" type="noConversion"/>
  </si>
  <si>
    <t>경기도</t>
  </si>
  <si>
    <t>경기도</t>
    <phoneticPr fontId="3" type="noConversion"/>
  </si>
  <si>
    <t>경상남도</t>
  </si>
  <si>
    <t>경상남도</t>
    <phoneticPr fontId="3" type="noConversion"/>
  </si>
  <si>
    <t>광주광역시</t>
  </si>
  <si>
    <t>광주광역시</t>
    <phoneticPr fontId="3" type="noConversion"/>
  </si>
  <si>
    <t>인천광역시</t>
  </si>
  <si>
    <t>인천광역시</t>
    <phoneticPr fontId="3" type="noConversion"/>
  </si>
  <si>
    <t>부산광역시</t>
  </si>
  <si>
    <t>부산광역시</t>
    <phoneticPr fontId="3" type="noConversion"/>
  </si>
  <si>
    <t>대구광역시</t>
  </si>
  <si>
    <t>대구광역시</t>
    <phoneticPr fontId="3" type="noConversion"/>
  </si>
  <si>
    <t>충청남도</t>
  </si>
  <si>
    <t>충청남도</t>
    <phoneticPr fontId="3" type="noConversion"/>
  </si>
  <si>
    <t>대전광역시</t>
  </si>
  <si>
    <t>대전광역시</t>
    <phoneticPr fontId="3" type="noConversion"/>
  </si>
  <si>
    <t>경상북도</t>
  </si>
  <si>
    <t>경상북도</t>
    <phoneticPr fontId="3" type="noConversion"/>
  </si>
  <si>
    <t>충청북도</t>
  </si>
  <si>
    <t>충청북도</t>
    <phoneticPr fontId="3" type="noConversion"/>
  </si>
  <si>
    <t>전라남도</t>
  </si>
  <si>
    <t>전라남도</t>
    <phoneticPr fontId="3" type="noConversion"/>
  </si>
  <si>
    <t>전라북도</t>
  </si>
  <si>
    <t>전라북도</t>
    <phoneticPr fontId="3" type="noConversion"/>
  </si>
  <si>
    <t>제주도</t>
    <phoneticPr fontId="3" type="noConversion"/>
  </si>
  <si>
    <t>울산광역시</t>
  </si>
  <si>
    <t>울산광역시</t>
    <phoneticPr fontId="3" type="noConversion"/>
  </si>
  <si>
    <t>강원도</t>
  </si>
  <si>
    <t>강원도</t>
    <phoneticPr fontId="3" type="noConversion"/>
  </si>
  <si>
    <t>세종특별시</t>
    <phoneticPr fontId="3" type="noConversion"/>
  </si>
  <si>
    <t>합계</t>
    <phoneticPr fontId="3" type="noConversion"/>
  </si>
  <si>
    <t>제품명</t>
  </si>
  <si>
    <t>아메리카노</t>
    <phoneticPr fontId="3" type="noConversion"/>
  </si>
  <si>
    <t>카페라떼</t>
    <phoneticPr fontId="3" type="noConversion"/>
  </si>
  <si>
    <t>핫초코</t>
    <phoneticPr fontId="3" type="noConversion"/>
  </si>
  <si>
    <t>허브티</t>
    <phoneticPr fontId="3" type="noConversion"/>
  </si>
  <si>
    <t>생과일주스</t>
    <phoneticPr fontId="3" type="noConversion"/>
  </si>
  <si>
    <t>샌드위치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</si>
  <si>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</si>
  <si>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</si>
  <si>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</si>
  <si>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</si>
  <si>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</si>
  <si>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</si>
  <si>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</si>
  <si>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별다방 강남점 요일별 매출현황</t>
    <phoneticPr fontId="3" type="noConversion"/>
  </si>
  <si>
    <t>총인구수 (명)</t>
  </si>
  <si>
    <t>세종특별자치시</t>
  </si>
  <si>
    <t>제주특별자치도</t>
  </si>
  <si>
    <t>○ 통계표URL</t>
  </si>
  <si>
    <t>https://kosis.kr/statHtml/statHtml.do?orgId=101&amp;tblId=DT_1B040A3&amp;conn_path=I3</t>
  </si>
  <si>
    <t>기타</t>
    <phoneticPr fontId="3" type="noConversion"/>
  </si>
  <si>
    <t>행정구역별</t>
    <phoneticPr fontId="3" type="noConversion"/>
  </si>
  <si>
    <t>2021년 8월 대한민국 시/도별 인구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</si>
</sst>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,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2" fillId="2" borderId="2" xfId="0" applyNumberFormat="1" applyFont="1" applyFill="1" applyBorder="1">
      <alignment vertical="center"/>
    </xf>
    <xf numFmtId="14" fontId="6" fillId="2" borderId="2" xfId="0" applyNumberFormat="1" applyFont="1" applyFill="1" applyBorder="1">
      <alignment vertical="center"/>
    </xf>
    <xf numFmtId="3" fontId="0" fillId="0" borderId="2" xfId="0" applyNumberFormat="1" applyBorder="1">
      <alignment vertical="center"/>
    </xf>
    <xf numFmtId="3" fontId="10" fillId="0" borderId="0" xfId="2" applyNumberFormat="1" applyFont="1" applyFill="1" applyBorder="1" applyAlignment="1"/>
    <xf numFmtId="0" fontId="9" fillId="0" borderId="0" xfId="2" applyNumberFormat="1" applyFont="1" applyFill="1" applyBorder="1" applyAlignment="1">
      <alignment horizontal="center" vertical="center"/>
    </xf>
    <xf numFmtId="0" fontId="6" fillId="2" borderId="2" xfId="2" applyNumberFormat="1" applyFont="1" applyFill="1" applyBorder="1" applyAlignment="1">
      <alignment horizontal="center"/>
    </xf>
    <xf numFmtId="3" fontId="6" fillId="2" borderId="2" xfId="2" applyNumberFormat="1" applyFont="1" applyFill="1" applyBorder="1" applyAlignment="1">
      <alignment horizontal="center"/>
    </xf>
    <xf numFmtId="0" fontId="10" fillId="0" borderId="2" xfId="2" applyNumberFormat="1" applyFont="1" applyFill="1" applyBorder="1" applyAlignment="1">
      <alignment horizontal="center"/>
    </xf>
    <xf numFmtId="3" fontId="10" fillId="0" borderId="2" xfId="2" applyNumberFormat="1" applyFont="1" applyFill="1" applyBorder="1" applyAlignment="1">
      <alignment horizontal="right"/>
    </xf>
    <xf numFmtId="0" fontId="11" fillId="0" borderId="0" xfId="2" applyNumberFormat="1" applyFont="1" applyFill="1" applyBorder="1" applyAlignment="1">
      <alignment horizontal="left" vertical="center"/>
    </xf>
    <xf numFmtId="3" fontId="11" fillId="0" borderId="0" xfId="2" applyNumberFormat="1" applyFont="1" applyFill="1" applyBorder="1" applyAlignment="1">
      <alignment horizontal="left" vertical="center"/>
    </xf>
    <xf numFmtId="176" fontId="0" fillId="0" borderId="2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표준" xfId="0" builtinId="0"/>
    <cellStyle name="표준 2" xfId="1" xr:uid="{9F7B4D02-CE53-43A4-9422-BB8CD530B8CB}"/>
    <cellStyle name="표준 3" xfId="2" xr:uid="{6B001C0C-2D97-4C75-8E7F-256A086EC40E}"/>
  </cellStyles>
  <dxfs count="0"/>
  <tableStyles count="0" defaultTableStyle="TableStyleMedium2" defaultPivotStyle="PivotStyleLight16"/>
  <colors>
    <mruColors>
      <color rgb="FFFF5050"/>
      <color rgb="FFFFC5C5"/>
      <color rgb="FFFF8B8B"/>
      <color rgb="FFA61E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꺾은선!$B$6</c:f>
              <c:strCache>
                <c:ptCount val="1"/>
                <c:pt idx="0">
                  <c:v>영업1팀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F98-4567-BC07-CEE197BD01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꺾은선!$C$5:$F$5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4분기(예상)</c:v>
                </c:pt>
              </c:strCache>
            </c:strRef>
          </c:cat>
          <c:val>
            <c:numRef>
              <c:f>꺾은선!$C$6:$F$6</c:f>
              <c:numCache>
                <c:formatCode>General</c:formatCode>
                <c:ptCount val="4"/>
                <c:pt idx="0">
                  <c:v>102</c:v>
                </c:pt>
                <c:pt idx="1">
                  <c:v>112</c:v>
                </c:pt>
                <c:pt idx="2">
                  <c:v>118</c:v>
                </c:pt>
                <c:pt idx="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8-4567-BC07-CEE197BD01E3}"/>
            </c:ext>
          </c:extLst>
        </c:ser>
        <c:ser>
          <c:idx val="1"/>
          <c:order val="1"/>
          <c:tx>
            <c:strRef>
              <c:f>꺾은선!$B$7</c:f>
              <c:strCache>
                <c:ptCount val="1"/>
                <c:pt idx="0">
                  <c:v>영업2팀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5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98-4567-BC07-CEE197BD01E3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FF5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F98-4567-BC07-CEE197BD01E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FF5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F98-4567-BC07-CEE197BD0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505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꺾은선!$C$5:$F$5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4분기(예상)</c:v>
                </c:pt>
              </c:strCache>
            </c:strRef>
          </c:cat>
          <c:val>
            <c:numRef>
              <c:f>꺾은선!$C$7:$F$7</c:f>
              <c:numCache>
                <c:formatCode>General</c:formatCode>
                <c:ptCount val="4"/>
                <c:pt idx="0">
                  <c:v>82</c:v>
                </c:pt>
                <c:pt idx="1">
                  <c:v>99</c:v>
                </c:pt>
                <c:pt idx="2">
                  <c:v>128</c:v>
                </c:pt>
                <c:pt idx="3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8-4567-BC07-CEE197BD01E3}"/>
            </c:ext>
          </c:extLst>
        </c:ser>
        <c:ser>
          <c:idx val="2"/>
          <c:order val="2"/>
          <c:tx>
            <c:strRef>
              <c:f>꺾은선!$B$8</c:f>
              <c:strCache>
                <c:ptCount val="1"/>
                <c:pt idx="0">
                  <c:v>영업3팀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98-4567-BC07-CEE197BD01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꺾은선!$C$5:$F$5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4분기(예상)</c:v>
                </c:pt>
              </c:strCache>
            </c:strRef>
          </c:cat>
          <c:val>
            <c:numRef>
              <c:f>꺾은선!$C$8:$F$8</c:f>
              <c:numCache>
                <c:formatCode>General</c:formatCode>
                <c:ptCount val="4"/>
                <c:pt idx="0">
                  <c:v>121</c:v>
                </c:pt>
                <c:pt idx="1">
                  <c:v>116</c:v>
                </c:pt>
                <c:pt idx="2">
                  <c:v>121</c:v>
                </c:pt>
                <c:pt idx="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8-4567-BC07-CEE197BD01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7967184"/>
        <c:axId val="587970512"/>
      </c:lineChart>
      <c:catAx>
        <c:axId val="5879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970512"/>
        <c:crosses val="autoZero"/>
        <c:auto val="1"/>
        <c:lblAlgn val="ctr"/>
        <c:lblOffset val="100"/>
        <c:noMultiLvlLbl val="0"/>
      </c:catAx>
      <c:valAx>
        <c:axId val="587970512"/>
        <c:scaling>
          <c:orientation val="minMax"/>
          <c:min val="6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79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855244388484024"/>
          <c:y val="2.9175058005528713E-2"/>
          <c:w val="0.56871978751733376"/>
          <c:h val="6.4436676340636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세로막대!$D$4</c:f>
              <c:strCache>
                <c:ptCount val="1"/>
                <c:pt idx="0">
                  <c:v>인원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5C-4374-87B2-61A1D6076D0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05C-4374-87B2-61A1D6076D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세로막대!$C$5:$C$9</c:f>
              <c:strCache>
                <c:ptCount val="5"/>
                <c:pt idx="0">
                  <c:v>서울특별시</c:v>
                </c:pt>
                <c:pt idx="1">
                  <c:v>경기도</c:v>
                </c:pt>
                <c:pt idx="2">
                  <c:v>광주광역시</c:v>
                </c:pt>
                <c:pt idx="3">
                  <c:v>경상남도</c:v>
                </c:pt>
                <c:pt idx="4">
                  <c:v>인천광역시</c:v>
                </c:pt>
              </c:strCache>
            </c:strRef>
          </c:cat>
          <c:val>
            <c:numRef>
              <c:f>세로막대!$D$5:$D$9</c:f>
              <c:numCache>
                <c:formatCode>General</c:formatCode>
                <c:ptCount val="5"/>
                <c:pt idx="0">
                  <c:v>698</c:v>
                </c:pt>
                <c:pt idx="1">
                  <c:v>301</c:v>
                </c:pt>
                <c:pt idx="2">
                  <c:v>102</c:v>
                </c:pt>
                <c:pt idx="3">
                  <c:v>91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C-4374-87B2-61A1D6076D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472071712"/>
        <c:axId val="472070880"/>
      </c:barChart>
      <c:catAx>
        <c:axId val="4720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070880"/>
        <c:crosses val="autoZero"/>
        <c:auto val="1"/>
        <c:lblAlgn val="ctr"/>
        <c:lblOffset val="100"/>
        <c:noMultiLvlLbl val="0"/>
      </c:catAx>
      <c:valAx>
        <c:axId val="472070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20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가로막대!$D$4</c:f>
              <c:strCache>
                <c:ptCount val="1"/>
                <c:pt idx="0">
                  <c:v>인원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53-4F3B-B0DF-7D5FD36A1722}"/>
              </c:ext>
            </c:extLst>
          </c:dPt>
          <c:dPt>
            <c:idx val="1"/>
            <c:invertIfNegative val="0"/>
            <c:bubble3D val="0"/>
            <c:spPr>
              <a:solidFill>
                <a:srgbClr val="FF8B8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53-4F3B-B0DF-7D5FD36A1722}"/>
              </c:ext>
            </c:extLst>
          </c:dPt>
          <c:dPt>
            <c:idx val="2"/>
            <c:invertIfNegative val="0"/>
            <c:bubble3D val="0"/>
            <c:spPr>
              <a:solidFill>
                <a:srgbClr val="FFC5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53-4F3B-B0DF-7D5FD36A17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FF5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553-4F3B-B0DF-7D5FD36A172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FF5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553-4F3B-B0DF-7D5FD36A172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FF5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553-4F3B-B0DF-7D5FD36A17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가로막대!$C$5:$C$14</c:f>
              <c:strCache>
                <c:ptCount val="10"/>
                <c:pt idx="0">
                  <c:v>서울특별시</c:v>
                </c:pt>
                <c:pt idx="1">
                  <c:v>경기도</c:v>
                </c:pt>
                <c:pt idx="2">
                  <c:v>광주광역시</c:v>
                </c:pt>
                <c:pt idx="3">
                  <c:v>경상남도</c:v>
                </c:pt>
                <c:pt idx="4">
                  <c:v>인천광역시</c:v>
                </c:pt>
                <c:pt idx="5">
                  <c:v>부산광역시</c:v>
                </c:pt>
                <c:pt idx="6">
                  <c:v>대구광역시</c:v>
                </c:pt>
                <c:pt idx="7">
                  <c:v>충청남도</c:v>
                </c:pt>
                <c:pt idx="8">
                  <c:v>대전광역시</c:v>
                </c:pt>
                <c:pt idx="9">
                  <c:v>경상북도</c:v>
                </c:pt>
              </c:strCache>
            </c:strRef>
          </c:cat>
          <c:val>
            <c:numRef>
              <c:f>가로막대!$D$5:$D$14</c:f>
              <c:numCache>
                <c:formatCode>General</c:formatCode>
                <c:ptCount val="10"/>
                <c:pt idx="0">
                  <c:v>698</c:v>
                </c:pt>
                <c:pt idx="1">
                  <c:v>301</c:v>
                </c:pt>
                <c:pt idx="2">
                  <c:v>102</c:v>
                </c:pt>
                <c:pt idx="3">
                  <c:v>91</c:v>
                </c:pt>
                <c:pt idx="4">
                  <c:v>83</c:v>
                </c:pt>
                <c:pt idx="5">
                  <c:v>74</c:v>
                </c:pt>
                <c:pt idx="6">
                  <c:v>72</c:v>
                </c:pt>
                <c:pt idx="7">
                  <c:v>69</c:v>
                </c:pt>
                <c:pt idx="8">
                  <c:v>65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3-4F3B-B0DF-7D5FD36A1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471985456"/>
        <c:axId val="471986288"/>
      </c:barChart>
      <c:catAx>
        <c:axId val="471985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1986288"/>
        <c:crosses val="autoZero"/>
        <c:auto val="1"/>
        <c:lblAlgn val="ctr"/>
        <c:lblOffset val="100"/>
        <c:noMultiLvlLbl val="0"/>
      </c:catAx>
      <c:valAx>
        <c:axId val="47198628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198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누적막대!$B$5</c:f>
              <c:strCache>
                <c:ptCount val="1"/>
                <c:pt idx="0">
                  <c:v>샌드위치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>
                  <a:alpha val="4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누적막대!$C$5:$I$5</c:f>
              <c:numCache>
                <c:formatCode>#,##0,</c:formatCode>
                <c:ptCount val="7"/>
                <c:pt idx="0">
                  <c:v>97200</c:v>
                </c:pt>
                <c:pt idx="1">
                  <c:v>88800</c:v>
                </c:pt>
                <c:pt idx="2">
                  <c:v>71928</c:v>
                </c:pt>
                <c:pt idx="3">
                  <c:v>95904</c:v>
                </c:pt>
                <c:pt idx="4">
                  <c:v>294600</c:v>
                </c:pt>
                <c:pt idx="5">
                  <c:v>572000</c:v>
                </c:pt>
                <c:pt idx="6">
                  <c:v>428000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E-4E17-B7B9-ECFAD47143FA}"/>
            </c:ext>
          </c:extLst>
        </c:ser>
        <c:ser>
          <c:idx val="1"/>
          <c:order val="1"/>
          <c:tx>
            <c:strRef>
              <c:f>누적막대!$B$6</c:f>
              <c:strCache>
                <c:ptCount val="1"/>
                <c:pt idx="0">
                  <c:v>생과일주스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>
                  <a:alpha val="4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누적막대!$C$6:$I$6</c:f>
              <c:numCache>
                <c:formatCode>#,##0,</c:formatCode>
                <c:ptCount val="7"/>
                <c:pt idx="0">
                  <c:v>280000</c:v>
                </c:pt>
                <c:pt idx="1">
                  <c:v>192750</c:v>
                </c:pt>
                <c:pt idx="2">
                  <c:v>158055</c:v>
                </c:pt>
                <c:pt idx="3">
                  <c:v>194677.5</c:v>
                </c:pt>
                <c:pt idx="4">
                  <c:v>212250</c:v>
                </c:pt>
                <c:pt idx="5">
                  <c:v>427000</c:v>
                </c:pt>
                <c:pt idx="6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E-4E17-B7B9-ECFAD47143FA}"/>
            </c:ext>
          </c:extLst>
        </c:ser>
        <c:ser>
          <c:idx val="2"/>
          <c:order val="2"/>
          <c:tx>
            <c:strRef>
              <c:f>누적막대!$B$7</c:f>
              <c:strCache>
                <c:ptCount val="1"/>
                <c:pt idx="0">
                  <c:v>허브티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>
                  <a:alpha val="4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누적막대!$C$7:$I$7</c:f>
              <c:numCache>
                <c:formatCode>#,##0,</c:formatCode>
                <c:ptCount val="7"/>
                <c:pt idx="0">
                  <c:v>175000</c:v>
                </c:pt>
                <c:pt idx="1">
                  <c:v>312800</c:v>
                </c:pt>
                <c:pt idx="2">
                  <c:v>225216</c:v>
                </c:pt>
                <c:pt idx="3">
                  <c:v>369104</c:v>
                </c:pt>
                <c:pt idx="4">
                  <c:v>316800</c:v>
                </c:pt>
                <c:pt idx="5">
                  <c:v>323200</c:v>
                </c:pt>
                <c:pt idx="6">
                  <c:v>429000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E-4E17-B7B9-ECFAD47143FA}"/>
            </c:ext>
          </c:extLst>
        </c:ser>
        <c:ser>
          <c:idx val="3"/>
          <c:order val="3"/>
          <c:tx>
            <c:strRef>
              <c:f>누적막대!$B$8</c:f>
              <c:strCache>
                <c:ptCount val="1"/>
                <c:pt idx="0">
                  <c:v>핫초코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>
                  <a:alpha val="4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누적막대!$C$8:$I$8</c:f>
              <c:numCache>
                <c:formatCode>#,##0,</c:formatCode>
                <c:ptCount val="7"/>
                <c:pt idx="0">
                  <c:v>378100</c:v>
                </c:pt>
                <c:pt idx="1">
                  <c:v>273600</c:v>
                </c:pt>
                <c:pt idx="2">
                  <c:v>232560</c:v>
                </c:pt>
                <c:pt idx="3">
                  <c:v>281808</c:v>
                </c:pt>
                <c:pt idx="4">
                  <c:v>363850</c:v>
                </c:pt>
                <c:pt idx="5">
                  <c:v>272000</c:v>
                </c:pt>
                <c:pt idx="6">
                  <c:v>453150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FE-4E17-B7B9-ECFAD47143FA}"/>
            </c:ext>
          </c:extLst>
        </c:ser>
        <c:ser>
          <c:idx val="4"/>
          <c:order val="4"/>
          <c:tx>
            <c:strRef>
              <c:f>누적막대!$B$9</c:f>
              <c:strCache>
                <c:ptCount val="1"/>
                <c:pt idx="0">
                  <c:v>카페라떼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>
                  <a:alpha val="4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누적막대!$C$9:$I$9</c:f>
              <c:numCache>
                <c:formatCode>#,##0,</c:formatCode>
                <c:ptCount val="7"/>
                <c:pt idx="0">
                  <c:v>428000</c:v>
                </c:pt>
                <c:pt idx="1">
                  <c:v>364000</c:v>
                </c:pt>
                <c:pt idx="2">
                  <c:v>327600</c:v>
                </c:pt>
                <c:pt idx="3">
                  <c:v>425880</c:v>
                </c:pt>
                <c:pt idx="4">
                  <c:v>329000</c:v>
                </c:pt>
                <c:pt idx="5">
                  <c:v>639200</c:v>
                </c:pt>
                <c:pt idx="6">
                  <c:v>517400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FE-4E17-B7B9-ECFAD47143FA}"/>
            </c:ext>
          </c:extLst>
        </c:ser>
        <c:ser>
          <c:idx val="5"/>
          <c:order val="5"/>
          <c:tx>
            <c:strRef>
              <c:f>누적막대!$B$10</c:f>
              <c:strCache>
                <c:ptCount val="1"/>
                <c:pt idx="0">
                  <c:v>아메리카노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>
                  <a:alpha val="4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누적막대!$C$10:$I$10</c:f>
              <c:numCache>
                <c:formatCode>#,##0,</c:formatCode>
                <c:ptCount val="7"/>
                <c:pt idx="0">
                  <c:v>1120000</c:v>
                </c:pt>
                <c:pt idx="1">
                  <c:v>494400</c:v>
                </c:pt>
                <c:pt idx="2">
                  <c:v>435072</c:v>
                </c:pt>
                <c:pt idx="3">
                  <c:v>435072</c:v>
                </c:pt>
                <c:pt idx="4">
                  <c:v>972000</c:v>
                </c:pt>
                <c:pt idx="5">
                  <c:v>827000</c:v>
                </c:pt>
                <c:pt idx="6">
                  <c:v>847200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FE-4E17-B7B9-ECFAD47143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1552960"/>
        <c:axId val="1855911248"/>
      </c:barChart>
      <c:catAx>
        <c:axId val="5915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11248"/>
        <c:crosses val="autoZero"/>
        <c:auto val="1"/>
        <c:lblAlgn val="ctr"/>
        <c:lblOffset val="100"/>
        <c:noMultiLvlLbl val="0"/>
      </c:catAx>
      <c:valAx>
        <c:axId val="1855911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915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누적막대!$B$5</c:f>
              <c:strCache>
                <c:ptCount val="1"/>
                <c:pt idx="0">
                  <c:v>샌드위치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>
                  <a:alpha val="4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누적막대!$C$5:$I$5</c:f>
              <c:numCache>
                <c:formatCode>#,##0,</c:formatCode>
                <c:ptCount val="7"/>
                <c:pt idx="0">
                  <c:v>97200</c:v>
                </c:pt>
                <c:pt idx="1">
                  <c:v>88800</c:v>
                </c:pt>
                <c:pt idx="2">
                  <c:v>71928</c:v>
                </c:pt>
                <c:pt idx="3">
                  <c:v>95904</c:v>
                </c:pt>
                <c:pt idx="4">
                  <c:v>294600</c:v>
                </c:pt>
                <c:pt idx="5">
                  <c:v>572000</c:v>
                </c:pt>
                <c:pt idx="6">
                  <c:v>428000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B-4C93-95AE-09930C6B9ABD}"/>
            </c:ext>
          </c:extLst>
        </c:ser>
        <c:ser>
          <c:idx val="1"/>
          <c:order val="1"/>
          <c:tx>
            <c:strRef>
              <c:f>누적막대!$B$6</c:f>
              <c:strCache>
                <c:ptCount val="1"/>
                <c:pt idx="0">
                  <c:v>생과일주스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>
                  <a:alpha val="4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누적막대!$C$6:$I$6</c:f>
              <c:numCache>
                <c:formatCode>#,##0,</c:formatCode>
                <c:ptCount val="7"/>
                <c:pt idx="0">
                  <c:v>280000</c:v>
                </c:pt>
                <c:pt idx="1">
                  <c:v>192750</c:v>
                </c:pt>
                <c:pt idx="2">
                  <c:v>158055</c:v>
                </c:pt>
                <c:pt idx="3">
                  <c:v>194677.5</c:v>
                </c:pt>
                <c:pt idx="4">
                  <c:v>212250</c:v>
                </c:pt>
                <c:pt idx="5">
                  <c:v>427000</c:v>
                </c:pt>
                <c:pt idx="6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B-4C93-95AE-09930C6B9ABD}"/>
            </c:ext>
          </c:extLst>
        </c:ser>
        <c:ser>
          <c:idx val="2"/>
          <c:order val="2"/>
          <c:tx>
            <c:strRef>
              <c:f>누적막대!$B$7</c:f>
              <c:strCache>
                <c:ptCount val="1"/>
                <c:pt idx="0">
                  <c:v>허브티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>
                  <a:alpha val="4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누적막대!$C$7:$I$7</c:f>
              <c:numCache>
                <c:formatCode>#,##0,</c:formatCode>
                <c:ptCount val="7"/>
                <c:pt idx="0">
                  <c:v>175000</c:v>
                </c:pt>
                <c:pt idx="1">
                  <c:v>312800</c:v>
                </c:pt>
                <c:pt idx="2">
                  <c:v>225216</c:v>
                </c:pt>
                <c:pt idx="3">
                  <c:v>369104</c:v>
                </c:pt>
                <c:pt idx="4">
                  <c:v>316800</c:v>
                </c:pt>
                <c:pt idx="5">
                  <c:v>323200</c:v>
                </c:pt>
                <c:pt idx="6">
                  <c:v>429000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B-4C93-95AE-09930C6B9ABD}"/>
            </c:ext>
          </c:extLst>
        </c:ser>
        <c:ser>
          <c:idx val="3"/>
          <c:order val="3"/>
          <c:tx>
            <c:strRef>
              <c:f>누적막대!$B$8</c:f>
              <c:strCache>
                <c:ptCount val="1"/>
                <c:pt idx="0">
                  <c:v>핫초코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>
                  <a:alpha val="4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누적막대!$C$8:$I$8</c:f>
              <c:numCache>
                <c:formatCode>#,##0,</c:formatCode>
                <c:ptCount val="7"/>
                <c:pt idx="0">
                  <c:v>378100</c:v>
                </c:pt>
                <c:pt idx="1">
                  <c:v>273600</c:v>
                </c:pt>
                <c:pt idx="2">
                  <c:v>232560</c:v>
                </c:pt>
                <c:pt idx="3">
                  <c:v>281808</c:v>
                </c:pt>
                <c:pt idx="4">
                  <c:v>363850</c:v>
                </c:pt>
                <c:pt idx="5">
                  <c:v>272000</c:v>
                </c:pt>
                <c:pt idx="6">
                  <c:v>453150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9B-4C93-95AE-09930C6B9ABD}"/>
            </c:ext>
          </c:extLst>
        </c:ser>
        <c:ser>
          <c:idx val="4"/>
          <c:order val="4"/>
          <c:tx>
            <c:strRef>
              <c:f>누적막대!$B$9</c:f>
              <c:strCache>
                <c:ptCount val="1"/>
                <c:pt idx="0">
                  <c:v>카페라떼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>
                  <a:alpha val="4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누적막대!$C$9:$I$9</c:f>
              <c:numCache>
                <c:formatCode>#,##0,</c:formatCode>
                <c:ptCount val="7"/>
                <c:pt idx="0">
                  <c:v>428000</c:v>
                </c:pt>
                <c:pt idx="1">
                  <c:v>364000</c:v>
                </c:pt>
                <c:pt idx="2">
                  <c:v>327600</c:v>
                </c:pt>
                <c:pt idx="3">
                  <c:v>425880</c:v>
                </c:pt>
                <c:pt idx="4">
                  <c:v>329000</c:v>
                </c:pt>
                <c:pt idx="5">
                  <c:v>639200</c:v>
                </c:pt>
                <c:pt idx="6">
                  <c:v>517400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9B-4C93-95AE-09930C6B9ABD}"/>
            </c:ext>
          </c:extLst>
        </c:ser>
        <c:ser>
          <c:idx val="5"/>
          <c:order val="5"/>
          <c:tx>
            <c:strRef>
              <c:f>누적막대!$B$10</c:f>
              <c:strCache>
                <c:ptCount val="1"/>
                <c:pt idx="0">
                  <c:v>아메리카노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>
                  <a:alpha val="4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누적막대!$C$10:$I$10</c:f>
              <c:numCache>
                <c:formatCode>#,##0,</c:formatCode>
                <c:ptCount val="7"/>
                <c:pt idx="0">
                  <c:v>1120000</c:v>
                </c:pt>
                <c:pt idx="1">
                  <c:v>494400</c:v>
                </c:pt>
                <c:pt idx="2">
                  <c:v>435072</c:v>
                </c:pt>
                <c:pt idx="3">
                  <c:v>435072</c:v>
                </c:pt>
                <c:pt idx="4">
                  <c:v>972000</c:v>
                </c:pt>
                <c:pt idx="5">
                  <c:v>827000</c:v>
                </c:pt>
                <c:pt idx="6">
                  <c:v>847200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9B-4C93-95AE-09930C6B9A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1552960"/>
        <c:axId val="1855911248"/>
      </c:barChart>
      <c:catAx>
        <c:axId val="5915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11248"/>
        <c:crosses val="autoZero"/>
        <c:auto val="1"/>
        <c:lblAlgn val="ctr"/>
        <c:lblOffset val="100"/>
        <c:noMultiLvlLbl val="0"/>
      </c:catAx>
      <c:valAx>
        <c:axId val="1855911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," sourceLinked="1"/>
        <c:majorTickMark val="none"/>
        <c:minorTickMark val="none"/>
        <c:tickLblPos val="nextTo"/>
        <c:crossAx val="5915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원형!$F$4</c:f>
              <c:strCache>
                <c:ptCount val="1"/>
                <c:pt idx="0">
                  <c:v>총인구수 (명)</c:v>
                </c:pt>
              </c:strCache>
            </c:strRef>
          </c:tx>
          <c:dPt>
            <c:idx val="0"/>
            <c:bubble3D val="0"/>
            <c:explosion val="8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88-4B5D-A9D8-88804EC63841}"/>
              </c:ext>
            </c:extLst>
          </c:dPt>
          <c:dPt>
            <c:idx val="1"/>
            <c:bubble3D val="0"/>
            <c:explosion val="9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88-4B5D-A9D8-88804EC63841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288-4B5D-A9D8-88804EC63841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88-4B5D-A9D8-88804EC63841}"/>
              </c:ext>
            </c:extLst>
          </c:dPt>
          <c:dPt>
            <c:idx val="4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288-4B5D-A9D8-88804EC63841}"/>
              </c:ext>
            </c:extLst>
          </c:dPt>
          <c:dLbls>
            <c:dLbl>
              <c:idx val="0"/>
              <c:layout>
                <c:manualLayout>
                  <c:x val="6.1413604549431323E-2"/>
                  <c:y val="7.56065908428113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2">
                          <a:lumMod val="10000"/>
                        </a:schemeClr>
                      </a:solidFill>
                      <a:latin typeface="+mj-ea"/>
                      <a:ea typeface="+mj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88-4B5D-A9D8-88804EC63841}"/>
                </c:ext>
              </c:extLst>
            </c:dLbl>
            <c:dLbl>
              <c:idx val="1"/>
              <c:layout>
                <c:manualLayout>
                  <c:x val="1.8924978127734034E-2"/>
                  <c:y val="-6.75120297462817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2">
                          <a:lumMod val="25000"/>
                        </a:schemeClr>
                      </a:solidFill>
                      <a:latin typeface="+mj-ea"/>
                      <a:ea typeface="+mj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88-4B5D-A9D8-88804EC63841}"/>
                </c:ext>
              </c:extLst>
            </c:dLbl>
            <c:dLbl>
              <c:idx val="2"/>
              <c:layout>
                <c:manualLayout>
                  <c:x val="5.4438976377952754E-3"/>
                  <c:y val="-1.04804607757363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88-4B5D-A9D8-88804EC63841}"/>
                </c:ext>
              </c:extLst>
            </c:dLbl>
            <c:dLbl>
              <c:idx val="3"/>
              <c:layout>
                <c:manualLayout>
                  <c:x val="-0.13814479440069996"/>
                  <c:y val="-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88-4B5D-A9D8-88804EC63841}"/>
                </c:ext>
              </c:extLst>
            </c:dLbl>
            <c:dLbl>
              <c:idx val="4"/>
              <c:layout>
                <c:manualLayout>
                  <c:x val="2.0978783902012223E-2"/>
                  <c:y val="-5.07407407407407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j-ea"/>
                      <a:ea typeface="+mj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88-4B5D-A9D8-88804EC63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ea"/>
                    <a:ea typeface="+mj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원형!$E$5:$E$9</c:f>
              <c:strCache>
                <c:ptCount val="5"/>
                <c:pt idx="0">
                  <c:v>경기도</c:v>
                </c:pt>
                <c:pt idx="1">
                  <c:v>서울특별시</c:v>
                </c:pt>
                <c:pt idx="2">
                  <c:v>부산광역시</c:v>
                </c:pt>
                <c:pt idx="3">
                  <c:v>경상남도</c:v>
                </c:pt>
                <c:pt idx="4">
                  <c:v>기타</c:v>
                </c:pt>
              </c:strCache>
            </c:strRef>
          </c:cat>
          <c:val>
            <c:numRef>
              <c:f>원형!$F$5:$F$9</c:f>
              <c:numCache>
                <c:formatCode>#,##0</c:formatCode>
                <c:ptCount val="5"/>
                <c:pt idx="0">
                  <c:v>13530519</c:v>
                </c:pt>
                <c:pt idx="1">
                  <c:v>9550227</c:v>
                </c:pt>
                <c:pt idx="2">
                  <c:v>3359527</c:v>
                </c:pt>
                <c:pt idx="3">
                  <c:v>3322373</c:v>
                </c:pt>
                <c:pt idx="4">
                  <c:v>29762646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8-4B5D-A9D8-88804EC638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84082</xdr:colOff>
      <xdr:row>0</xdr:row>
      <xdr:rowOff>225974</xdr:rowOff>
    </xdr:from>
    <xdr:to>
      <xdr:col>11</xdr:col>
      <xdr:colOff>341584</xdr:colOff>
      <xdr:row>12</xdr:row>
      <xdr:rowOff>215463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DD175B6-6C13-4AB0-9759-C66F82292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147145</xdr:colOff>
      <xdr:row>2</xdr:row>
      <xdr:rowOff>105104</xdr:rowOff>
    </xdr:from>
    <xdr:to>
      <xdr:col>10</xdr:col>
      <xdr:colOff>173421</xdr:colOff>
      <xdr:row>14</xdr:row>
      <xdr:rowOff>76199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DC3303D-B7A5-41AD-85D1-3F5C2840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572813</xdr:colOff>
      <xdr:row>1</xdr:row>
      <xdr:rowOff>252249</xdr:rowOff>
    </xdr:from>
    <xdr:to>
      <xdr:col>9</xdr:col>
      <xdr:colOff>10510</xdr:colOff>
      <xdr:row>3</xdr:row>
      <xdr:rowOff>136636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3F2E245-87CF-4FB5-909D-CD87457935D0}"/>
            </a:ext>
          </a:extLst>
        </xdr:cNvPr>
        <xdr:cNvSpPr/>
      </xdr:nvSpPr>
      <xdr:spPr>
        <a:xfrm>
          <a:off x="4288220" y="483477"/>
          <a:ext cx="2128345" cy="29429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 b="1">
              <a:solidFill>
                <a:schemeClr val="bg1"/>
              </a:solidFill>
            </a:rPr>
            <a:t>2022</a:t>
          </a:r>
          <a:r>
            <a:rPr lang="ko-KR" altLang="en-US" sz="900" b="1">
              <a:solidFill>
                <a:schemeClr val="bg1"/>
              </a:solidFill>
            </a:rPr>
            <a:t>년 지역별 </a:t>
          </a:r>
          <a:r>
            <a:rPr lang="en-US" altLang="ko-KR" sz="900" b="1">
              <a:solidFill>
                <a:schemeClr val="bg1"/>
              </a:solidFill>
            </a:rPr>
            <a:t>S</a:t>
          </a:r>
          <a:r>
            <a:rPr lang="ko-KR" altLang="en-US" sz="900" b="1">
              <a:solidFill>
                <a:schemeClr val="bg1"/>
              </a:solidFill>
            </a:rPr>
            <a:t>대학교 합격자수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99391</xdr:colOff>
      <xdr:row>3</xdr:row>
      <xdr:rowOff>6626</xdr:rowOff>
    </xdr:from>
    <xdr:to>
      <xdr:col>11</xdr:col>
      <xdr:colOff>198784</xdr:colOff>
      <xdr:row>16</xdr:row>
      <xdr:rowOff>59634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4F37692-EF94-47A4-BCCE-D4F17F931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251512</xdr:colOff>
      <xdr:row>14</xdr:row>
      <xdr:rowOff>158587</xdr:rowOff>
    </xdr:from>
    <xdr:to>
      <xdr:col>16</xdr:col>
      <xdr:colOff>138869</xdr:colOff>
      <xdr:row>28</xdr:row>
      <xdr:rowOff>215914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C89FB90-5827-4D4E-931C-C236BC1D5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255105</xdr:colOff>
      <xdr:row>0</xdr:row>
      <xdr:rowOff>273989</xdr:rowOff>
    </xdr:from>
    <xdr:to>
      <xdr:col>16</xdr:col>
      <xdr:colOff>118276</xdr:colOff>
      <xdr:row>14</xdr:row>
      <xdr:rowOff>52357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06510B5-445B-4F16-B67D-749E14ABD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99391</xdr:colOff>
      <xdr:row>2</xdr:row>
      <xdr:rowOff>122581</xdr:rowOff>
    </xdr:from>
    <xdr:to>
      <xdr:col>12</xdr:col>
      <xdr:colOff>480389</xdr:colOff>
      <xdr:row>15</xdr:row>
      <xdr:rowOff>102703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07AD0B6-7C46-4E59-ACB4-12452E3CF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기류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82CA-28CF-43EC-8E24-F6A4AE4544C4}">
  <dimension ref="B1:F8"/>
  <sheetViews>
    <sheetView tabSelected="1" zoomScale="130" zoomScaleNormal="130" workbookViewId="0"/>
  </sheetViews>
  <sheetFormatPr defaultRowHeight="16.5" x14ac:dyDescent="0.3"/>
  <cols>
    <col min="1" max="1" width="2.75" customWidth="1"/>
    <col min="2" max="2" width="9.875" customWidth="1"/>
    <col min="3" max="6" width="11.625" customWidth="1"/>
  </cols>
  <sheetData>
    <row r="1" spans="2:6" ht="17.25" thickBot="1" x14ac:dyDescent="0.35"/>
    <row r="2" spans="2:6" ht="23.45" customHeight="1" x14ac:dyDescent="0.3">
      <c r="B2" s="21" t="s">
        <v>8</v>
      </c>
      <c r="C2" s="21"/>
      <c r="D2" s="21"/>
      <c r="E2" s="21"/>
      <c r="F2" s="21"/>
    </row>
    <row r="3" spans="2:6" ht="8.4499999999999993" customHeight="1" x14ac:dyDescent="0.3"/>
    <row r="4" spans="2:6" x14ac:dyDescent="0.3">
      <c r="F4" s="1" t="s">
        <v>6</v>
      </c>
    </row>
    <row r="5" spans="2:6" s="2" customFormat="1" x14ac:dyDescent="0.3">
      <c r="B5" s="3"/>
      <c r="C5" s="3" t="s">
        <v>0</v>
      </c>
      <c r="D5" s="4" t="s">
        <v>1</v>
      </c>
      <c r="E5" s="4" t="s">
        <v>2</v>
      </c>
      <c r="F5" s="4" t="s">
        <v>7</v>
      </c>
    </row>
    <row r="6" spans="2:6" x14ac:dyDescent="0.3">
      <c r="B6" s="5" t="s">
        <v>3</v>
      </c>
      <c r="C6" s="6">
        <v>102</v>
      </c>
      <c r="D6" s="6">
        <v>112</v>
      </c>
      <c r="E6" s="6">
        <v>118</v>
      </c>
      <c r="F6" s="6">
        <v>124</v>
      </c>
    </row>
    <row r="7" spans="2:6" x14ac:dyDescent="0.3">
      <c r="B7" s="5" t="s">
        <v>4</v>
      </c>
      <c r="C7" s="6">
        <v>82</v>
      </c>
      <c r="D7" s="6">
        <v>99</v>
      </c>
      <c r="E7" s="6">
        <v>128</v>
      </c>
      <c r="F7" s="6">
        <v>163</v>
      </c>
    </row>
    <row r="8" spans="2:6" x14ac:dyDescent="0.3">
      <c r="B8" s="5" t="s">
        <v>5</v>
      </c>
      <c r="C8" s="6">
        <v>121</v>
      </c>
      <c r="D8" s="6">
        <v>116</v>
      </c>
      <c r="E8" s="6">
        <v>121</v>
      </c>
      <c r="F8" s="6">
        <v>132</v>
      </c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CB09-4CC0-4EE0-95C3-EE88A16BE18C}">
  <dimension ref="B1:D9"/>
  <sheetViews>
    <sheetView zoomScale="130" zoomScaleNormal="130" workbookViewId="0"/>
  </sheetViews>
  <sheetFormatPr defaultRowHeight="16.5" x14ac:dyDescent="0.3"/>
  <cols>
    <col min="1" max="1" width="2.75" customWidth="1"/>
    <col min="2" max="4" width="12.375" style="2" customWidth="1"/>
  </cols>
  <sheetData>
    <row r="1" spans="2:4" ht="17.25" thickBot="1" x14ac:dyDescent="0.35"/>
    <row r="2" spans="2:4" ht="22.9" customHeight="1" x14ac:dyDescent="0.3">
      <c r="B2" s="21" t="s">
        <v>12</v>
      </c>
      <c r="C2" s="21"/>
      <c r="D2" s="21"/>
    </row>
    <row r="3" spans="2:4" ht="9.6" customHeight="1" x14ac:dyDescent="0.3"/>
    <row r="4" spans="2:4" x14ac:dyDescent="0.3">
      <c r="B4" s="3" t="s">
        <v>9</v>
      </c>
      <c r="C4" s="4" t="s">
        <v>10</v>
      </c>
      <c r="D4" s="4" t="s">
        <v>11</v>
      </c>
    </row>
    <row r="5" spans="2:4" x14ac:dyDescent="0.3">
      <c r="B5" s="5">
        <v>1</v>
      </c>
      <c r="C5" s="5" t="s">
        <v>14</v>
      </c>
      <c r="D5" s="5">
        <v>698</v>
      </c>
    </row>
    <row r="6" spans="2:4" x14ac:dyDescent="0.3">
      <c r="B6" s="5">
        <v>2</v>
      </c>
      <c r="C6" s="5" t="s">
        <v>16</v>
      </c>
      <c r="D6" s="5">
        <v>301</v>
      </c>
    </row>
    <row r="7" spans="2:4" x14ac:dyDescent="0.3">
      <c r="B7" s="5">
        <v>3</v>
      </c>
      <c r="C7" s="5" t="s">
        <v>20</v>
      </c>
      <c r="D7" s="5">
        <v>102</v>
      </c>
    </row>
    <row r="8" spans="2:4" x14ac:dyDescent="0.3">
      <c r="B8" s="5">
        <v>4</v>
      </c>
      <c r="C8" s="5" t="s">
        <v>18</v>
      </c>
      <c r="D8" s="5">
        <v>91</v>
      </c>
    </row>
    <row r="9" spans="2:4" x14ac:dyDescent="0.3">
      <c r="B9" s="5">
        <v>5</v>
      </c>
      <c r="C9" s="5" t="s">
        <v>22</v>
      </c>
      <c r="D9" s="5">
        <v>83</v>
      </c>
    </row>
  </sheetData>
  <mergeCells count="1">
    <mergeCell ref="B2:D2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AF04-3134-4842-8793-1911EAC719F1}">
  <dimension ref="B1:D21"/>
  <sheetViews>
    <sheetView zoomScale="130" zoomScaleNormal="130" workbookViewId="0"/>
  </sheetViews>
  <sheetFormatPr defaultRowHeight="16.5" x14ac:dyDescent="0.3"/>
  <cols>
    <col min="1" max="1" width="2.75" customWidth="1"/>
    <col min="2" max="4" width="12.375" style="2" customWidth="1"/>
  </cols>
  <sheetData>
    <row r="1" spans="2:4" ht="17.25" thickBot="1" x14ac:dyDescent="0.35"/>
    <row r="2" spans="2:4" ht="22.9" customHeight="1" x14ac:dyDescent="0.3">
      <c r="B2" s="21" t="s">
        <v>12</v>
      </c>
      <c r="C2" s="21"/>
      <c r="D2" s="21"/>
    </row>
    <row r="3" spans="2:4" ht="9.6" customHeight="1" x14ac:dyDescent="0.3"/>
    <row r="4" spans="2:4" x14ac:dyDescent="0.3">
      <c r="B4" s="3" t="s">
        <v>9</v>
      </c>
      <c r="C4" s="4" t="s">
        <v>10</v>
      </c>
      <c r="D4" s="4" t="s">
        <v>11</v>
      </c>
    </row>
    <row r="5" spans="2:4" x14ac:dyDescent="0.3">
      <c r="B5" s="5">
        <v>1</v>
      </c>
      <c r="C5" s="5" t="s">
        <v>14</v>
      </c>
      <c r="D5" s="5">
        <v>698</v>
      </c>
    </row>
    <row r="6" spans="2:4" x14ac:dyDescent="0.3">
      <c r="B6" s="5">
        <v>2</v>
      </c>
      <c r="C6" s="5" t="s">
        <v>16</v>
      </c>
      <c r="D6" s="5">
        <v>301</v>
      </c>
    </row>
    <row r="7" spans="2:4" x14ac:dyDescent="0.3">
      <c r="B7" s="5">
        <v>3</v>
      </c>
      <c r="C7" s="5" t="s">
        <v>20</v>
      </c>
      <c r="D7" s="5">
        <v>102</v>
      </c>
    </row>
    <row r="8" spans="2:4" x14ac:dyDescent="0.3">
      <c r="B8" s="5">
        <v>4</v>
      </c>
      <c r="C8" s="5" t="s">
        <v>18</v>
      </c>
      <c r="D8" s="5">
        <v>91</v>
      </c>
    </row>
    <row r="9" spans="2:4" x14ac:dyDescent="0.3">
      <c r="B9" s="5">
        <v>5</v>
      </c>
      <c r="C9" s="5" t="s">
        <v>22</v>
      </c>
      <c r="D9" s="5">
        <v>83</v>
      </c>
    </row>
    <row r="10" spans="2:4" x14ac:dyDescent="0.3">
      <c r="B10" s="5">
        <v>6</v>
      </c>
      <c r="C10" s="5" t="s">
        <v>24</v>
      </c>
      <c r="D10" s="5">
        <v>74</v>
      </c>
    </row>
    <row r="11" spans="2:4" x14ac:dyDescent="0.3">
      <c r="B11" s="5">
        <v>7</v>
      </c>
      <c r="C11" s="5" t="s">
        <v>26</v>
      </c>
      <c r="D11" s="5">
        <v>72</v>
      </c>
    </row>
    <row r="12" spans="2:4" x14ac:dyDescent="0.3">
      <c r="B12" s="5">
        <v>8</v>
      </c>
      <c r="C12" s="5" t="s">
        <v>28</v>
      </c>
      <c r="D12" s="5">
        <v>69</v>
      </c>
    </row>
    <row r="13" spans="2:4" x14ac:dyDescent="0.3">
      <c r="B13" s="5">
        <v>9</v>
      </c>
      <c r="C13" s="5" t="s">
        <v>30</v>
      </c>
      <c r="D13" s="5">
        <v>65</v>
      </c>
    </row>
    <row r="14" spans="2:4" x14ac:dyDescent="0.3">
      <c r="B14" s="5">
        <v>10</v>
      </c>
      <c r="C14" s="5" t="s">
        <v>32</v>
      </c>
      <c r="D14" s="5">
        <v>63</v>
      </c>
    </row>
    <row r="15" spans="2:4" x14ac:dyDescent="0.3">
      <c r="B15" s="5">
        <v>11</v>
      </c>
      <c r="C15" s="5" t="s">
        <v>34</v>
      </c>
      <c r="D15" s="5">
        <v>59</v>
      </c>
    </row>
    <row r="16" spans="2:4" x14ac:dyDescent="0.3">
      <c r="B16" s="5">
        <v>12</v>
      </c>
      <c r="C16" s="5" t="s">
        <v>36</v>
      </c>
      <c r="D16" s="5">
        <v>58</v>
      </c>
    </row>
    <row r="17" spans="2:4" x14ac:dyDescent="0.3">
      <c r="B17" s="5">
        <v>13</v>
      </c>
      <c r="C17" s="5" t="s">
        <v>38</v>
      </c>
      <c r="D17" s="5">
        <v>49</v>
      </c>
    </row>
    <row r="18" spans="2:4" x14ac:dyDescent="0.3">
      <c r="B18" s="5">
        <v>14</v>
      </c>
      <c r="C18" s="5" t="s">
        <v>39</v>
      </c>
      <c r="D18" s="5">
        <v>36</v>
      </c>
    </row>
    <row r="19" spans="2:4" x14ac:dyDescent="0.3">
      <c r="B19" s="5">
        <v>15</v>
      </c>
      <c r="C19" s="5" t="s">
        <v>41</v>
      </c>
      <c r="D19" s="5">
        <v>29</v>
      </c>
    </row>
    <row r="20" spans="2:4" x14ac:dyDescent="0.3">
      <c r="B20" s="5">
        <v>16</v>
      </c>
      <c r="C20" s="5" t="s">
        <v>43</v>
      </c>
      <c r="D20" s="5">
        <v>21</v>
      </c>
    </row>
    <row r="21" spans="2:4" x14ac:dyDescent="0.3">
      <c r="B21" s="5">
        <v>17</v>
      </c>
      <c r="C21" s="5" t="s">
        <v>44</v>
      </c>
      <c r="D21" s="5">
        <v>3</v>
      </c>
    </row>
  </sheetData>
  <mergeCells count="1">
    <mergeCell ref="B2:D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7E3-C2DA-420C-967D-E36ED6B9778D}">
  <dimension ref="B1:I11"/>
  <sheetViews>
    <sheetView zoomScale="130" zoomScaleNormal="130" workbookViewId="0"/>
  </sheetViews>
  <sheetFormatPr defaultRowHeight="16.5" x14ac:dyDescent="0.3"/>
  <cols>
    <col min="1" max="1" width="2.75" customWidth="1"/>
    <col min="2" max="9" width="11.75" customWidth="1"/>
  </cols>
  <sheetData>
    <row r="1" spans="2:9" ht="22.15" customHeight="1" thickBot="1" x14ac:dyDescent="0.35"/>
    <row r="2" spans="2:9" ht="27.6" customHeight="1" x14ac:dyDescent="0.3">
      <c r="B2" s="22" t="s">
        <v>60</v>
      </c>
      <c r="C2" s="22"/>
      <c r="D2" s="22"/>
      <c r="E2" s="22"/>
      <c r="F2" s="22"/>
      <c r="G2" s="22"/>
      <c r="H2" s="22"/>
      <c r="I2" s="22"/>
    </row>
    <row r="3" spans="2:9" ht="12" customHeight="1" x14ac:dyDescent="0.3"/>
    <row r="4" spans="2:9" s="8" customFormat="1" ht="19.149999999999999" customHeight="1" x14ac:dyDescent="0.3">
      <c r="B4" s="9" t="s">
        <v>46</v>
      </c>
      <c r="C4" s="10" t="s">
        <v>53</v>
      </c>
      <c r="D4" s="10" t="s">
        <v>54</v>
      </c>
      <c r="E4" s="10" t="s">
        <v>55</v>
      </c>
      <c r="F4" s="10" t="s">
        <v>56</v>
      </c>
      <c r="G4" s="10" t="s">
        <v>57</v>
      </c>
      <c r="H4" s="10" t="s">
        <v>58</v>
      </c>
      <c r="I4" s="10" t="s">
        <v>59</v>
      </c>
    </row>
    <row r="5" spans="2:9" ht="19.149999999999999" customHeight="1" x14ac:dyDescent="0.3">
      <c r="B5" s="11" t="s">
        <v>52</v>
      </c>
      <c r="C5" s="20">
        <v>97200</v>
      </c>
      <c r="D5" s="20">
        <v>88800</v>
      </c>
      <c r="E5" s="20">
        <v>71928</v>
      </c>
      <c r="F5" s="20">
        <v>95904</v>
      </c>
      <c r="G5" s="20">
        <v>294600</v>
      </c>
      <c r="H5" s="20">
        <v>572000</v>
      </c>
      <c r="I5" s="20">
        <v>428000</v>
      </c>
    </row>
    <row r="6" spans="2:9" ht="19.149999999999999" customHeight="1" x14ac:dyDescent="0.3">
      <c r="B6" s="11" t="s">
        <v>51</v>
      </c>
      <c r="C6" s="20">
        <v>280000</v>
      </c>
      <c r="D6" s="20">
        <v>192750</v>
      </c>
      <c r="E6" s="20">
        <v>158055</v>
      </c>
      <c r="F6" s="20">
        <v>194677.5</v>
      </c>
      <c r="G6" s="20">
        <v>212250</v>
      </c>
      <c r="H6" s="20">
        <v>427000</v>
      </c>
      <c r="I6" s="20">
        <v>225000</v>
      </c>
    </row>
    <row r="7" spans="2:9" ht="19.149999999999999" customHeight="1" x14ac:dyDescent="0.3">
      <c r="B7" s="11" t="s">
        <v>50</v>
      </c>
      <c r="C7" s="20">
        <v>175000</v>
      </c>
      <c r="D7" s="20">
        <v>312800</v>
      </c>
      <c r="E7" s="20">
        <v>225216</v>
      </c>
      <c r="F7" s="20">
        <v>369104</v>
      </c>
      <c r="G7" s="20">
        <v>316800</v>
      </c>
      <c r="H7" s="20">
        <v>323200</v>
      </c>
      <c r="I7" s="20">
        <v>429000</v>
      </c>
    </row>
    <row r="8" spans="2:9" ht="19.149999999999999" customHeight="1" x14ac:dyDescent="0.3">
      <c r="B8" s="11" t="s">
        <v>49</v>
      </c>
      <c r="C8" s="20">
        <v>378100</v>
      </c>
      <c r="D8" s="20">
        <v>273600</v>
      </c>
      <c r="E8" s="20">
        <v>232560</v>
      </c>
      <c r="F8" s="20">
        <v>281808</v>
      </c>
      <c r="G8" s="20">
        <v>363850</v>
      </c>
      <c r="H8" s="20">
        <v>272000</v>
      </c>
      <c r="I8" s="20">
        <v>453150</v>
      </c>
    </row>
    <row r="9" spans="2:9" ht="19.149999999999999" customHeight="1" x14ac:dyDescent="0.3">
      <c r="B9" s="11" t="s">
        <v>48</v>
      </c>
      <c r="C9" s="20">
        <v>428000</v>
      </c>
      <c r="D9" s="20">
        <v>364000</v>
      </c>
      <c r="E9" s="20">
        <v>327600</v>
      </c>
      <c r="F9" s="20">
        <v>425880</v>
      </c>
      <c r="G9" s="20">
        <v>329000</v>
      </c>
      <c r="H9" s="20">
        <v>639200</v>
      </c>
      <c r="I9" s="20">
        <v>517400</v>
      </c>
    </row>
    <row r="10" spans="2:9" ht="19.149999999999999" customHeight="1" x14ac:dyDescent="0.3">
      <c r="B10" s="11" t="s">
        <v>47</v>
      </c>
      <c r="C10" s="20">
        <v>1120000</v>
      </c>
      <c r="D10" s="20">
        <v>494400</v>
      </c>
      <c r="E10" s="20">
        <v>435072</v>
      </c>
      <c r="F10" s="20">
        <v>435072</v>
      </c>
      <c r="G10" s="20">
        <v>972000</v>
      </c>
      <c r="H10" s="20">
        <v>827000</v>
      </c>
      <c r="I10" s="20">
        <v>847200</v>
      </c>
    </row>
    <row r="11" spans="2:9" ht="19.149999999999999" customHeight="1" x14ac:dyDescent="0.3">
      <c r="B11" s="11" t="s">
        <v>45</v>
      </c>
      <c r="C11" s="20">
        <f>SUM(C4:C10)</f>
        <v>2478300</v>
      </c>
      <c r="D11" s="20">
        <f t="shared" ref="D11:I11" si="0">SUM(D4:D10)</f>
        <v>1726350</v>
      </c>
      <c r="E11" s="20">
        <f t="shared" si="0"/>
        <v>1450431</v>
      </c>
      <c r="F11" s="20">
        <f t="shared" si="0"/>
        <v>1802445.5</v>
      </c>
      <c r="G11" s="20">
        <f t="shared" si="0"/>
        <v>2488500</v>
      </c>
      <c r="H11" s="20">
        <f t="shared" si="0"/>
        <v>3060400</v>
      </c>
      <c r="I11" s="20">
        <f t="shared" si="0"/>
        <v>2899750</v>
      </c>
    </row>
  </sheetData>
  <mergeCells count="1">
    <mergeCell ref="B2:I2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2519-906A-4D35-BF41-309C6CF66D9E}">
  <dimension ref="B1:F23"/>
  <sheetViews>
    <sheetView zoomScale="130" zoomScaleNormal="130" workbookViewId="0"/>
  </sheetViews>
  <sheetFormatPr defaultRowHeight="16.5" x14ac:dyDescent="0.3"/>
  <cols>
    <col min="1" max="1" width="2.75" customWidth="1"/>
    <col min="2" max="2" width="18.625" style="2" customWidth="1"/>
    <col min="3" max="3" width="18.625" style="7" customWidth="1"/>
    <col min="4" max="4" width="5" customWidth="1"/>
    <col min="5" max="5" width="18.625" style="2" customWidth="1"/>
    <col min="6" max="6" width="18.625" customWidth="1"/>
  </cols>
  <sheetData>
    <row r="1" spans="2:6" ht="17.25" thickBot="1" x14ac:dyDescent="0.35"/>
    <row r="2" spans="2:6" ht="25.15" customHeight="1" x14ac:dyDescent="0.3">
      <c r="B2" s="21" t="s">
        <v>68</v>
      </c>
      <c r="C2" s="21"/>
    </row>
    <row r="3" spans="2:6" ht="10.9" customHeight="1" x14ac:dyDescent="0.3">
      <c r="B3" s="13"/>
      <c r="C3" s="12"/>
    </row>
    <row r="4" spans="2:6" x14ac:dyDescent="0.3">
      <c r="B4" s="14" t="s">
        <v>67</v>
      </c>
      <c r="C4" s="15" t="s">
        <v>61</v>
      </c>
      <c r="E4" s="14" t="s">
        <v>67</v>
      </c>
      <c r="F4" s="15" t="s">
        <v>61</v>
      </c>
    </row>
    <row r="5" spans="2:6" x14ac:dyDescent="0.3">
      <c r="B5" s="16" t="s">
        <v>15</v>
      </c>
      <c r="C5" s="17">
        <v>13530519</v>
      </c>
      <c r="E5" s="16" t="s">
        <v>15</v>
      </c>
      <c r="F5" s="17">
        <f>C5</f>
        <v>13530519</v>
      </c>
    </row>
    <row r="6" spans="2:6" x14ac:dyDescent="0.3">
      <c r="B6" s="16" t="s">
        <v>13</v>
      </c>
      <c r="C6" s="17">
        <v>9550227</v>
      </c>
      <c r="E6" s="16" t="s">
        <v>13</v>
      </c>
      <c r="F6" s="17">
        <f t="shared" ref="F6:F8" si="0">C6</f>
        <v>9550227</v>
      </c>
    </row>
    <row r="7" spans="2:6" x14ac:dyDescent="0.3">
      <c r="B7" s="16" t="s">
        <v>23</v>
      </c>
      <c r="C7" s="17">
        <v>3359527</v>
      </c>
      <c r="E7" s="16" t="s">
        <v>23</v>
      </c>
      <c r="F7" s="17">
        <f t="shared" si="0"/>
        <v>3359527</v>
      </c>
    </row>
    <row r="8" spans="2:6" x14ac:dyDescent="0.3">
      <c r="B8" s="16" t="s">
        <v>17</v>
      </c>
      <c r="C8" s="17">
        <v>3322373</v>
      </c>
      <c r="E8" s="16" t="s">
        <v>17</v>
      </c>
      <c r="F8" s="17">
        <f t="shared" si="0"/>
        <v>3322373</v>
      </c>
    </row>
    <row r="9" spans="2:6" x14ac:dyDescent="0.3">
      <c r="B9" s="16" t="s">
        <v>21</v>
      </c>
      <c r="C9" s="17">
        <v>2938429</v>
      </c>
      <c r="E9" s="16" t="s">
        <v>66</v>
      </c>
      <c r="F9" s="11">
        <f>SUM(F5:F8)</f>
        <v>29762646</v>
      </c>
    </row>
    <row r="10" spans="2:6" x14ac:dyDescent="0.3">
      <c r="B10" s="16" t="s">
        <v>31</v>
      </c>
      <c r="C10" s="17">
        <v>2630254</v>
      </c>
    </row>
    <row r="11" spans="2:6" x14ac:dyDescent="0.3">
      <c r="B11" s="16" t="s">
        <v>25</v>
      </c>
      <c r="C11" s="17">
        <v>2393626</v>
      </c>
    </row>
    <row r="12" spans="2:6" x14ac:dyDescent="0.3">
      <c r="B12" s="16" t="s">
        <v>27</v>
      </c>
      <c r="C12" s="17">
        <v>2118183</v>
      </c>
    </row>
    <row r="13" spans="2:6" x14ac:dyDescent="0.3">
      <c r="B13" s="16" t="s">
        <v>35</v>
      </c>
      <c r="C13" s="17">
        <v>1838353</v>
      </c>
    </row>
    <row r="14" spans="2:6" x14ac:dyDescent="0.3">
      <c r="B14" s="16" t="s">
        <v>37</v>
      </c>
      <c r="C14" s="17">
        <v>1792476</v>
      </c>
    </row>
    <row r="15" spans="2:6" x14ac:dyDescent="0.3">
      <c r="B15" s="16" t="s">
        <v>33</v>
      </c>
      <c r="C15" s="17">
        <v>1597179</v>
      </c>
    </row>
    <row r="16" spans="2:6" x14ac:dyDescent="0.3">
      <c r="B16" s="16" t="s">
        <v>42</v>
      </c>
      <c r="C16" s="17">
        <v>1536270</v>
      </c>
    </row>
    <row r="17" spans="2:3" x14ac:dyDescent="0.3">
      <c r="B17" s="16" t="s">
        <v>29</v>
      </c>
      <c r="C17" s="17">
        <v>1454679</v>
      </c>
    </row>
    <row r="18" spans="2:3" x14ac:dyDescent="0.3">
      <c r="B18" s="16" t="s">
        <v>19</v>
      </c>
      <c r="C18" s="17">
        <v>1441970</v>
      </c>
    </row>
    <row r="19" spans="2:3" x14ac:dyDescent="0.3">
      <c r="B19" s="16" t="s">
        <v>40</v>
      </c>
      <c r="C19" s="17">
        <v>1124459</v>
      </c>
    </row>
    <row r="20" spans="2:3" x14ac:dyDescent="0.3">
      <c r="B20" s="16" t="s">
        <v>63</v>
      </c>
      <c r="C20" s="17">
        <v>675883</v>
      </c>
    </row>
    <row r="21" spans="2:3" x14ac:dyDescent="0.3">
      <c r="B21" s="16" t="s">
        <v>62</v>
      </c>
      <c r="C21" s="17">
        <v>365309</v>
      </c>
    </row>
    <row r="22" spans="2:3" ht="12" customHeight="1" x14ac:dyDescent="0.3"/>
    <row r="23" spans="2:3" x14ac:dyDescent="0.3">
      <c r="B23" s="18" t="s">
        <v>64</v>
      </c>
      <c r="C23" s="19" t="s">
        <v>65</v>
      </c>
    </row>
  </sheetData>
  <autoFilter ref="B4:C20" xr:uid="{6D6F2519-906A-4D35-BF41-309C6CF66D9E}">
    <sortState xmlns:xlrd2="http://schemas.microsoft.com/office/spreadsheetml/2017/richdata2" ref="B5:C21">
      <sortCondition descending="1" ref="C4:C20"/>
    </sortState>
  </autoFilter>
  <mergeCells count="1">
    <mergeCell ref="B2:C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꺾은선</vt:lpstr>
      <vt:lpstr>세로막대</vt:lpstr>
      <vt:lpstr>가로막대</vt:lpstr>
      <vt:lpstr>누적막대</vt:lpstr>
      <vt:lpstr>원형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오빠두엑셀</cp:lastModifiedBy>
  <dcterms:created xsi:type="dcterms:W3CDTF">2021-09-16T11:13:09Z</dcterms:created>
  <dcterms:modified xsi:type="dcterms:W3CDTF">2022-02-15T17:51:31Z</dcterms:modified>
</cp:coreProperties>
</file>