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7" activeTab="7"/>
  </bookViews>
  <sheets>
    <sheet name="201907" sheetId="1" state="hidden" r:id="rId2"/>
    <sheet name="201908" sheetId="2" state="hidden" r:id="rId3"/>
    <sheet name="201909" sheetId="3" state="hidden" r:id="rId4"/>
    <sheet name="201910" sheetId="4" state="hidden" r:id="rId5"/>
    <sheet name="201911" sheetId="5" state="hidden" r:id="rId6"/>
    <sheet name="201912" sheetId="6" state="hidden" r:id="rId7"/>
    <sheet name="202001" sheetId="7" state="hidden" r:id="rId8"/>
    <sheet name="202002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<sst xmlns="http://schemas.openxmlformats.org/spreadsheetml/2006/main" count="4144" uniqueCount="193">
  <si>
    <t xml:space="preserve">小田急旅行センター新宿西口勤務表</t>
  </si>
  <si>
    <t xml:space="preserve">年</t>
  </si>
  <si>
    <t xml:space="preserve">月分</t>
  </si>
  <si>
    <t xml:space="preserve">2019年</t>
  </si>
  <si>
    <t xml:space="preserve">月16日～</t>
  </si>
  <si>
    <t xml:space="preserve">月15日まで</t>
  </si>
  <si>
    <t xml:space="preserve">言語</t>
  </si>
  <si>
    <t xml:space="preserve">日付</t>
  </si>
  <si>
    <t xml:space="preserve">曜日</t>
  </si>
  <si>
    <t xml:space="preserve">日</t>
  </si>
  <si>
    <t xml:space="preserve">月</t>
  </si>
  <si>
    <t xml:space="preserve">火</t>
  </si>
  <si>
    <t xml:space="preserve">水</t>
  </si>
  <si>
    <t xml:space="preserve">木</t>
  </si>
  <si>
    <t xml:space="preserve">金</t>
  </si>
  <si>
    <t xml:space="preserve">土</t>
  </si>
  <si>
    <t xml:space="preserve">出勤日数</t>
  </si>
  <si>
    <t xml:space="preserve">英</t>
  </si>
  <si>
    <t xml:space="preserve">ノーラ　ベリール　ワイネク</t>
  </si>
  <si>
    <t xml:space="preserve">H</t>
  </si>
  <si>
    <t xml:space="preserve">B</t>
  </si>
  <si>
    <t xml:space="preserve">研修</t>
  </si>
  <si>
    <t xml:space="preserve">C</t>
  </si>
  <si>
    <t xml:space="preserve">バンディット</t>
  </si>
  <si>
    <t xml:space="preserve">D</t>
  </si>
  <si>
    <t xml:space="preserve">A</t>
  </si>
  <si>
    <t xml:space="preserve">ジャック</t>
  </si>
  <si>
    <t xml:space="preserve">西本　千春</t>
  </si>
  <si>
    <t xml:space="preserve">ニシモト　チハル</t>
  </si>
  <si>
    <t xml:space="preserve">エフセエンコ　ワレーリア</t>
  </si>
  <si>
    <t xml:space="preserve">レーラ</t>
  </si>
  <si>
    <t xml:space="preserve">スクソムチーウィンナッダナイ</t>
  </si>
  <si>
    <t xml:space="preserve">ウィン</t>
  </si>
  <si>
    <t xml:space="preserve">ジュースマン　アリサ　</t>
  </si>
  <si>
    <t xml:space="preserve">齋藤　望</t>
  </si>
  <si>
    <t xml:space="preserve">サイトウ　ノゾミ</t>
  </si>
  <si>
    <t xml:space="preserve">ウィプサナワン　ピラヤ</t>
  </si>
  <si>
    <t xml:space="preserve">ミンミン</t>
  </si>
  <si>
    <t xml:space="preserve">丁　海聖</t>
  </si>
  <si>
    <t xml:space="preserve">チョン　へソン</t>
  </si>
  <si>
    <t xml:space="preserve">加藤　彩花</t>
  </si>
  <si>
    <t xml:space="preserve">カトウ　アヤカ</t>
  </si>
  <si>
    <t xml:space="preserve">瀬古　龍司</t>
  </si>
  <si>
    <t xml:space="preserve">セコ　リュウジ</t>
  </si>
  <si>
    <t xml:space="preserve">タナークルイッチラット アリタット</t>
  </si>
  <si>
    <t xml:space="preserve">バンク</t>
  </si>
  <si>
    <t xml:space="preserve">クンサユンポーン　ナパッソーン</t>
  </si>
  <si>
    <t xml:space="preserve">メイメイ</t>
  </si>
  <si>
    <t xml:space="preserve">ポリアコヴァ　エリザヴェータ</t>
  </si>
  <si>
    <t xml:space="preserve">リザ</t>
  </si>
  <si>
    <t xml:space="preserve">チン　ミン　カンッ</t>
  </si>
  <si>
    <t xml:space="preserve">パタラドゥン　ゲオアップソン</t>
  </si>
  <si>
    <t xml:space="preserve">ピンピン</t>
  </si>
  <si>
    <t xml:space="preserve">中/英</t>
  </si>
  <si>
    <t xml:space="preserve">永康　麗紗</t>
  </si>
  <si>
    <t xml:space="preserve">ナガヤス　リサ</t>
  </si>
  <si>
    <t xml:space="preserve">パレラ　アルミロン　パトリシオ</t>
  </si>
  <si>
    <t xml:space="preserve">AC</t>
  </si>
  <si>
    <t xml:space="preserve">パト</t>
  </si>
  <si>
    <t xml:space="preserve">永田　優</t>
  </si>
  <si>
    <t xml:space="preserve">ナガタ　ユウ</t>
  </si>
  <si>
    <t xml:space="preserve">中/韓</t>
  </si>
  <si>
    <t xml:space="preserve">朴　宰佑</t>
  </si>
  <si>
    <t xml:space="preserve">パク　ジェウ</t>
  </si>
  <si>
    <t xml:space="preserve">中</t>
  </si>
  <si>
    <t xml:space="preserve">呂　欣陽</t>
  </si>
  <si>
    <t xml:space="preserve">ロ　キンヨウ</t>
  </si>
  <si>
    <t xml:space="preserve">陳　旭華</t>
  </si>
  <si>
    <t xml:space="preserve">BD</t>
  </si>
  <si>
    <t xml:space="preserve">チン　ヒカ</t>
  </si>
  <si>
    <t xml:space="preserve">王　暉</t>
  </si>
  <si>
    <t xml:space="preserve">オウ　キ</t>
  </si>
  <si>
    <t xml:space="preserve">チャド　マルセレス</t>
  </si>
  <si>
    <t xml:space="preserve">呉　菱穎</t>
  </si>
  <si>
    <t xml:space="preserve">ウ　リンイン</t>
  </si>
  <si>
    <t xml:space="preserve">楊　牧清</t>
  </si>
  <si>
    <t xml:space="preserve">ヤン　ムチン</t>
  </si>
  <si>
    <t xml:space="preserve">曾　杏華</t>
  </si>
  <si>
    <t xml:space="preserve">ゾン　シンファ</t>
  </si>
  <si>
    <t xml:space="preserve">詹　佳蓉</t>
  </si>
  <si>
    <t xml:space="preserve">ﾁｬﾝ ﾁｬｰｼﾞｮﾝ（ｴｲﾐｰ）</t>
  </si>
  <si>
    <t xml:space="preserve">李　侑虔</t>
  </si>
  <si>
    <t xml:space="preserve">ﾘ ﾖﾁｴﾝ　（ﾃｨﾌｧﾆｰ）</t>
  </si>
  <si>
    <t xml:space="preserve">張　新宇</t>
  </si>
  <si>
    <t xml:space="preserve">チョウ　シンウ</t>
  </si>
  <si>
    <t xml:space="preserve">李　安琪</t>
  </si>
  <si>
    <t xml:space="preserve">リ　アンキ</t>
  </si>
  <si>
    <t xml:space="preserve">金　鴿</t>
  </si>
  <si>
    <t xml:space="preserve">ｼﾞﾝ ｸﾞ （ｼﾞｪｲﾐｰ）</t>
  </si>
  <si>
    <t xml:space="preserve">簡　均倢</t>
  </si>
  <si>
    <t xml:space="preserve">ｼﾞｪﾝ ﾁｪｲﾝｼﾞｪｰ （ﾐｼｪﾙ）</t>
  </si>
  <si>
    <t xml:space="preserve">邱　新茹 </t>
  </si>
  <si>
    <t xml:space="preserve">ﾁｮｳ ｼﾝｼﾞｭｳ （ﾙﾙ）</t>
  </si>
  <si>
    <t xml:space="preserve">陳　励誌</t>
  </si>
  <si>
    <t xml:space="preserve">タン　リジ</t>
  </si>
  <si>
    <t xml:space="preserve">譚　星雨</t>
  </si>
  <si>
    <t xml:space="preserve">タン　セイウ</t>
  </si>
  <si>
    <t xml:space="preserve">黄　涵湘</t>
  </si>
  <si>
    <t xml:space="preserve">ウン　ハン　シャン</t>
  </si>
  <si>
    <t xml:space="preserve">韓</t>
  </si>
  <si>
    <t xml:space="preserve">金　嘉恩</t>
  </si>
  <si>
    <t xml:space="preserve">キム　ガウン</t>
  </si>
  <si>
    <t xml:space="preserve">ジョン　ヘイン</t>
  </si>
  <si>
    <t xml:space="preserve">金　潤相 </t>
  </si>
  <si>
    <t xml:space="preserve">キム　ユンサン</t>
  </si>
  <si>
    <t xml:space="preserve">朴　榮載</t>
  </si>
  <si>
    <t xml:space="preserve">パク　ヨンジェ</t>
  </si>
  <si>
    <t xml:space="preserve">A番</t>
  </si>
  <si>
    <t xml:space="preserve">B番</t>
  </si>
  <si>
    <t xml:space="preserve">H番</t>
  </si>
  <si>
    <t xml:space="preserve">午前　中国語スタッフ</t>
  </si>
  <si>
    <t xml:space="preserve">C番</t>
  </si>
  <si>
    <t xml:space="preserve">D番</t>
  </si>
  <si>
    <t xml:space="preserve">午後　中国語スタッフ</t>
  </si>
  <si>
    <t xml:space="preserve">小田急旅行センター 新宿西口勤務表</t>
  </si>
  <si>
    <t xml:space="preserve">HD</t>
  </si>
  <si>
    <t xml:space="preserve">チョワナジン　ナタワディー</t>
  </si>
  <si>
    <t xml:space="preserve">ナット</t>
  </si>
  <si>
    <t xml:space="preserve">エイミー</t>
  </si>
  <si>
    <t xml:space="preserve">ティファニー</t>
  </si>
  <si>
    <t xml:space="preserve">ジェイミー</t>
  </si>
  <si>
    <t xml:space="preserve">ミシェル</t>
  </si>
  <si>
    <t xml:space="preserve">ルル</t>
  </si>
  <si>
    <t xml:space="preserve">李　信遠</t>
  </si>
  <si>
    <t xml:space="preserve">シノン</t>
  </si>
  <si>
    <t xml:space="preserve">キム　フィミョン</t>
  </si>
  <si>
    <t xml:space="preserve">研</t>
  </si>
  <si>
    <t xml:space="preserve">ジュースマン　アリサ</t>
  </si>
  <si>
    <t xml:space="preserve">チャウワナジン　ナタワディー</t>
  </si>
  <si>
    <t xml:space="preserve">チャウワナジン　ナタワディ</t>
  </si>
  <si>
    <t xml:space="preserve">紺野　萌々香</t>
  </si>
  <si>
    <t xml:space="preserve">BC</t>
  </si>
  <si>
    <t xml:space="preserve">AB</t>
  </si>
  <si>
    <t xml:space="preserve">邱　新茹</t>
  </si>
  <si>
    <t xml:space="preserve">金　潤相</t>
  </si>
  <si>
    <t xml:space="preserve">ｲ　ｼﾝｳｫﾝ（ｼﾉﾝ）</t>
  </si>
  <si>
    <r>
      <rPr>
        <sz val="16"/>
        <color rgb="FF000000"/>
        <rFont val="Arial"/>
        <family val="2"/>
        <charset val="1"/>
      </rPr>
      <t xml:space="preserve">2019</t>
    </r>
    <r>
      <rPr>
        <sz val="16"/>
        <color rgb="FF000000"/>
        <rFont val="MS PGothic"/>
        <family val="2"/>
        <charset val="1"/>
      </rPr>
      <t xml:space="preserve">年</t>
    </r>
    <r>
      <rPr>
        <sz val="16"/>
        <color rgb="FF000000"/>
        <rFont val="Arial"/>
        <family val="2"/>
        <charset val="1"/>
      </rPr>
      <t xml:space="preserve">10</t>
    </r>
    <r>
      <rPr>
        <sz val="16"/>
        <color rgb="FF000000"/>
        <rFont val="MS PGothic"/>
        <family val="2"/>
        <charset val="1"/>
      </rPr>
      <t xml:space="preserve">月分</t>
    </r>
  </si>
  <si>
    <r>
      <rPr>
        <sz val="18"/>
        <color rgb="FF000000"/>
        <rFont val="Arial"/>
        <family val="2"/>
        <charset val="1"/>
      </rPr>
      <t xml:space="preserve">9/16</t>
    </r>
    <r>
      <rPr>
        <sz val="18"/>
        <color rgb="FF000000"/>
        <rFont val="MS PGothic"/>
        <family val="2"/>
        <charset val="1"/>
      </rPr>
      <t xml:space="preserve">～</t>
    </r>
    <r>
      <rPr>
        <sz val="18"/>
        <color rgb="FF000000"/>
        <rFont val="Arial"/>
        <family val="2"/>
        <charset val="1"/>
      </rPr>
      <t xml:space="preserve">10/15</t>
    </r>
  </si>
  <si>
    <t xml:space="preserve">氏　名　／　曜　日</t>
  </si>
  <si>
    <t xml:space="preserve">ノーラ　</t>
  </si>
  <si>
    <t xml:space="preserve">クンサユンポーン ナパッソーン</t>
  </si>
  <si>
    <t xml:space="preserve">ポリアコヴァ エリザヴェータ</t>
  </si>
  <si>
    <t xml:space="preserve">パタラドゥン ゲオアップソン</t>
  </si>
  <si>
    <t xml:space="preserve">チャウワナジン ナタワディー</t>
  </si>
  <si>
    <t xml:space="preserve">コンノ　モモカ</t>
  </si>
  <si>
    <t xml:space="preserve">英/仏</t>
  </si>
  <si>
    <t xml:space="preserve">ステファノス</t>
  </si>
  <si>
    <t xml:space="preserve">休</t>
  </si>
  <si>
    <t xml:space="preserve">小野　志織</t>
  </si>
  <si>
    <t xml:space="preserve">オノ　シオリ</t>
  </si>
  <si>
    <r>
      <rPr>
        <sz val="10"/>
        <color rgb="FF000000"/>
        <rFont val="MS PGothic"/>
        <family val="2"/>
        <charset val="1"/>
      </rPr>
      <t xml:space="preserve">中</t>
    </r>
    <r>
      <rPr>
        <sz val="10"/>
        <color rgb="FF000000"/>
        <rFont val="Arial"/>
        <family val="2"/>
        <charset val="1"/>
      </rPr>
      <t xml:space="preserve">/</t>
    </r>
    <r>
      <rPr>
        <sz val="10"/>
        <color rgb="FF000000"/>
        <rFont val="MS PGothic"/>
        <family val="2"/>
        <charset val="1"/>
      </rPr>
      <t xml:space="preserve">西</t>
    </r>
  </si>
  <si>
    <t xml:space="preserve">パレラ アルミロン パトリシオ</t>
  </si>
  <si>
    <r>
      <rPr>
        <sz val="10"/>
        <color rgb="FF000000"/>
        <rFont val="MS PGothic"/>
        <family val="2"/>
        <charset val="1"/>
      </rPr>
      <t xml:space="preserve">中</t>
    </r>
    <r>
      <rPr>
        <sz val="10"/>
        <color rgb="FF000000"/>
        <rFont val="Arial"/>
        <family val="2"/>
        <charset val="1"/>
      </rPr>
      <t xml:space="preserve">/</t>
    </r>
    <r>
      <rPr>
        <sz val="10"/>
        <color rgb="FF000000"/>
        <rFont val="MS PGothic"/>
        <family val="2"/>
        <charset val="1"/>
      </rPr>
      <t xml:space="preserve">韓</t>
    </r>
  </si>
  <si>
    <r>
      <rPr>
        <sz val="10"/>
        <color rgb="FF000000"/>
        <rFont val="MS PGothic"/>
        <family val="2"/>
        <charset val="1"/>
      </rPr>
      <t xml:space="preserve">中</t>
    </r>
    <r>
      <rPr>
        <sz val="10"/>
        <color rgb="FF000000"/>
        <rFont val="Arial"/>
        <family val="2"/>
        <charset val="1"/>
      </rPr>
      <t xml:space="preserve">/</t>
    </r>
    <r>
      <rPr>
        <sz val="10"/>
        <color rgb="FF000000"/>
        <rFont val="MS PGothic"/>
        <family val="2"/>
        <charset val="1"/>
      </rPr>
      <t xml:space="preserve">ミ</t>
    </r>
  </si>
  <si>
    <t xml:space="preserve">チン ミン カンッ</t>
  </si>
  <si>
    <t xml:space="preserve">ゾー イェー テッ</t>
  </si>
  <si>
    <t xml:space="preserve">ゾー　イェー テッ</t>
  </si>
  <si>
    <t xml:space="preserve">リュウ ショウキ</t>
  </si>
  <si>
    <t xml:space="preserve">エンジェル</t>
  </si>
  <si>
    <t xml:space="preserve">張 奕丞</t>
  </si>
  <si>
    <t xml:space="preserve">ﾁｬﾝ ｲｰﾁｬﾝ</t>
  </si>
  <si>
    <t xml:space="preserve">ジョン ヘイン</t>
  </si>
  <si>
    <t xml:space="preserve">キム フィミョン</t>
  </si>
  <si>
    <t xml:space="preserve">～</t>
  </si>
  <si>
    <t xml:space="preserve">岡田　大秀</t>
  </si>
  <si>
    <t xml:space="preserve">オカダ　マサヒデ</t>
  </si>
  <si>
    <t xml:space="preserve">野間口　慎</t>
  </si>
  <si>
    <t xml:space="preserve">ノマグチ　シン</t>
  </si>
  <si>
    <t xml:space="preserve">髙木　涼子</t>
  </si>
  <si>
    <t xml:space="preserve">タカギ　リョウコ</t>
  </si>
  <si>
    <t xml:space="preserve">英 / 仏</t>
  </si>
  <si>
    <t xml:space="preserve">ステフ</t>
  </si>
  <si>
    <r>
      <rPr>
        <sz val="10"/>
        <rFont val="ＭＳ Ｐゴシック"/>
        <family val="2"/>
        <charset val="1"/>
      </rPr>
      <t xml:space="preserve">中</t>
    </r>
    <r>
      <rPr>
        <sz val="10"/>
        <rFont val="MS PGothic"/>
        <family val="2"/>
        <charset val="1"/>
      </rPr>
      <t xml:space="preserve"> </t>
    </r>
    <r>
      <rPr>
        <sz val="10"/>
        <rFont val="Arial"/>
        <family val="2"/>
        <charset val="1"/>
      </rPr>
      <t xml:space="preserve">/ </t>
    </r>
    <r>
      <rPr>
        <sz val="10"/>
        <rFont val="ＭＳ Ｐゴシック"/>
        <family val="2"/>
        <charset val="1"/>
      </rPr>
      <t xml:space="preserve">西</t>
    </r>
  </si>
  <si>
    <r>
      <rPr>
        <sz val="10"/>
        <rFont val="ＭＳ Ｐゴシック"/>
        <family val="2"/>
        <charset val="1"/>
      </rPr>
      <t xml:space="preserve">中</t>
    </r>
    <r>
      <rPr>
        <sz val="10"/>
        <rFont val="MS PGothic"/>
        <family val="2"/>
        <charset val="1"/>
      </rPr>
      <t xml:space="preserve"> </t>
    </r>
    <r>
      <rPr>
        <sz val="10"/>
        <rFont val="Arial"/>
        <family val="2"/>
        <charset val="1"/>
      </rPr>
      <t xml:space="preserve">/ </t>
    </r>
    <r>
      <rPr>
        <sz val="10"/>
        <rFont val="ＭＳ Ｐゴシック"/>
        <family val="2"/>
        <charset val="1"/>
      </rPr>
      <t xml:space="preserve">韓</t>
    </r>
  </si>
  <si>
    <r>
      <rPr>
        <sz val="10"/>
        <rFont val="ＭＳ Ｐゴシック"/>
        <family val="2"/>
        <charset val="1"/>
      </rPr>
      <t xml:space="preserve">中</t>
    </r>
    <r>
      <rPr>
        <sz val="10"/>
        <rFont val="MS PGothic"/>
        <family val="2"/>
        <charset val="1"/>
      </rPr>
      <t xml:space="preserve"> </t>
    </r>
    <r>
      <rPr>
        <sz val="10"/>
        <rFont val="Arial"/>
        <family val="2"/>
        <charset val="1"/>
      </rPr>
      <t xml:space="preserve">/ </t>
    </r>
    <r>
      <rPr>
        <sz val="10"/>
        <rFont val="ＭＳ Ｐゴシック"/>
        <family val="2"/>
        <charset val="1"/>
      </rPr>
      <t xml:space="preserve">ミ</t>
    </r>
  </si>
  <si>
    <t xml:space="preserve">張　益嘉</t>
  </si>
  <si>
    <t xml:space="preserve">チョウ　エキカ</t>
  </si>
  <si>
    <t xml:space="preserve">李　沁頤</t>
  </si>
  <si>
    <t xml:space="preserve">リ　シンイ</t>
  </si>
  <si>
    <t xml:space="preserve">ファン　スーチャ</t>
  </si>
  <si>
    <t xml:space="preserve">スーチャ</t>
  </si>
  <si>
    <t xml:space="preserve">クォン　ヘイン</t>
  </si>
  <si>
    <t xml:space="preserve">午前合計</t>
  </si>
  <si>
    <t xml:space="preserve">午後合計</t>
  </si>
  <si>
    <t xml:space="preserve">    </t>
  </si>
  <si>
    <t xml:space="preserve">黒島　ヴィクトリア</t>
  </si>
  <si>
    <t xml:space="preserve">ヴィキ</t>
  </si>
  <si>
    <t xml:space="preserve">ラ　シンゼン</t>
  </si>
  <si>
    <t xml:space="preserve">チン　キンケイ</t>
  </si>
  <si>
    <t xml:space="preserve">ファン チェン ユ</t>
  </si>
  <si>
    <t xml:space="preserve">キム　ジョンヒ</t>
  </si>
  <si>
    <t xml:space="preserve">武田　史織</t>
  </si>
  <si>
    <t xml:space="preserve">シュ キエツ</t>
  </si>
</sst>
</file>

<file path=xl/styles.xml><?xml version="1.0" encoding="utf-8"?>
<styleSheet xmlns="http://schemas.openxmlformats.org/spreadsheetml/2006/main">
  <numFmts count="1">
    <numFmt numFmtId="164" formatCode="General"/>
  </numFmts>
  <fonts count="41">
    <font>
      <sz val="11"/>
      <color rgb="FF000000"/>
      <name val="MS 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FF"/>
      <name val="MS PGothic"/>
      <family val="2"/>
      <charset val="1"/>
    </font>
    <font>
      <sz val="16"/>
      <color rgb="FFFFFFFF"/>
      <name val="Hgs創英角ｺﾞｼｯｸub"/>
      <family val="2"/>
      <charset val="1"/>
    </font>
    <font>
      <sz val="16"/>
      <color rgb="FF000000"/>
      <name val="MS PGothic"/>
      <family val="2"/>
      <charset val="1"/>
    </font>
    <font>
      <b val="true"/>
      <sz val="16"/>
      <color rgb="FF000000"/>
      <name val="MS PGothic"/>
      <family val="2"/>
      <charset val="1"/>
    </font>
    <font>
      <b val="true"/>
      <sz val="16"/>
      <color rgb="FFFFFFFF"/>
      <name val="Thread-00001d00-id-0000004c"/>
      <family val="0"/>
      <charset val="1"/>
    </font>
    <font>
      <sz val="11"/>
      <color rgb="FFFFFFFF"/>
      <name val="MS PGothic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Thread-00001d00-id-00000000"/>
      <family val="0"/>
      <charset val="1"/>
    </font>
    <font>
      <sz val="11"/>
      <color rgb="FF000000"/>
      <name val="Thread-00001e68-id-00000000"/>
      <family val="0"/>
      <charset val="1"/>
    </font>
    <font>
      <b val="true"/>
      <sz val="22"/>
      <color rgb="FF000000"/>
      <name val="MS PGothic"/>
      <family val="2"/>
      <charset val="1"/>
    </font>
    <font>
      <b val="true"/>
      <sz val="14"/>
      <color rgb="FFFF0000"/>
      <name val="MS PGothic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MS PGothic"/>
      <family val="2"/>
      <charset val="1"/>
    </font>
    <font>
      <b val="true"/>
      <sz val="20"/>
      <color rgb="FF0000FF"/>
      <name val="MS PGothic"/>
      <family val="2"/>
      <charset val="1"/>
    </font>
    <font>
      <b val="true"/>
      <sz val="16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1"/>
      <color rgb="FF000000"/>
      <name val="Thread-00001ef4-id-00000000"/>
      <family val="0"/>
      <charset val="1"/>
    </font>
    <font>
      <sz val="10"/>
      <color rgb="FF000000"/>
      <name val="MS PGothic"/>
      <family val="2"/>
      <charset val="1"/>
    </font>
    <font>
      <sz val="16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8"/>
      <color rgb="FF000000"/>
      <name val="MS PGothic"/>
      <family val="2"/>
      <charset val="1"/>
    </font>
    <font>
      <sz val="10"/>
      <color rgb="FF000000"/>
      <name val="ＭＳ ゴシック"/>
      <family val="2"/>
      <charset val="1"/>
    </font>
    <font>
      <sz val="10"/>
      <color rgb="FF000000"/>
      <name val="Arial"/>
      <family val="2"/>
      <charset val="1"/>
    </font>
    <font>
      <sz val="10"/>
      <color rgb="FFFFFFFF"/>
      <name val="MS PGothic"/>
      <family val="2"/>
      <charset val="1"/>
    </font>
    <font>
      <sz val="12"/>
      <color rgb="FF000000"/>
      <name val="MS PGothic"/>
      <family val="2"/>
      <charset val="1"/>
    </font>
    <font>
      <sz val="12"/>
      <color rgb="FF000000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24"/>
      <color rgb="FF000000"/>
      <name val="MS PGothic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20"/>
      <color rgb="FF000000"/>
      <name val="MS PGothic"/>
      <family val="2"/>
      <charset val="1"/>
    </font>
    <font>
      <sz val="12"/>
      <color rgb="FFFFFFFF"/>
      <name val="MS PGothic"/>
      <family val="2"/>
      <charset val="1"/>
    </font>
    <font>
      <sz val="10"/>
      <name val="ＭＳ Ｐゴシック"/>
      <family val="2"/>
      <charset val="1"/>
    </font>
    <font>
      <sz val="10"/>
      <name val="MS PGothic"/>
      <family val="2"/>
      <charset val="1"/>
    </font>
    <font>
      <sz val="10"/>
      <name val="Arial"/>
      <family val="2"/>
      <charset val="1"/>
    </font>
    <font>
      <sz val="11"/>
      <color rgb="FF000000"/>
      <name val="Ms ui gothic"/>
      <family val="2"/>
      <charset val="1"/>
    </font>
    <font>
      <sz val="10"/>
      <color rgb="FF000000"/>
      <name val="Ms ui gothic"/>
      <family val="2"/>
      <charset val="1"/>
    </font>
    <font>
      <b val="true"/>
      <sz val="12"/>
      <color rgb="FFFFFFFF"/>
      <name val="MS PGothic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FFFFFF"/>
        <bgColor rgb="FFEAF1DD"/>
      </patternFill>
    </fill>
    <fill>
      <patternFill patternType="solid">
        <fgColor rgb="FFFF0000"/>
        <bgColor rgb="FF9C0006"/>
      </patternFill>
    </fill>
    <fill>
      <patternFill patternType="solid">
        <fgColor rgb="FF000000"/>
        <bgColor rgb="FF003300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FFF2CC"/>
        <bgColor rgb="FFEAF1DD"/>
      </patternFill>
    </fill>
    <fill>
      <patternFill patternType="solid">
        <fgColor rgb="FFFF00FF"/>
        <bgColor rgb="FFFF00FF"/>
      </patternFill>
    </fill>
    <fill>
      <patternFill patternType="solid">
        <fgColor rgb="FFEAF1DD"/>
        <bgColor rgb="FFFFF2CC"/>
      </patternFill>
    </fill>
    <fill>
      <patternFill patternType="solid">
        <fgColor rgb="FF00B0F0"/>
        <bgColor rgb="FF33CCCC"/>
      </patternFill>
    </fill>
  </fills>
  <borders count="8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/>
      <bottom style="thick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thick"/>
      <right style="thick"/>
      <top/>
      <bottom/>
      <diagonal/>
    </border>
    <border diagonalUp="false" diagonalDown="false">
      <left/>
      <right/>
      <top style="thin"/>
      <bottom style="thick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ck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255" wrapText="false" indent="0" shrinkToFit="tru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4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5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6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5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2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3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3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2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2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255" wrapText="false" indent="0" shrinkToFit="tru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3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4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4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6" borderId="2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6" borderId="2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8" borderId="2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4" borderId="2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6" borderId="3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6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4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0" borderId="4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4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7" borderId="4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7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4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4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4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0" borderId="4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4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7" borderId="46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0" fillId="7" borderId="1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0" fillId="7" borderId="1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0" fillId="0" borderId="4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7" borderId="4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0" fillId="3" borderId="46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0" fillId="3" borderId="1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4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5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5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5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5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5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5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5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5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5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5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6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8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4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6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6" borderId="4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6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4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4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9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9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9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9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9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9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9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9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9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0" borderId="7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7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9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6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8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4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1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1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1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1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1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1" borderId="7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0" fillId="8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4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1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1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1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1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8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4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4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7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12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1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ill>
        <patternFill>
          <bgColor rgb="FFF9CB9C"/>
        </patternFill>
      </fill>
    </dxf>
    <dxf>
      <fill>
        <patternFill>
          <bgColor rgb="FFB7E1CD"/>
        </patternFill>
      </fill>
    </dxf>
    <dxf>
      <font>
        <color rgb="FF000000"/>
      </font>
      <fill>
        <patternFill>
          <bgColor rgb="FF9FC5E8"/>
        </patternFill>
      </fill>
    </dxf>
    <dxf>
      <fill>
        <patternFill>
          <bgColor rgb="FF6FA8DC"/>
        </patternFill>
      </fill>
    </dxf>
    <dxf>
      <fill>
        <patternFill>
          <bgColor rgb="FFE06666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color rgb="FF9C0006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6FA8DC"/>
      <rgbColor rgb="FF993366"/>
      <rgbColor rgb="FFFFF2CC"/>
      <rgbColor rgb="FFCCFFFF"/>
      <rgbColor rgb="FF660066"/>
      <rgbColor rgb="FFE06666"/>
      <rgbColor rgb="FF0066CC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AF1DD"/>
      <rgbColor rgb="FFFFFF99"/>
      <rgbColor rgb="FF9FC5E8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6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5" activeCellId="0" sqref="D5"/>
    </sheetView>
  </sheetViews>
  <sheetFormatPr defaultRowHeight="15"/>
  <cols>
    <col collapsed="false" hidden="false" max="1" min="1" style="0" width="2.93827160493827"/>
    <col collapsed="false" hidden="false" max="2" min="2" style="0" width="5.55144032921811"/>
    <col collapsed="false" hidden="false" max="3" min="3" style="0" width="27.8724279835391"/>
    <col collapsed="false" hidden="false" max="4" min="4" style="0" width="8.05761316872428"/>
    <col collapsed="false" hidden="false" max="5" min="5" style="0" width="10.1275720164609"/>
    <col collapsed="false" hidden="false" max="9" min="6" style="0" width="8.05761316872428"/>
    <col collapsed="false" hidden="false" max="10" min="10" style="0" width="8.27572016460905"/>
    <col collapsed="false" hidden="false" max="13" min="11" style="0" width="8.05761316872428"/>
    <col collapsed="false" hidden="false" max="14" min="14" style="0" width="7.51440329218107"/>
    <col collapsed="false" hidden="false" max="18" min="15" style="0" width="8.05761316872428"/>
    <col collapsed="false" hidden="true" max="19" min="19" style="0" width="0"/>
    <col collapsed="false" hidden="false" max="20" min="20" style="0" width="7.51440329218107"/>
    <col collapsed="false" hidden="false" max="21" min="21" style="0" width="8.05761316872428"/>
    <col collapsed="false" hidden="false" max="22" min="22" style="0" width="7.51440329218107"/>
    <col collapsed="false" hidden="false" max="25" min="23" style="0" width="8.05761316872428"/>
    <col collapsed="false" hidden="false" max="26" min="26" style="0" width="10.3456790123457"/>
    <col collapsed="false" hidden="false" max="32" min="27" style="0" width="8.05761316872428"/>
    <col collapsed="false" hidden="false" max="34" min="33" style="0" width="7.83950617283951"/>
    <col collapsed="false" hidden="true" max="35" min="35" style="0" width="0"/>
    <col collapsed="false" hidden="false" max="36" min="36" style="0" width="18.5102880658436"/>
    <col collapsed="false" hidden="true" max="37" min="37" style="0" width="0"/>
    <col collapsed="false" hidden="false" max="38" min="38" style="0" width="8.05761316872428"/>
    <col collapsed="false" hidden="false" max="39" min="39" style="0" width="7.07818930041152"/>
  </cols>
  <sheetData>
    <row r="1" customFormat="false" ht="14.25" hidden="false" customHeight="true" outlineLevel="0" collapsed="false">
      <c r="A1" s="1"/>
      <c r="B1" s="2"/>
      <c r="C1" s="3" t="s">
        <v>0</v>
      </c>
      <c r="D1" s="3"/>
      <c r="E1" s="3"/>
      <c r="F1" s="3"/>
      <c r="G1" s="3"/>
      <c r="H1" s="3"/>
      <c r="I1" s="3"/>
      <c r="J1" s="4" t="n">
        <v>2019</v>
      </c>
      <c r="K1" s="4"/>
      <c r="L1" s="4"/>
      <c r="M1" s="5" t="s">
        <v>1</v>
      </c>
      <c r="N1" s="4" t="n">
        <v>7</v>
      </c>
      <c r="O1" s="4"/>
      <c r="P1" s="5" t="s">
        <v>2</v>
      </c>
      <c r="Q1" s="5"/>
      <c r="R1" s="5"/>
      <c r="S1" s="6"/>
      <c r="T1" s="6"/>
      <c r="U1" s="6"/>
      <c r="V1" s="6"/>
      <c r="W1" s="7" t="s">
        <v>3</v>
      </c>
      <c r="X1" s="7"/>
      <c r="Y1" s="8" t="n">
        <v>6</v>
      </c>
      <c r="Z1" s="9" t="s">
        <v>4</v>
      </c>
      <c r="AA1" s="9"/>
      <c r="AB1" s="9"/>
      <c r="AC1" s="7" t="s">
        <v>3</v>
      </c>
      <c r="AD1" s="7"/>
      <c r="AE1" s="7"/>
      <c r="AF1" s="10" t="n">
        <v>7</v>
      </c>
      <c r="AG1" s="9" t="s">
        <v>5</v>
      </c>
      <c r="AH1" s="9"/>
      <c r="AI1" s="9"/>
      <c r="AJ1" s="2"/>
      <c r="AK1" s="2"/>
      <c r="AL1" s="11"/>
      <c r="AM1" s="1"/>
    </row>
    <row r="2" customFormat="false" ht="14.25" hidden="false" customHeight="true" outlineLevel="0" collapsed="false">
      <c r="A2" s="1"/>
      <c r="B2" s="2"/>
      <c r="C2" s="3"/>
      <c r="D2" s="3"/>
      <c r="E2" s="3"/>
      <c r="F2" s="3"/>
      <c r="G2" s="3"/>
      <c r="H2" s="3"/>
      <c r="I2" s="3"/>
      <c r="J2" s="4"/>
      <c r="K2" s="4"/>
      <c r="L2" s="4"/>
      <c r="M2" s="5"/>
      <c r="N2" s="4"/>
      <c r="O2" s="4"/>
      <c r="P2" s="5"/>
      <c r="Q2" s="5"/>
      <c r="R2" s="5"/>
      <c r="S2" s="6"/>
      <c r="T2" s="6"/>
      <c r="U2" s="6"/>
      <c r="V2" s="6"/>
      <c r="W2" s="7"/>
      <c r="X2" s="7"/>
      <c r="Y2" s="8"/>
      <c r="Z2" s="9"/>
      <c r="AA2" s="9"/>
      <c r="AB2" s="9"/>
      <c r="AC2" s="7"/>
      <c r="AD2" s="7"/>
      <c r="AE2" s="7"/>
      <c r="AF2" s="10"/>
      <c r="AG2" s="9"/>
      <c r="AH2" s="9"/>
      <c r="AI2" s="9"/>
      <c r="AJ2" s="2"/>
      <c r="AK2" s="2"/>
      <c r="AL2" s="1"/>
      <c r="AM2" s="1"/>
    </row>
    <row r="3" customFormat="false" ht="14.25" hidden="false" customHeight="true" outlineLevel="0" collapsed="false">
      <c r="A3" s="1"/>
      <c r="B3" s="12" t="s">
        <v>6</v>
      </c>
      <c r="C3" s="13" t="s">
        <v>7</v>
      </c>
      <c r="D3" s="14" t="n">
        <v>16</v>
      </c>
      <c r="E3" s="15" t="n">
        <v>17</v>
      </c>
      <c r="F3" s="16" t="n">
        <v>18</v>
      </c>
      <c r="G3" s="17" t="n">
        <v>19</v>
      </c>
      <c r="H3" s="13" t="n">
        <v>20</v>
      </c>
      <c r="I3" s="18" t="n">
        <v>21</v>
      </c>
      <c r="J3" s="17" t="n">
        <v>22</v>
      </c>
      <c r="K3" s="19" t="n">
        <v>23</v>
      </c>
      <c r="L3" s="20" t="n">
        <v>24</v>
      </c>
      <c r="M3" s="17" t="n">
        <v>25</v>
      </c>
      <c r="N3" s="17" t="n">
        <v>26</v>
      </c>
      <c r="O3" s="13" t="n">
        <v>27</v>
      </c>
      <c r="P3" s="18" t="n">
        <v>28</v>
      </c>
      <c r="Q3" s="17" t="n">
        <v>29</v>
      </c>
      <c r="R3" s="19" t="n">
        <v>30</v>
      </c>
      <c r="S3" s="20" t="n">
        <v>31</v>
      </c>
      <c r="T3" s="17" t="n">
        <v>1</v>
      </c>
      <c r="U3" s="17" t="n">
        <v>2</v>
      </c>
      <c r="V3" s="19" t="n">
        <v>3</v>
      </c>
      <c r="W3" s="21" t="n">
        <v>4</v>
      </c>
      <c r="X3" s="18" t="n">
        <v>5</v>
      </c>
      <c r="Y3" s="19" t="n">
        <v>6</v>
      </c>
      <c r="Z3" s="20" t="n">
        <v>7</v>
      </c>
      <c r="AA3" s="17" t="n">
        <v>8</v>
      </c>
      <c r="AB3" s="17" t="n">
        <v>9</v>
      </c>
      <c r="AC3" s="18" t="n">
        <v>10</v>
      </c>
      <c r="AD3" s="13" t="n">
        <v>11</v>
      </c>
      <c r="AE3" s="19" t="n">
        <v>12</v>
      </c>
      <c r="AF3" s="20" t="n">
        <v>13</v>
      </c>
      <c r="AG3" s="17" t="n">
        <v>14</v>
      </c>
      <c r="AH3" s="19" t="n">
        <v>15</v>
      </c>
      <c r="AI3" s="22"/>
      <c r="AJ3" s="23"/>
      <c r="AK3" s="24"/>
      <c r="AL3" s="1"/>
      <c r="AM3" s="1"/>
    </row>
    <row r="4" customFormat="false" ht="14.25" hidden="false" customHeight="true" outlineLevel="0" collapsed="false">
      <c r="A4" s="1"/>
      <c r="B4" s="12"/>
      <c r="C4" s="25" t="s">
        <v>8</v>
      </c>
      <c r="D4" s="26" t="s">
        <v>9</v>
      </c>
      <c r="E4" s="27" t="s">
        <v>10</v>
      </c>
      <c r="F4" s="27" t="s">
        <v>11</v>
      </c>
      <c r="G4" s="27" t="s">
        <v>12</v>
      </c>
      <c r="H4" s="27" t="s">
        <v>13</v>
      </c>
      <c r="I4" s="27" t="s">
        <v>14</v>
      </c>
      <c r="J4" s="28" t="s">
        <v>15</v>
      </c>
      <c r="K4" s="26" t="s">
        <v>9</v>
      </c>
      <c r="L4" s="27" t="s">
        <v>10</v>
      </c>
      <c r="M4" s="27" t="s">
        <v>11</v>
      </c>
      <c r="N4" s="27" t="s">
        <v>12</v>
      </c>
      <c r="O4" s="27" t="s">
        <v>13</v>
      </c>
      <c r="P4" s="27" t="s">
        <v>14</v>
      </c>
      <c r="Q4" s="28" t="s">
        <v>15</v>
      </c>
      <c r="R4" s="26" t="s">
        <v>9</v>
      </c>
      <c r="S4" s="27" t="s">
        <v>10</v>
      </c>
      <c r="T4" s="27" t="s">
        <v>10</v>
      </c>
      <c r="U4" s="27" t="s">
        <v>11</v>
      </c>
      <c r="V4" s="27" t="s">
        <v>12</v>
      </c>
      <c r="W4" s="27" t="s">
        <v>13</v>
      </c>
      <c r="X4" s="27" t="s">
        <v>14</v>
      </c>
      <c r="Y4" s="28" t="s">
        <v>15</v>
      </c>
      <c r="Z4" s="26" t="s">
        <v>9</v>
      </c>
      <c r="AA4" s="27" t="s">
        <v>10</v>
      </c>
      <c r="AB4" s="27" t="s">
        <v>11</v>
      </c>
      <c r="AC4" s="27" t="s">
        <v>12</v>
      </c>
      <c r="AD4" s="27" t="s">
        <v>13</v>
      </c>
      <c r="AE4" s="27" t="s">
        <v>14</v>
      </c>
      <c r="AF4" s="28" t="s">
        <v>15</v>
      </c>
      <c r="AG4" s="26" t="s">
        <v>9</v>
      </c>
      <c r="AH4" s="27" t="s">
        <v>10</v>
      </c>
      <c r="AI4" s="29"/>
      <c r="AJ4" s="30"/>
      <c r="AK4" s="31" t="s">
        <v>16</v>
      </c>
      <c r="AL4" s="1"/>
      <c r="AM4" s="1"/>
    </row>
    <row r="5" customFormat="false" ht="14.25" hidden="false" customHeight="true" outlineLevel="0" collapsed="false">
      <c r="A5" s="32"/>
      <c r="B5" s="33" t="s">
        <v>17</v>
      </c>
      <c r="C5" s="34" t="s">
        <v>18</v>
      </c>
      <c r="D5" s="35"/>
      <c r="E5" s="35"/>
      <c r="F5" s="36" t="s">
        <v>19</v>
      </c>
      <c r="G5" s="36" t="s">
        <v>20</v>
      </c>
      <c r="H5" s="35"/>
      <c r="I5" s="35"/>
      <c r="J5" s="35"/>
      <c r="K5" s="35"/>
      <c r="L5" s="36" t="s">
        <v>20</v>
      </c>
      <c r="M5" s="36" t="s">
        <v>19</v>
      </c>
      <c r="N5" s="35"/>
      <c r="O5" s="36" t="s">
        <v>20</v>
      </c>
      <c r="P5" s="35"/>
      <c r="Q5" s="35"/>
      <c r="R5" s="36" t="s">
        <v>19</v>
      </c>
      <c r="S5" s="1"/>
      <c r="T5" s="36" t="s">
        <v>20</v>
      </c>
      <c r="U5" s="35"/>
      <c r="V5" s="35" t="s">
        <v>21</v>
      </c>
      <c r="W5" s="36" t="s">
        <v>20</v>
      </c>
      <c r="X5" s="35"/>
      <c r="Y5" s="35"/>
      <c r="Z5" s="36" t="s">
        <v>20</v>
      </c>
      <c r="AA5" s="35"/>
      <c r="AB5" s="35"/>
      <c r="AC5" s="37" t="s">
        <v>22</v>
      </c>
      <c r="AD5" s="35"/>
      <c r="AE5" s="36" t="s">
        <v>19</v>
      </c>
      <c r="AF5" s="35"/>
      <c r="AG5" s="35"/>
      <c r="AH5" s="36" t="s">
        <v>19</v>
      </c>
      <c r="AI5" s="38"/>
      <c r="AJ5" s="39" t="s">
        <v>18</v>
      </c>
      <c r="AK5" s="40" t="n">
        <f aca="false">COUNTA(D5:AI5)</f>
        <v>13</v>
      </c>
      <c r="AL5" s="1"/>
      <c r="AM5" s="1"/>
    </row>
    <row r="6" customFormat="false" ht="14.25" hidden="false" customHeight="true" outlineLevel="0" collapsed="false">
      <c r="A6" s="32"/>
      <c r="B6" s="40" t="s">
        <v>17</v>
      </c>
      <c r="C6" s="41" t="s">
        <v>23</v>
      </c>
      <c r="D6" s="42" t="s">
        <v>24</v>
      </c>
      <c r="E6" s="42"/>
      <c r="F6" s="42"/>
      <c r="G6" s="42"/>
      <c r="H6" s="42"/>
      <c r="I6" s="42"/>
      <c r="J6" s="42"/>
      <c r="K6" s="42" t="s">
        <v>19</v>
      </c>
      <c r="L6" s="42"/>
      <c r="M6" s="42"/>
      <c r="N6" s="42" t="s">
        <v>25</v>
      </c>
      <c r="O6" s="42"/>
      <c r="P6" s="42"/>
      <c r="Q6" s="42"/>
      <c r="R6" s="42" t="s">
        <v>20</v>
      </c>
      <c r="S6" s="1"/>
      <c r="T6" s="42"/>
      <c r="U6" s="42"/>
      <c r="V6" s="42"/>
      <c r="W6" s="42"/>
      <c r="X6" s="42"/>
      <c r="Y6" s="42"/>
      <c r="Z6" s="42"/>
      <c r="AA6" s="42"/>
      <c r="AB6" s="42"/>
      <c r="AC6" s="42" t="s">
        <v>25</v>
      </c>
      <c r="AD6" s="42"/>
      <c r="AE6" s="42"/>
      <c r="AF6" s="42"/>
      <c r="AG6" s="42" t="s">
        <v>24</v>
      </c>
      <c r="AH6" s="42"/>
      <c r="AI6" s="43"/>
      <c r="AJ6" s="44" t="s">
        <v>26</v>
      </c>
      <c r="AK6" s="33" t="n">
        <f aca="false">COUNTA(D6:AJ6)</f>
        <v>7</v>
      </c>
      <c r="AL6" s="1"/>
      <c r="AM6" s="1"/>
    </row>
    <row r="7" customFormat="false" ht="14.25" hidden="false" customHeight="true" outlineLevel="0" collapsed="false">
      <c r="A7" s="32"/>
      <c r="B7" s="40" t="s">
        <v>17</v>
      </c>
      <c r="C7" s="41" t="s">
        <v>27</v>
      </c>
      <c r="D7" s="36" t="s">
        <v>22</v>
      </c>
      <c r="E7" s="35"/>
      <c r="F7" s="35"/>
      <c r="G7" s="35"/>
      <c r="H7" s="35"/>
      <c r="I7" s="35"/>
      <c r="J7" s="35"/>
      <c r="K7" s="36" t="s">
        <v>24</v>
      </c>
      <c r="L7" s="35"/>
      <c r="M7" s="36" t="s">
        <v>22</v>
      </c>
      <c r="N7" s="35"/>
      <c r="O7" s="36" t="s">
        <v>22</v>
      </c>
      <c r="P7" s="36" t="s">
        <v>22</v>
      </c>
      <c r="Q7" s="35"/>
      <c r="R7" s="36" t="s">
        <v>24</v>
      </c>
      <c r="S7" s="1"/>
      <c r="T7" s="35"/>
      <c r="U7" s="35"/>
      <c r="V7" s="35" t="s">
        <v>21</v>
      </c>
      <c r="W7" s="35"/>
      <c r="X7" s="35"/>
      <c r="Y7" s="35"/>
      <c r="Z7" s="36" t="s">
        <v>24</v>
      </c>
      <c r="AA7" s="35"/>
      <c r="AB7" s="36" t="s">
        <v>24</v>
      </c>
      <c r="AC7" s="35"/>
      <c r="AD7" s="36" t="s">
        <v>22</v>
      </c>
      <c r="AE7" s="36" t="s">
        <v>24</v>
      </c>
      <c r="AF7" s="35"/>
      <c r="AG7" s="35"/>
      <c r="AH7" s="36" t="s">
        <v>24</v>
      </c>
      <c r="AI7" s="38"/>
      <c r="AJ7" s="39" t="s">
        <v>28</v>
      </c>
      <c r="AK7" s="40" t="n">
        <f aca="false">COUNTA(D7:AI7)</f>
        <v>12</v>
      </c>
      <c r="AL7" s="1"/>
      <c r="AM7" s="1"/>
    </row>
    <row r="8" customFormat="false" ht="14.25" hidden="false" customHeight="true" outlineLevel="0" collapsed="false">
      <c r="A8" s="32"/>
      <c r="B8" s="40" t="s">
        <v>17</v>
      </c>
      <c r="C8" s="41" t="s">
        <v>29</v>
      </c>
      <c r="D8" s="42"/>
      <c r="E8" s="42" t="s">
        <v>20</v>
      </c>
      <c r="F8" s="42"/>
      <c r="G8" s="42" t="s">
        <v>20</v>
      </c>
      <c r="H8" s="42"/>
      <c r="I8" s="42" t="s">
        <v>25</v>
      </c>
      <c r="J8" s="42"/>
      <c r="K8" s="42"/>
      <c r="L8" s="42" t="s">
        <v>25</v>
      </c>
      <c r="M8" s="42"/>
      <c r="N8" s="42"/>
      <c r="O8" s="42"/>
      <c r="P8" s="42" t="s">
        <v>19</v>
      </c>
      <c r="Q8" s="42"/>
      <c r="R8" s="42"/>
      <c r="S8" s="1"/>
      <c r="T8" s="42" t="s">
        <v>25</v>
      </c>
      <c r="U8" s="42"/>
      <c r="V8" s="42"/>
      <c r="W8" s="42"/>
      <c r="X8" s="42" t="s">
        <v>20</v>
      </c>
      <c r="Y8" s="42"/>
      <c r="Z8" s="42"/>
      <c r="AA8" s="42" t="s">
        <v>25</v>
      </c>
      <c r="AB8" s="42"/>
      <c r="AC8" s="42"/>
      <c r="AD8" s="42"/>
      <c r="AE8" s="42"/>
      <c r="AF8" s="42"/>
      <c r="AG8" s="42"/>
      <c r="AH8" s="42"/>
      <c r="AI8" s="43"/>
      <c r="AJ8" s="39" t="s">
        <v>30</v>
      </c>
      <c r="AK8" s="40" t="n">
        <f aca="false">COUNTA(D8:AJ8)</f>
        <v>9</v>
      </c>
      <c r="AL8" s="1"/>
      <c r="AM8" s="1"/>
    </row>
    <row r="9" customFormat="false" ht="14.25" hidden="false" customHeight="true" outlineLevel="0" collapsed="false">
      <c r="A9" s="32"/>
      <c r="B9" s="40" t="s">
        <v>17</v>
      </c>
      <c r="C9" s="41" t="s">
        <v>31</v>
      </c>
      <c r="D9" s="36" t="s">
        <v>25</v>
      </c>
      <c r="E9" s="35"/>
      <c r="F9" s="35"/>
      <c r="G9" s="35"/>
      <c r="H9" s="35"/>
      <c r="I9" s="35"/>
      <c r="J9" s="36" t="s">
        <v>19</v>
      </c>
      <c r="K9" s="35"/>
      <c r="L9" s="35"/>
      <c r="M9" s="35"/>
      <c r="N9" s="35"/>
      <c r="O9" s="35"/>
      <c r="P9" s="35"/>
      <c r="Q9" s="36" t="s">
        <v>22</v>
      </c>
      <c r="R9" s="35"/>
      <c r="S9" s="1"/>
      <c r="T9" s="35"/>
      <c r="U9" s="35"/>
      <c r="V9" s="35"/>
      <c r="W9" s="35"/>
      <c r="X9" s="35"/>
      <c r="Y9" s="36" t="s">
        <v>22</v>
      </c>
      <c r="Z9" s="35"/>
      <c r="AA9" s="35"/>
      <c r="AB9" s="35"/>
      <c r="AC9" s="35"/>
      <c r="AD9" s="35"/>
      <c r="AE9" s="35"/>
      <c r="AF9" s="36" t="s">
        <v>22</v>
      </c>
      <c r="AG9" s="35"/>
      <c r="AH9" s="36" t="s">
        <v>25</v>
      </c>
      <c r="AI9" s="38"/>
      <c r="AJ9" s="39" t="s">
        <v>32</v>
      </c>
      <c r="AK9" s="40" t="n">
        <f aca="false">COUNTA(D9:AJ9)</f>
        <v>7</v>
      </c>
      <c r="AL9" s="1"/>
      <c r="AM9" s="1"/>
    </row>
    <row r="10" customFormat="false" ht="14.25" hidden="false" customHeight="true" outlineLevel="0" collapsed="false">
      <c r="A10" s="32"/>
      <c r="B10" s="40" t="s">
        <v>17</v>
      </c>
      <c r="C10" s="41" t="s">
        <v>33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1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39" t="s">
        <v>33</v>
      </c>
      <c r="AK10" s="40" t="n">
        <f aca="false">COUNTA(D10:AI10)</f>
        <v>0</v>
      </c>
      <c r="AL10" s="1"/>
      <c r="AM10" s="1"/>
    </row>
    <row r="11" customFormat="false" ht="14.25" hidden="false" customHeight="true" outlineLevel="0" collapsed="false">
      <c r="A11" s="32"/>
      <c r="B11" s="40" t="s">
        <v>17</v>
      </c>
      <c r="C11" s="41" t="s">
        <v>34</v>
      </c>
      <c r="D11" s="35"/>
      <c r="E11" s="35"/>
      <c r="F11" s="36" t="s">
        <v>20</v>
      </c>
      <c r="G11" s="35"/>
      <c r="H11" s="35"/>
      <c r="I11" s="35"/>
      <c r="J11" s="35"/>
      <c r="K11" s="35"/>
      <c r="L11" s="36" t="s">
        <v>20</v>
      </c>
      <c r="M11" s="35"/>
      <c r="N11" s="35"/>
      <c r="O11" s="35"/>
      <c r="P11" s="36" t="s">
        <v>20</v>
      </c>
      <c r="Q11" s="35"/>
      <c r="R11" s="35"/>
      <c r="S11" s="1"/>
      <c r="T11" s="35"/>
      <c r="U11" s="35"/>
      <c r="V11" s="35" t="s">
        <v>21</v>
      </c>
      <c r="W11" s="35"/>
      <c r="X11" s="36" t="s">
        <v>20</v>
      </c>
      <c r="Y11" s="35"/>
      <c r="Z11" s="35"/>
      <c r="AA11" s="36" t="s">
        <v>19</v>
      </c>
      <c r="AB11" s="35"/>
      <c r="AC11" s="35"/>
      <c r="AD11" s="35"/>
      <c r="AE11" s="36" t="s">
        <v>20</v>
      </c>
      <c r="AF11" s="36" t="s">
        <v>20</v>
      </c>
      <c r="AG11" s="35"/>
      <c r="AH11" s="35"/>
      <c r="AI11" s="45"/>
      <c r="AJ11" s="39" t="s">
        <v>35</v>
      </c>
      <c r="AK11" s="40" t="n">
        <f aca="false">COUNTA(D11:AI11)</f>
        <v>8</v>
      </c>
      <c r="AL11" s="1"/>
      <c r="AM11" s="1"/>
    </row>
    <row r="12" customFormat="false" ht="14.25" hidden="false" customHeight="true" outlineLevel="0" collapsed="false">
      <c r="A12" s="32"/>
      <c r="B12" s="40" t="s">
        <v>17</v>
      </c>
      <c r="C12" s="41" t="s">
        <v>36</v>
      </c>
      <c r="D12" s="42"/>
      <c r="E12" s="42" t="s">
        <v>19</v>
      </c>
      <c r="F12" s="42"/>
      <c r="G12" s="42"/>
      <c r="H12" s="42" t="s">
        <v>19</v>
      </c>
      <c r="I12" s="42"/>
      <c r="J12" s="42"/>
      <c r="K12" s="42"/>
      <c r="L12" s="42"/>
      <c r="M12" s="42"/>
      <c r="N12" s="42" t="s">
        <v>20</v>
      </c>
      <c r="O12" s="42"/>
      <c r="P12" s="42"/>
      <c r="Q12" s="42"/>
      <c r="R12" s="42"/>
      <c r="S12" s="1"/>
      <c r="T12" s="42"/>
      <c r="U12" s="42"/>
      <c r="V12" s="42" t="s">
        <v>20</v>
      </c>
      <c r="W12" s="42" t="s">
        <v>20</v>
      </c>
      <c r="X12" s="42"/>
      <c r="Y12" s="42"/>
      <c r="Z12" s="42"/>
      <c r="AA12" s="42"/>
      <c r="AB12" s="42"/>
      <c r="AC12" s="42"/>
      <c r="AD12" s="42" t="s">
        <v>19</v>
      </c>
      <c r="AE12" s="42"/>
      <c r="AF12" s="42"/>
      <c r="AG12" s="42"/>
      <c r="AH12" s="42" t="s">
        <v>20</v>
      </c>
      <c r="AI12" s="43"/>
      <c r="AJ12" s="44" t="s">
        <v>37</v>
      </c>
      <c r="AK12" s="40" t="n">
        <f aca="false">COUNTA(D12:AJ12)</f>
        <v>8</v>
      </c>
      <c r="AL12" s="1"/>
      <c r="AM12" s="1"/>
    </row>
    <row r="13" customFormat="false" ht="14.25" hidden="false" customHeight="true" outlineLevel="0" collapsed="false">
      <c r="A13" s="32"/>
      <c r="B13" s="40" t="s">
        <v>17</v>
      </c>
      <c r="C13" s="41" t="s">
        <v>38</v>
      </c>
      <c r="D13" s="35"/>
      <c r="E13" s="36" t="s">
        <v>24</v>
      </c>
      <c r="F13" s="35"/>
      <c r="G13" s="35"/>
      <c r="H13" s="35"/>
      <c r="I13" s="35"/>
      <c r="J13" s="36" t="s">
        <v>19</v>
      </c>
      <c r="K13" s="35"/>
      <c r="L13" s="35"/>
      <c r="M13" s="35"/>
      <c r="N13" s="35"/>
      <c r="O13" s="35"/>
      <c r="P13" s="35"/>
      <c r="Q13" s="35"/>
      <c r="R13" s="35"/>
      <c r="S13" s="1"/>
      <c r="T13" s="35"/>
      <c r="U13" s="35"/>
      <c r="V13" s="35"/>
      <c r="W13" s="35"/>
      <c r="X13" s="35"/>
      <c r="Y13" s="36" t="s">
        <v>20</v>
      </c>
      <c r="Z13" s="36" t="s">
        <v>22</v>
      </c>
      <c r="AA13" s="35"/>
      <c r="AB13" s="36" t="s">
        <v>19</v>
      </c>
      <c r="AC13" s="35"/>
      <c r="AD13" s="35"/>
      <c r="AE13" s="35"/>
      <c r="AF13" s="35"/>
      <c r="AG13" s="35"/>
      <c r="AH13" s="35"/>
      <c r="AI13" s="38"/>
      <c r="AJ13" s="39" t="s">
        <v>39</v>
      </c>
      <c r="AK13" s="40" t="n">
        <f aca="false">COUNTA(D13:AI13)</f>
        <v>5</v>
      </c>
      <c r="AL13" s="1"/>
      <c r="AM13" s="1"/>
    </row>
    <row r="14" customFormat="false" ht="14.25" hidden="false" customHeight="true" outlineLevel="0" collapsed="false">
      <c r="A14" s="32"/>
      <c r="B14" s="40" t="s">
        <v>17</v>
      </c>
      <c r="C14" s="41" t="s">
        <v>40</v>
      </c>
      <c r="D14" s="42"/>
      <c r="E14" s="42"/>
      <c r="F14" s="42" t="s">
        <v>20</v>
      </c>
      <c r="G14" s="42"/>
      <c r="H14" s="42"/>
      <c r="I14" s="42" t="s">
        <v>20</v>
      </c>
      <c r="J14" s="42"/>
      <c r="K14" s="42"/>
      <c r="L14" s="42"/>
      <c r="M14" s="42" t="s">
        <v>20</v>
      </c>
      <c r="N14" s="42"/>
      <c r="O14" s="42" t="s">
        <v>19</v>
      </c>
      <c r="P14" s="42"/>
      <c r="Q14" s="42"/>
      <c r="R14" s="42"/>
      <c r="S14" s="1"/>
      <c r="T14" s="42" t="s">
        <v>24</v>
      </c>
      <c r="U14" s="42"/>
      <c r="V14" s="42" t="s">
        <v>19</v>
      </c>
      <c r="W14" s="42"/>
      <c r="X14" s="42"/>
      <c r="Y14" s="42"/>
      <c r="Z14" s="42"/>
      <c r="AA14" s="42" t="s">
        <v>24</v>
      </c>
      <c r="AB14" s="42"/>
      <c r="AC14" s="42" t="s">
        <v>19</v>
      </c>
      <c r="AD14" s="42"/>
      <c r="AE14" s="42"/>
      <c r="AF14" s="42"/>
      <c r="AG14" s="42"/>
      <c r="AH14" s="42" t="s">
        <v>24</v>
      </c>
      <c r="AI14" s="43"/>
      <c r="AJ14" s="39" t="s">
        <v>41</v>
      </c>
      <c r="AK14" s="40" t="n">
        <f aca="false">COUNTA(D14:AI14)</f>
        <v>9</v>
      </c>
      <c r="AL14" s="1"/>
      <c r="AM14" s="1"/>
    </row>
    <row r="15" customFormat="false" ht="14.25" hidden="false" customHeight="true" outlineLevel="0" collapsed="false">
      <c r="A15" s="32"/>
      <c r="B15" s="40" t="s">
        <v>17</v>
      </c>
      <c r="C15" s="41" t="s">
        <v>42</v>
      </c>
      <c r="D15" s="35"/>
      <c r="E15" s="36" t="s">
        <v>20</v>
      </c>
      <c r="F15" s="35"/>
      <c r="G15" s="36" t="s">
        <v>24</v>
      </c>
      <c r="H15" s="35"/>
      <c r="I15" s="35"/>
      <c r="J15" s="35"/>
      <c r="K15" s="35"/>
      <c r="L15" s="36" t="s">
        <v>19</v>
      </c>
      <c r="M15" s="35"/>
      <c r="N15" s="36" t="s">
        <v>24</v>
      </c>
      <c r="O15" s="35"/>
      <c r="P15" s="35"/>
      <c r="Q15" s="36" t="s">
        <v>20</v>
      </c>
      <c r="R15" s="35"/>
      <c r="S15" s="1"/>
      <c r="T15" s="35"/>
      <c r="U15" s="36" t="s">
        <v>19</v>
      </c>
      <c r="V15" s="35"/>
      <c r="W15" s="35"/>
      <c r="X15" s="35"/>
      <c r="Y15" s="35"/>
      <c r="Z15" s="35"/>
      <c r="AA15" s="36" t="s">
        <v>20</v>
      </c>
      <c r="AB15" s="35"/>
      <c r="AC15" s="36" t="s">
        <v>24</v>
      </c>
      <c r="AD15" s="35"/>
      <c r="AE15" s="35"/>
      <c r="AF15" s="36" t="s">
        <v>20</v>
      </c>
      <c r="AG15" s="35"/>
      <c r="AH15" s="35"/>
      <c r="AI15" s="38"/>
      <c r="AJ15" s="39" t="s">
        <v>43</v>
      </c>
      <c r="AK15" s="40" t="n">
        <f aca="false">COUNTA(D15:AI15)</f>
        <v>9</v>
      </c>
      <c r="AL15" s="1"/>
      <c r="AM15" s="1"/>
    </row>
    <row r="16" customFormat="false" ht="14.25" hidden="false" customHeight="true" outlineLevel="0" collapsed="false">
      <c r="A16" s="32"/>
      <c r="B16" s="40" t="s">
        <v>17</v>
      </c>
      <c r="C16" s="41" t="s">
        <v>44</v>
      </c>
      <c r="D16" s="42" t="s">
        <v>19</v>
      </c>
      <c r="E16" s="42"/>
      <c r="F16" s="42"/>
      <c r="G16" s="42"/>
      <c r="H16" s="42"/>
      <c r="I16" s="42"/>
      <c r="J16" s="42" t="s">
        <v>25</v>
      </c>
      <c r="K16" s="42" t="s">
        <v>20</v>
      </c>
      <c r="L16" s="42"/>
      <c r="M16" s="42"/>
      <c r="N16" s="42"/>
      <c r="O16" s="42"/>
      <c r="P16" s="42"/>
      <c r="Q16" s="42"/>
      <c r="R16" s="42" t="s">
        <v>19</v>
      </c>
      <c r="S16" s="1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3"/>
      <c r="AJ16" s="44" t="s">
        <v>45</v>
      </c>
      <c r="AK16" s="40" t="n">
        <f aca="false">COUNTA(D16:AJ16)</f>
        <v>5</v>
      </c>
      <c r="AL16" s="1"/>
      <c r="AM16" s="1"/>
    </row>
    <row r="17" customFormat="false" ht="14.25" hidden="false" customHeight="true" outlineLevel="0" collapsed="false">
      <c r="A17" s="32"/>
      <c r="B17" s="40" t="s">
        <v>17</v>
      </c>
      <c r="C17" s="41" t="s">
        <v>46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1"/>
      <c r="T17" s="35"/>
      <c r="U17" s="35"/>
      <c r="V17" s="35"/>
      <c r="W17" s="35"/>
      <c r="X17" s="35"/>
      <c r="Y17" s="35"/>
      <c r="Z17" s="35"/>
      <c r="AA17" s="35"/>
      <c r="AB17" s="36" t="s">
        <v>24</v>
      </c>
      <c r="AC17" s="35"/>
      <c r="AD17" s="36" t="s">
        <v>19</v>
      </c>
      <c r="AE17" s="35"/>
      <c r="AF17" s="36" t="s">
        <v>24</v>
      </c>
      <c r="AG17" s="35"/>
      <c r="AH17" s="36" t="s">
        <v>20</v>
      </c>
      <c r="AI17" s="38"/>
      <c r="AJ17" s="39" t="s">
        <v>47</v>
      </c>
      <c r="AK17" s="40" t="n">
        <f aca="false">COUNTA(D17:AJ17)</f>
        <v>5</v>
      </c>
      <c r="AL17" s="1"/>
      <c r="AM17" s="1"/>
    </row>
    <row r="18" customFormat="false" ht="14.25" hidden="false" customHeight="true" outlineLevel="0" collapsed="false">
      <c r="A18" s="32"/>
      <c r="B18" s="40" t="s">
        <v>17</v>
      </c>
      <c r="C18" s="41" t="s">
        <v>48</v>
      </c>
      <c r="D18" s="43"/>
      <c r="E18" s="43" t="s">
        <v>24</v>
      </c>
      <c r="F18" s="43"/>
      <c r="G18" s="43"/>
      <c r="H18" s="43" t="s">
        <v>24</v>
      </c>
      <c r="I18" s="43"/>
      <c r="J18" s="43"/>
      <c r="K18" s="43"/>
      <c r="L18" s="43"/>
      <c r="M18" s="43"/>
      <c r="N18" s="43"/>
      <c r="O18" s="43"/>
      <c r="P18" s="43"/>
      <c r="Q18" s="43" t="s">
        <v>25</v>
      </c>
      <c r="R18" s="43"/>
      <c r="S18" s="1"/>
      <c r="T18" s="43"/>
      <c r="U18" s="43"/>
      <c r="V18" s="43"/>
      <c r="W18" s="43" t="s">
        <v>24</v>
      </c>
      <c r="X18" s="43"/>
      <c r="Y18" s="43" t="s">
        <v>25</v>
      </c>
      <c r="Z18" s="43"/>
      <c r="AA18" s="43"/>
      <c r="AB18" s="43"/>
      <c r="AC18" s="43"/>
      <c r="AD18" s="43"/>
      <c r="AE18" s="43" t="s">
        <v>24</v>
      </c>
      <c r="AF18" s="43"/>
      <c r="AG18" s="43" t="s">
        <v>25</v>
      </c>
      <c r="AH18" s="43"/>
      <c r="AI18" s="43"/>
      <c r="AJ18" s="39" t="s">
        <v>49</v>
      </c>
      <c r="AK18" s="40" t="n">
        <f aca="false">COUNTA(D18:AJ18)</f>
        <v>8</v>
      </c>
      <c r="AL18" s="1"/>
      <c r="AM18" s="1"/>
    </row>
    <row r="19" customFormat="false" ht="14.25" hidden="false" customHeight="true" outlineLevel="0" collapsed="false">
      <c r="A19" s="32"/>
      <c r="B19" s="40" t="s">
        <v>17</v>
      </c>
      <c r="C19" s="41" t="s">
        <v>50</v>
      </c>
      <c r="D19" s="35"/>
      <c r="E19" s="35"/>
      <c r="F19" s="35"/>
      <c r="G19" s="35"/>
      <c r="H19" s="35"/>
      <c r="I19" s="35"/>
      <c r="J19" s="36" t="s">
        <v>24</v>
      </c>
      <c r="K19" s="36" t="s">
        <v>24</v>
      </c>
      <c r="L19" s="35"/>
      <c r="M19" s="35"/>
      <c r="N19" s="35"/>
      <c r="O19" s="35"/>
      <c r="P19" s="35"/>
      <c r="Q19" s="35"/>
      <c r="R19" s="35"/>
      <c r="S19" s="1"/>
      <c r="T19" s="35"/>
      <c r="U19" s="35"/>
      <c r="V19" s="35"/>
      <c r="W19" s="35"/>
      <c r="X19" s="35"/>
      <c r="Y19" s="36" t="s">
        <v>22</v>
      </c>
      <c r="Z19" s="35"/>
      <c r="AA19" s="35"/>
      <c r="AB19" s="35"/>
      <c r="AC19" s="35"/>
      <c r="AD19" s="35"/>
      <c r="AE19" s="35"/>
      <c r="AF19" s="36" t="s">
        <v>24</v>
      </c>
      <c r="AG19" s="35"/>
      <c r="AH19" s="35"/>
      <c r="AI19" s="38"/>
      <c r="AJ19" s="39" t="s">
        <v>50</v>
      </c>
      <c r="AK19" s="40" t="n">
        <f aca="false">COUNTA(D19:AI19)</f>
        <v>4</v>
      </c>
      <c r="AL19" s="1"/>
      <c r="AM19" s="1"/>
    </row>
    <row r="20" customFormat="false" ht="14.25" hidden="false" customHeight="true" outlineLevel="0" collapsed="false">
      <c r="A20" s="32"/>
      <c r="B20" s="40" t="s">
        <v>17</v>
      </c>
      <c r="C20" s="41" t="s">
        <v>51</v>
      </c>
      <c r="D20" s="42"/>
      <c r="E20" s="42"/>
      <c r="F20" s="42"/>
      <c r="G20" s="42"/>
      <c r="H20" s="42" t="s">
        <v>24</v>
      </c>
      <c r="I20" s="42"/>
      <c r="J20" s="42"/>
      <c r="K20" s="42"/>
      <c r="L20" s="42"/>
      <c r="M20" s="42"/>
      <c r="N20" s="42"/>
      <c r="O20" s="42" t="s">
        <v>24</v>
      </c>
      <c r="P20" s="42"/>
      <c r="Q20" s="42"/>
      <c r="R20" s="42"/>
      <c r="S20" s="1"/>
      <c r="T20" s="42"/>
      <c r="U20" s="42"/>
      <c r="V20" s="46" t="s">
        <v>21</v>
      </c>
      <c r="W20" s="42" t="s">
        <v>24</v>
      </c>
      <c r="X20" s="42"/>
      <c r="Y20" s="42"/>
      <c r="Z20" s="42"/>
      <c r="AA20" s="42"/>
      <c r="AB20" s="42"/>
      <c r="AC20" s="42"/>
      <c r="AD20" s="42" t="s">
        <v>24</v>
      </c>
      <c r="AE20" s="42"/>
      <c r="AF20" s="42"/>
      <c r="AG20" s="42"/>
      <c r="AH20" s="42"/>
      <c r="AI20" s="43"/>
      <c r="AJ20" s="44" t="s">
        <v>52</v>
      </c>
      <c r="AK20" s="40" t="n">
        <f aca="false">COUNTA(D20:AJ20)</f>
        <v>6</v>
      </c>
      <c r="AL20" s="1"/>
      <c r="AM20" s="1"/>
    </row>
    <row r="21" customFormat="false" ht="14.25" hidden="false" customHeight="true" outlineLevel="0" collapsed="false">
      <c r="A21" s="32"/>
      <c r="B21" s="40"/>
      <c r="C21" s="41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1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39"/>
      <c r="AK21" s="40" t="n">
        <f aca="false">COUNTA(D21:AI21)</f>
        <v>0</v>
      </c>
      <c r="AL21" s="1"/>
      <c r="AM21" s="1"/>
    </row>
    <row r="22" customFormat="false" ht="14.25" hidden="false" customHeight="true" outlineLevel="0" collapsed="false">
      <c r="A22" s="32"/>
      <c r="B22" s="40" t="s">
        <v>53</v>
      </c>
      <c r="C22" s="41" t="s">
        <v>54</v>
      </c>
      <c r="D22" s="38" t="s">
        <v>22</v>
      </c>
      <c r="E22" s="38"/>
      <c r="F22" s="38" t="s">
        <v>22</v>
      </c>
      <c r="G22" s="38" t="s">
        <v>19</v>
      </c>
      <c r="H22" s="38"/>
      <c r="I22" s="38"/>
      <c r="J22" s="38" t="s">
        <v>20</v>
      </c>
      <c r="K22" s="38"/>
      <c r="L22" s="38"/>
      <c r="M22" s="38" t="s">
        <v>24</v>
      </c>
      <c r="N22" s="38"/>
      <c r="O22" s="38"/>
      <c r="P22" s="38"/>
      <c r="Q22" s="38"/>
      <c r="R22" s="38" t="s">
        <v>22</v>
      </c>
      <c r="S22" s="1"/>
      <c r="T22" s="38"/>
      <c r="U22" s="38"/>
      <c r="V22" s="38" t="s">
        <v>20</v>
      </c>
      <c r="W22" s="38"/>
      <c r="X22" s="38" t="s">
        <v>24</v>
      </c>
      <c r="Y22" s="38"/>
      <c r="Z22" s="38" t="s">
        <v>20</v>
      </c>
      <c r="AA22" s="38"/>
      <c r="AB22" s="38" t="s">
        <v>20</v>
      </c>
      <c r="AC22" s="38"/>
      <c r="AD22" s="38"/>
      <c r="AE22" s="38"/>
      <c r="AF22" s="38" t="s">
        <v>19</v>
      </c>
      <c r="AG22" s="38" t="s">
        <v>19</v>
      </c>
      <c r="AH22" s="38"/>
      <c r="AI22" s="38"/>
      <c r="AJ22" s="39" t="s">
        <v>55</v>
      </c>
      <c r="AK22" s="40" t="n">
        <f aca="false">COUNTA(D22:AI22)</f>
        <v>12</v>
      </c>
      <c r="AL22" s="1"/>
      <c r="AM22" s="1"/>
    </row>
    <row r="23" customFormat="false" ht="14.25" hidden="false" customHeight="true" outlineLevel="0" collapsed="false">
      <c r="A23" s="32"/>
      <c r="B23" s="40" t="s">
        <v>53</v>
      </c>
      <c r="C23" s="41" t="s">
        <v>56</v>
      </c>
      <c r="D23" s="42" t="s">
        <v>20</v>
      </c>
      <c r="E23" s="42"/>
      <c r="F23" s="42"/>
      <c r="G23" s="42" t="s">
        <v>19</v>
      </c>
      <c r="H23" s="42" t="s">
        <v>20</v>
      </c>
      <c r="I23" s="42"/>
      <c r="J23" s="42"/>
      <c r="K23" s="42"/>
      <c r="L23" s="42"/>
      <c r="M23" s="42"/>
      <c r="N23" s="42" t="s">
        <v>24</v>
      </c>
      <c r="O23" s="42"/>
      <c r="P23" s="42"/>
      <c r="Q23" s="42" t="s">
        <v>24</v>
      </c>
      <c r="R23" s="42"/>
      <c r="S23" s="1"/>
      <c r="T23" s="42"/>
      <c r="U23" s="42"/>
      <c r="V23" s="42" t="s">
        <v>57</v>
      </c>
      <c r="W23" s="42" t="s">
        <v>20</v>
      </c>
      <c r="X23" s="42"/>
      <c r="Y23" s="42"/>
      <c r="Z23" s="42"/>
      <c r="AA23" s="42"/>
      <c r="AB23" s="42"/>
      <c r="AC23" s="42" t="s">
        <v>19</v>
      </c>
      <c r="AD23" s="42" t="s">
        <v>22</v>
      </c>
      <c r="AE23" s="42"/>
      <c r="AF23" s="42"/>
      <c r="AG23" s="42"/>
      <c r="AH23" s="42"/>
      <c r="AI23" s="43"/>
      <c r="AJ23" s="44" t="s">
        <v>58</v>
      </c>
      <c r="AK23" s="40" t="n">
        <f aca="false">COUNTA(D23:AI23)</f>
        <v>9</v>
      </c>
      <c r="AL23" s="1"/>
      <c r="AM23" s="1"/>
    </row>
    <row r="24" customFormat="false" ht="14.25" hidden="false" customHeight="true" outlineLevel="0" collapsed="false">
      <c r="A24" s="32"/>
      <c r="B24" s="40" t="s">
        <v>53</v>
      </c>
      <c r="C24" s="41" t="s">
        <v>59</v>
      </c>
      <c r="D24" s="35"/>
      <c r="E24" s="35"/>
      <c r="F24" s="35"/>
      <c r="G24" s="35"/>
      <c r="H24" s="35"/>
      <c r="I24" s="35"/>
      <c r="J24" s="36" t="s">
        <v>24</v>
      </c>
      <c r="K24" s="36" t="s">
        <v>22</v>
      </c>
      <c r="L24" s="35"/>
      <c r="M24" s="35"/>
      <c r="N24" s="36" t="s">
        <v>19</v>
      </c>
      <c r="O24" s="35"/>
      <c r="P24" s="36" t="s">
        <v>19</v>
      </c>
      <c r="Q24" s="35"/>
      <c r="R24" s="35"/>
      <c r="S24" s="1"/>
      <c r="T24" s="35"/>
      <c r="U24" s="36" t="s">
        <v>20</v>
      </c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8"/>
      <c r="AJ24" s="39" t="s">
        <v>60</v>
      </c>
      <c r="AK24" s="40" t="n">
        <f aca="false">COUNTA(D24:AI24)</f>
        <v>5</v>
      </c>
      <c r="AL24" s="1"/>
      <c r="AM24" s="1"/>
    </row>
    <row r="25" customFormat="false" ht="14.25" hidden="false" customHeight="true" outlineLevel="0" collapsed="false">
      <c r="A25" s="32"/>
      <c r="B25" s="47" t="s">
        <v>61</v>
      </c>
      <c r="C25" s="48" t="s">
        <v>62</v>
      </c>
      <c r="D25" s="42"/>
      <c r="E25" s="42"/>
      <c r="F25" s="42"/>
      <c r="G25" s="42"/>
      <c r="H25" s="42"/>
      <c r="I25" s="42"/>
      <c r="J25" s="42"/>
      <c r="K25" s="42"/>
      <c r="L25" s="42" t="s">
        <v>22</v>
      </c>
      <c r="M25" s="42" t="s">
        <v>22</v>
      </c>
      <c r="N25" s="42"/>
      <c r="O25" s="42" t="s">
        <v>24</v>
      </c>
      <c r="P25" s="42" t="s">
        <v>24</v>
      </c>
      <c r="Q25" s="42"/>
      <c r="R25" s="42"/>
      <c r="S25" s="1"/>
      <c r="T25" s="42" t="s">
        <v>19</v>
      </c>
      <c r="U25" s="42" t="s">
        <v>22</v>
      </c>
      <c r="V25" s="46" t="s">
        <v>21</v>
      </c>
      <c r="W25" s="42"/>
      <c r="X25" s="42" t="s">
        <v>24</v>
      </c>
      <c r="Y25" s="42"/>
      <c r="Z25" s="42" t="s">
        <v>24</v>
      </c>
      <c r="AA25" s="42"/>
      <c r="AB25" s="42" t="s">
        <v>22</v>
      </c>
      <c r="AC25" s="42" t="s">
        <v>24</v>
      </c>
      <c r="AD25" s="42" t="s">
        <v>22</v>
      </c>
      <c r="AE25" s="42"/>
      <c r="AF25" s="42" t="s">
        <v>22</v>
      </c>
      <c r="AG25" s="42"/>
      <c r="AH25" s="42" t="s">
        <v>22</v>
      </c>
      <c r="AI25" s="43"/>
      <c r="AJ25" s="44" t="s">
        <v>63</v>
      </c>
      <c r="AK25" s="40" t="n">
        <v>9</v>
      </c>
      <c r="AL25" s="1"/>
      <c r="AM25" s="1"/>
    </row>
    <row r="26" customFormat="false" ht="14.25" hidden="false" customHeight="true" outlineLevel="0" collapsed="false">
      <c r="A26" s="32"/>
      <c r="B26" s="40"/>
      <c r="C26" s="41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1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4"/>
      <c r="AK26" s="40" t="n">
        <f aca="false">COUNTA(D26:AI26)</f>
        <v>0</v>
      </c>
      <c r="AL26" s="1"/>
      <c r="AM26" s="1"/>
    </row>
    <row r="27" customFormat="false" ht="14.25" hidden="false" customHeight="true" outlineLevel="0" collapsed="false">
      <c r="A27" s="32"/>
      <c r="B27" s="40" t="s">
        <v>64</v>
      </c>
      <c r="C27" s="49" t="s">
        <v>65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1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3"/>
      <c r="AJ27" s="44" t="s">
        <v>66</v>
      </c>
      <c r="AK27" s="40" t="n">
        <f aca="false">COUNTA(D27:AI27)</f>
        <v>0</v>
      </c>
      <c r="AL27" s="1"/>
      <c r="AM27" s="1"/>
    </row>
    <row r="28" customFormat="false" ht="14.25" hidden="false" customHeight="true" outlineLevel="0" collapsed="false">
      <c r="A28" s="32"/>
      <c r="B28" s="40" t="s">
        <v>64</v>
      </c>
      <c r="C28" s="50" t="s">
        <v>67</v>
      </c>
      <c r="D28" s="51" t="s">
        <v>19</v>
      </c>
      <c r="E28" s="35"/>
      <c r="F28" s="36" t="s">
        <v>22</v>
      </c>
      <c r="G28" s="35"/>
      <c r="H28" s="35"/>
      <c r="I28" s="35"/>
      <c r="J28" s="36" t="s">
        <v>24</v>
      </c>
      <c r="K28" s="35"/>
      <c r="L28" s="35"/>
      <c r="M28" s="35"/>
      <c r="N28" s="35"/>
      <c r="O28" s="35"/>
      <c r="P28" s="35"/>
      <c r="Q28" s="35"/>
      <c r="R28" s="35"/>
      <c r="S28" s="1"/>
      <c r="T28" s="35"/>
      <c r="U28" s="36" t="s">
        <v>57</v>
      </c>
      <c r="V28" s="36" t="s">
        <v>68</v>
      </c>
      <c r="W28" s="35"/>
      <c r="X28" s="35"/>
      <c r="Y28" s="36" t="s">
        <v>19</v>
      </c>
      <c r="Z28" s="35"/>
      <c r="AA28" s="35"/>
      <c r="AB28" s="36" t="s">
        <v>22</v>
      </c>
      <c r="AC28" s="35"/>
      <c r="AD28" s="35"/>
      <c r="AE28" s="36" t="s">
        <v>25</v>
      </c>
      <c r="AF28" s="35"/>
      <c r="AG28" s="36" t="s">
        <v>22</v>
      </c>
      <c r="AH28" s="35"/>
      <c r="AI28" s="38"/>
      <c r="AJ28" s="52" t="s">
        <v>69</v>
      </c>
      <c r="AK28" s="40" t="n">
        <f aca="false">COUNTA(D28:AI28)</f>
        <v>9</v>
      </c>
      <c r="AL28" s="1"/>
      <c r="AM28" s="1"/>
    </row>
    <row r="29" customFormat="false" ht="14.25" hidden="false" customHeight="true" outlineLevel="0" collapsed="false">
      <c r="A29" s="32"/>
      <c r="B29" s="40" t="s">
        <v>64</v>
      </c>
      <c r="C29" s="50" t="s">
        <v>70</v>
      </c>
      <c r="D29" s="42"/>
      <c r="E29" s="46"/>
      <c r="F29" s="42"/>
      <c r="G29" s="42"/>
      <c r="H29" s="42"/>
      <c r="I29" s="42" t="s">
        <v>24</v>
      </c>
      <c r="J29" s="42"/>
      <c r="K29" s="42"/>
      <c r="L29" s="42" t="s">
        <v>24</v>
      </c>
      <c r="M29" s="42"/>
      <c r="N29" s="42"/>
      <c r="O29" s="42"/>
      <c r="P29" s="42" t="s">
        <v>24</v>
      </c>
      <c r="Q29" s="42" t="s">
        <v>24</v>
      </c>
      <c r="R29" s="42"/>
      <c r="S29" s="1"/>
      <c r="T29" s="42"/>
      <c r="U29" s="42"/>
      <c r="V29" s="42"/>
      <c r="W29" s="42"/>
      <c r="X29" s="42" t="s">
        <v>24</v>
      </c>
      <c r="Y29" s="42"/>
      <c r="Z29" s="42"/>
      <c r="AA29" s="42"/>
      <c r="AB29" s="42"/>
      <c r="AC29" s="42"/>
      <c r="AD29" s="42"/>
      <c r="AE29" s="42" t="s">
        <v>24</v>
      </c>
      <c r="AF29" s="42"/>
      <c r="AG29" s="42"/>
      <c r="AH29" s="42"/>
      <c r="AI29" s="43"/>
      <c r="AJ29" s="52" t="s">
        <v>71</v>
      </c>
      <c r="AK29" s="40" t="n">
        <f aca="false">COUNTA(D29:AI29)</f>
        <v>6</v>
      </c>
      <c r="AL29" s="1"/>
      <c r="AM29" s="1"/>
    </row>
    <row r="30" customFormat="false" ht="14.25" hidden="false" customHeight="true" outlineLevel="0" collapsed="false">
      <c r="A30" s="32"/>
      <c r="B30" s="40" t="s">
        <v>64</v>
      </c>
      <c r="C30" s="50" t="s">
        <v>72</v>
      </c>
      <c r="D30" s="35"/>
      <c r="E30" s="35"/>
      <c r="F30" s="36" t="s">
        <v>25</v>
      </c>
      <c r="G30" s="36" t="s">
        <v>20</v>
      </c>
      <c r="H30" s="35"/>
      <c r="I30" s="36" t="s">
        <v>22</v>
      </c>
      <c r="J30" s="35"/>
      <c r="K30" s="35"/>
      <c r="L30" s="35"/>
      <c r="M30" s="36" t="s">
        <v>25</v>
      </c>
      <c r="N30" s="36" t="s">
        <v>20</v>
      </c>
      <c r="O30" s="35"/>
      <c r="P30" s="35"/>
      <c r="Q30" s="35"/>
      <c r="R30" s="35"/>
      <c r="S30" s="1"/>
      <c r="T30" s="35"/>
      <c r="U30" s="35"/>
      <c r="V30" s="35"/>
      <c r="W30" s="35"/>
      <c r="X30" s="36" t="s">
        <v>20</v>
      </c>
      <c r="Y30" s="35"/>
      <c r="Z30" s="35"/>
      <c r="AA30" s="35"/>
      <c r="AB30" s="36" t="s">
        <v>25</v>
      </c>
      <c r="AC30" s="36" t="s">
        <v>20</v>
      </c>
      <c r="AD30" s="35"/>
      <c r="AE30" s="36" t="s">
        <v>22</v>
      </c>
      <c r="AF30" s="35"/>
      <c r="AG30" s="36" t="s">
        <v>24</v>
      </c>
      <c r="AH30" s="36" t="s">
        <v>20</v>
      </c>
      <c r="AI30" s="38"/>
      <c r="AJ30" s="52" t="s">
        <v>72</v>
      </c>
      <c r="AK30" s="40" t="n">
        <f aca="false">COUNTA(D30:AI30)</f>
        <v>11</v>
      </c>
      <c r="AL30" s="1"/>
      <c r="AM30" s="1"/>
    </row>
    <row r="31" customFormat="false" ht="14.25" hidden="false" customHeight="true" outlineLevel="0" collapsed="false">
      <c r="A31" s="32"/>
      <c r="B31" s="40" t="s">
        <v>64</v>
      </c>
      <c r="C31" s="50" t="s">
        <v>73</v>
      </c>
      <c r="D31" s="42"/>
      <c r="E31" s="42" t="s">
        <v>20</v>
      </c>
      <c r="F31" s="42"/>
      <c r="G31" s="42" t="s">
        <v>24</v>
      </c>
      <c r="H31" s="42" t="s">
        <v>19</v>
      </c>
      <c r="I31" s="42"/>
      <c r="J31" s="42"/>
      <c r="K31" s="42" t="s">
        <v>20</v>
      </c>
      <c r="L31" s="42"/>
      <c r="M31" s="42"/>
      <c r="N31" s="42"/>
      <c r="O31" s="42" t="s">
        <v>19</v>
      </c>
      <c r="P31" s="42"/>
      <c r="Q31" s="42"/>
      <c r="R31" s="42"/>
      <c r="S31" s="1"/>
      <c r="T31" s="42" t="s">
        <v>19</v>
      </c>
      <c r="U31" s="42"/>
      <c r="V31" s="42"/>
      <c r="W31" s="42"/>
      <c r="X31" s="42" t="s">
        <v>20</v>
      </c>
      <c r="Y31" s="42"/>
      <c r="Z31" s="42"/>
      <c r="AA31" s="42" t="s">
        <v>20</v>
      </c>
      <c r="AB31" s="42"/>
      <c r="AC31" s="42"/>
      <c r="AD31" s="42"/>
      <c r="AE31" s="42" t="s">
        <v>20</v>
      </c>
      <c r="AF31" s="42"/>
      <c r="AG31" s="42" t="s">
        <v>20</v>
      </c>
      <c r="AH31" s="42"/>
      <c r="AI31" s="43"/>
      <c r="AJ31" s="52" t="s">
        <v>74</v>
      </c>
      <c r="AK31" s="40" t="n">
        <f aca="false">COUNTA(D31:AI31)</f>
        <v>10</v>
      </c>
      <c r="AL31" s="1"/>
      <c r="AM31" s="1"/>
    </row>
    <row r="32" customFormat="false" ht="14.25" hidden="false" customHeight="true" outlineLevel="0" collapsed="false">
      <c r="A32" s="32"/>
      <c r="B32" s="40" t="s">
        <v>64</v>
      </c>
      <c r="C32" s="50" t="s">
        <v>75</v>
      </c>
      <c r="D32" s="35"/>
      <c r="E32" s="36" t="s">
        <v>25</v>
      </c>
      <c r="F32" s="35"/>
      <c r="G32" s="35"/>
      <c r="H32" s="36" t="s">
        <v>22</v>
      </c>
      <c r="I32" s="35"/>
      <c r="J32" s="36" t="s">
        <v>20</v>
      </c>
      <c r="K32" s="36" t="s">
        <v>19</v>
      </c>
      <c r="L32" s="35"/>
      <c r="M32" s="35"/>
      <c r="N32" s="35"/>
      <c r="O32" s="36" t="s">
        <v>25</v>
      </c>
      <c r="P32" s="35"/>
      <c r="Q32" s="35"/>
      <c r="R32" s="35"/>
      <c r="S32" s="1"/>
      <c r="T32" s="35"/>
      <c r="U32" s="35"/>
      <c r="V32" s="35"/>
      <c r="W32" s="36" t="s">
        <v>24</v>
      </c>
      <c r="X32" s="35"/>
      <c r="Y32" s="36" t="s">
        <v>22</v>
      </c>
      <c r="Z32" s="36" t="s">
        <v>22</v>
      </c>
      <c r="AA32" s="35"/>
      <c r="AB32" s="35"/>
      <c r="AC32" s="35"/>
      <c r="AD32" s="36" t="s">
        <v>25</v>
      </c>
      <c r="AE32" s="35"/>
      <c r="AF32" s="35"/>
      <c r="AG32" s="36" t="s">
        <v>20</v>
      </c>
      <c r="AH32" s="35"/>
      <c r="AI32" s="38"/>
      <c r="AJ32" s="52" t="s">
        <v>76</v>
      </c>
      <c r="AK32" s="40" t="n">
        <f aca="false">COUNTA(D32:AI32)</f>
        <v>10</v>
      </c>
      <c r="AL32" s="1"/>
      <c r="AM32" s="1"/>
    </row>
    <row r="33" customFormat="false" ht="14.25" hidden="false" customHeight="true" outlineLevel="0" collapsed="false">
      <c r="A33" s="32"/>
      <c r="B33" s="47" t="s">
        <v>64</v>
      </c>
      <c r="C33" s="50" t="s">
        <v>77</v>
      </c>
      <c r="D33" s="42"/>
      <c r="E33" s="42" t="s">
        <v>22</v>
      </c>
      <c r="F33" s="42"/>
      <c r="G33" s="42"/>
      <c r="H33" s="42" t="s">
        <v>25</v>
      </c>
      <c r="I33" s="42" t="s">
        <v>20</v>
      </c>
      <c r="J33" s="42"/>
      <c r="K33" s="42"/>
      <c r="L33" s="53" t="s">
        <v>20</v>
      </c>
      <c r="M33" s="42"/>
      <c r="N33" s="42" t="s">
        <v>24</v>
      </c>
      <c r="O33" s="42" t="s">
        <v>22</v>
      </c>
      <c r="P33" s="42"/>
      <c r="Q33" s="42"/>
      <c r="R33" s="42"/>
      <c r="S33" s="1"/>
      <c r="T33" s="42" t="s">
        <v>24</v>
      </c>
      <c r="U33" s="42"/>
      <c r="V33" s="42"/>
      <c r="W33" s="42" t="s">
        <v>24</v>
      </c>
      <c r="X33" s="42" t="s">
        <v>24</v>
      </c>
      <c r="Y33" s="42"/>
      <c r="Z33" s="42"/>
      <c r="AA33" s="42" t="s">
        <v>22</v>
      </c>
      <c r="AB33" s="42"/>
      <c r="AC33" s="42"/>
      <c r="AD33" s="42" t="s">
        <v>24</v>
      </c>
      <c r="AE33" s="42"/>
      <c r="AF33" s="42"/>
      <c r="AG33" s="42"/>
      <c r="AH33" s="42" t="s">
        <v>22</v>
      </c>
      <c r="AI33" s="54"/>
      <c r="AJ33" s="52" t="s">
        <v>78</v>
      </c>
      <c r="AK33" s="40" t="n">
        <f aca="false">COUNTA(D33:AI33)</f>
        <v>12</v>
      </c>
      <c r="AL33" s="1"/>
      <c r="AM33" s="1"/>
    </row>
    <row r="34" customFormat="false" ht="14.25" hidden="false" customHeight="true" outlineLevel="0" collapsed="false">
      <c r="A34" s="32"/>
      <c r="B34" s="47" t="s">
        <v>64</v>
      </c>
      <c r="C34" s="50" t="s">
        <v>79</v>
      </c>
      <c r="D34" s="35"/>
      <c r="E34" s="35"/>
      <c r="F34" s="35"/>
      <c r="G34" s="35"/>
      <c r="H34" s="36" t="s">
        <v>20</v>
      </c>
      <c r="I34" s="35"/>
      <c r="J34" s="35"/>
      <c r="K34" s="35"/>
      <c r="L34" s="36" t="s">
        <v>20</v>
      </c>
      <c r="M34" s="36" t="s">
        <v>20</v>
      </c>
      <c r="N34" s="35"/>
      <c r="O34" s="36" t="s">
        <v>19</v>
      </c>
      <c r="P34" s="35"/>
      <c r="Q34" s="35"/>
      <c r="R34" s="35"/>
      <c r="S34" s="1"/>
      <c r="T34" s="36" t="s">
        <v>20</v>
      </c>
      <c r="U34" s="36" t="s">
        <v>19</v>
      </c>
      <c r="V34" s="35"/>
      <c r="W34" s="36" t="s">
        <v>20</v>
      </c>
      <c r="X34" s="35"/>
      <c r="Y34" s="35"/>
      <c r="Z34" s="35"/>
      <c r="AA34" s="35"/>
      <c r="AB34" s="36" t="s">
        <v>20</v>
      </c>
      <c r="AC34" s="35"/>
      <c r="AD34" s="36" t="s">
        <v>20</v>
      </c>
      <c r="AE34" s="35"/>
      <c r="AF34" s="35"/>
      <c r="AG34" s="35"/>
      <c r="AH34" s="36" t="s">
        <v>19</v>
      </c>
      <c r="AI34" s="38"/>
      <c r="AJ34" s="52" t="s">
        <v>80</v>
      </c>
      <c r="AK34" s="40" t="n">
        <f aca="false">COUNTA(D34:AJ34)</f>
        <v>11</v>
      </c>
      <c r="AL34" s="1"/>
      <c r="AM34" s="1"/>
    </row>
    <row r="35" customFormat="false" ht="14.25" hidden="false" customHeight="true" outlineLevel="0" collapsed="false">
      <c r="A35" s="32"/>
      <c r="B35" s="47" t="s">
        <v>64</v>
      </c>
      <c r="C35" s="50" t="s">
        <v>81</v>
      </c>
      <c r="D35" s="42"/>
      <c r="E35" s="42" t="s">
        <v>19</v>
      </c>
      <c r="F35" s="42" t="s">
        <v>68</v>
      </c>
      <c r="G35" s="42"/>
      <c r="H35" s="42"/>
      <c r="I35" s="42" t="s">
        <v>19</v>
      </c>
      <c r="J35" s="42"/>
      <c r="K35" s="42"/>
      <c r="L35" s="42"/>
      <c r="M35" s="42" t="s">
        <v>20</v>
      </c>
      <c r="N35" s="42"/>
      <c r="O35" s="42"/>
      <c r="P35" s="42" t="s">
        <v>19</v>
      </c>
      <c r="Q35" s="42"/>
      <c r="R35" s="42"/>
      <c r="S35" s="1"/>
      <c r="T35" s="42" t="s">
        <v>19</v>
      </c>
      <c r="U35" s="42" t="s">
        <v>20</v>
      </c>
      <c r="V35" s="42"/>
      <c r="W35" s="42"/>
      <c r="X35" s="42" t="s">
        <v>19</v>
      </c>
      <c r="Y35" s="42"/>
      <c r="Z35" s="42"/>
      <c r="AA35" s="42" t="s">
        <v>19</v>
      </c>
      <c r="AB35" s="42"/>
      <c r="AC35" s="42"/>
      <c r="AD35" s="42"/>
      <c r="AE35" s="42" t="s">
        <v>19</v>
      </c>
      <c r="AF35" s="42"/>
      <c r="AG35" s="42"/>
      <c r="AH35" s="42"/>
      <c r="AI35" s="54"/>
      <c r="AJ35" s="52" t="s">
        <v>82</v>
      </c>
      <c r="AK35" s="40" t="n">
        <f aca="false">COUNTA(D35:AJ35)</f>
        <v>11</v>
      </c>
      <c r="AL35" s="1"/>
      <c r="AM35" s="1"/>
    </row>
    <row r="36" customFormat="false" ht="14.25" hidden="false" customHeight="true" outlineLevel="0" collapsed="false">
      <c r="A36" s="32"/>
      <c r="B36" s="47" t="s">
        <v>64</v>
      </c>
      <c r="C36" s="50" t="s">
        <v>83</v>
      </c>
      <c r="D36" s="35"/>
      <c r="E36" s="35"/>
      <c r="F36" s="35"/>
      <c r="G36" s="36" t="s">
        <v>22</v>
      </c>
      <c r="H36" s="35"/>
      <c r="I36" s="35"/>
      <c r="J36" s="36" t="s">
        <v>22</v>
      </c>
      <c r="K36" s="35"/>
      <c r="L36" s="35"/>
      <c r="M36" s="35"/>
      <c r="N36" s="36" t="s">
        <v>22</v>
      </c>
      <c r="O36" s="35"/>
      <c r="P36" s="35"/>
      <c r="Q36" s="36" t="s">
        <v>22</v>
      </c>
      <c r="R36" s="36" t="s">
        <v>20</v>
      </c>
      <c r="S36" s="1"/>
      <c r="T36" s="35"/>
      <c r="U36" s="35"/>
      <c r="V36" s="35" t="s">
        <v>21</v>
      </c>
      <c r="W36" s="35"/>
      <c r="X36" s="35"/>
      <c r="Y36" s="35"/>
      <c r="Z36" s="36" t="s">
        <v>20</v>
      </c>
      <c r="AA36" s="35"/>
      <c r="AB36" s="35"/>
      <c r="AC36" s="36" t="s">
        <v>22</v>
      </c>
      <c r="AD36" s="35"/>
      <c r="AE36" s="35"/>
      <c r="AF36" s="35"/>
      <c r="AG36" s="36" t="s">
        <v>24</v>
      </c>
      <c r="AH36" s="35"/>
      <c r="AI36" s="55"/>
      <c r="AJ36" s="52" t="s">
        <v>84</v>
      </c>
      <c r="AK36" s="40" t="n">
        <f aca="false">COUNTA(D36:AI36)</f>
        <v>9</v>
      </c>
      <c r="AL36" s="1"/>
      <c r="AM36" s="1"/>
    </row>
    <row r="37" customFormat="false" ht="14.25" hidden="false" customHeight="true" outlineLevel="0" collapsed="false">
      <c r="A37" s="32"/>
      <c r="B37" s="47" t="s">
        <v>64</v>
      </c>
      <c r="C37" s="50" t="s">
        <v>85</v>
      </c>
      <c r="D37" s="42" t="s">
        <v>24</v>
      </c>
      <c r="E37" s="42"/>
      <c r="F37" s="42"/>
      <c r="G37" s="42"/>
      <c r="H37" s="42"/>
      <c r="I37" s="42"/>
      <c r="J37" s="42"/>
      <c r="K37" s="42" t="s">
        <v>24</v>
      </c>
      <c r="L37" s="42"/>
      <c r="M37" s="42"/>
      <c r="N37" s="42"/>
      <c r="O37" s="42"/>
      <c r="P37" s="42"/>
      <c r="Q37" s="42"/>
      <c r="R37" s="42"/>
      <c r="S37" s="1"/>
      <c r="T37" s="42"/>
      <c r="U37" s="42"/>
      <c r="V37" s="46" t="s">
        <v>21</v>
      </c>
      <c r="W37" s="42"/>
      <c r="X37" s="42"/>
      <c r="Y37" s="42" t="s">
        <v>24</v>
      </c>
      <c r="Z37" s="42" t="s">
        <v>22</v>
      </c>
      <c r="AA37" s="42"/>
      <c r="AB37" s="42"/>
      <c r="AC37" s="42"/>
      <c r="AD37" s="42"/>
      <c r="AE37" s="42"/>
      <c r="AF37" s="42"/>
      <c r="AG37" s="42"/>
      <c r="AH37" s="42"/>
      <c r="AI37" s="54"/>
      <c r="AJ37" s="52" t="s">
        <v>86</v>
      </c>
      <c r="AK37" s="40" t="n">
        <f aca="false">COUNTA(D37:AI37)</f>
        <v>5</v>
      </c>
      <c r="AL37" s="1"/>
      <c r="AM37" s="1"/>
    </row>
    <row r="38" customFormat="false" ht="14.25" hidden="false" customHeight="true" outlineLevel="0" collapsed="false">
      <c r="A38" s="32"/>
      <c r="B38" s="47" t="s">
        <v>64</v>
      </c>
      <c r="C38" s="50" t="s">
        <v>87</v>
      </c>
      <c r="D38" s="36" t="s">
        <v>20</v>
      </c>
      <c r="E38" s="35"/>
      <c r="F38" s="36" t="s">
        <v>19</v>
      </c>
      <c r="G38" s="35"/>
      <c r="H38" s="35"/>
      <c r="I38" s="35"/>
      <c r="J38" s="35"/>
      <c r="K38" s="35"/>
      <c r="L38" s="35"/>
      <c r="M38" s="36" t="s">
        <v>19</v>
      </c>
      <c r="N38" s="35"/>
      <c r="O38" s="35"/>
      <c r="P38" s="35"/>
      <c r="Q38" s="36" t="s">
        <v>20</v>
      </c>
      <c r="R38" s="36" t="s">
        <v>22</v>
      </c>
      <c r="S38" s="1"/>
      <c r="T38" s="35"/>
      <c r="U38" s="35"/>
      <c r="V38" s="35"/>
      <c r="W38" s="35"/>
      <c r="X38" s="35"/>
      <c r="Y38" s="35"/>
      <c r="Z38" s="35"/>
      <c r="AA38" s="35"/>
      <c r="AB38" s="36" t="s">
        <v>19</v>
      </c>
      <c r="AC38" s="35"/>
      <c r="AD38" s="35"/>
      <c r="AE38" s="35"/>
      <c r="AF38" s="36" t="s">
        <v>20</v>
      </c>
      <c r="AG38" s="35"/>
      <c r="AH38" s="35"/>
      <c r="AI38" s="55"/>
      <c r="AJ38" s="52" t="s">
        <v>88</v>
      </c>
      <c r="AK38" s="40" t="n">
        <f aca="false">COUNTA(D38:AJ38)</f>
        <v>8</v>
      </c>
      <c r="AL38" s="1"/>
      <c r="AM38" s="1"/>
    </row>
    <row r="39" customFormat="false" ht="14.25" hidden="false" customHeight="true" outlineLevel="0" collapsed="false">
      <c r="A39" s="32"/>
      <c r="B39" s="47" t="s">
        <v>64</v>
      </c>
      <c r="C39" s="56" t="s">
        <v>89</v>
      </c>
      <c r="D39" s="42"/>
      <c r="E39" s="42"/>
      <c r="F39" s="42"/>
      <c r="G39" s="42"/>
      <c r="H39" s="42" t="s">
        <v>68</v>
      </c>
      <c r="I39" s="42"/>
      <c r="J39" s="42"/>
      <c r="K39" s="42"/>
      <c r="L39" s="42"/>
      <c r="M39" s="42"/>
      <c r="N39" s="42"/>
      <c r="O39" s="42" t="s">
        <v>20</v>
      </c>
      <c r="P39" s="42"/>
      <c r="Q39" s="42" t="s">
        <v>19</v>
      </c>
      <c r="R39" s="42"/>
      <c r="S39" s="1"/>
      <c r="T39" s="42"/>
      <c r="U39" s="42"/>
      <c r="V39" s="42"/>
      <c r="W39" s="42" t="s">
        <v>25</v>
      </c>
      <c r="X39" s="42"/>
      <c r="Y39" s="42" t="s">
        <v>20</v>
      </c>
      <c r="Z39" s="42"/>
      <c r="AA39" s="42"/>
      <c r="AB39" s="42"/>
      <c r="AC39" s="42"/>
      <c r="AD39" s="42" t="s">
        <v>20</v>
      </c>
      <c r="AE39" s="42"/>
      <c r="AF39" s="42"/>
      <c r="AG39" s="42"/>
      <c r="AH39" s="42"/>
      <c r="AI39" s="54"/>
      <c r="AJ39" s="52" t="s">
        <v>90</v>
      </c>
      <c r="AK39" s="40" t="n">
        <f aca="false">COUNTA(D39:AI39)</f>
        <v>6</v>
      </c>
      <c r="AL39" s="1"/>
      <c r="AM39" s="1"/>
    </row>
    <row r="40" customFormat="false" ht="14.25" hidden="false" customHeight="true" outlineLevel="0" collapsed="false">
      <c r="A40" s="32"/>
      <c r="B40" s="47" t="s">
        <v>64</v>
      </c>
      <c r="C40" s="57" t="s">
        <v>91</v>
      </c>
      <c r="D40" s="35"/>
      <c r="E40" s="35"/>
      <c r="F40" s="35"/>
      <c r="G40" s="35"/>
      <c r="H40" s="35"/>
      <c r="I40" s="36" t="s">
        <v>22</v>
      </c>
      <c r="J40" s="35"/>
      <c r="K40" s="36" t="s">
        <v>22</v>
      </c>
      <c r="L40" s="35"/>
      <c r="M40" s="36" t="s">
        <v>22</v>
      </c>
      <c r="N40" s="35"/>
      <c r="O40" s="35"/>
      <c r="P40" s="35"/>
      <c r="Q40" s="35"/>
      <c r="R40" s="35"/>
      <c r="S40" s="1"/>
      <c r="T40" s="35"/>
      <c r="U40" s="35"/>
      <c r="V40" s="35"/>
      <c r="W40" s="35"/>
      <c r="X40" s="35"/>
      <c r="Y40" s="35"/>
      <c r="Z40" s="36" t="s">
        <v>19</v>
      </c>
      <c r="AA40" s="35"/>
      <c r="AB40" s="35"/>
      <c r="AC40" s="36" t="s">
        <v>20</v>
      </c>
      <c r="AD40" s="35"/>
      <c r="AE40" s="35"/>
      <c r="AF40" s="35"/>
      <c r="AG40" s="35"/>
      <c r="AH40" s="35"/>
      <c r="AI40" s="55"/>
      <c r="AJ40" s="52" t="s">
        <v>92</v>
      </c>
      <c r="AK40" s="40" t="n">
        <f aca="false">COUNTA(D40:AJ40)</f>
        <v>6</v>
      </c>
      <c r="AL40" s="1"/>
      <c r="AM40" s="1"/>
    </row>
    <row r="41" customFormat="false" ht="14.25" hidden="false" customHeight="true" outlineLevel="0" collapsed="false">
      <c r="A41" s="32"/>
      <c r="B41" s="47" t="s">
        <v>64</v>
      </c>
      <c r="C41" s="50" t="s">
        <v>93</v>
      </c>
      <c r="D41" s="42"/>
      <c r="E41" s="42"/>
      <c r="F41" s="42"/>
      <c r="G41" s="42" t="s">
        <v>25</v>
      </c>
      <c r="H41" s="42"/>
      <c r="I41" s="42"/>
      <c r="J41" s="42" t="s">
        <v>20</v>
      </c>
      <c r="K41" s="42" t="s">
        <v>25</v>
      </c>
      <c r="L41" s="42"/>
      <c r="M41" s="42"/>
      <c r="N41" s="42" t="s">
        <v>20</v>
      </c>
      <c r="O41" s="42"/>
      <c r="P41" s="42"/>
      <c r="Q41" s="42"/>
      <c r="R41" s="42" t="s">
        <v>25</v>
      </c>
      <c r="S41" s="1"/>
      <c r="T41" s="42"/>
      <c r="U41" s="42"/>
      <c r="V41" s="46" t="s">
        <v>21</v>
      </c>
      <c r="W41" s="42"/>
      <c r="X41" s="42"/>
      <c r="Y41" s="42"/>
      <c r="Z41" s="42" t="s">
        <v>25</v>
      </c>
      <c r="AA41" s="42"/>
      <c r="AB41" s="42"/>
      <c r="AC41" s="42" t="s">
        <v>19</v>
      </c>
      <c r="AD41" s="42"/>
      <c r="AE41" s="42"/>
      <c r="AF41" s="42" t="s">
        <v>25</v>
      </c>
      <c r="AG41" s="42" t="s">
        <v>20</v>
      </c>
      <c r="AH41" s="42"/>
      <c r="AI41" s="54"/>
      <c r="AJ41" s="52" t="s">
        <v>94</v>
      </c>
      <c r="AK41" s="40" t="n">
        <f aca="false">COUNTA(D41:AI41)</f>
        <v>10</v>
      </c>
      <c r="AL41" s="1"/>
      <c r="AM41" s="1"/>
    </row>
    <row r="42" customFormat="false" ht="14.25" hidden="false" customHeight="true" outlineLevel="0" collapsed="false">
      <c r="A42" s="32"/>
      <c r="B42" s="47" t="s">
        <v>64</v>
      </c>
      <c r="C42" s="50" t="s">
        <v>95</v>
      </c>
      <c r="D42" s="36" t="s">
        <v>24</v>
      </c>
      <c r="E42" s="36" t="s">
        <v>24</v>
      </c>
      <c r="F42" s="35"/>
      <c r="G42" s="35"/>
      <c r="H42" s="35"/>
      <c r="I42" s="35"/>
      <c r="J42" s="36" t="s">
        <v>22</v>
      </c>
      <c r="K42" s="35"/>
      <c r="L42" s="36" t="s">
        <v>22</v>
      </c>
      <c r="M42" s="35"/>
      <c r="N42" s="35"/>
      <c r="O42" s="35"/>
      <c r="P42" s="35"/>
      <c r="Q42" s="36" t="s">
        <v>22</v>
      </c>
      <c r="R42" s="36" t="s">
        <v>24</v>
      </c>
      <c r="S42" s="1"/>
      <c r="T42" s="36" t="s">
        <v>22</v>
      </c>
      <c r="U42" s="35"/>
      <c r="V42" s="35"/>
      <c r="W42" s="35"/>
      <c r="X42" s="35"/>
      <c r="Y42" s="36" t="s">
        <v>24</v>
      </c>
      <c r="Z42" s="35"/>
      <c r="AA42" s="36" t="s">
        <v>22</v>
      </c>
      <c r="AB42" s="35"/>
      <c r="AC42" s="35"/>
      <c r="AD42" s="35"/>
      <c r="AE42" s="35"/>
      <c r="AF42" s="36" t="s">
        <v>22</v>
      </c>
      <c r="AG42" s="36" t="s">
        <v>22</v>
      </c>
      <c r="AH42" s="35"/>
      <c r="AI42" s="55"/>
      <c r="AJ42" s="52" t="s">
        <v>96</v>
      </c>
      <c r="AK42" s="40" t="n">
        <f aca="false">COUNTA(D42:AI42)</f>
        <v>11</v>
      </c>
      <c r="AL42" s="1"/>
      <c r="AM42" s="1"/>
    </row>
    <row r="43" customFormat="false" ht="14.25" hidden="false" customHeight="true" outlineLevel="0" collapsed="false">
      <c r="A43" s="32"/>
      <c r="B43" s="47" t="s">
        <v>64</v>
      </c>
      <c r="C43" s="50" t="s">
        <v>97</v>
      </c>
      <c r="D43" s="42"/>
      <c r="E43" s="42"/>
      <c r="F43" s="42"/>
      <c r="G43" s="42"/>
      <c r="H43" s="42"/>
      <c r="I43" s="42" t="s">
        <v>20</v>
      </c>
      <c r="J43" s="42"/>
      <c r="K43" s="42"/>
      <c r="L43" s="42"/>
      <c r="M43" s="42"/>
      <c r="N43" s="42"/>
      <c r="O43" s="42"/>
      <c r="P43" s="42" t="s">
        <v>20</v>
      </c>
      <c r="Q43" s="42" t="s">
        <v>20</v>
      </c>
      <c r="R43" s="42"/>
      <c r="S43" s="1"/>
      <c r="T43" s="42"/>
      <c r="U43" s="42"/>
      <c r="V43" s="42"/>
      <c r="W43" s="42"/>
      <c r="X43" s="42"/>
      <c r="Y43" s="42" t="s">
        <v>20</v>
      </c>
      <c r="Z43" s="42"/>
      <c r="AA43" s="42"/>
      <c r="AB43" s="42"/>
      <c r="AC43" s="42"/>
      <c r="AD43" s="42"/>
      <c r="AE43" s="42" t="s">
        <v>20</v>
      </c>
      <c r="AF43" s="42"/>
      <c r="AG43" s="42"/>
      <c r="AH43" s="42"/>
      <c r="AI43" s="54"/>
      <c r="AJ43" s="52" t="s">
        <v>98</v>
      </c>
      <c r="AK43" s="40" t="n">
        <f aca="false">COUNTA(D43:AI43)</f>
        <v>5</v>
      </c>
      <c r="AL43" s="1"/>
      <c r="AM43" s="1"/>
    </row>
    <row r="44" customFormat="false" ht="14.25" hidden="false" customHeight="true" outlineLevel="0" collapsed="false">
      <c r="A44" s="32"/>
      <c r="B44" s="58"/>
      <c r="C44" s="59"/>
      <c r="D44" s="54"/>
      <c r="E44" s="54"/>
      <c r="F44" s="54"/>
      <c r="G44" s="54"/>
      <c r="H44" s="54"/>
      <c r="I44" s="54"/>
      <c r="J44" s="54"/>
      <c r="K44" s="54"/>
      <c r="L44" s="54"/>
      <c r="M44" s="43"/>
      <c r="N44" s="43"/>
      <c r="O44" s="43"/>
      <c r="P44" s="43"/>
      <c r="Q44" s="43"/>
      <c r="R44" s="43"/>
      <c r="S44" s="1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60"/>
      <c r="AK44" s="40" t="n">
        <f aca="false">COUNTA(D44:AI44)</f>
        <v>0</v>
      </c>
      <c r="AL44" s="1"/>
      <c r="AM44" s="1"/>
    </row>
    <row r="45" customFormat="false" ht="14.25" hidden="false" customHeight="true" outlineLevel="0" collapsed="false">
      <c r="A45" s="32"/>
      <c r="B45" s="40" t="s">
        <v>99</v>
      </c>
      <c r="C45" s="41" t="s">
        <v>100</v>
      </c>
      <c r="D45" s="35"/>
      <c r="E45" s="35"/>
      <c r="F45" s="35"/>
      <c r="G45" s="35"/>
      <c r="H45" s="35"/>
      <c r="I45" s="36" t="s">
        <v>19</v>
      </c>
      <c r="J45" s="35"/>
      <c r="K45" s="35"/>
      <c r="L45" s="35"/>
      <c r="M45" s="35"/>
      <c r="N45" s="35"/>
      <c r="O45" s="35"/>
      <c r="P45" s="36" t="s">
        <v>25</v>
      </c>
      <c r="Q45" s="35"/>
      <c r="R45" s="36" t="s">
        <v>19</v>
      </c>
      <c r="S45" s="1"/>
      <c r="T45" s="35"/>
      <c r="U45" s="35"/>
      <c r="V45" s="36" t="s">
        <v>24</v>
      </c>
      <c r="W45" s="35"/>
      <c r="X45" s="37" t="s">
        <v>25</v>
      </c>
      <c r="Y45" s="35"/>
      <c r="Z45" s="36" t="s">
        <v>19</v>
      </c>
      <c r="AA45" s="35"/>
      <c r="AB45" s="35"/>
      <c r="AC45" s="35"/>
      <c r="AD45" s="35"/>
      <c r="AE45" s="35"/>
      <c r="AF45" s="35"/>
      <c r="AG45" s="36" t="s">
        <v>19</v>
      </c>
      <c r="AH45" s="35"/>
      <c r="AI45" s="38"/>
      <c r="AJ45" s="44" t="s">
        <v>101</v>
      </c>
      <c r="AK45" s="40" t="n">
        <f aca="false">COUNTA(D45:AI45)</f>
        <v>7</v>
      </c>
      <c r="AL45" s="1"/>
      <c r="AM45" s="1"/>
    </row>
    <row r="46" customFormat="false" ht="14.25" hidden="false" customHeight="true" outlineLevel="0" collapsed="false">
      <c r="A46" s="32"/>
      <c r="B46" s="40" t="s">
        <v>99</v>
      </c>
      <c r="C46" s="48" t="s">
        <v>102</v>
      </c>
      <c r="D46" s="42"/>
      <c r="E46" s="42"/>
      <c r="F46" s="42"/>
      <c r="G46" s="42" t="s">
        <v>22</v>
      </c>
      <c r="H46" s="42"/>
      <c r="I46" s="42" t="s">
        <v>24</v>
      </c>
      <c r="J46" s="42"/>
      <c r="K46" s="42"/>
      <c r="L46" s="42" t="s">
        <v>24</v>
      </c>
      <c r="M46" s="42"/>
      <c r="N46" s="42"/>
      <c r="O46" s="42"/>
      <c r="P46" s="42" t="s">
        <v>22</v>
      </c>
      <c r="Q46" s="42"/>
      <c r="R46" s="42" t="s">
        <v>24</v>
      </c>
      <c r="S46" s="1"/>
      <c r="T46" s="42" t="s">
        <v>24</v>
      </c>
      <c r="U46" s="42"/>
      <c r="V46" s="46" t="s">
        <v>21</v>
      </c>
      <c r="W46" s="42"/>
      <c r="X46" s="42"/>
      <c r="Y46" s="42"/>
      <c r="Z46" s="42"/>
      <c r="AA46" s="42" t="s">
        <v>24</v>
      </c>
      <c r="AB46" s="42"/>
      <c r="AC46" s="42"/>
      <c r="AD46" s="42"/>
      <c r="AE46" s="42" t="s">
        <v>22</v>
      </c>
      <c r="AF46" s="42"/>
      <c r="AG46" s="42"/>
      <c r="AH46" s="42" t="s">
        <v>24</v>
      </c>
      <c r="AI46" s="43"/>
      <c r="AJ46" s="44" t="s">
        <v>102</v>
      </c>
      <c r="AK46" s="40" t="n">
        <f aca="false">COUNTA(D46:AI46)</f>
        <v>10</v>
      </c>
      <c r="AL46" s="1"/>
      <c r="AM46" s="1"/>
    </row>
    <row r="47" customFormat="false" ht="14.25" hidden="false" customHeight="true" outlineLevel="0" collapsed="false">
      <c r="A47" s="32"/>
      <c r="B47" s="40" t="s">
        <v>99</v>
      </c>
      <c r="C47" s="61" t="s">
        <v>103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1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8"/>
      <c r="AJ47" s="44" t="s">
        <v>104</v>
      </c>
      <c r="AK47" s="40" t="n">
        <f aca="false">COUNTA(D47:AI47)</f>
        <v>0</v>
      </c>
      <c r="AL47" s="1"/>
      <c r="AM47" s="1"/>
    </row>
    <row r="48" customFormat="false" ht="14.25" hidden="false" customHeight="true" outlineLevel="0" collapsed="false">
      <c r="A48" s="32"/>
      <c r="B48" s="40" t="s">
        <v>99</v>
      </c>
      <c r="C48" s="61" t="s">
        <v>105</v>
      </c>
      <c r="D48" s="42" t="s">
        <v>20</v>
      </c>
      <c r="E48" s="42"/>
      <c r="F48" s="42"/>
      <c r="G48" s="42"/>
      <c r="H48" s="42"/>
      <c r="I48" s="42"/>
      <c r="J48" s="42"/>
      <c r="K48" s="42" t="s">
        <v>20</v>
      </c>
      <c r="L48" s="42"/>
      <c r="M48" s="42"/>
      <c r="N48" s="42"/>
      <c r="O48" s="42"/>
      <c r="P48" s="42"/>
      <c r="Q48" s="42" t="s">
        <v>20</v>
      </c>
      <c r="R48" s="42"/>
      <c r="S48" s="1"/>
      <c r="T48" s="42"/>
      <c r="U48" s="42"/>
      <c r="V48" s="46" t="s">
        <v>21</v>
      </c>
      <c r="W48" s="42"/>
      <c r="X48" s="42"/>
      <c r="Y48" s="42" t="s">
        <v>19</v>
      </c>
      <c r="Z48" s="42"/>
      <c r="AA48" s="42"/>
      <c r="AB48" s="42"/>
      <c r="AC48" s="42"/>
      <c r="AD48" s="42"/>
      <c r="AE48" s="42"/>
      <c r="AF48" s="42" t="s">
        <v>20</v>
      </c>
      <c r="AG48" s="42" t="s">
        <v>19</v>
      </c>
      <c r="AH48" s="42"/>
      <c r="AI48" s="43"/>
      <c r="AJ48" s="44" t="s">
        <v>106</v>
      </c>
      <c r="AK48" s="40" t="n">
        <f aca="false">COUNTA(D48:AI48)</f>
        <v>7</v>
      </c>
      <c r="AL48" s="1"/>
      <c r="AM48" s="1"/>
    </row>
    <row r="49" customFormat="false" ht="14.25" hidden="false" customHeight="true" outlineLevel="0" collapsed="false">
      <c r="A49" s="32"/>
      <c r="B49" s="40"/>
      <c r="C49" s="62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1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44"/>
      <c r="AK49" s="40" t="n">
        <f aca="false">COUNTA(D49:AI49)</f>
        <v>0</v>
      </c>
      <c r="AL49" s="1"/>
      <c r="AM49" s="1"/>
    </row>
    <row r="50" customFormat="false" ht="14.25" hidden="false" customHeight="true" outlineLevel="0" collapsed="false">
      <c r="A50" s="1"/>
      <c r="B50" s="25"/>
      <c r="C50" s="63"/>
      <c r="D50" s="64"/>
      <c r="E50" s="65"/>
      <c r="F50" s="66"/>
      <c r="G50" s="67"/>
      <c r="H50" s="68"/>
      <c r="I50" s="67"/>
      <c r="J50" s="67"/>
      <c r="K50" s="68"/>
      <c r="L50" s="69"/>
      <c r="M50" s="65"/>
      <c r="N50" s="65"/>
      <c r="O50" s="63"/>
      <c r="P50" s="65"/>
      <c r="Q50" s="65"/>
      <c r="R50" s="63"/>
      <c r="S50" s="69"/>
      <c r="T50" s="65"/>
      <c r="U50" s="65"/>
      <c r="V50" s="63"/>
      <c r="W50" s="69"/>
      <c r="X50" s="65"/>
      <c r="Y50" s="63"/>
      <c r="Z50" s="65"/>
      <c r="AA50" s="65"/>
      <c r="AB50" s="65"/>
      <c r="AC50" s="70"/>
      <c r="AD50" s="63"/>
      <c r="AE50" s="69"/>
      <c r="AF50" s="65"/>
      <c r="AG50" s="66"/>
      <c r="AH50" s="68"/>
      <c r="AI50" s="71"/>
      <c r="AJ50" s="72"/>
      <c r="AK50" s="73"/>
      <c r="AL50" s="1"/>
      <c r="AM50" s="1"/>
    </row>
    <row r="51" customFormat="false" ht="14.25" hidden="false" customHeight="true" outlineLevel="0" collapsed="false">
      <c r="A51" s="1"/>
      <c r="B51" s="74"/>
      <c r="C51" s="75"/>
      <c r="D51" s="76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5"/>
      <c r="AK51" s="77"/>
      <c r="AL51" s="1"/>
      <c r="AM51" s="1"/>
    </row>
    <row r="52" customFormat="false" ht="15" hidden="false" customHeight="true" outlineLevel="0" collapsed="false">
      <c r="A52" s="1"/>
      <c r="B52" s="74"/>
      <c r="C52" s="78" t="s">
        <v>107</v>
      </c>
      <c r="D52" s="79" t="n">
        <f aca="false">COUNTIF(D5:D49,"*A*")</f>
        <v>0</v>
      </c>
      <c r="E52" s="79" t="n">
        <f aca="false">COUNTIF(E5:E49,"*A*")</f>
        <v>0</v>
      </c>
      <c r="F52" s="79" t="n">
        <f aca="false">COUNTIF(F5:F49,"*A*")</f>
        <v>0</v>
      </c>
      <c r="G52" s="79" t="n">
        <f aca="false">COUNTIF(G5:G49,"*A*")</f>
        <v>0</v>
      </c>
      <c r="H52" s="79" t="n">
        <f aca="false">COUNTIF(H5:H49,"*A*")</f>
        <v>0</v>
      </c>
      <c r="I52" s="79" t="n">
        <f aca="false">COUNTIF(I5:I49,"*A*")</f>
        <v>0</v>
      </c>
      <c r="J52" s="79" t="n">
        <f aca="false">COUNTIF(J5:J49,"*A*")</f>
        <v>0</v>
      </c>
      <c r="K52" s="79" t="n">
        <f aca="false">COUNTIF(K5:K49,"*A*")</f>
        <v>0</v>
      </c>
      <c r="L52" s="79" t="n">
        <f aca="false">COUNTIF(L5:L49,"*A*")</f>
        <v>0</v>
      </c>
      <c r="M52" s="79" t="n">
        <f aca="false">COUNTIF(M5:M49,"*A*")</f>
        <v>0</v>
      </c>
      <c r="N52" s="79" t="n">
        <f aca="false">COUNTIF(N5:N49,"*A*")</f>
        <v>0</v>
      </c>
      <c r="O52" s="79" t="n">
        <f aca="false">COUNTIF(O5:O49,"*A*")</f>
        <v>0</v>
      </c>
      <c r="P52" s="79" t="n">
        <f aca="false">COUNTIF(P5:P49,"*A*")</f>
        <v>0</v>
      </c>
      <c r="Q52" s="79" t="n">
        <f aca="false">COUNTIF(Q5:Q49,"*A*")</f>
        <v>0</v>
      </c>
      <c r="R52" s="79" t="n">
        <f aca="false">COUNTIF(R5:R49,"*A*")</f>
        <v>0</v>
      </c>
      <c r="S52" s="79" t="n">
        <f aca="false">COUNTIF(S5:S49,"*A*")</f>
        <v>0</v>
      </c>
      <c r="T52" s="79" t="n">
        <f aca="false">COUNTIF(T5:T49,"*A*")</f>
        <v>0</v>
      </c>
      <c r="U52" s="79" t="n">
        <f aca="false">COUNTIF(U5:U49,"*A*")</f>
        <v>0</v>
      </c>
      <c r="V52" s="79" t="n">
        <f aca="false">COUNTIF(V5:V49,"*A*")</f>
        <v>0</v>
      </c>
      <c r="W52" s="79" t="n">
        <f aca="false">COUNTIF(W5:W49,"*A*")</f>
        <v>0</v>
      </c>
      <c r="X52" s="79" t="n">
        <f aca="false">COUNTIF(X5:X49,"*A*")</f>
        <v>0</v>
      </c>
      <c r="Y52" s="79" t="n">
        <f aca="false">COUNTIF(Y5:Y49,"*A*")</f>
        <v>0</v>
      </c>
      <c r="Z52" s="79" t="n">
        <f aca="false">COUNTIF(Z5:Z49,"*A*")</f>
        <v>0</v>
      </c>
      <c r="AA52" s="79" t="n">
        <f aca="false">COUNTIF(AA5:AA49,"*A*")</f>
        <v>0</v>
      </c>
      <c r="AB52" s="79" t="n">
        <f aca="false">COUNTIF(AB5:AB49,"*A*")</f>
        <v>0</v>
      </c>
      <c r="AC52" s="79" t="n">
        <f aca="false">COUNTIF(AC5:AC49,"*A*")</f>
        <v>0</v>
      </c>
      <c r="AD52" s="79" t="n">
        <f aca="false">COUNTIF(AD5:AD49,"*A*")</f>
        <v>0</v>
      </c>
      <c r="AE52" s="79" t="n">
        <f aca="false">COUNTIF(AE5:AE49,"*A*")</f>
        <v>0</v>
      </c>
      <c r="AF52" s="79" t="n">
        <f aca="false">COUNTIF(AF5:AF49,"*A*")</f>
        <v>0</v>
      </c>
      <c r="AG52" s="79" t="n">
        <f aca="false">COUNTIF(AG5:AG49,"*A*")</f>
        <v>0</v>
      </c>
      <c r="AH52" s="79" t="n">
        <f aca="false">COUNTIF(AH5:AH49,"*A*")</f>
        <v>0</v>
      </c>
      <c r="AI52" s="79" t="e">
        <f aca="false">COUNTIF(#REF!,"*A*")</f>
        <v>#VALUE!</v>
      </c>
      <c r="AJ52" s="1"/>
      <c r="AK52" s="74"/>
      <c r="AL52" s="77"/>
      <c r="AM52" s="1"/>
    </row>
    <row r="53" customFormat="false" ht="14.25" hidden="false" customHeight="true" outlineLevel="0" collapsed="false">
      <c r="A53" s="1"/>
      <c r="B53" s="1"/>
      <c r="C53" s="80" t="s">
        <v>108</v>
      </c>
      <c r="D53" s="79" t="n">
        <f aca="false">COUNTIF(D5:D49,"*B*")</f>
        <v>0</v>
      </c>
      <c r="E53" s="79" t="n">
        <f aca="false">COUNTIF(E5:E49,"*B*")</f>
        <v>0</v>
      </c>
      <c r="F53" s="79" t="n">
        <f aca="false">COUNTIF(F5:F49,"*B*")</f>
        <v>0</v>
      </c>
      <c r="G53" s="79" t="n">
        <f aca="false">COUNTIF(G5:G49,"*B*")</f>
        <v>0</v>
      </c>
      <c r="H53" s="79" t="n">
        <f aca="false">COUNTIF(H5:H49,"*B*")</f>
        <v>0</v>
      </c>
      <c r="I53" s="79" t="n">
        <f aca="false">COUNTIF(I5:I49,"*B*")</f>
        <v>0</v>
      </c>
      <c r="J53" s="79" t="n">
        <f aca="false">COUNTIF(J5:J49,"*B*")</f>
        <v>0</v>
      </c>
      <c r="K53" s="79" t="n">
        <f aca="false">COUNTIF(K5:K49,"*B*")</f>
        <v>0</v>
      </c>
      <c r="L53" s="79" t="n">
        <f aca="false">COUNTIF(L5:L49,"*B*")</f>
        <v>0</v>
      </c>
      <c r="M53" s="79" t="n">
        <f aca="false">COUNTIF(M5:M49,"*B*")</f>
        <v>0</v>
      </c>
      <c r="N53" s="79" t="n">
        <f aca="false">COUNTIF(N5:N49,"*B*")</f>
        <v>0</v>
      </c>
      <c r="O53" s="79" t="n">
        <f aca="false">COUNTIF(O5:O49,"*B*")</f>
        <v>0</v>
      </c>
      <c r="P53" s="79" t="n">
        <f aca="false">COUNTIF(P5:P49,"*B*")</f>
        <v>0</v>
      </c>
      <c r="Q53" s="79" t="n">
        <f aca="false">COUNTIF(Q5:Q49,"*B*")</f>
        <v>0</v>
      </c>
      <c r="R53" s="79" t="n">
        <f aca="false">COUNTIF(R5:R49,"*B*")</f>
        <v>0</v>
      </c>
      <c r="S53" s="79" t="n">
        <f aca="false">COUNTIF(S5:S49,"*B*")</f>
        <v>0</v>
      </c>
      <c r="T53" s="79" t="n">
        <f aca="false">COUNTIF(T5:T49,"*B*")</f>
        <v>0</v>
      </c>
      <c r="U53" s="79" t="n">
        <f aca="false">COUNTIF(U5:U49,"*B*")</f>
        <v>0</v>
      </c>
      <c r="V53" s="79" t="n">
        <f aca="false">COUNTIF(V5:V49,"*B*")</f>
        <v>0</v>
      </c>
      <c r="W53" s="79" t="n">
        <f aca="false">COUNTIF(W5:W49,"*B*")</f>
        <v>0</v>
      </c>
      <c r="X53" s="79" t="n">
        <f aca="false">COUNTIF(X5:X49,"*B*")</f>
        <v>0</v>
      </c>
      <c r="Y53" s="79" t="n">
        <f aca="false">COUNTIF(Y5:Y49,"*B*")</f>
        <v>0</v>
      </c>
      <c r="Z53" s="79" t="n">
        <f aca="false">COUNTIF(Z5:Z49,"*B*")</f>
        <v>0</v>
      </c>
      <c r="AA53" s="79" t="n">
        <f aca="false">COUNTIF(AA5:AA49,"*B*")</f>
        <v>0</v>
      </c>
      <c r="AB53" s="79" t="n">
        <f aca="false">COUNTIF(AB5:AB49,"*B*")</f>
        <v>0</v>
      </c>
      <c r="AC53" s="79" t="n">
        <f aca="false">COUNTIF(AC5:AC49,"*B*")</f>
        <v>0</v>
      </c>
      <c r="AD53" s="79" t="n">
        <f aca="false">COUNTIF(AD5:AD49,"*B*")</f>
        <v>0</v>
      </c>
      <c r="AE53" s="79" t="n">
        <f aca="false">COUNTIF(AE5:AE49,"*B*")</f>
        <v>0</v>
      </c>
      <c r="AF53" s="79" t="n">
        <f aca="false">COUNTIF(AF5:AF49,"*B*")</f>
        <v>0</v>
      </c>
      <c r="AG53" s="79" t="n">
        <f aca="false">COUNTIF(AG5:AG49,"*B*")</f>
        <v>0</v>
      </c>
      <c r="AH53" s="79" t="n">
        <f aca="false">COUNTIF(AH5:AH49,"*B*")</f>
        <v>0</v>
      </c>
      <c r="AI53" s="79" t="e">
        <f aca="false">COUNTIF(#REF!,"*B*")</f>
        <v>#VALUE!</v>
      </c>
      <c r="AJ53" s="1"/>
      <c r="AK53" s="1"/>
      <c r="AL53" s="1"/>
      <c r="AM53" s="1"/>
    </row>
    <row r="54" customFormat="false" ht="14.25" hidden="false" customHeight="true" outlineLevel="0" collapsed="false">
      <c r="A54" s="1"/>
      <c r="B54" s="1"/>
      <c r="C54" s="80" t="s">
        <v>109</v>
      </c>
      <c r="D54" s="79" t="n">
        <f aca="false">COUNTIF(D5:D49,"*H*")</f>
        <v>0</v>
      </c>
      <c r="E54" s="79" t="n">
        <f aca="false">COUNTIF(E5:E49,"*H*")</f>
        <v>0</v>
      </c>
      <c r="F54" s="79" t="n">
        <f aca="false">COUNTIF(F5:F49,"*H*")</f>
        <v>0</v>
      </c>
      <c r="G54" s="79" t="n">
        <f aca="false">COUNTIF(G5:G49,"*H*")</f>
        <v>0</v>
      </c>
      <c r="H54" s="79" t="n">
        <f aca="false">COUNTIF(H5:H49,"*H*")</f>
        <v>0</v>
      </c>
      <c r="I54" s="79" t="n">
        <f aca="false">COUNTIF(I5:I49,"*H*")</f>
        <v>0</v>
      </c>
      <c r="J54" s="79" t="n">
        <f aca="false">COUNTIF(J5:J49,"*H*")</f>
        <v>0</v>
      </c>
      <c r="K54" s="79" t="n">
        <f aca="false">COUNTIF(K5:K49,"*H*")</f>
        <v>0</v>
      </c>
      <c r="L54" s="79" t="n">
        <f aca="false">COUNTIF(L5:L49,"*H*")</f>
        <v>0</v>
      </c>
      <c r="M54" s="79" t="n">
        <f aca="false">COUNTIF(M5:M49,"*H*")</f>
        <v>0</v>
      </c>
      <c r="N54" s="79" t="n">
        <f aca="false">COUNTIF(N5:N49,"*H*")</f>
        <v>0</v>
      </c>
      <c r="O54" s="79" t="n">
        <f aca="false">COUNTIF(O5:O49,"*H*")</f>
        <v>0</v>
      </c>
      <c r="P54" s="79" t="n">
        <f aca="false">COUNTIF(P5:P49,"*H*")</f>
        <v>0</v>
      </c>
      <c r="Q54" s="79" t="n">
        <f aca="false">COUNTIF(Q5:Q49,"*H*")</f>
        <v>0</v>
      </c>
      <c r="R54" s="79" t="n">
        <f aca="false">COUNTIF(R5:R49,"*H*")</f>
        <v>0</v>
      </c>
      <c r="S54" s="79" t="n">
        <f aca="false">COUNTIF(S5:S49,"*H*")</f>
        <v>0</v>
      </c>
      <c r="T54" s="79" t="n">
        <f aca="false">COUNTIF(T5:T49,"*H*")</f>
        <v>0</v>
      </c>
      <c r="U54" s="79" t="n">
        <f aca="false">COUNTIF(U5:U49,"*H*")</f>
        <v>0</v>
      </c>
      <c r="V54" s="79" t="n">
        <f aca="false">COUNTIF(V5:V49,"*H*")</f>
        <v>0</v>
      </c>
      <c r="W54" s="79" t="n">
        <f aca="false">COUNTIF(W5:W49,"*H*")</f>
        <v>0</v>
      </c>
      <c r="X54" s="79" t="n">
        <f aca="false">COUNTIF(X5:X49,"*H*")</f>
        <v>0</v>
      </c>
      <c r="Y54" s="79" t="n">
        <f aca="false">COUNTIF(Y5:Y49,"*H*")</f>
        <v>0</v>
      </c>
      <c r="Z54" s="79" t="n">
        <f aca="false">COUNTIF(Z5:Z49,"*H*")</f>
        <v>0</v>
      </c>
      <c r="AA54" s="79" t="n">
        <f aca="false">COUNTIF(AA5:AA49,"*H*")</f>
        <v>0</v>
      </c>
      <c r="AB54" s="79" t="n">
        <f aca="false">COUNTIF(AB5:AB49,"*H*")</f>
        <v>0</v>
      </c>
      <c r="AC54" s="79" t="n">
        <f aca="false">COUNTIF(AC5:AC49,"*H*")</f>
        <v>0</v>
      </c>
      <c r="AD54" s="79" t="n">
        <f aca="false">COUNTIF(AD5:AD49,"*H*")</f>
        <v>0</v>
      </c>
      <c r="AE54" s="79" t="n">
        <f aca="false">COUNTIF(AE5:AE49,"*H*")</f>
        <v>0</v>
      </c>
      <c r="AF54" s="79" t="n">
        <f aca="false">COUNTIF(AF5:AF49,"*H*")</f>
        <v>0</v>
      </c>
      <c r="AG54" s="79" t="n">
        <f aca="false">COUNTIF(AG5:AG49,"*H*")</f>
        <v>0</v>
      </c>
      <c r="AH54" s="79" t="n">
        <f aca="false">COUNTIF(AH5:AH49,"*H*")</f>
        <v>0</v>
      </c>
      <c r="AI54" s="79" t="e">
        <f aca="false">COUNTIF(#REF!,"*H*")</f>
        <v>#VALUE!</v>
      </c>
      <c r="AJ54" s="1"/>
      <c r="AK54" s="1"/>
      <c r="AL54" s="1"/>
      <c r="AM54" s="1"/>
    </row>
    <row r="55" customFormat="false" ht="14.25" hidden="false" customHeight="true" outlineLevel="0" collapsed="false">
      <c r="A55" s="1"/>
      <c r="B55" s="1"/>
      <c r="C55" s="80" t="s">
        <v>110</v>
      </c>
      <c r="D55" s="81" t="n">
        <f aca="false">COUNTIFS(D22:D43,"*A*") + COUNTIFS(D22:D43,"*B*") + COUNTIFS(D22:D43,"*H*")</f>
        <v>0</v>
      </c>
      <c r="E55" s="81" t="n">
        <f aca="false">COUNTIFS(E22:E43,"*A*") + COUNTIFS(E22:E43,"*B*") + COUNTIFS(E22:E43,"*H*")</f>
        <v>0</v>
      </c>
      <c r="F55" s="81" t="n">
        <f aca="false">COUNTIFS(F22:F43,"*A*") + COUNTIFS(F22:F43,"*B*") + COUNTIFS(F22:F43,"*H*")</f>
        <v>0</v>
      </c>
      <c r="G55" s="81" t="n">
        <f aca="false">COUNTIFS(G22:G43,"*A*") + COUNTIFS(G22:G43,"*B*") + COUNTIFS(G22:G43,"*H*")</f>
        <v>0</v>
      </c>
      <c r="H55" s="81" t="n">
        <f aca="false">COUNTIFS(H22:H43,"*A*") + COUNTIFS(H22:H43,"*B*") + COUNTIFS(H22:H43,"*H*")</f>
        <v>0</v>
      </c>
      <c r="I55" s="81" t="n">
        <f aca="false">COUNTIFS(I22:I43,"*A*") + COUNTIFS(I22:I43,"*B*") + COUNTIFS(I22:I43,"*H*")</f>
        <v>0</v>
      </c>
      <c r="J55" s="81" t="n">
        <f aca="false">COUNTIFS(J22:J43,"*A*") + COUNTIFS(J22:J43,"*B*") + COUNTIFS(J22:J43,"*H*")</f>
        <v>0</v>
      </c>
      <c r="K55" s="81" t="n">
        <f aca="false">COUNTIFS(K22:K43,"*A*") + COUNTIFS(K22:K43,"*B*") + COUNTIFS(K22:K43,"*H*")</f>
        <v>0</v>
      </c>
      <c r="L55" s="81" t="n">
        <f aca="false">COUNTIFS(L22:L43,"*A*") + COUNTIFS(L22:L43,"*B*") + COUNTIFS(L22:L43,"*H*")</f>
        <v>0</v>
      </c>
      <c r="M55" s="81" t="n">
        <f aca="false">COUNTIFS(M22:M43,"*A*") + COUNTIFS(M22:M43,"*B*") + COUNTIFS(M22:M43,"*H*")</f>
        <v>0</v>
      </c>
      <c r="N55" s="81" t="n">
        <f aca="false">COUNTIFS(N22:N43,"*A*") + COUNTIFS(N22:N43,"*B*") + COUNTIFS(N22:N43,"*H*")</f>
        <v>0</v>
      </c>
      <c r="O55" s="81" t="n">
        <f aca="false">COUNTIFS(O22:O43,"*A*") + COUNTIFS(O22:O43,"*B*") + COUNTIFS(O22:O43,"*H*")</f>
        <v>0</v>
      </c>
      <c r="P55" s="81" t="n">
        <f aca="false">COUNTIFS(P22:P43,"*A*") + COUNTIFS(P22:P43,"*B*") + COUNTIFS(P22:P43,"*H*")</f>
        <v>0</v>
      </c>
      <c r="Q55" s="81" t="n">
        <f aca="false">COUNTIFS(Q22:Q43,"*A*") + COUNTIFS(Q22:Q43,"*B*") + COUNTIFS(Q22:Q43,"*H*")</f>
        <v>0</v>
      </c>
      <c r="R55" s="81" t="n">
        <f aca="false">COUNTIFS(R22:R43,"*A*") + COUNTIFS(R22:R43,"*B*") + COUNTIFS(R22:R43,"*H*")</f>
        <v>0</v>
      </c>
      <c r="S55" s="81" t="n">
        <f aca="false">COUNTIFS(S22:S43,"*A*") + COUNTIFS(S22:S43,"*B*") + COUNTIFS(S22:S43,"*H*")</f>
        <v>0</v>
      </c>
      <c r="T55" s="81" t="n">
        <f aca="false">COUNTIFS(T22:T43,"*A*") + COUNTIFS(T22:T43,"*B*") + COUNTIFS(T22:T43,"*H*")</f>
        <v>0</v>
      </c>
      <c r="U55" s="81" t="n">
        <f aca="false">COUNTIFS(U22:U43,"*A*") + COUNTIFS(U22:U43,"*B*") + COUNTIFS(U22:U43,"*H*")</f>
        <v>0</v>
      </c>
      <c r="V55" s="81" t="n">
        <f aca="false">COUNTIFS(V22:V43,"*A*") + COUNTIFS(V22:V43,"*B*") + COUNTIFS(V22:V43,"*H*")</f>
        <v>0</v>
      </c>
      <c r="W55" s="81" t="n">
        <f aca="false">COUNTIFS(W22:W43,"*A*") + COUNTIFS(W22:W43,"*B*") + COUNTIFS(W22:W43,"*H*")</f>
        <v>0</v>
      </c>
      <c r="X55" s="81" t="n">
        <f aca="false">COUNTIFS(X22:X43,"*A*") + COUNTIFS(X22:X43,"*B*") + COUNTIFS(X22:X43,"*H*")</f>
        <v>0</v>
      </c>
      <c r="Y55" s="81" t="n">
        <f aca="false">COUNTIFS(Y22:Y43,"*A*") + COUNTIFS(Y22:Y43,"*B*") + COUNTIFS(Y22:Y43,"*H*")</f>
        <v>0</v>
      </c>
      <c r="Z55" s="81" t="n">
        <f aca="false">COUNTIFS(Z22:Z43,"*A*") + COUNTIFS(Z22:Z43,"*B*") + COUNTIFS(Z22:Z43,"*H*")</f>
        <v>0</v>
      </c>
      <c r="AA55" s="81" t="n">
        <f aca="false">COUNTIFS(AA22:AA43,"*A*") + COUNTIFS(AA22:AA43,"*B*") + COUNTIFS(AA22:AA43,"*H*")</f>
        <v>0</v>
      </c>
      <c r="AB55" s="81" t="n">
        <f aca="false">COUNTIFS(AB22:AB43,"*A*") + COUNTIFS(AB22:AB43,"*B*") + COUNTIFS(AB22:AB43,"*H*")</f>
        <v>0</v>
      </c>
      <c r="AC55" s="81" t="n">
        <f aca="false">COUNTIFS(AC22:AC43,"*A*") + COUNTIFS(AC22:AC43,"*B*") + COUNTIFS(AC22:AC43,"*H*")</f>
        <v>0</v>
      </c>
      <c r="AD55" s="81" t="n">
        <f aca="false">COUNTIFS(AD22:AD43,"*A*") + COUNTIFS(AD22:AD43,"*B*") + COUNTIFS(AD22:AD43,"*H*")</f>
        <v>0</v>
      </c>
      <c r="AE55" s="81" t="n">
        <f aca="false">COUNTIFS(AE22:AE43,"*A*") + COUNTIFS(AE22:AE43,"*B*") + COUNTIFS(AE22:AE43,"*H*")</f>
        <v>0</v>
      </c>
      <c r="AF55" s="81" t="n">
        <f aca="false">COUNTIFS(AF22:AF43,"*A*") + COUNTIFS(AF22:AF43,"*B*") + COUNTIFS(AF22:AF43,"*H*")</f>
        <v>0</v>
      </c>
      <c r="AG55" s="81" t="n">
        <f aca="false">COUNTIFS(AG22:AG43,"*A*") + COUNTIFS(AG22:AG43,"*B*") + COUNTIFS(AG22:AG43,"*H*")</f>
        <v>0</v>
      </c>
      <c r="AH55" s="81" t="n">
        <f aca="false">COUNTIFS(AH22:AH43,"*A*") + COUNTIFS(AH22:AH43,"*B*") + COUNTIFS(AH22:AH43,"*H*")</f>
        <v>0</v>
      </c>
      <c r="AI55" s="81" t="e">
        <f aca="false">COUNTIFS(#REF!,"*A*") + COUNTIFS(#REF!,"*B*") + COUNTIFS(#REF!,"*H*")</f>
        <v>#VALUE!</v>
      </c>
      <c r="AJ55" s="1"/>
      <c r="AK55" s="1"/>
      <c r="AL55" s="1"/>
      <c r="AM55" s="1"/>
    </row>
    <row r="56" customFormat="false" ht="14.25" hidden="false" customHeight="true" outlineLevel="0" collapsed="false">
      <c r="A56" s="1"/>
      <c r="B56" s="1"/>
      <c r="C56" s="80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1"/>
      <c r="AK56" s="11"/>
      <c r="AL56" s="11"/>
      <c r="AM56" s="1"/>
    </row>
    <row r="57" customFormat="false" ht="14.25" hidden="false" customHeight="true" outlineLevel="0" collapsed="false">
      <c r="A57" s="1"/>
      <c r="B57" s="1"/>
      <c r="C57" s="80" t="s">
        <v>111</v>
      </c>
      <c r="D57" s="79" t="n">
        <f aca="false">COUNTIF(D5:D49,"*C*")</f>
        <v>0</v>
      </c>
      <c r="E57" s="79" t="n">
        <f aca="false">COUNTIF(E5:E49,"*C*")</f>
        <v>0</v>
      </c>
      <c r="F57" s="79" t="n">
        <f aca="false">COUNTIF(F5:F49,"*C*")</f>
        <v>0</v>
      </c>
      <c r="G57" s="79" t="n">
        <f aca="false">COUNTIF(G5:G49,"*C*")</f>
        <v>0</v>
      </c>
      <c r="H57" s="79" t="n">
        <f aca="false">COUNTIF(H5:H49,"*C*")</f>
        <v>0</v>
      </c>
      <c r="I57" s="79" t="n">
        <f aca="false">COUNTIF(I5:I49,"*C*")</f>
        <v>0</v>
      </c>
      <c r="J57" s="79" t="n">
        <f aca="false">COUNTIF(J5:J49,"*C*")</f>
        <v>0</v>
      </c>
      <c r="K57" s="79" t="n">
        <f aca="false">COUNTIF(K5:K49,"*C*")</f>
        <v>0</v>
      </c>
      <c r="L57" s="79" t="n">
        <f aca="false">COUNTIF(L5:L49,"*C*")</f>
        <v>0</v>
      </c>
      <c r="M57" s="79" t="n">
        <f aca="false">COUNTIF(M5:M49,"*C*")</f>
        <v>0</v>
      </c>
      <c r="N57" s="79" t="n">
        <f aca="false">COUNTIF(N5:N49,"*C*")</f>
        <v>0</v>
      </c>
      <c r="O57" s="79" t="n">
        <f aca="false">COUNTIF(O5:O49,"*C*")</f>
        <v>0</v>
      </c>
      <c r="P57" s="79" t="n">
        <f aca="false">COUNTIF(P5:P49,"*C*")</f>
        <v>0</v>
      </c>
      <c r="Q57" s="79" t="n">
        <f aca="false">COUNTIF(Q5:Q49,"*C*")</f>
        <v>0</v>
      </c>
      <c r="R57" s="79" t="n">
        <f aca="false">COUNTIF(R5:R49,"*C*")</f>
        <v>0</v>
      </c>
      <c r="S57" s="79" t="n">
        <f aca="false">COUNTIF(S5:S49,"*C*")</f>
        <v>0</v>
      </c>
      <c r="T57" s="79" t="n">
        <f aca="false">COUNTIF(T5:T49,"*C*")</f>
        <v>0</v>
      </c>
      <c r="U57" s="79" t="n">
        <f aca="false">COUNTIF(U5:U49,"*C*")</f>
        <v>0</v>
      </c>
      <c r="V57" s="79" t="n">
        <f aca="false">COUNTIF(V5:V49,"*C*")</f>
        <v>0</v>
      </c>
      <c r="W57" s="79" t="n">
        <f aca="false">COUNTIF(W5:W49,"*C*")</f>
        <v>0</v>
      </c>
      <c r="X57" s="79" t="n">
        <f aca="false">COUNTIF(X5:X49,"*C*")</f>
        <v>0</v>
      </c>
      <c r="Y57" s="79" t="n">
        <f aca="false">COUNTIF(Y5:Y49,"*C*")</f>
        <v>0</v>
      </c>
      <c r="Z57" s="79" t="n">
        <f aca="false">COUNTIF(Z5:Z49,"*C*")</f>
        <v>0</v>
      </c>
      <c r="AA57" s="79" t="n">
        <f aca="false">COUNTIF(AA5:AA49,"*C*")</f>
        <v>0</v>
      </c>
      <c r="AB57" s="79" t="n">
        <f aca="false">COUNTIF(AB5:AB49,"*C*")</f>
        <v>0</v>
      </c>
      <c r="AC57" s="79" t="n">
        <f aca="false">COUNTIF(AC5:AC49,"*C*")</f>
        <v>0</v>
      </c>
      <c r="AD57" s="79" t="n">
        <f aca="false">COUNTIF(AD5:AD49,"*C*")</f>
        <v>0</v>
      </c>
      <c r="AE57" s="79" t="n">
        <f aca="false">COUNTIF(AE5:AE49,"*C*")</f>
        <v>0</v>
      </c>
      <c r="AF57" s="79" t="n">
        <f aca="false">COUNTIF(AF5:AF49,"*C*")</f>
        <v>0</v>
      </c>
      <c r="AG57" s="79" t="n">
        <f aca="false">COUNTIF(AG5:AG49,"*C*")</f>
        <v>0</v>
      </c>
      <c r="AH57" s="79" t="n">
        <f aca="false">COUNTIF(AH5:AH49,"*C*")</f>
        <v>0</v>
      </c>
      <c r="AI57" s="79" t="e">
        <f aca="false">COUNTIF(#REF!,"*C*")</f>
        <v>#VALUE!</v>
      </c>
      <c r="AJ57" s="1"/>
      <c r="AK57" s="11"/>
      <c r="AL57" s="11"/>
      <c r="AM57" s="1"/>
    </row>
    <row r="58" customFormat="false" ht="14.25" hidden="false" customHeight="true" outlineLevel="0" collapsed="false">
      <c r="A58" s="1"/>
      <c r="B58" s="1"/>
      <c r="C58" s="80" t="s">
        <v>112</v>
      </c>
      <c r="D58" s="79" t="n">
        <f aca="false">COUNTIF(D5:D49,"*D*")</f>
        <v>0</v>
      </c>
      <c r="E58" s="79" t="n">
        <f aca="false">COUNTIF(E5:E49,"*D*")</f>
        <v>0</v>
      </c>
      <c r="F58" s="79" t="n">
        <f aca="false">COUNTIF(F5:F49,"*D*")</f>
        <v>0</v>
      </c>
      <c r="G58" s="79" t="n">
        <f aca="false">COUNTIF(G5:G49,"*D*")</f>
        <v>0</v>
      </c>
      <c r="H58" s="79" t="n">
        <f aca="false">COUNTIF(H5:H49,"*D*")</f>
        <v>0</v>
      </c>
      <c r="I58" s="79" t="n">
        <f aca="false">COUNTIF(I5:I49,"*D*")</f>
        <v>0</v>
      </c>
      <c r="J58" s="79" t="n">
        <f aca="false">COUNTIF(J5:J49,"*D*")</f>
        <v>0</v>
      </c>
      <c r="K58" s="79" t="n">
        <f aca="false">COUNTIF(K5:K49,"*D*")</f>
        <v>0</v>
      </c>
      <c r="L58" s="79" t="n">
        <f aca="false">COUNTIF(L5:L49,"*D*")</f>
        <v>0</v>
      </c>
      <c r="M58" s="79" t="n">
        <f aca="false">COUNTIF(M5:M49,"*D*")</f>
        <v>0</v>
      </c>
      <c r="N58" s="79" t="n">
        <f aca="false">COUNTIF(N5:N49,"*D*")</f>
        <v>0</v>
      </c>
      <c r="O58" s="79" t="n">
        <f aca="false">COUNTIF(O5:O49,"*D*")</f>
        <v>0</v>
      </c>
      <c r="P58" s="79" t="n">
        <f aca="false">COUNTIF(P5:P49,"*D*")</f>
        <v>0</v>
      </c>
      <c r="Q58" s="79" t="n">
        <f aca="false">COUNTIF(Q5:Q49,"*D*")</f>
        <v>0</v>
      </c>
      <c r="R58" s="79" t="n">
        <f aca="false">COUNTIF(R5:R49,"*D*")</f>
        <v>0</v>
      </c>
      <c r="S58" s="79" t="n">
        <f aca="false">COUNTIF(S5:S49,"*D*")</f>
        <v>0</v>
      </c>
      <c r="T58" s="79" t="n">
        <f aca="false">COUNTIF(T5:T49,"*D*")</f>
        <v>0</v>
      </c>
      <c r="U58" s="79" t="n">
        <f aca="false">COUNTIF(U5:U49,"*D*")</f>
        <v>0</v>
      </c>
      <c r="V58" s="79" t="n">
        <f aca="false">COUNTIF(V5:V49,"*D*")</f>
        <v>0</v>
      </c>
      <c r="W58" s="79" t="n">
        <f aca="false">COUNTIF(W5:W49,"*D*")</f>
        <v>0</v>
      </c>
      <c r="X58" s="79" t="n">
        <f aca="false">COUNTIF(X5:X49,"*D*")</f>
        <v>0</v>
      </c>
      <c r="Y58" s="79" t="n">
        <f aca="false">COUNTIF(Y5:Y49,"*D*")</f>
        <v>0</v>
      </c>
      <c r="Z58" s="79" t="n">
        <f aca="false">COUNTIF(Z5:Z49,"*D*")</f>
        <v>0</v>
      </c>
      <c r="AA58" s="79" t="n">
        <f aca="false">COUNTIF(AA5:AA49,"*D*")</f>
        <v>0</v>
      </c>
      <c r="AB58" s="79" t="n">
        <f aca="false">COUNTIF(AB5:AB49,"*D*")</f>
        <v>0</v>
      </c>
      <c r="AC58" s="79" t="n">
        <f aca="false">COUNTIF(AC5:AC49,"*D*")</f>
        <v>0</v>
      </c>
      <c r="AD58" s="79" t="n">
        <f aca="false">COUNTIF(AD5:AD49,"*D*")</f>
        <v>0</v>
      </c>
      <c r="AE58" s="79" t="n">
        <f aca="false">COUNTIF(AE5:AE49,"*D*")</f>
        <v>0</v>
      </c>
      <c r="AF58" s="79" t="n">
        <f aca="false">COUNTIF(AF5:AF49,"*D*")</f>
        <v>0</v>
      </c>
      <c r="AG58" s="79" t="n">
        <f aca="false">COUNTIF(AG5:AG49,"*D*")</f>
        <v>0</v>
      </c>
      <c r="AH58" s="79" t="n">
        <f aca="false">COUNTIF(AH5:AH49,"*D*")</f>
        <v>0</v>
      </c>
      <c r="AI58" s="79" t="e">
        <f aca="false">COUNTIF(#REF!,"*D*")</f>
        <v>#VALUE!</v>
      </c>
      <c r="AJ58" s="1"/>
      <c r="AK58" s="11"/>
      <c r="AL58" s="11"/>
      <c r="AM58" s="1"/>
    </row>
    <row r="59" customFormat="false" ht="14.25" hidden="false" customHeight="true" outlineLevel="0" collapsed="false">
      <c r="A59" s="1"/>
      <c r="B59" s="1"/>
      <c r="C59" s="83" t="s">
        <v>113</v>
      </c>
      <c r="D59" s="84" t="n">
        <f aca="false">COUNTIFS(D22:D43,"*C*") + COUNTIFS(D22:D43,"*D*")</f>
        <v>0</v>
      </c>
      <c r="E59" s="84" t="n">
        <f aca="false">COUNTIFS(E22:E43,"*C*") + COUNTIFS(E22:E43,"*D*")</f>
        <v>0</v>
      </c>
      <c r="F59" s="84" t="n">
        <f aca="false">COUNTIFS(F22:F43,"*C*") + COUNTIFS(F22:F43,"*D*")</f>
        <v>0</v>
      </c>
      <c r="G59" s="84" t="n">
        <f aca="false">COUNTIFS(G22:G43,"*C*") + COUNTIFS(G22:G43,"*D*")</f>
        <v>0</v>
      </c>
      <c r="H59" s="84" t="n">
        <f aca="false">COUNTIFS(H22:H43,"*C*") + COUNTIFS(H22:H43,"*D*")</f>
        <v>0</v>
      </c>
      <c r="I59" s="84" t="n">
        <f aca="false">COUNTIFS(I22:I43,"*C*") + COUNTIFS(I22:I43,"*D*")</f>
        <v>0</v>
      </c>
      <c r="J59" s="84" t="n">
        <f aca="false">COUNTIFS(J22:J43,"*C*") + COUNTIFS(J22:J43,"*D*")</f>
        <v>0</v>
      </c>
      <c r="K59" s="84" t="n">
        <f aca="false">COUNTIFS(K22:K43,"*C*") + COUNTIFS(K22:K43,"*D*")</f>
        <v>0</v>
      </c>
      <c r="L59" s="84" t="n">
        <f aca="false">COUNTIFS(L22:L43,"*C*") + COUNTIFS(L22:L43,"*D*")</f>
        <v>0</v>
      </c>
      <c r="M59" s="84" t="n">
        <f aca="false">COUNTIFS(M22:M43,"*C*") + COUNTIFS(M22:M43,"*D*")</f>
        <v>0</v>
      </c>
      <c r="N59" s="84" t="n">
        <f aca="false">COUNTIFS(N22:N43,"*C*") + COUNTIFS(N22:N43,"*D*")</f>
        <v>0</v>
      </c>
      <c r="O59" s="84" t="n">
        <f aca="false">COUNTIFS(O22:O43,"*C*") + COUNTIFS(O22:O43,"*D*")</f>
        <v>0</v>
      </c>
      <c r="P59" s="84" t="n">
        <f aca="false">COUNTIFS(P22:P43,"*C*") + COUNTIFS(P22:P43,"*D*")</f>
        <v>0</v>
      </c>
      <c r="Q59" s="84" t="n">
        <f aca="false">COUNTIFS(Q22:Q43,"*C*") + COUNTIFS(Q22:Q43,"*D*")</f>
        <v>0</v>
      </c>
      <c r="R59" s="84" t="n">
        <f aca="false">COUNTIFS(R22:R43,"*C*") + COUNTIFS(R22:R43,"*D*")</f>
        <v>0</v>
      </c>
      <c r="S59" s="84" t="n">
        <f aca="false">COUNTIFS(S22:S43,"*C*") + COUNTIFS(S22:S43,"*D*")</f>
        <v>0</v>
      </c>
      <c r="T59" s="84" t="n">
        <f aca="false">COUNTIFS(T22:T43,"*C*") + COUNTIFS(T22:T43,"*D*")</f>
        <v>0</v>
      </c>
      <c r="U59" s="84" t="n">
        <f aca="false">COUNTIFS(U22:U43,"*C*") + COUNTIFS(U22:U43,"*D*")</f>
        <v>0</v>
      </c>
      <c r="V59" s="84" t="n">
        <f aca="false">COUNTIFS(V22:V43,"*C*") + COUNTIFS(V22:V43,"*D*")</f>
        <v>0</v>
      </c>
      <c r="W59" s="84" t="n">
        <f aca="false">COUNTIFS(W22:W43,"*C*") + COUNTIFS(W22:W43,"*D*")</f>
        <v>0</v>
      </c>
      <c r="X59" s="84" t="n">
        <f aca="false">COUNTIFS(X22:X43,"*C*") + COUNTIFS(X22:X43,"*D*")</f>
        <v>0</v>
      </c>
      <c r="Y59" s="84" t="n">
        <f aca="false">COUNTIFS(Y22:Y43,"*C*") + COUNTIFS(Y22:Y43,"*D*")</f>
        <v>0</v>
      </c>
      <c r="Z59" s="84" t="n">
        <f aca="false">COUNTIFS(Z22:Z43,"*C*") + COUNTIFS(Z22:Z43,"*D*")</f>
        <v>0</v>
      </c>
      <c r="AA59" s="84" t="n">
        <f aca="false">COUNTIFS(AA22:AA43,"*C*") + COUNTIFS(AA22:AA43,"*D*")</f>
        <v>0</v>
      </c>
      <c r="AB59" s="84" t="n">
        <f aca="false">COUNTIFS(AB22:AB43,"*C*") + COUNTIFS(AB22:AB43,"*D*")</f>
        <v>0</v>
      </c>
      <c r="AC59" s="84" t="n">
        <f aca="false">COUNTIFS(AC22:AC43,"*C*") + COUNTIFS(AC22:AC43,"*D*")</f>
        <v>0</v>
      </c>
      <c r="AD59" s="84" t="n">
        <f aca="false">COUNTIFS(AD22:AD43,"*C*") + COUNTIFS(AD22:AD43,"*D*")</f>
        <v>0</v>
      </c>
      <c r="AE59" s="84" t="n">
        <f aca="false">COUNTIFS(AE22:AE43,"*C*") + COUNTIFS(AE22:AE43,"*D*")</f>
        <v>0</v>
      </c>
      <c r="AF59" s="84" t="n">
        <f aca="false">COUNTIFS(AF22:AF43,"*C*") + COUNTIFS(AF22:AF43,"*D*")</f>
        <v>0</v>
      </c>
      <c r="AG59" s="84" t="n">
        <f aca="false">COUNTIFS(AG22:AG43,"*C*") + COUNTIFS(AG22:AG43,"*D*")</f>
        <v>0</v>
      </c>
      <c r="AH59" s="84" t="n">
        <f aca="false">COUNTIFS(AH22:AH43,"*C*") + COUNTIFS(AH22:AH43,"*D*")</f>
        <v>0</v>
      </c>
      <c r="AI59" s="84" t="e">
        <f aca="false">COUNTIFS(#REF!,"*C*") + COUNTIFS(#REF!,"*D*")</f>
        <v>#VALUE!</v>
      </c>
      <c r="AJ59" s="1"/>
      <c r="AK59" s="1"/>
      <c r="AL59" s="1"/>
      <c r="AM59" s="1"/>
    </row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2">
    <mergeCell ref="C1:I2"/>
    <mergeCell ref="J1:L2"/>
    <mergeCell ref="M1:M2"/>
    <mergeCell ref="N1:O2"/>
    <mergeCell ref="P1:R2"/>
    <mergeCell ref="W1:X2"/>
    <mergeCell ref="Y1:Y2"/>
    <mergeCell ref="Z1:AB2"/>
    <mergeCell ref="AC1:AE2"/>
    <mergeCell ref="AF1:AF2"/>
    <mergeCell ref="AG1:AI2"/>
    <mergeCell ref="B3:B4"/>
  </mergeCells>
  <conditionalFormatting sqref="D52:AI52">
    <cfRule type="cellIs" priority="2" operator="lessThan" aboveAverage="0" equalAverage="0" bottom="0" percent="0" rank="0" text="" dxfId="0">
      <formula>1</formula>
    </cfRule>
  </conditionalFormatting>
  <conditionalFormatting sqref="D53:AI53">
    <cfRule type="cellIs" priority="3" operator="lessThanOrEqual" aboveAverage="0" equalAverage="0" bottom="0" percent="0" rank="0" text="" dxfId="0">
      <formula>0</formula>
    </cfRule>
  </conditionalFormatting>
  <conditionalFormatting sqref="D54:AI54">
    <cfRule type="cellIs" priority="4" operator="lessThanOrEqual" aboveAverage="0" equalAverage="0" bottom="0" percent="0" rank="0" text="" dxfId="0">
      <formula>1</formula>
    </cfRule>
  </conditionalFormatting>
  <conditionalFormatting sqref="X63">
    <cfRule type="expression" priority="5" aboveAverage="0" equalAverage="0" bottom="0" percent="0" rank="0" text="" dxfId="1">
      <formula>LEN(TRIM(X63))&gt;0</formula>
    </cfRule>
  </conditionalFormatting>
  <conditionalFormatting sqref="D57:AI57">
    <cfRule type="cellIs" priority="6" operator="lessThanOrEqual" aboveAverage="0" equalAverage="0" bottom="0" percent="0" rank="0" text="" dxfId="0">
      <formula>1</formula>
    </cfRule>
  </conditionalFormatting>
  <conditionalFormatting sqref="D58:AI58">
    <cfRule type="cellIs" priority="7" operator="lessThanOrEqual" aboveAverage="0" equalAverage="0" bottom="0" percent="0" rank="0" text="" dxfId="0">
      <formula>2</formula>
    </cfRule>
  </conditionalFormatting>
  <conditionalFormatting sqref="D53:AI53">
    <cfRule type="cellIs" priority="8" operator="greaterThanOrEqual" aboveAverage="0" equalAverage="0" bottom="0" percent="0" rank="0" text="" dxfId="2">
      <formula>5</formula>
    </cfRule>
  </conditionalFormatting>
  <conditionalFormatting sqref="D52:AI52">
    <cfRule type="cellIs" priority="9" operator="greaterThanOrEqual" aboveAverage="0" equalAverage="0" bottom="0" percent="0" rank="0" text="" dxfId="3">
      <formula>2</formula>
    </cfRule>
  </conditionalFormatting>
  <conditionalFormatting sqref="D54:AI54">
    <cfRule type="cellIs" priority="10" operator="greaterThanOrEqual" aboveAverage="0" equalAverage="0" bottom="0" percent="0" rank="0" text="" dxfId="3">
      <formula>3</formula>
    </cfRule>
  </conditionalFormatting>
  <conditionalFormatting sqref="D57:AI57">
    <cfRule type="cellIs" priority="11" operator="greaterThanOrEqual" aboveAverage="0" equalAverage="0" bottom="0" percent="0" rank="0" text="" dxfId="3">
      <formula>3</formula>
    </cfRule>
  </conditionalFormatting>
  <conditionalFormatting sqref="D58:AI58">
    <cfRule type="cellIs" priority="12" operator="greaterThanOrEqual" aboveAverage="0" equalAverage="0" bottom="0" percent="0" rank="0" text="" dxfId="3">
      <formula>5</formula>
    </cfRule>
  </conditionalFormatting>
  <conditionalFormatting sqref="D55:AI55">
    <cfRule type="cellIs" priority="13" operator="lessThanOrEqual" aboveAverage="0" equalAverage="0" bottom="0" percent="0" rank="0" text="" dxfId="4">
      <formula>1</formula>
    </cfRule>
  </conditionalFormatting>
  <conditionalFormatting sqref="D59:AI59">
    <cfRule type="cellIs" priority="14" operator="lessThanOrEqual" aboveAverage="0" equalAverage="0" bottom="0" percent="0" rank="0" text="" dxfId="4">
      <formula>1</formula>
    </cfRule>
  </conditionalFormatting>
  <dataValidations count="1">
    <dataValidation allowBlank="true" operator="between" prompt=" - " showDropDown="false" showErrorMessage="true" showInputMessage="true" sqref="J1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1" man="true" max="16383" min="0"/>
  </rowBreaks>
  <colBreaks count="1" manualBreakCount="1">
    <brk id="36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26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5" activeCellId="0" sqref="D5"/>
    </sheetView>
  </sheetViews>
  <sheetFormatPr defaultRowHeight="15"/>
  <cols>
    <col collapsed="false" hidden="false" max="1" min="1" style="0" width="2.93827160493827"/>
    <col collapsed="false" hidden="false" max="2" min="2" style="0" width="5.55144032921811"/>
    <col collapsed="false" hidden="false" max="3" min="3" style="0" width="23.4115226337449"/>
    <col collapsed="false" hidden="false" max="13" min="4" style="0" width="5.88065843621399"/>
    <col collapsed="false" hidden="false" max="34" min="14" style="0" width="5.0082304526749"/>
    <col collapsed="false" hidden="true" max="35" min="35" style="0" width="0"/>
    <col collapsed="false" hidden="false" max="36" min="36" style="0" width="20.2510288065844"/>
    <col collapsed="false" hidden="true" max="37" min="37" style="0" width="0"/>
    <col collapsed="false" hidden="false" max="38" min="38" style="0" width="8.05761316872428"/>
    <col collapsed="false" hidden="false" max="39" min="39" style="0" width="7.07818930041152"/>
  </cols>
  <sheetData>
    <row r="1" customFormat="false" ht="14.25" hidden="false" customHeight="true" outlineLevel="0" collapsed="false">
      <c r="A1" s="1"/>
      <c r="B1" s="2"/>
      <c r="C1" s="85" t="s">
        <v>114</v>
      </c>
      <c r="D1" s="85"/>
      <c r="E1" s="85"/>
      <c r="F1" s="85"/>
      <c r="G1" s="85"/>
      <c r="H1" s="85"/>
      <c r="I1" s="85"/>
      <c r="J1" s="4" t="n">
        <v>2019</v>
      </c>
      <c r="K1" s="4"/>
      <c r="L1" s="4"/>
      <c r="M1" s="5" t="s">
        <v>1</v>
      </c>
      <c r="N1" s="4" t="n">
        <v>8</v>
      </c>
      <c r="O1" s="4"/>
      <c r="P1" s="5" t="s">
        <v>2</v>
      </c>
      <c r="Q1" s="5"/>
      <c r="R1" s="5"/>
      <c r="S1" s="6"/>
      <c r="T1" s="6"/>
      <c r="U1" s="6"/>
      <c r="V1" s="6"/>
      <c r="W1" s="7" t="s">
        <v>3</v>
      </c>
      <c r="X1" s="7"/>
      <c r="Y1" s="86" t="n">
        <v>7</v>
      </c>
      <c r="Z1" s="9" t="s">
        <v>4</v>
      </c>
      <c r="AA1" s="9"/>
      <c r="AB1" s="9"/>
      <c r="AC1" s="7" t="s">
        <v>3</v>
      </c>
      <c r="AD1" s="7"/>
      <c r="AE1" s="7"/>
      <c r="AF1" s="87" t="n">
        <v>8</v>
      </c>
      <c r="AG1" s="9" t="s">
        <v>5</v>
      </c>
      <c r="AH1" s="9"/>
      <c r="AI1" s="9"/>
      <c r="AJ1" s="2"/>
      <c r="AK1" s="2"/>
      <c r="AL1" s="11"/>
      <c r="AM1" s="1"/>
    </row>
    <row r="2" customFormat="false" ht="22.5" hidden="false" customHeight="true" outlineLevel="0" collapsed="false">
      <c r="A2" s="1"/>
      <c r="B2" s="2"/>
      <c r="C2" s="85"/>
      <c r="D2" s="85"/>
      <c r="E2" s="85"/>
      <c r="F2" s="85"/>
      <c r="G2" s="85"/>
      <c r="H2" s="85"/>
      <c r="I2" s="85"/>
      <c r="J2" s="4"/>
      <c r="K2" s="4"/>
      <c r="L2" s="4"/>
      <c r="M2" s="5"/>
      <c r="N2" s="4"/>
      <c r="O2" s="4"/>
      <c r="P2" s="5"/>
      <c r="Q2" s="5"/>
      <c r="R2" s="5"/>
      <c r="S2" s="6"/>
      <c r="T2" s="6"/>
      <c r="U2" s="6"/>
      <c r="V2" s="6"/>
      <c r="W2" s="7"/>
      <c r="X2" s="7"/>
      <c r="Y2" s="86"/>
      <c r="Z2" s="9"/>
      <c r="AA2" s="9"/>
      <c r="AB2" s="9"/>
      <c r="AC2" s="7"/>
      <c r="AD2" s="7"/>
      <c r="AE2" s="7"/>
      <c r="AF2" s="87"/>
      <c r="AG2" s="9"/>
      <c r="AH2" s="9"/>
      <c r="AI2" s="9"/>
      <c r="AJ2" s="2"/>
      <c r="AK2" s="2"/>
      <c r="AL2" s="1"/>
      <c r="AM2" s="1"/>
    </row>
    <row r="3" customFormat="false" ht="19.5" hidden="false" customHeight="true" outlineLevel="0" collapsed="false">
      <c r="A3" s="1"/>
      <c r="B3" s="88" t="s">
        <v>6</v>
      </c>
      <c r="C3" s="22" t="s">
        <v>7</v>
      </c>
      <c r="D3" s="89" t="n">
        <v>16</v>
      </c>
      <c r="E3" s="90" t="n">
        <v>17</v>
      </c>
      <c r="F3" s="91" t="n">
        <v>18</v>
      </c>
      <c r="G3" s="92" t="n">
        <v>19</v>
      </c>
      <c r="H3" s="93" t="n">
        <v>20</v>
      </c>
      <c r="I3" s="94" t="n">
        <v>21</v>
      </c>
      <c r="J3" s="92" t="n">
        <v>22</v>
      </c>
      <c r="K3" s="95" t="n">
        <v>23</v>
      </c>
      <c r="L3" s="96" t="n">
        <v>24</v>
      </c>
      <c r="M3" s="92" t="n">
        <v>25</v>
      </c>
      <c r="N3" s="92" t="n">
        <v>26</v>
      </c>
      <c r="O3" s="93" t="n">
        <v>27</v>
      </c>
      <c r="P3" s="94" t="n">
        <v>28</v>
      </c>
      <c r="Q3" s="92" t="n">
        <v>29</v>
      </c>
      <c r="R3" s="95" t="n">
        <v>30</v>
      </c>
      <c r="S3" s="96" t="n">
        <v>31</v>
      </c>
      <c r="T3" s="92" t="n">
        <v>1</v>
      </c>
      <c r="U3" s="92" t="n">
        <v>2</v>
      </c>
      <c r="V3" s="95" t="n">
        <v>3</v>
      </c>
      <c r="W3" s="97" t="n">
        <v>4</v>
      </c>
      <c r="X3" s="94" t="n">
        <v>5</v>
      </c>
      <c r="Y3" s="95" t="n">
        <v>6</v>
      </c>
      <c r="Z3" s="96" t="n">
        <v>7</v>
      </c>
      <c r="AA3" s="92" t="n">
        <v>8</v>
      </c>
      <c r="AB3" s="92" t="n">
        <v>9</v>
      </c>
      <c r="AC3" s="94" t="n">
        <v>10</v>
      </c>
      <c r="AD3" s="93" t="n">
        <v>11</v>
      </c>
      <c r="AE3" s="95" t="n">
        <v>12</v>
      </c>
      <c r="AF3" s="96" t="n">
        <v>13</v>
      </c>
      <c r="AG3" s="92" t="n">
        <v>14</v>
      </c>
      <c r="AH3" s="95" t="n">
        <v>15</v>
      </c>
      <c r="AI3" s="98"/>
      <c r="AJ3" s="24"/>
      <c r="AK3" s="23"/>
      <c r="AL3" s="1"/>
      <c r="AM3" s="1"/>
    </row>
    <row r="4" customFormat="false" ht="19.5" hidden="false" customHeight="true" outlineLevel="0" collapsed="false">
      <c r="A4" s="1"/>
      <c r="B4" s="88"/>
      <c r="C4" s="25" t="s">
        <v>8</v>
      </c>
      <c r="D4" s="99" t="s">
        <v>11</v>
      </c>
      <c r="E4" s="100" t="s">
        <v>12</v>
      </c>
      <c r="F4" s="100" t="s">
        <v>13</v>
      </c>
      <c r="G4" s="100" t="s">
        <v>14</v>
      </c>
      <c r="H4" s="101" t="s">
        <v>15</v>
      </c>
      <c r="I4" s="102" t="s">
        <v>9</v>
      </c>
      <c r="J4" s="100" t="s">
        <v>10</v>
      </c>
      <c r="K4" s="100" t="s">
        <v>11</v>
      </c>
      <c r="L4" s="100" t="s">
        <v>12</v>
      </c>
      <c r="M4" s="100" t="s">
        <v>13</v>
      </c>
      <c r="N4" s="100" t="s">
        <v>14</v>
      </c>
      <c r="O4" s="101" t="s">
        <v>15</v>
      </c>
      <c r="P4" s="102" t="s">
        <v>9</v>
      </c>
      <c r="Q4" s="100" t="s">
        <v>10</v>
      </c>
      <c r="R4" s="100" t="s">
        <v>11</v>
      </c>
      <c r="S4" s="100" t="s">
        <v>12</v>
      </c>
      <c r="T4" s="100" t="s">
        <v>13</v>
      </c>
      <c r="U4" s="100" t="s">
        <v>14</v>
      </c>
      <c r="V4" s="101" t="s">
        <v>15</v>
      </c>
      <c r="W4" s="102" t="s">
        <v>9</v>
      </c>
      <c r="X4" s="100" t="s">
        <v>10</v>
      </c>
      <c r="Y4" s="100" t="s">
        <v>11</v>
      </c>
      <c r="Z4" s="100" t="s">
        <v>12</v>
      </c>
      <c r="AA4" s="100" t="s">
        <v>13</v>
      </c>
      <c r="AB4" s="100" t="s">
        <v>14</v>
      </c>
      <c r="AC4" s="101" t="s">
        <v>15</v>
      </c>
      <c r="AD4" s="102" t="s">
        <v>9</v>
      </c>
      <c r="AE4" s="100" t="s">
        <v>10</v>
      </c>
      <c r="AF4" s="99" t="s">
        <v>11</v>
      </c>
      <c r="AG4" s="100" t="s">
        <v>12</v>
      </c>
      <c r="AH4" s="103" t="s">
        <v>13</v>
      </c>
      <c r="AI4" s="99" t="s">
        <v>13</v>
      </c>
      <c r="AJ4" s="104"/>
      <c r="AK4" s="105" t="s">
        <v>16</v>
      </c>
      <c r="AL4" s="1"/>
      <c r="AM4" s="1"/>
    </row>
    <row r="5" customFormat="false" ht="18" hidden="false" customHeight="true" outlineLevel="0" collapsed="false">
      <c r="A5" s="32"/>
      <c r="B5" s="106" t="s">
        <v>17</v>
      </c>
      <c r="C5" s="107" t="s">
        <v>18</v>
      </c>
      <c r="D5" s="108" t="s">
        <v>20</v>
      </c>
      <c r="E5" s="109"/>
      <c r="F5" s="110" t="s">
        <v>22</v>
      </c>
      <c r="G5" s="110" t="s">
        <v>19</v>
      </c>
      <c r="H5" s="109"/>
      <c r="I5" s="109"/>
      <c r="J5" s="109"/>
      <c r="K5" s="109"/>
      <c r="L5" s="110" t="s">
        <v>20</v>
      </c>
      <c r="M5" s="110" t="s">
        <v>19</v>
      </c>
      <c r="N5" s="109"/>
      <c r="O5" s="110" t="s">
        <v>20</v>
      </c>
      <c r="P5" s="109"/>
      <c r="Q5" s="109"/>
      <c r="R5" s="110" t="s">
        <v>20</v>
      </c>
      <c r="S5" s="109"/>
      <c r="T5" s="109"/>
      <c r="U5" s="110" t="s">
        <v>20</v>
      </c>
      <c r="V5" s="109"/>
      <c r="W5" s="109"/>
      <c r="X5" s="110" t="s">
        <v>20</v>
      </c>
      <c r="Y5" s="110" t="s">
        <v>19</v>
      </c>
      <c r="Z5" s="109"/>
      <c r="AA5" s="110" t="s">
        <v>22</v>
      </c>
      <c r="AB5" s="110" t="s">
        <v>19</v>
      </c>
      <c r="AC5" s="109"/>
      <c r="AD5" s="109"/>
      <c r="AE5" s="110" t="s">
        <v>20</v>
      </c>
      <c r="AF5" s="109"/>
      <c r="AG5" s="110" t="s">
        <v>22</v>
      </c>
      <c r="AH5" s="109"/>
      <c r="AI5" s="111"/>
      <c r="AJ5" s="107" t="s">
        <v>18</v>
      </c>
      <c r="AK5" s="44" t="n">
        <f aca="false">COUNTA(D5:AI5)</f>
        <v>14</v>
      </c>
      <c r="AL5" s="1"/>
      <c r="AM5" s="1"/>
    </row>
    <row r="6" customFormat="false" ht="18" hidden="false" customHeight="true" outlineLevel="0" collapsed="false">
      <c r="A6" s="32"/>
      <c r="B6" s="112" t="s">
        <v>17</v>
      </c>
      <c r="C6" s="113" t="s">
        <v>23</v>
      </c>
      <c r="D6" s="114"/>
      <c r="E6" s="115" t="s">
        <v>25</v>
      </c>
      <c r="F6" s="115"/>
      <c r="G6" s="115"/>
      <c r="H6" s="115" t="s">
        <v>20</v>
      </c>
      <c r="I6" s="115" t="s">
        <v>19</v>
      </c>
      <c r="J6" s="115"/>
      <c r="K6" s="115"/>
      <c r="L6" s="115"/>
      <c r="M6" s="115"/>
      <c r="N6" s="115"/>
      <c r="O6" s="115" t="s">
        <v>20</v>
      </c>
      <c r="P6" s="116" t="s">
        <v>20</v>
      </c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7"/>
      <c r="AJ6" s="40" t="s">
        <v>26</v>
      </c>
      <c r="AK6" s="118" t="n">
        <f aca="false">COUNTA(D6:AJ6)</f>
        <v>6</v>
      </c>
      <c r="AL6" s="1"/>
      <c r="AM6" s="1"/>
    </row>
    <row r="7" customFormat="false" ht="18" hidden="false" customHeight="true" outlineLevel="0" collapsed="false">
      <c r="A7" s="32"/>
      <c r="B7" s="112" t="s">
        <v>17</v>
      </c>
      <c r="C7" s="113" t="s">
        <v>27</v>
      </c>
      <c r="D7" s="119" t="s">
        <v>24</v>
      </c>
      <c r="E7" s="120"/>
      <c r="F7" s="121" t="s">
        <v>22</v>
      </c>
      <c r="G7" s="121" t="s">
        <v>22</v>
      </c>
      <c r="H7" s="120"/>
      <c r="I7" s="121" t="s">
        <v>22</v>
      </c>
      <c r="J7" s="120"/>
      <c r="K7" s="121" t="s">
        <v>22</v>
      </c>
      <c r="L7" s="120"/>
      <c r="M7" s="121" t="s">
        <v>22</v>
      </c>
      <c r="N7" s="121" t="s">
        <v>22</v>
      </c>
      <c r="O7" s="120"/>
      <c r="P7" s="120"/>
      <c r="Q7" s="121" t="s">
        <v>22</v>
      </c>
      <c r="R7" s="121" t="s">
        <v>24</v>
      </c>
      <c r="S7" s="120"/>
      <c r="T7" s="120"/>
      <c r="U7" s="120"/>
      <c r="V7" s="120"/>
      <c r="W7" s="120"/>
      <c r="X7" s="120"/>
      <c r="Y7" s="120"/>
      <c r="Z7" s="120"/>
      <c r="AA7" s="120"/>
      <c r="AB7" s="121" t="s">
        <v>24</v>
      </c>
      <c r="AC7" s="120"/>
      <c r="AD7" s="121" t="s">
        <v>22</v>
      </c>
      <c r="AE7" s="120"/>
      <c r="AF7" s="121" t="s">
        <v>22</v>
      </c>
      <c r="AG7" s="120"/>
      <c r="AH7" s="121" t="s">
        <v>24</v>
      </c>
      <c r="AI7" s="122"/>
      <c r="AJ7" s="113" t="s">
        <v>28</v>
      </c>
      <c r="AK7" s="44" t="n">
        <f aca="false">COUNTA(D7:AI7)</f>
        <v>13</v>
      </c>
      <c r="AL7" s="1"/>
      <c r="AM7" s="1"/>
    </row>
    <row r="8" customFormat="false" ht="19.5" hidden="false" customHeight="true" outlineLevel="0" collapsed="false">
      <c r="A8" s="32"/>
      <c r="B8" s="112" t="s">
        <v>17</v>
      </c>
      <c r="C8" s="113" t="s">
        <v>29</v>
      </c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7"/>
      <c r="AJ8" s="113" t="s">
        <v>30</v>
      </c>
      <c r="AK8" s="44" t="n">
        <f aca="false">COUNTA(D8:AJ8)</f>
        <v>1</v>
      </c>
      <c r="AL8" s="1"/>
      <c r="AM8" s="1"/>
    </row>
    <row r="9" customFormat="false" ht="19.5" hidden="false" customHeight="true" outlineLevel="0" collapsed="false">
      <c r="A9" s="32"/>
      <c r="B9" s="112" t="s">
        <v>17</v>
      </c>
      <c r="C9" s="113" t="s">
        <v>31</v>
      </c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2"/>
      <c r="AJ9" s="113" t="s">
        <v>32</v>
      </c>
      <c r="AK9" s="44" t="n">
        <f aca="false">COUNTA(D9:AJ9)</f>
        <v>1</v>
      </c>
      <c r="AL9" s="1"/>
      <c r="AM9" s="1"/>
    </row>
    <row r="10" customFormat="false" ht="19.5" hidden="false" customHeight="true" outlineLevel="0" collapsed="false">
      <c r="A10" s="32"/>
      <c r="B10" s="112" t="s">
        <v>17</v>
      </c>
      <c r="C10" s="113" t="s">
        <v>33</v>
      </c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5" t="s">
        <v>24</v>
      </c>
      <c r="W10" s="125" t="s">
        <v>24</v>
      </c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17"/>
      <c r="AJ10" s="113" t="s">
        <v>33</v>
      </c>
      <c r="AK10" s="44" t="n">
        <f aca="false">COUNTA(D10:AI10)</f>
        <v>2</v>
      </c>
      <c r="AL10" s="1"/>
      <c r="AM10" s="1"/>
    </row>
    <row r="11" customFormat="false" ht="19.5" hidden="false" customHeight="true" outlineLevel="0" collapsed="false">
      <c r="A11" s="32"/>
      <c r="B11" s="112" t="s">
        <v>17</v>
      </c>
      <c r="C11" s="113" t="s">
        <v>34</v>
      </c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1" t="s">
        <v>24</v>
      </c>
      <c r="S11" s="120"/>
      <c r="T11" s="121" t="s">
        <v>24</v>
      </c>
      <c r="U11" s="121" t="s">
        <v>24</v>
      </c>
      <c r="V11" s="120"/>
      <c r="W11" s="120"/>
      <c r="X11" s="121" t="s">
        <v>20</v>
      </c>
      <c r="Y11" s="120"/>
      <c r="Z11" s="120"/>
      <c r="AA11" s="120"/>
      <c r="AB11" s="120"/>
      <c r="AC11" s="121" t="s">
        <v>25</v>
      </c>
      <c r="AD11" s="120"/>
      <c r="AE11" s="120"/>
      <c r="AF11" s="121" t="s">
        <v>25</v>
      </c>
      <c r="AG11" s="120"/>
      <c r="AH11" s="120"/>
      <c r="AI11" s="126"/>
      <c r="AJ11" s="113" t="s">
        <v>35</v>
      </c>
      <c r="AK11" s="44" t="n">
        <f aca="false">COUNTA(D11:AI11)</f>
        <v>6</v>
      </c>
      <c r="AL11" s="1"/>
      <c r="AM11" s="1"/>
    </row>
    <row r="12" customFormat="false" ht="19.5" hidden="false" customHeight="true" outlineLevel="0" collapsed="false">
      <c r="A12" s="32"/>
      <c r="B12" s="112" t="s">
        <v>17</v>
      </c>
      <c r="C12" s="113" t="s">
        <v>36</v>
      </c>
      <c r="D12" s="114"/>
      <c r="E12" s="115" t="s">
        <v>20</v>
      </c>
      <c r="F12" s="115" t="s">
        <v>19</v>
      </c>
      <c r="G12" s="115"/>
      <c r="H12" s="115"/>
      <c r="I12" s="115"/>
      <c r="J12" s="115" t="s">
        <v>19</v>
      </c>
      <c r="K12" s="115"/>
      <c r="L12" s="115" t="s">
        <v>20</v>
      </c>
      <c r="M12" s="115" t="s">
        <v>20</v>
      </c>
      <c r="N12" s="115"/>
      <c r="O12" s="115"/>
      <c r="P12" s="115"/>
      <c r="Q12" s="115" t="s">
        <v>20</v>
      </c>
      <c r="R12" s="115"/>
      <c r="S12" s="115"/>
      <c r="T12" s="115"/>
      <c r="U12" s="115"/>
      <c r="V12" s="115"/>
      <c r="W12" s="115"/>
      <c r="X12" s="115"/>
      <c r="Y12" s="115" t="s">
        <v>20</v>
      </c>
      <c r="Z12" s="115" t="s">
        <v>19</v>
      </c>
      <c r="AA12" s="115"/>
      <c r="AB12" s="115"/>
      <c r="AC12" s="115" t="s">
        <v>20</v>
      </c>
      <c r="AD12" s="115"/>
      <c r="AE12" s="115" t="s">
        <v>24</v>
      </c>
      <c r="AF12" s="115"/>
      <c r="AG12" s="115"/>
      <c r="AH12" s="115" t="s">
        <v>20</v>
      </c>
      <c r="AI12" s="117"/>
      <c r="AJ12" s="40" t="s">
        <v>37</v>
      </c>
      <c r="AK12" s="44" t="n">
        <f aca="false">COUNTA(D12:AJ12)</f>
        <v>12</v>
      </c>
      <c r="AL12" s="1"/>
      <c r="AM12" s="1"/>
    </row>
    <row r="13" customFormat="false" ht="19.5" hidden="false" customHeight="true" outlineLevel="0" collapsed="false">
      <c r="A13" s="32"/>
      <c r="B13" s="112" t="s">
        <v>17</v>
      </c>
      <c r="C13" s="113" t="s">
        <v>38</v>
      </c>
      <c r="D13" s="119"/>
      <c r="E13" s="120"/>
      <c r="F13" s="120"/>
      <c r="G13" s="120"/>
      <c r="H13" s="120"/>
      <c r="I13" s="121" t="s">
        <v>22</v>
      </c>
      <c r="J13" s="121" t="s">
        <v>24</v>
      </c>
      <c r="K13" s="121" t="s">
        <v>19</v>
      </c>
      <c r="L13" s="120"/>
      <c r="M13" s="120"/>
      <c r="N13" s="120"/>
      <c r="O13" s="121" t="s">
        <v>22</v>
      </c>
      <c r="P13" s="120"/>
      <c r="Q13" s="120"/>
      <c r="R13" s="120"/>
      <c r="S13" s="120"/>
      <c r="T13" s="121" t="s">
        <v>22</v>
      </c>
      <c r="U13" s="120"/>
      <c r="V13" s="120"/>
      <c r="W13" s="121" t="s">
        <v>20</v>
      </c>
      <c r="X13" s="120"/>
      <c r="Y13" s="121" t="s">
        <v>24</v>
      </c>
      <c r="Z13" s="120"/>
      <c r="AA13" s="121" t="s">
        <v>20</v>
      </c>
      <c r="AB13" s="120"/>
      <c r="AC13" s="121" t="s">
        <v>19</v>
      </c>
      <c r="AD13" s="121" t="s">
        <v>24</v>
      </c>
      <c r="AE13" s="120"/>
      <c r="AF13" s="121" t="s">
        <v>20</v>
      </c>
      <c r="AG13" s="120"/>
      <c r="AH13" s="121" t="s">
        <v>19</v>
      </c>
      <c r="AI13" s="122"/>
      <c r="AJ13" s="113" t="s">
        <v>39</v>
      </c>
      <c r="AK13" s="44" t="n">
        <f aca="false">COUNTA(D13:AI13)</f>
        <v>12</v>
      </c>
      <c r="AL13" s="1"/>
      <c r="AM13" s="1"/>
    </row>
    <row r="14" customFormat="false" ht="19.5" hidden="false" customHeight="true" outlineLevel="0" collapsed="false">
      <c r="A14" s="32"/>
      <c r="B14" s="112" t="s">
        <v>17</v>
      </c>
      <c r="C14" s="113" t="s">
        <v>40</v>
      </c>
      <c r="D14" s="127" t="s">
        <v>19</v>
      </c>
      <c r="E14" s="115"/>
      <c r="F14" s="115" t="s">
        <v>20</v>
      </c>
      <c r="G14" s="115"/>
      <c r="H14" s="115"/>
      <c r="I14" s="115"/>
      <c r="J14" s="115" t="s">
        <v>24</v>
      </c>
      <c r="K14" s="115"/>
      <c r="L14" s="115"/>
      <c r="M14" s="115"/>
      <c r="N14" s="115" t="s">
        <v>20</v>
      </c>
      <c r="O14" s="115"/>
      <c r="P14" s="115"/>
      <c r="Q14" s="115"/>
      <c r="R14" s="115" t="s">
        <v>20</v>
      </c>
      <c r="S14" s="115" t="s">
        <v>22</v>
      </c>
      <c r="T14" s="115"/>
      <c r="U14" s="115" t="s">
        <v>19</v>
      </c>
      <c r="V14" s="115"/>
      <c r="W14" s="115"/>
      <c r="X14" s="115" t="s">
        <v>22</v>
      </c>
      <c r="Y14" s="115"/>
      <c r="Z14" s="115" t="s">
        <v>24</v>
      </c>
      <c r="AA14" s="115"/>
      <c r="AB14" s="115"/>
      <c r="AC14" s="115"/>
      <c r="AD14" s="115"/>
      <c r="AE14" s="115"/>
      <c r="AF14" s="115"/>
      <c r="AG14" s="115"/>
      <c r="AH14" s="115"/>
      <c r="AI14" s="117"/>
      <c r="AJ14" s="113" t="s">
        <v>41</v>
      </c>
      <c r="AK14" s="44" t="n">
        <f aca="false">COUNTA(D14:AI14)</f>
        <v>9</v>
      </c>
      <c r="AL14" s="1"/>
      <c r="AM14" s="1"/>
    </row>
    <row r="15" customFormat="false" ht="19.5" hidden="false" customHeight="true" outlineLevel="0" collapsed="false">
      <c r="A15" s="32"/>
      <c r="B15" s="112" t="s">
        <v>17</v>
      </c>
      <c r="C15" s="113" t="s">
        <v>42</v>
      </c>
      <c r="D15" s="119"/>
      <c r="E15" s="121" t="s">
        <v>24</v>
      </c>
      <c r="F15" s="120"/>
      <c r="G15" s="121" t="s">
        <v>19</v>
      </c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1" t="s">
        <v>25</v>
      </c>
      <c r="W15" s="121" t="s">
        <v>22</v>
      </c>
      <c r="X15" s="120"/>
      <c r="Y15" s="120"/>
      <c r="Z15" s="121" t="s">
        <v>19</v>
      </c>
      <c r="AA15" s="120"/>
      <c r="AB15" s="121" t="s">
        <v>20</v>
      </c>
      <c r="AC15" s="120"/>
      <c r="AD15" s="120"/>
      <c r="AE15" s="120"/>
      <c r="AF15" s="120"/>
      <c r="AG15" s="121" t="s">
        <v>19</v>
      </c>
      <c r="AH15" s="120"/>
      <c r="AI15" s="122"/>
      <c r="AJ15" s="113" t="s">
        <v>43</v>
      </c>
      <c r="AK15" s="44" t="n">
        <f aca="false">COUNTA(D15:AI15)</f>
        <v>7</v>
      </c>
      <c r="AL15" s="1"/>
      <c r="AM15" s="1"/>
    </row>
    <row r="16" customFormat="false" ht="19.5" hidden="false" customHeight="true" outlineLevel="0" collapsed="false">
      <c r="A16" s="32"/>
      <c r="B16" s="112" t="s">
        <v>17</v>
      </c>
      <c r="C16" s="113" t="s">
        <v>44</v>
      </c>
      <c r="D16" s="114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 t="s">
        <v>25</v>
      </c>
      <c r="U16" s="115"/>
      <c r="V16" s="115" t="s">
        <v>20</v>
      </c>
      <c r="W16" s="115"/>
      <c r="X16" s="115" t="s">
        <v>25</v>
      </c>
      <c r="Y16" s="115"/>
      <c r="Z16" s="115"/>
      <c r="AA16" s="115" t="s">
        <v>25</v>
      </c>
      <c r="AB16" s="115"/>
      <c r="AC16" s="115"/>
      <c r="AD16" s="115"/>
      <c r="AE16" s="115"/>
      <c r="AF16" s="115"/>
      <c r="AG16" s="115"/>
      <c r="AH16" s="115"/>
      <c r="AI16" s="117"/>
      <c r="AJ16" s="40" t="s">
        <v>45</v>
      </c>
      <c r="AK16" s="44" t="n">
        <f aca="false">COUNTA(D16:AJ16)</f>
        <v>5</v>
      </c>
      <c r="AL16" s="1"/>
      <c r="AM16" s="1"/>
    </row>
    <row r="17" customFormat="false" ht="19.5" hidden="false" customHeight="true" outlineLevel="0" collapsed="false">
      <c r="A17" s="32"/>
      <c r="B17" s="112" t="s">
        <v>17</v>
      </c>
      <c r="C17" s="113" t="s">
        <v>46</v>
      </c>
      <c r="D17" s="119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2"/>
      <c r="AJ17" s="113" t="s">
        <v>47</v>
      </c>
      <c r="AK17" s="44" t="n">
        <f aca="false">COUNTA(D17:AJ17)</f>
        <v>1</v>
      </c>
      <c r="AL17" s="1"/>
      <c r="AM17" s="1"/>
    </row>
    <row r="18" customFormat="false" ht="19.5" hidden="false" customHeight="true" outlineLevel="0" collapsed="false">
      <c r="A18" s="32"/>
      <c r="B18" s="112" t="s">
        <v>17</v>
      </c>
      <c r="C18" s="113" t="s">
        <v>48</v>
      </c>
      <c r="D18" s="123"/>
      <c r="E18" s="124"/>
      <c r="F18" s="125" t="s">
        <v>115</v>
      </c>
      <c r="G18" s="125" t="s">
        <v>24</v>
      </c>
      <c r="H18" s="124"/>
      <c r="I18" s="124"/>
      <c r="J18" s="124"/>
      <c r="K18" s="125" t="s">
        <v>22</v>
      </c>
      <c r="L18" s="125" t="s">
        <v>24</v>
      </c>
      <c r="M18" s="125" t="s">
        <v>22</v>
      </c>
      <c r="N18" s="124"/>
      <c r="O18" s="124"/>
      <c r="P18" s="124"/>
      <c r="Q18" s="125" t="s">
        <v>24</v>
      </c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17"/>
      <c r="AJ18" s="113" t="s">
        <v>49</v>
      </c>
      <c r="AK18" s="44" t="n">
        <f aca="false">COUNTA(D18:AJ18)</f>
        <v>7</v>
      </c>
      <c r="AL18" s="1"/>
      <c r="AM18" s="1"/>
    </row>
    <row r="19" customFormat="false" ht="19.5" hidden="false" customHeight="true" outlineLevel="0" collapsed="false">
      <c r="A19" s="32"/>
      <c r="B19" s="112" t="s">
        <v>17</v>
      </c>
      <c r="C19" s="113" t="s">
        <v>50</v>
      </c>
      <c r="D19" s="119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1" t="s">
        <v>24</v>
      </c>
      <c r="Q19" s="120"/>
      <c r="R19" s="121" t="s">
        <v>22</v>
      </c>
      <c r="S19" s="120"/>
      <c r="T19" s="120"/>
      <c r="U19" s="121" t="s">
        <v>19</v>
      </c>
      <c r="V19" s="121" t="s">
        <v>24</v>
      </c>
      <c r="W19" s="120"/>
      <c r="X19" s="120"/>
      <c r="Y19" s="120"/>
      <c r="Z19" s="120"/>
      <c r="AA19" s="120"/>
      <c r="AB19" s="120"/>
      <c r="AC19" s="121" t="s">
        <v>24</v>
      </c>
      <c r="AD19" s="121" t="s">
        <v>19</v>
      </c>
      <c r="AE19" s="120"/>
      <c r="AF19" s="120"/>
      <c r="AG19" s="120"/>
      <c r="AH19" s="120"/>
      <c r="AI19" s="122"/>
      <c r="AJ19" s="113" t="s">
        <v>50</v>
      </c>
      <c r="AK19" s="44" t="n">
        <f aca="false">COUNTA(D19:AI19)</f>
        <v>6</v>
      </c>
      <c r="AL19" s="1"/>
      <c r="AM19" s="1"/>
    </row>
    <row r="20" customFormat="false" ht="19.5" hidden="false" customHeight="true" outlineLevel="0" collapsed="false">
      <c r="A20" s="32"/>
      <c r="B20" s="112" t="s">
        <v>17</v>
      </c>
      <c r="C20" s="113" t="s">
        <v>51</v>
      </c>
      <c r="D20" s="114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7"/>
      <c r="AJ20" s="40" t="s">
        <v>52</v>
      </c>
      <c r="AK20" s="44" t="n">
        <f aca="false">COUNTA(D20:AJ20)</f>
        <v>1</v>
      </c>
      <c r="AL20" s="1"/>
      <c r="AM20" s="1"/>
    </row>
    <row r="21" customFormat="false" ht="19.5" hidden="false" customHeight="true" outlineLevel="0" collapsed="false">
      <c r="A21" s="32"/>
      <c r="B21" s="112" t="s">
        <v>17</v>
      </c>
      <c r="C21" s="113" t="s">
        <v>116</v>
      </c>
      <c r="D21" s="128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6"/>
      <c r="AJ21" s="113" t="s">
        <v>117</v>
      </c>
      <c r="AK21" s="44"/>
      <c r="AL21" s="1"/>
      <c r="AM21" s="1"/>
    </row>
    <row r="22" customFormat="false" ht="19.5" hidden="false" customHeight="true" outlineLevel="0" collapsed="false">
      <c r="A22" s="32"/>
      <c r="B22" s="112"/>
      <c r="C22" s="113"/>
      <c r="D22" s="128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6"/>
      <c r="AJ22" s="113"/>
      <c r="AK22" s="44" t="n">
        <f aca="false">COUNTA(D22:AI22)</f>
        <v>0</v>
      </c>
      <c r="AL22" s="1"/>
      <c r="AM22" s="1"/>
    </row>
    <row r="23" customFormat="false" ht="19.5" hidden="false" customHeight="true" outlineLevel="0" collapsed="false">
      <c r="A23" s="32"/>
      <c r="B23" s="112" t="s">
        <v>53</v>
      </c>
      <c r="C23" s="113" t="s">
        <v>54</v>
      </c>
      <c r="D23" s="130" t="s">
        <v>24</v>
      </c>
      <c r="E23" s="131" t="s">
        <v>19</v>
      </c>
      <c r="F23" s="131"/>
      <c r="G23" s="131" t="s">
        <v>20</v>
      </c>
      <c r="H23" s="131"/>
      <c r="I23" s="131" t="s">
        <v>20</v>
      </c>
      <c r="J23" s="131"/>
      <c r="K23" s="131" t="s">
        <v>20</v>
      </c>
      <c r="L23" s="131"/>
      <c r="M23" s="131"/>
      <c r="N23" s="131" t="s">
        <v>22</v>
      </c>
      <c r="O23" s="131"/>
      <c r="P23" s="131"/>
      <c r="Q23" s="131"/>
      <c r="R23" s="131" t="s">
        <v>24</v>
      </c>
      <c r="S23" s="131"/>
      <c r="T23" s="131"/>
      <c r="U23" s="131"/>
      <c r="V23" s="131"/>
      <c r="W23" s="131" t="s">
        <v>20</v>
      </c>
      <c r="X23" s="131" t="s">
        <v>20</v>
      </c>
      <c r="Y23" s="131"/>
      <c r="Z23" s="131" t="s">
        <v>22</v>
      </c>
      <c r="AA23" s="131"/>
      <c r="AB23" s="131"/>
      <c r="AC23" s="131"/>
      <c r="AD23" s="131"/>
      <c r="AE23" s="131"/>
      <c r="AF23" s="131"/>
      <c r="AG23" s="131"/>
      <c r="AH23" s="131"/>
      <c r="AI23" s="122"/>
      <c r="AJ23" s="113" t="s">
        <v>55</v>
      </c>
      <c r="AK23" s="44" t="n">
        <f aca="false">COUNTA(D23:AI23)</f>
        <v>10</v>
      </c>
      <c r="AL23" s="1"/>
      <c r="AM23" s="1"/>
    </row>
    <row r="24" customFormat="false" ht="19.5" hidden="false" customHeight="true" outlineLevel="0" collapsed="false">
      <c r="A24" s="32"/>
      <c r="B24" s="112" t="s">
        <v>53</v>
      </c>
      <c r="C24" s="113" t="s">
        <v>56</v>
      </c>
      <c r="D24" s="114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7"/>
      <c r="AJ24" s="40" t="s">
        <v>58</v>
      </c>
      <c r="AK24" s="44" t="n">
        <f aca="false">COUNTA(D24:AI24)</f>
        <v>0</v>
      </c>
      <c r="AL24" s="1"/>
      <c r="AM24" s="1"/>
    </row>
    <row r="25" customFormat="false" ht="19.5" hidden="false" customHeight="true" outlineLevel="0" collapsed="false">
      <c r="A25" s="32"/>
      <c r="B25" s="112" t="s">
        <v>53</v>
      </c>
      <c r="C25" s="113" t="s">
        <v>59</v>
      </c>
      <c r="D25" s="119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1" t="s">
        <v>24</v>
      </c>
      <c r="P25" s="120"/>
      <c r="Q25" s="121" t="s">
        <v>19</v>
      </c>
      <c r="R25" s="120"/>
      <c r="S25" s="120"/>
      <c r="T25" s="120"/>
      <c r="U25" s="120"/>
      <c r="V25" s="120"/>
      <c r="W25" s="120"/>
      <c r="X25" s="121" t="s">
        <v>22</v>
      </c>
      <c r="Y25" s="120"/>
      <c r="Z25" s="120"/>
      <c r="AA25" s="120"/>
      <c r="AB25" s="121" t="s">
        <v>24</v>
      </c>
      <c r="AC25" s="120"/>
      <c r="AD25" s="120"/>
      <c r="AE25" s="120"/>
      <c r="AF25" s="120"/>
      <c r="AG25" s="120"/>
      <c r="AH25" s="120"/>
      <c r="AI25" s="122"/>
      <c r="AJ25" s="113" t="s">
        <v>60</v>
      </c>
      <c r="AK25" s="44" t="n">
        <f aca="false">COUNTA(D25:AI25)</f>
        <v>4</v>
      </c>
      <c r="AL25" s="1"/>
      <c r="AM25" s="1"/>
    </row>
    <row r="26" customFormat="false" ht="19.5" hidden="false" customHeight="true" outlineLevel="0" collapsed="false">
      <c r="A26" s="32"/>
      <c r="B26" s="132" t="s">
        <v>61</v>
      </c>
      <c r="C26" s="80" t="s">
        <v>62</v>
      </c>
      <c r="D26" s="127" t="s">
        <v>20</v>
      </c>
      <c r="E26" s="115"/>
      <c r="F26" s="115" t="s">
        <v>24</v>
      </c>
      <c r="G26" s="115" t="s">
        <v>20</v>
      </c>
      <c r="H26" s="115" t="s">
        <v>19</v>
      </c>
      <c r="I26" s="115"/>
      <c r="J26" s="115" t="s">
        <v>22</v>
      </c>
      <c r="K26" s="115"/>
      <c r="L26" s="115" t="s">
        <v>24</v>
      </c>
      <c r="M26" s="115" t="s">
        <v>24</v>
      </c>
      <c r="N26" s="115"/>
      <c r="O26" s="115"/>
      <c r="P26" s="115" t="s">
        <v>20</v>
      </c>
      <c r="Q26" s="115"/>
      <c r="R26" s="115"/>
      <c r="S26" s="115" t="s">
        <v>20</v>
      </c>
      <c r="T26" s="115"/>
      <c r="U26" s="115"/>
      <c r="V26" s="115" t="s">
        <v>24</v>
      </c>
      <c r="W26" s="115"/>
      <c r="X26" s="115" t="s">
        <v>22</v>
      </c>
      <c r="Y26" s="115" t="s">
        <v>22</v>
      </c>
      <c r="Z26" s="115" t="s">
        <v>22</v>
      </c>
      <c r="AA26" s="115"/>
      <c r="AB26" s="115"/>
      <c r="AC26" s="115" t="s">
        <v>19</v>
      </c>
      <c r="AD26" s="115" t="s">
        <v>22</v>
      </c>
      <c r="AE26" s="115"/>
      <c r="AF26" s="115" t="s">
        <v>20</v>
      </c>
      <c r="AG26" s="115"/>
      <c r="AH26" s="115" t="s">
        <v>20</v>
      </c>
      <c r="AI26" s="117"/>
      <c r="AJ26" s="40" t="s">
        <v>63</v>
      </c>
      <c r="AK26" s="44" t="n">
        <v>9</v>
      </c>
      <c r="AL26" s="1"/>
      <c r="AM26" s="1"/>
    </row>
    <row r="27" customFormat="false" ht="19.5" hidden="false" customHeight="true" outlineLevel="0" collapsed="false">
      <c r="A27" s="32"/>
      <c r="B27" s="112"/>
      <c r="C27" s="113"/>
      <c r="D27" s="128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6"/>
      <c r="AJ27" s="40"/>
      <c r="AK27" s="44" t="n">
        <f aca="false">COUNTA(D27:AI27)</f>
        <v>0</v>
      </c>
      <c r="AL27" s="1"/>
      <c r="AM27" s="1"/>
    </row>
    <row r="28" customFormat="false" ht="19.5" hidden="false" customHeight="true" outlineLevel="0" collapsed="false">
      <c r="A28" s="32"/>
      <c r="B28" s="112" t="s">
        <v>64</v>
      </c>
      <c r="C28" s="107" t="s">
        <v>65</v>
      </c>
      <c r="D28" s="114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7"/>
      <c r="AJ28" s="40" t="s">
        <v>66</v>
      </c>
      <c r="AK28" s="44" t="n">
        <f aca="false">COUNTA(D28:AI28)</f>
        <v>0</v>
      </c>
      <c r="AL28" s="1"/>
      <c r="AM28" s="1"/>
    </row>
    <row r="29" customFormat="false" ht="19.5" hidden="false" customHeight="true" outlineLevel="0" collapsed="false">
      <c r="A29" s="32"/>
      <c r="B29" s="112" t="s">
        <v>64</v>
      </c>
      <c r="C29" s="133" t="s">
        <v>67</v>
      </c>
      <c r="D29" s="119" t="s">
        <v>19</v>
      </c>
      <c r="E29" s="120"/>
      <c r="F29" s="120"/>
      <c r="G29" s="121" t="s">
        <v>25</v>
      </c>
      <c r="H29" s="121" t="s">
        <v>24</v>
      </c>
      <c r="I29" s="120"/>
      <c r="J29" s="120"/>
      <c r="K29" s="121" t="s">
        <v>24</v>
      </c>
      <c r="L29" s="120"/>
      <c r="M29" s="120"/>
      <c r="N29" s="121" t="s">
        <v>20</v>
      </c>
      <c r="O29" s="120"/>
      <c r="P29" s="121" t="s">
        <v>24</v>
      </c>
      <c r="Q29" s="120"/>
      <c r="R29" s="121" t="s">
        <v>19</v>
      </c>
      <c r="S29" s="120"/>
      <c r="T29" s="121" t="s">
        <v>20</v>
      </c>
      <c r="U29" s="120"/>
      <c r="V29" s="121" t="s">
        <v>22</v>
      </c>
      <c r="W29" s="121" t="s">
        <v>22</v>
      </c>
      <c r="X29" s="120"/>
      <c r="Y29" s="121" t="s">
        <v>20</v>
      </c>
      <c r="Z29" s="120"/>
      <c r="AA29" s="121" t="s">
        <v>20</v>
      </c>
      <c r="AB29" s="121" t="s">
        <v>19</v>
      </c>
      <c r="AC29" s="120"/>
      <c r="AD29" s="121" t="s">
        <v>20</v>
      </c>
      <c r="AE29" s="121" t="s">
        <v>22</v>
      </c>
      <c r="AF29" s="120"/>
      <c r="AG29" s="121" t="s">
        <v>20</v>
      </c>
      <c r="AH29" s="121" t="s">
        <v>22</v>
      </c>
      <c r="AI29" s="122"/>
      <c r="AJ29" s="134" t="s">
        <v>69</v>
      </c>
      <c r="AK29" s="44" t="n">
        <f aca="false">COUNTA(D29:AI29)</f>
        <v>17</v>
      </c>
      <c r="AL29" s="1"/>
      <c r="AM29" s="1"/>
    </row>
    <row r="30" customFormat="false" ht="19.5" hidden="false" customHeight="true" outlineLevel="0" collapsed="false">
      <c r="A30" s="32"/>
      <c r="B30" s="112" t="s">
        <v>64</v>
      </c>
      <c r="C30" s="133" t="s">
        <v>70</v>
      </c>
      <c r="D30" s="114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7"/>
      <c r="AJ30" s="134" t="s">
        <v>71</v>
      </c>
      <c r="AK30" s="44" t="n">
        <f aca="false">COUNTA(D30:AI30)</f>
        <v>0</v>
      </c>
      <c r="AL30" s="1"/>
      <c r="AM30" s="1"/>
    </row>
    <row r="31" customFormat="false" ht="19.5" hidden="false" customHeight="true" outlineLevel="0" collapsed="false">
      <c r="A31" s="32"/>
      <c r="B31" s="112" t="s">
        <v>64</v>
      </c>
      <c r="C31" s="133" t="s">
        <v>72</v>
      </c>
      <c r="D31" s="119" t="s">
        <v>25</v>
      </c>
      <c r="E31" s="121" t="s">
        <v>20</v>
      </c>
      <c r="F31" s="120"/>
      <c r="G31" s="121" t="s">
        <v>24</v>
      </c>
      <c r="H31" s="120"/>
      <c r="I31" s="120"/>
      <c r="J31" s="121" t="s">
        <v>22</v>
      </c>
      <c r="K31" s="120"/>
      <c r="L31" s="121" t="s">
        <v>25</v>
      </c>
      <c r="M31" s="120"/>
      <c r="N31" s="121" t="s">
        <v>25</v>
      </c>
      <c r="O31" s="121" t="s">
        <v>22</v>
      </c>
      <c r="P31" s="120"/>
      <c r="Q31" s="121" t="s">
        <v>22</v>
      </c>
      <c r="R31" s="120"/>
      <c r="S31" s="121" t="s">
        <v>24</v>
      </c>
      <c r="T31" s="121" t="s">
        <v>22</v>
      </c>
      <c r="U31" s="121" t="s">
        <v>19</v>
      </c>
      <c r="V31" s="116" t="s">
        <v>20</v>
      </c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2"/>
      <c r="AJ31" s="134" t="s">
        <v>72</v>
      </c>
      <c r="AK31" s="44" t="n">
        <f aca="false">COUNTA(D31:AI31)</f>
        <v>12</v>
      </c>
      <c r="AL31" s="1"/>
      <c r="AM31" s="1"/>
    </row>
    <row r="32" customFormat="false" ht="19.5" hidden="false" customHeight="true" outlineLevel="0" collapsed="false">
      <c r="A32" s="32"/>
      <c r="B32" s="112" t="s">
        <v>64</v>
      </c>
      <c r="C32" s="133" t="s">
        <v>73</v>
      </c>
      <c r="D32" s="114"/>
      <c r="E32" s="115"/>
      <c r="F32" s="115" t="s">
        <v>25</v>
      </c>
      <c r="G32" s="115"/>
      <c r="H32" s="115" t="s">
        <v>19</v>
      </c>
      <c r="I32" s="115"/>
      <c r="J32" s="115" t="s">
        <v>20</v>
      </c>
      <c r="K32" s="115"/>
      <c r="L32" s="115"/>
      <c r="M32" s="115" t="s">
        <v>19</v>
      </c>
      <c r="N32" s="115" t="s">
        <v>20</v>
      </c>
      <c r="O32" s="115"/>
      <c r="P32" s="115" t="s">
        <v>20</v>
      </c>
      <c r="Q32" s="115" t="s">
        <v>20</v>
      </c>
      <c r="R32" s="115"/>
      <c r="S32" s="115"/>
      <c r="T32" s="115"/>
      <c r="U32" s="115" t="s">
        <v>20</v>
      </c>
      <c r="V32" s="115"/>
      <c r="W32" s="115" t="s">
        <v>20</v>
      </c>
      <c r="X32" s="115"/>
      <c r="Y32" s="115"/>
      <c r="Z32" s="115"/>
      <c r="AA32" s="115"/>
      <c r="AB32" s="115"/>
      <c r="AC32" s="115"/>
      <c r="AD32" s="115"/>
      <c r="AE32" s="115" t="s">
        <v>20</v>
      </c>
      <c r="AF32" s="115"/>
      <c r="AG32" s="115"/>
      <c r="AH32" s="115"/>
      <c r="AI32" s="117"/>
      <c r="AJ32" s="134" t="s">
        <v>74</v>
      </c>
      <c r="AK32" s="44" t="n">
        <f aca="false">COUNTA(D32:AI32)</f>
        <v>10</v>
      </c>
      <c r="AL32" s="1"/>
      <c r="AM32" s="1"/>
    </row>
    <row r="33" customFormat="false" ht="19.5" hidden="false" customHeight="true" outlineLevel="0" collapsed="false">
      <c r="A33" s="32"/>
      <c r="B33" s="112" t="s">
        <v>64</v>
      </c>
      <c r="C33" s="133" t="s">
        <v>75</v>
      </c>
      <c r="D33" s="119"/>
      <c r="E33" s="120"/>
      <c r="F33" s="121" t="s">
        <v>20</v>
      </c>
      <c r="G33" s="120"/>
      <c r="H33" s="121" t="s">
        <v>20</v>
      </c>
      <c r="I33" s="120"/>
      <c r="J33" s="120"/>
      <c r="K33" s="120"/>
      <c r="L33" s="120"/>
      <c r="M33" s="120"/>
      <c r="N33" s="120"/>
      <c r="O33" s="120"/>
      <c r="P33" s="121" t="s">
        <v>22</v>
      </c>
      <c r="Q33" s="121" t="s">
        <v>24</v>
      </c>
      <c r="R33" s="121" t="s">
        <v>22</v>
      </c>
      <c r="S33" s="120"/>
      <c r="T33" s="120"/>
      <c r="U33" s="120"/>
      <c r="V33" s="121" t="s">
        <v>19</v>
      </c>
      <c r="W33" s="121" t="s">
        <v>22</v>
      </c>
      <c r="X33" s="120"/>
      <c r="Y33" s="120"/>
      <c r="Z33" s="121" t="s">
        <v>20</v>
      </c>
      <c r="AA33" s="121" t="s">
        <v>22</v>
      </c>
      <c r="AB33" s="121" t="s">
        <v>22</v>
      </c>
      <c r="AC33" s="120"/>
      <c r="AD33" s="121" t="s">
        <v>19</v>
      </c>
      <c r="AE33" s="121" t="s">
        <v>24</v>
      </c>
      <c r="AF33" s="120"/>
      <c r="AG33" s="121" t="s">
        <v>22</v>
      </c>
      <c r="AH33" s="121" t="s">
        <v>25</v>
      </c>
      <c r="AI33" s="122"/>
      <c r="AJ33" s="134" t="s">
        <v>76</v>
      </c>
      <c r="AK33" s="44" t="n">
        <f aca="false">COUNTA(D33:AI33)</f>
        <v>14</v>
      </c>
      <c r="AL33" s="1"/>
      <c r="AM33" s="1"/>
    </row>
    <row r="34" customFormat="false" ht="19.5" hidden="false" customHeight="true" outlineLevel="0" collapsed="false">
      <c r="A34" s="32"/>
      <c r="B34" s="132" t="s">
        <v>64</v>
      </c>
      <c r="C34" s="133" t="s">
        <v>77</v>
      </c>
      <c r="D34" s="114"/>
      <c r="E34" s="115" t="s">
        <v>24</v>
      </c>
      <c r="F34" s="115"/>
      <c r="G34" s="115"/>
      <c r="H34" s="115"/>
      <c r="I34" s="115"/>
      <c r="J34" s="115" t="s">
        <v>20</v>
      </c>
      <c r="K34" s="115"/>
      <c r="L34" s="115" t="s">
        <v>24</v>
      </c>
      <c r="M34" s="115" t="s">
        <v>24</v>
      </c>
      <c r="N34" s="115" t="s">
        <v>24</v>
      </c>
      <c r="O34" s="115"/>
      <c r="P34" s="115"/>
      <c r="Q34" s="115" t="s">
        <v>20</v>
      </c>
      <c r="R34" s="115"/>
      <c r="S34" s="115"/>
      <c r="T34" s="115" t="s">
        <v>24</v>
      </c>
      <c r="U34" s="115"/>
      <c r="V34" s="115"/>
      <c r="W34" s="115"/>
      <c r="X34" s="115" t="s">
        <v>24</v>
      </c>
      <c r="Y34" s="115"/>
      <c r="Z34" s="115" t="s">
        <v>20</v>
      </c>
      <c r="AA34" s="115"/>
      <c r="AB34" s="115"/>
      <c r="AC34" s="115"/>
      <c r="AD34" s="115"/>
      <c r="AE34" s="115"/>
      <c r="AF34" s="115"/>
      <c r="AG34" s="115"/>
      <c r="AH34" s="115"/>
      <c r="AI34" s="135"/>
      <c r="AJ34" s="134" t="s">
        <v>78</v>
      </c>
      <c r="AK34" s="44" t="n">
        <f aca="false">COUNTA(D34:AI34)</f>
        <v>9</v>
      </c>
      <c r="AL34" s="1"/>
      <c r="AM34" s="1"/>
    </row>
    <row r="35" customFormat="false" ht="19.5" hidden="false" customHeight="true" outlineLevel="0" collapsed="false">
      <c r="A35" s="32"/>
      <c r="B35" s="132" t="s">
        <v>64</v>
      </c>
      <c r="C35" s="133" t="s">
        <v>79</v>
      </c>
      <c r="D35" s="119"/>
      <c r="E35" s="120"/>
      <c r="F35" s="120"/>
      <c r="G35" s="120"/>
      <c r="H35" s="120"/>
      <c r="I35" s="120"/>
      <c r="J35" s="121" t="s">
        <v>19</v>
      </c>
      <c r="K35" s="121" t="s">
        <v>20</v>
      </c>
      <c r="L35" s="120"/>
      <c r="M35" s="120"/>
      <c r="N35" s="121" t="s">
        <v>19</v>
      </c>
      <c r="O35" s="120"/>
      <c r="P35" s="120"/>
      <c r="Q35" s="120"/>
      <c r="R35" s="120"/>
      <c r="S35" s="121" t="s">
        <v>20</v>
      </c>
      <c r="T35" s="120"/>
      <c r="U35" s="121" t="s">
        <v>20</v>
      </c>
      <c r="V35" s="120"/>
      <c r="W35" s="121" t="s">
        <v>19</v>
      </c>
      <c r="X35" s="121" t="s">
        <v>19</v>
      </c>
      <c r="Y35" s="120"/>
      <c r="Z35" s="120"/>
      <c r="AA35" s="121" t="s">
        <v>20</v>
      </c>
      <c r="AB35" s="121" t="s">
        <v>20</v>
      </c>
      <c r="AC35" s="120"/>
      <c r="AD35" s="121" t="s">
        <v>20</v>
      </c>
      <c r="AE35" s="121" t="s">
        <v>20</v>
      </c>
      <c r="AF35" s="120"/>
      <c r="AG35" s="121" t="s">
        <v>20</v>
      </c>
      <c r="AH35" s="121" t="s">
        <v>20</v>
      </c>
      <c r="AI35" s="122"/>
      <c r="AJ35" s="134" t="s">
        <v>118</v>
      </c>
      <c r="AK35" s="44" t="n">
        <f aca="false">COUNTA(D35:AJ35)</f>
        <v>14</v>
      </c>
      <c r="AL35" s="1"/>
      <c r="AM35" s="1"/>
    </row>
    <row r="36" customFormat="false" ht="19.5" hidden="false" customHeight="true" outlineLevel="0" collapsed="false">
      <c r="A36" s="32"/>
      <c r="B36" s="132" t="s">
        <v>64</v>
      </c>
      <c r="C36" s="133" t="s">
        <v>81</v>
      </c>
      <c r="D36" s="127" t="s">
        <v>20</v>
      </c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 t="s">
        <v>20</v>
      </c>
      <c r="S36" s="115"/>
      <c r="T36" s="115" t="s">
        <v>20</v>
      </c>
      <c r="U36" s="115"/>
      <c r="V36" s="115"/>
      <c r="W36" s="115"/>
      <c r="X36" s="115"/>
      <c r="Y36" s="115" t="s">
        <v>22</v>
      </c>
      <c r="Z36" s="115"/>
      <c r="AA36" s="115" t="s">
        <v>22</v>
      </c>
      <c r="AB36" s="115" t="s">
        <v>22</v>
      </c>
      <c r="AC36" s="115"/>
      <c r="AD36" s="115"/>
      <c r="AE36" s="115" t="s">
        <v>19</v>
      </c>
      <c r="AF36" s="115" t="s">
        <v>22</v>
      </c>
      <c r="AG36" s="115"/>
      <c r="AH36" s="115" t="s">
        <v>22</v>
      </c>
      <c r="AI36" s="135"/>
      <c r="AJ36" s="134" t="s">
        <v>119</v>
      </c>
      <c r="AK36" s="44" t="n">
        <f aca="false">COUNTA(D36:AJ36)</f>
        <v>10</v>
      </c>
      <c r="AL36" s="1"/>
      <c r="AM36" s="1"/>
    </row>
    <row r="37" customFormat="false" ht="19.5" hidden="false" customHeight="true" outlineLevel="0" collapsed="false">
      <c r="A37" s="32"/>
      <c r="B37" s="132" t="s">
        <v>64</v>
      </c>
      <c r="C37" s="133" t="s">
        <v>83</v>
      </c>
      <c r="D37" s="119"/>
      <c r="E37" s="121" t="s">
        <v>22</v>
      </c>
      <c r="F37" s="120"/>
      <c r="G37" s="120"/>
      <c r="H37" s="121" t="s">
        <v>24</v>
      </c>
      <c r="I37" s="121" t="s">
        <v>24</v>
      </c>
      <c r="J37" s="120"/>
      <c r="K37" s="120"/>
      <c r="L37" s="121" t="s">
        <v>22</v>
      </c>
      <c r="M37" s="120"/>
      <c r="N37" s="120"/>
      <c r="O37" s="121" t="s">
        <v>20</v>
      </c>
      <c r="P37" s="120"/>
      <c r="Q37" s="120"/>
      <c r="R37" s="120"/>
      <c r="S37" s="121" t="s">
        <v>22</v>
      </c>
      <c r="T37" s="120"/>
      <c r="U37" s="120"/>
      <c r="V37" s="120"/>
      <c r="W37" s="120"/>
      <c r="X37" s="120"/>
      <c r="Y37" s="120"/>
      <c r="Z37" s="121" t="s">
        <v>24</v>
      </c>
      <c r="AA37" s="120"/>
      <c r="AB37" s="120"/>
      <c r="AC37" s="120"/>
      <c r="AD37" s="121" t="s">
        <v>22</v>
      </c>
      <c r="AE37" s="120"/>
      <c r="AF37" s="120"/>
      <c r="AG37" s="121" t="s">
        <v>24</v>
      </c>
      <c r="AH37" s="120"/>
      <c r="AI37" s="136"/>
      <c r="AJ37" s="134" t="s">
        <v>84</v>
      </c>
      <c r="AK37" s="44" t="n">
        <f aca="false">COUNTA(D37:AI37)</f>
        <v>9</v>
      </c>
      <c r="AL37" s="1"/>
      <c r="AM37" s="1"/>
    </row>
    <row r="38" customFormat="false" ht="19.5" hidden="false" customHeight="true" outlineLevel="0" collapsed="false">
      <c r="A38" s="32"/>
      <c r="B38" s="132" t="s">
        <v>64</v>
      </c>
      <c r="C38" s="133" t="s">
        <v>85</v>
      </c>
      <c r="D38" s="114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35"/>
      <c r="AJ38" s="134" t="s">
        <v>86</v>
      </c>
      <c r="AK38" s="44" t="n">
        <f aca="false">COUNTA(D38:AI38)</f>
        <v>0</v>
      </c>
      <c r="AL38" s="1"/>
      <c r="AM38" s="1"/>
    </row>
    <row r="39" customFormat="false" ht="19.5" hidden="false" customHeight="true" outlineLevel="0" collapsed="false">
      <c r="A39" s="32"/>
      <c r="B39" s="132" t="s">
        <v>64</v>
      </c>
      <c r="C39" s="133" t="s">
        <v>87</v>
      </c>
      <c r="D39" s="119"/>
      <c r="E39" s="120"/>
      <c r="F39" s="120"/>
      <c r="G39" s="120"/>
      <c r="H39" s="121" t="s">
        <v>22</v>
      </c>
      <c r="I39" s="120"/>
      <c r="J39" s="120"/>
      <c r="K39" s="120"/>
      <c r="L39" s="120"/>
      <c r="M39" s="120"/>
      <c r="N39" s="120"/>
      <c r="O39" s="121" t="s">
        <v>19</v>
      </c>
      <c r="P39" s="121" t="s">
        <v>19</v>
      </c>
      <c r="Q39" s="121" t="s">
        <v>20</v>
      </c>
      <c r="R39" s="120"/>
      <c r="S39" s="121" t="s">
        <v>19</v>
      </c>
      <c r="T39" s="120"/>
      <c r="U39" s="121" t="s">
        <v>22</v>
      </c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36"/>
      <c r="AJ39" s="134" t="s">
        <v>120</v>
      </c>
      <c r="AK39" s="44" t="n">
        <f aca="false">COUNTA(D39:AJ39)</f>
        <v>7</v>
      </c>
      <c r="AL39" s="1"/>
      <c r="AM39" s="1"/>
    </row>
    <row r="40" customFormat="false" ht="19.5" hidden="false" customHeight="true" outlineLevel="0" collapsed="false">
      <c r="A40" s="32"/>
      <c r="B40" s="132" t="s">
        <v>64</v>
      </c>
      <c r="C40" s="80" t="s">
        <v>89</v>
      </c>
      <c r="D40" s="114"/>
      <c r="E40" s="115"/>
      <c r="F40" s="115"/>
      <c r="G40" s="115"/>
      <c r="H40" s="115"/>
      <c r="I40" s="115" t="s">
        <v>19</v>
      </c>
      <c r="J40" s="115"/>
      <c r="K40" s="115"/>
      <c r="L40" s="115"/>
      <c r="M40" s="115" t="s">
        <v>25</v>
      </c>
      <c r="N40" s="115"/>
      <c r="O40" s="115"/>
      <c r="P40" s="115"/>
      <c r="Q40" s="115"/>
      <c r="R40" s="115"/>
      <c r="S40" s="115"/>
      <c r="T40" s="115" t="s">
        <v>19</v>
      </c>
      <c r="U40" s="115"/>
      <c r="V40" s="115" t="s">
        <v>22</v>
      </c>
      <c r="W40" s="115" t="s">
        <v>24</v>
      </c>
      <c r="X40" s="115"/>
      <c r="Y40" s="115" t="s">
        <v>19</v>
      </c>
      <c r="Z40" s="115"/>
      <c r="AA40" s="115"/>
      <c r="AB40" s="115" t="s">
        <v>19</v>
      </c>
      <c r="AC40" s="115" t="s">
        <v>22</v>
      </c>
      <c r="AD40" s="115"/>
      <c r="AE40" s="115"/>
      <c r="AF40" s="115" t="s">
        <v>20</v>
      </c>
      <c r="AG40" s="115"/>
      <c r="AH40" s="115"/>
      <c r="AI40" s="135"/>
      <c r="AJ40" s="134" t="s">
        <v>121</v>
      </c>
      <c r="AK40" s="44" t="n">
        <f aca="false">COUNTA(D40:AI40)</f>
        <v>9</v>
      </c>
      <c r="AL40" s="1"/>
      <c r="AM40" s="1"/>
    </row>
    <row r="41" customFormat="false" ht="19.5" hidden="false" customHeight="true" outlineLevel="0" collapsed="false">
      <c r="A41" s="32"/>
      <c r="B41" s="132" t="s">
        <v>64</v>
      </c>
      <c r="C41" s="137" t="s">
        <v>91</v>
      </c>
      <c r="D41" s="119" t="s">
        <v>24</v>
      </c>
      <c r="E41" s="120"/>
      <c r="F41" s="120"/>
      <c r="G41" s="121" t="s">
        <v>22</v>
      </c>
      <c r="H41" s="120"/>
      <c r="I41" s="120"/>
      <c r="J41" s="120"/>
      <c r="K41" s="121" t="s">
        <v>19</v>
      </c>
      <c r="L41" s="121" t="s">
        <v>20</v>
      </c>
      <c r="M41" s="120"/>
      <c r="N41" s="120"/>
      <c r="O41" s="120"/>
      <c r="P41" s="120"/>
      <c r="Q41" s="120"/>
      <c r="R41" s="121" t="s">
        <v>20</v>
      </c>
      <c r="S41" s="120"/>
      <c r="T41" s="120"/>
      <c r="U41" s="120"/>
      <c r="V41" s="121" t="s">
        <v>20</v>
      </c>
      <c r="W41" s="121" t="s">
        <v>19</v>
      </c>
      <c r="X41" s="120"/>
      <c r="Y41" s="121" t="s">
        <v>22</v>
      </c>
      <c r="Z41" s="120"/>
      <c r="AA41" s="120"/>
      <c r="AB41" s="120"/>
      <c r="AC41" s="121" t="s">
        <v>20</v>
      </c>
      <c r="AD41" s="120"/>
      <c r="AE41" s="120"/>
      <c r="AF41" s="121" t="s">
        <v>22</v>
      </c>
      <c r="AG41" s="121" t="s">
        <v>24</v>
      </c>
      <c r="AH41" s="120"/>
      <c r="AI41" s="136"/>
      <c r="AJ41" s="134" t="s">
        <v>122</v>
      </c>
      <c r="AK41" s="44" t="n">
        <f aca="false">COUNTA(D41:AJ41)</f>
        <v>12</v>
      </c>
      <c r="AL41" s="1"/>
      <c r="AM41" s="1"/>
    </row>
    <row r="42" customFormat="false" ht="19.5" hidden="false" customHeight="true" outlineLevel="0" collapsed="false">
      <c r="A42" s="32"/>
      <c r="B42" s="132" t="s">
        <v>64</v>
      </c>
      <c r="C42" s="133" t="s">
        <v>93</v>
      </c>
      <c r="D42" s="114"/>
      <c r="E42" s="115" t="s">
        <v>20</v>
      </c>
      <c r="F42" s="115"/>
      <c r="G42" s="115"/>
      <c r="H42" s="115" t="s">
        <v>25</v>
      </c>
      <c r="I42" s="115" t="s">
        <v>20</v>
      </c>
      <c r="J42" s="115"/>
      <c r="K42" s="115"/>
      <c r="L42" s="115" t="s">
        <v>20</v>
      </c>
      <c r="M42" s="115"/>
      <c r="N42" s="115"/>
      <c r="O42" s="115"/>
      <c r="P42" s="115" t="s">
        <v>25</v>
      </c>
      <c r="Q42" s="115"/>
      <c r="R42" s="115"/>
      <c r="S42" s="115" t="s">
        <v>25</v>
      </c>
      <c r="T42" s="115"/>
      <c r="U42" s="115"/>
      <c r="V42" s="115"/>
      <c r="W42" s="115"/>
      <c r="X42" s="115"/>
      <c r="Y42" s="115"/>
      <c r="Z42" s="115" t="s">
        <v>25</v>
      </c>
      <c r="AA42" s="115"/>
      <c r="AB42" s="115"/>
      <c r="AC42" s="115" t="s">
        <v>20</v>
      </c>
      <c r="AD42" s="115" t="s">
        <v>25</v>
      </c>
      <c r="AE42" s="115"/>
      <c r="AF42" s="115"/>
      <c r="AG42" s="115"/>
      <c r="AH42" s="115"/>
      <c r="AI42" s="135"/>
      <c r="AJ42" s="134" t="s">
        <v>94</v>
      </c>
      <c r="AK42" s="44" t="n">
        <f aca="false">COUNTA(D42:AI42)</f>
        <v>9</v>
      </c>
      <c r="AL42" s="1"/>
      <c r="AM42" s="1"/>
    </row>
    <row r="43" customFormat="false" ht="19.5" hidden="false" customHeight="true" outlineLevel="0" collapsed="false">
      <c r="A43" s="32"/>
      <c r="B43" s="132" t="s">
        <v>64</v>
      </c>
      <c r="C43" s="133" t="s">
        <v>95</v>
      </c>
      <c r="D43" s="119"/>
      <c r="E43" s="120"/>
      <c r="F43" s="120"/>
      <c r="G43" s="120"/>
      <c r="H43" s="120"/>
      <c r="I43" s="121" t="s">
        <v>22</v>
      </c>
      <c r="J43" s="120"/>
      <c r="K43" s="120"/>
      <c r="L43" s="120"/>
      <c r="M43" s="120"/>
      <c r="N43" s="120"/>
      <c r="O43" s="121" t="s">
        <v>24</v>
      </c>
      <c r="P43" s="121" t="s">
        <v>24</v>
      </c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36"/>
      <c r="AJ43" s="134" t="s">
        <v>96</v>
      </c>
      <c r="AK43" s="44" t="n">
        <f aca="false">COUNTA(D43:AI43)</f>
        <v>3</v>
      </c>
      <c r="AL43" s="1"/>
      <c r="AM43" s="1"/>
    </row>
    <row r="44" customFormat="false" ht="19.5" hidden="false" customHeight="true" outlineLevel="0" collapsed="false">
      <c r="A44" s="32"/>
      <c r="B44" s="132" t="s">
        <v>64</v>
      </c>
      <c r="C44" s="133" t="s">
        <v>97</v>
      </c>
      <c r="D44" s="114"/>
      <c r="E44" s="115"/>
      <c r="F44" s="115"/>
      <c r="G44" s="115" t="s">
        <v>20</v>
      </c>
      <c r="H44" s="115"/>
      <c r="I44" s="115"/>
      <c r="J44" s="115"/>
      <c r="K44" s="115"/>
      <c r="L44" s="115"/>
      <c r="M44" s="115"/>
      <c r="N44" s="115" t="s">
        <v>20</v>
      </c>
      <c r="O44" s="115" t="s">
        <v>19</v>
      </c>
      <c r="P44" s="115"/>
      <c r="Q44" s="115"/>
      <c r="R44" s="115"/>
      <c r="S44" s="115"/>
      <c r="T44" s="115"/>
      <c r="U44" s="115" t="s">
        <v>22</v>
      </c>
      <c r="V44" s="115"/>
      <c r="W44" s="115"/>
      <c r="X44" s="115" t="s">
        <v>20</v>
      </c>
      <c r="Y44" s="115"/>
      <c r="Z44" s="115"/>
      <c r="AA44" s="115"/>
      <c r="AB44" s="115" t="s">
        <v>20</v>
      </c>
      <c r="AC44" s="115" t="s">
        <v>22</v>
      </c>
      <c r="AD44" s="115"/>
      <c r="AE44" s="115"/>
      <c r="AF44" s="115"/>
      <c r="AG44" s="115" t="s">
        <v>20</v>
      </c>
      <c r="AH44" s="115"/>
      <c r="AI44" s="135"/>
      <c r="AJ44" s="134" t="s">
        <v>98</v>
      </c>
      <c r="AK44" s="44" t="n">
        <f aca="false">COUNTA(D44:AI44)</f>
        <v>8</v>
      </c>
      <c r="AL44" s="1"/>
      <c r="AM44" s="1"/>
    </row>
    <row r="45" customFormat="false" ht="19.5" hidden="false" customHeight="true" outlineLevel="0" collapsed="false">
      <c r="A45" s="32"/>
      <c r="B45" s="59"/>
      <c r="C45" s="58"/>
      <c r="D45" s="138"/>
      <c r="E45" s="139"/>
      <c r="F45" s="139"/>
      <c r="G45" s="139"/>
      <c r="H45" s="139"/>
      <c r="I45" s="139"/>
      <c r="J45" s="139"/>
      <c r="K45" s="139"/>
      <c r="L45" s="139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17"/>
      <c r="AJ45" s="58"/>
      <c r="AK45" s="44" t="n">
        <f aca="false">COUNTA(D45:AI45)</f>
        <v>0</v>
      </c>
      <c r="AL45" s="1"/>
      <c r="AM45" s="1"/>
    </row>
    <row r="46" customFormat="false" ht="19.5" hidden="false" customHeight="true" outlineLevel="0" collapsed="false">
      <c r="A46" s="32"/>
      <c r="B46" s="112" t="s">
        <v>99</v>
      </c>
      <c r="C46" s="113" t="s">
        <v>100</v>
      </c>
      <c r="D46" s="119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1" t="s">
        <v>19</v>
      </c>
      <c r="T46" s="120"/>
      <c r="U46" s="121" t="s">
        <v>24</v>
      </c>
      <c r="V46" s="120"/>
      <c r="W46" s="120"/>
      <c r="X46" s="120"/>
      <c r="Y46" s="121" t="s">
        <v>20</v>
      </c>
      <c r="Z46" s="120"/>
      <c r="AA46" s="121" t="s">
        <v>19</v>
      </c>
      <c r="AB46" s="120"/>
      <c r="AC46" s="120"/>
      <c r="AD46" s="121" t="s">
        <v>20</v>
      </c>
      <c r="AE46" s="121" t="s">
        <v>19</v>
      </c>
      <c r="AF46" s="120"/>
      <c r="AG46" s="121" t="s">
        <v>19</v>
      </c>
      <c r="AH46" s="120"/>
      <c r="AI46" s="122"/>
      <c r="AJ46" s="40" t="s">
        <v>101</v>
      </c>
      <c r="AK46" s="44" t="n">
        <f aca="false">COUNTA(D46:AI46)</f>
        <v>7</v>
      </c>
      <c r="AL46" s="1"/>
      <c r="AM46" s="1"/>
    </row>
    <row r="47" customFormat="false" ht="19.5" hidden="false" customHeight="true" outlineLevel="0" collapsed="false">
      <c r="A47" s="32"/>
      <c r="B47" s="112" t="s">
        <v>99</v>
      </c>
      <c r="C47" s="80" t="s">
        <v>102</v>
      </c>
      <c r="D47" s="114"/>
      <c r="E47" s="115"/>
      <c r="F47" s="115"/>
      <c r="G47" s="115"/>
      <c r="H47" s="115" t="s">
        <v>22</v>
      </c>
      <c r="I47" s="115" t="s">
        <v>24</v>
      </c>
      <c r="J47" s="115"/>
      <c r="K47" s="115" t="s">
        <v>20</v>
      </c>
      <c r="L47" s="115"/>
      <c r="M47" s="115" t="s">
        <v>24</v>
      </c>
      <c r="N47" s="115" t="s">
        <v>22</v>
      </c>
      <c r="O47" s="115" t="s">
        <v>25</v>
      </c>
      <c r="P47" s="115"/>
      <c r="Q47" s="115" t="s">
        <v>22</v>
      </c>
      <c r="R47" s="115"/>
      <c r="S47" s="115"/>
      <c r="T47" s="115"/>
      <c r="U47" s="115"/>
      <c r="V47" s="115"/>
      <c r="W47" s="115"/>
      <c r="X47" s="115"/>
      <c r="Y47" s="115"/>
      <c r="Z47" s="115"/>
      <c r="AA47" s="115" t="s">
        <v>24</v>
      </c>
      <c r="AB47" s="115"/>
      <c r="AC47" s="115" t="s">
        <v>24</v>
      </c>
      <c r="AD47" s="115"/>
      <c r="AE47" s="115" t="s">
        <v>24</v>
      </c>
      <c r="AF47" s="115" t="s">
        <v>24</v>
      </c>
      <c r="AG47" s="115"/>
      <c r="AH47" s="115" t="s">
        <v>24</v>
      </c>
      <c r="AI47" s="117"/>
      <c r="AJ47" s="40" t="s">
        <v>102</v>
      </c>
      <c r="AK47" s="44" t="n">
        <f aca="false">COUNTA(D47:AI47)</f>
        <v>12</v>
      </c>
      <c r="AL47" s="1"/>
      <c r="AM47" s="1"/>
    </row>
    <row r="48" customFormat="false" ht="19.5" hidden="false" customHeight="true" outlineLevel="0" collapsed="false">
      <c r="A48" s="32"/>
      <c r="B48" s="112" t="s">
        <v>99</v>
      </c>
      <c r="C48" s="113" t="s">
        <v>103</v>
      </c>
      <c r="D48" s="119"/>
      <c r="E48" s="121" t="s">
        <v>22</v>
      </c>
      <c r="F48" s="120"/>
      <c r="G48" s="120"/>
      <c r="H48" s="121" t="s">
        <v>24</v>
      </c>
      <c r="I48" s="121" t="s">
        <v>25</v>
      </c>
      <c r="J48" s="120"/>
      <c r="K48" s="120"/>
      <c r="L48" s="120"/>
      <c r="M48" s="120"/>
      <c r="N48" s="120"/>
      <c r="O48" s="121" t="s">
        <v>22</v>
      </c>
      <c r="P48" s="121" t="s">
        <v>20</v>
      </c>
      <c r="Q48" s="120"/>
      <c r="R48" s="120"/>
      <c r="S48" s="120"/>
      <c r="T48" s="121" t="s">
        <v>20</v>
      </c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2"/>
      <c r="AJ48" s="40" t="s">
        <v>104</v>
      </c>
      <c r="AK48" s="44" t="n">
        <f aca="false">COUNTA(D48:AI48)</f>
        <v>6</v>
      </c>
      <c r="AL48" s="1"/>
      <c r="AM48" s="1"/>
    </row>
    <row r="49" customFormat="false" ht="19.5" hidden="false" customHeight="true" outlineLevel="0" collapsed="false">
      <c r="A49" s="32"/>
      <c r="B49" s="112" t="s">
        <v>99</v>
      </c>
      <c r="C49" s="113" t="s">
        <v>105</v>
      </c>
      <c r="D49" s="114"/>
      <c r="E49" s="115"/>
      <c r="F49" s="115"/>
      <c r="G49" s="115"/>
      <c r="H49" s="115" t="s">
        <v>20</v>
      </c>
      <c r="I49" s="115" t="s">
        <v>19</v>
      </c>
      <c r="J49" s="115" t="s">
        <v>19</v>
      </c>
      <c r="K49" s="115"/>
      <c r="L49" s="115"/>
      <c r="M49" s="115"/>
      <c r="N49" s="115"/>
      <c r="O49" s="115"/>
      <c r="P49" s="115" t="s">
        <v>19</v>
      </c>
      <c r="Q49" s="115" t="s">
        <v>20</v>
      </c>
      <c r="R49" s="115"/>
      <c r="S49" s="115"/>
      <c r="T49" s="115"/>
      <c r="U49" s="115"/>
      <c r="V49" s="115" t="s">
        <v>20</v>
      </c>
      <c r="W49" s="115" t="s">
        <v>20</v>
      </c>
      <c r="X49" s="115"/>
      <c r="Y49" s="115"/>
      <c r="Z49" s="115"/>
      <c r="AA49" s="115"/>
      <c r="AB49" s="115"/>
      <c r="AC49" s="115"/>
      <c r="AD49" s="115" t="s">
        <v>20</v>
      </c>
      <c r="AE49" s="115" t="s">
        <v>20</v>
      </c>
      <c r="AF49" s="115"/>
      <c r="AG49" s="115"/>
      <c r="AH49" s="115"/>
      <c r="AI49" s="117"/>
      <c r="AJ49" s="40" t="s">
        <v>106</v>
      </c>
      <c r="AK49" s="44" t="n">
        <f aca="false">COUNTA(D49:AI49)</f>
        <v>9</v>
      </c>
      <c r="AL49" s="1"/>
      <c r="AM49" s="1"/>
    </row>
    <row r="50" customFormat="false" ht="19.5" hidden="false" customHeight="true" outlineLevel="0" collapsed="false">
      <c r="A50" s="32"/>
      <c r="B50" s="112" t="s">
        <v>99</v>
      </c>
      <c r="C50" s="107" t="s">
        <v>123</v>
      </c>
      <c r="D50" s="130" t="s">
        <v>22</v>
      </c>
      <c r="E50" s="131"/>
      <c r="F50" s="131" t="s">
        <v>20</v>
      </c>
      <c r="G50" s="131"/>
      <c r="H50" s="131"/>
      <c r="I50" s="131" t="s">
        <v>20</v>
      </c>
      <c r="J50" s="131" t="s">
        <v>20</v>
      </c>
      <c r="K50" s="131" t="s">
        <v>24</v>
      </c>
      <c r="L50" s="131"/>
      <c r="M50" s="131" t="s">
        <v>20</v>
      </c>
      <c r="N50" s="131" t="s">
        <v>22</v>
      </c>
      <c r="O50" s="131"/>
      <c r="P50" s="131" t="s">
        <v>22</v>
      </c>
      <c r="Q50" s="131"/>
      <c r="R50" s="131" t="s">
        <v>19</v>
      </c>
      <c r="S50" s="131" t="s">
        <v>22</v>
      </c>
      <c r="T50" s="131"/>
      <c r="U50" s="131" t="s">
        <v>24</v>
      </c>
      <c r="V50" s="131"/>
      <c r="W50" s="131"/>
      <c r="X50" s="131"/>
      <c r="Y50" s="131" t="s">
        <v>20</v>
      </c>
      <c r="Z50" s="131"/>
      <c r="AA50" s="131" t="s">
        <v>20</v>
      </c>
      <c r="AB50" s="131"/>
      <c r="AC50" s="131" t="s">
        <v>22</v>
      </c>
      <c r="AD50" s="131" t="s">
        <v>22</v>
      </c>
      <c r="AE50" s="131"/>
      <c r="AF50" s="131" t="s">
        <v>20</v>
      </c>
      <c r="AG50" s="131"/>
      <c r="AH50" s="131" t="s">
        <v>19</v>
      </c>
      <c r="AI50" s="122"/>
      <c r="AJ50" s="40" t="s">
        <v>124</v>
      </c>
      <c r="AK50" s="44"/>
      <c r="AL50" s="1"/>
      <c r="AM50" s="1"/>
    </row>
    <row r="51" customFormat="false" ht="19.5" hidden="false" customHeight="true" outlineLevel="0" collapsed="false">
      <c r="A51" s="32"/>
      <c r="B51" s="112" t="s">
        <v>99</v>
      </c>
      <c r="C51" s="31" t="s">
        <v>125</v>
      </c>
      <c r="D51" s="123"/>
      <c r="E51" s="125" t="s">
        <v>20</v>
      </c>
      <c r="F51" s="124"/>
      <c r="G51" s="124"/>
      <c r="H51" s="125" t="s">
        <v>20</v>
      </c>
      <c r="I51" s="124"/>
      <c r="J51" s="124"/>
      <c r="K51" s="124"/>
      <c r="L51" s="125" t="s">
        <v>20</v>
      </c>
      <c r="M51" s="124"/>
      <c r="N51" s="124"/>
      <c r="O51" s="125" t="s">
        <v>20</v>
      </c>
      <c r="P51" s="124"/>
      <c r="Q51" s="124"/>
      <c r="R51" s="124"/>
      <c r="S51" s="140" t="s">
        <v>20</v>
      </c>
      <c r="T51" s="125" t="s">
        <v>20</v>
      </c>
      <c r="U51" s="124"/>
      <c r="V51" s="124"/>
      <c r="W51" s="124"/>
      <c r="X51" s="124"/>
      <c r="Y51" s="124"/>
      <c r="Z51" s="125" t="s">
        <v>20</v>
      </c>
      <c r="AA51" s="124"/>
      <c r="AB51" s="124"/>
      <c r="AC51" s="125" t="s">
        <v>20</v>
      </c>
      <c r="AD51" s="124"/>
      <c r="AE51" s="124"/>
      <c r="AF51" s="125" t="s">
        <v>20</v>
      </c>
      <c r="AG51" s="125" t="s">
        <v>20</v>
      </c>
      <c r="AH51" s="124"/>
      <c r="AI51" s="122"/>
      <c r="AJ51" s="40" t="s">
        <v>125</v>
      </c>
      <c r="AK51" s="44" t="n">
        <f aca="false">COUNTA(D51:AJ51)</f>
        <v>11</v>
      </c>
      <c r="AL51" s="1"/>
      <c r="AM51" s="1"/>
    </row>
    <row r="52" customFormat="false" ht="14.25" hidden="false" customHeight="true" outlineLevel="0" collapsed="false">
      <c r="A52" s="1"/>
      <c r="B52" s="64"/>
      <c r="C52" s="141"/>
      <c r="D52" s="142"/>
      <c r="E52" s="143"/>
      <c r="F52" s="144"/>
      <c r="G52" s="145"/>
      <c r="H52" s="146"/>
      <c r="I52" s="145"/>
      <c r="J52" s="145"/>
      <c r="K52" s="146"/>
      <c r="L52" s="147"/>
      <c r="M52" s="143"/>
      <c r="N52" s="143"/>
      <c r="O52" s="142"/>
      <c r="P52" s="143"/>
      <c r="Q52" s="143"/>
      <c r="R52" s="142"/>
      <c r="S52" s="147"/>
      <c r="T52" s="143"/>
      <c r="U52" s="143"/>
      <c r="V52" s="142"/>
      <c r="W52" s="147"/>
      <c r="X52" s="143"/>
      <c r="Y52" s="142"/>
      <c r="Z52" s="143"/>
      <c r="AA52" s="143"/>
      <c r="AB52" s="143"/>
      <c r="AC52" s="148"/>
      <c r="AD52" s="142"/>
      <c r="AE52" s="147"/>
      <c r="AF52" s="143"/>
      <c r="AG52" s="144"/>
      <c r="AH52" s="146"/>
      <c r="AI52" s="71"/>
      <c r="AJ52" s="149"/>
      <c r="AK52" s="150"/>
      <c r="AL52" s="1"/>
      <c r="AM52" s="1"/>
    </row>
    <row r="53" customFormat="false" ht="14.25" hidden="false" customHeight="true" outlineLevel="0" collapsed="false">
      <c r="A53" s="1"/>
      <c r="B53" s="64"/>
      <c r="C53" s="151" t="s">
        <v>7</v>
      </c>
      <c r="D53" s="152" t="n">
        <v>16</v>
      </c>
      <c r="E53" s="153" t="n">
        <v>17</v>
      </c>
      <c r="F53" s="153" t="n">
        <v>18</v>
      </c>
      <c r="G53" s="154" t="n">
        <v>19</v>
      </c>
      <c r="H53" s="154" t="n">
        <v>20</v>
      </c>
      <c r="I53" s="154" t="n">
        <v>21</v>
      </c>
      <c r="J53" s="154" t="n">
        <v>22</v>
      </c>
      <c r="K53" s="154" t="n">
        <v>23</v>
      </c>
      <c r="L53" s="154" t="n">
        <v>24</v>
      </c>
      <c r="M53" s="154" t="n">
        <v>25</v>
      </c>
      <c r="N53" s="154" t="n">
        <v>26</v>
      </c>
      <c r="O53" s="154" t="n">
        <v>27</v>
      </c>
      <c r="P53" s="154" t="n">
        <v>28</v>
      </c>
      <c r="Q53" s="154" t="n">
        <v>29</v>
      </c>
      <c r="R53" s="154" t="n">
        <v>30</v>
      </c>
      <c r="S53" s="154" t="n">
        <v>31</v>
      </c>
      <c r="T53" s="154" t="n">
        <v>1</v>
      </c>
      <c r="U53" s="154" t="n">
        <v>2</v>
      </c>
      <c r="V53" s="154" t="n">
        <v>3</v>
      </c>
      <c r="W53" s="154" t="n">
        <v>4</v>
      </c>
      <c r="X53" s="154" t="n">
        <v>5</v>
      </c>
      <c r="Y53" s="154" t="n">
        <v>6</v>
      </c>
      <c r="Z53" s="154" t="n">
        <v>7</v>
      </c>
      <c r="AA53" s="154" t="n">
        <v>8</v>
      </c>
      <c r="AB53" s="154" t="n">
        <v>9</v>
      </c>
      <c r="AC53" s="154" t="n">
        <v>10</v>
      </c>
      <c r="AD53" s="154" t="n">
        <v>11</v>
      </c>
      <c r="AE53" s="154" t="n">
        <v>12</v>
      </c>
      <c r="AF53" s="154" t="n">
        <v>13</v>
      </c>
      <c r="AG53" s="154" t="n">
        <v>14</v>
      </c>
      <c r="AH53" s="155" t="n">
        <v>15</v>
      </c>
      <c r="AI53" s="74"/>
      <c r="AJ53" s="74"/>
      <c r="AK53" s="77"/>
      <c r="AL53" s="1"/>
      <c r="AM53" s="1"/>
    </row>
    <row r="54" customFormat="false" ht="15" hidden="true" customHeight="true" outlineLevel="0" collapsed="false">
      <c r="A54" s="1"/>
      <c r="B54" s="74"/>
      <c r="C54" s="156" t="s">
        <v>107</v>
      </c>
      <c r="D54" s="79" t="n">
        <f aca="false">COUNTIF(D5:D51,"*A*")</f>
        <v>0</v>
      </c>
      <c r="E54" s="79" t="n">
        <f aca="false">COUNTIF(E5:E51,"*A*")</f>
        <v>0</v>
      </c>
      <c r="F54" s="79" t="n">
        <f aca="false">COUNTIF(F5:F51,"*A*")</f>
        <v>0</v>
      </c>
      <c r="G54" s="79" t="n">
        <f aca="false">COUNTIF(G5:G51,"*A*")</f>
        <v>0</v>
      </c>
      <c r="H54" s="79" t="n">
        <f aca="false">COUNTIF(H5:H51,"*A*")</f>
        <v>0</v>
      </c>
      <c r="I54" s="79" t="n">
        <f aca="false">COUNTIF(I5:I51,"*A*")</f>
        <v>0</v>
      </c>
      <c r="J54" s="79" t="n">
        <f aca="false">COUNTIF(J5:J51,"*A*")</f>
        <v>0</v>
      </c>
      <c r="K54" s="79" t="n">
        <f aca="false">COUNTIF(K5:K51,"*A*")</f>
        <v>0</v>
      </c>
      <c r="L54" s="79" t="n">
        <f aca="false">COUNTIF(L5:L51,"*A*")</f>
        <v>0</v>
      </c>
      <c r="M54" s="79" t="n">
        <f aca="false">COUNTIF(M5:M51,"*A*")</f>
        <v>0</v>
      </c>
      <c r="N54" s="79" t="n">
        <f aca="false">COUNTIF(N5:N51,"*A*")</f>
        <v>0</v>
      </c>
      <c r="O54" s="79" t="n">
        <f aca="false">COUNTIF(O5:O51,"*A*")</f>
        <v>0</v>
      </c>
      <c r="P54" s="79" t="n">
        <f aca="false">COUNTIF(P5:P51,"*A*")</f>
        <v>0</v>
      </c>
      <c r="Q54" s="79" t="n">
        <f aca="false">COUNTIF(Q5:Q51,"*A*")</f>
        <v>0</v>
      </c>
      <c r="R54" s="79" t="n">
        <f aca="false">COUNTIF(R5:R51,"*A*")</f>
        <v>0</v>
      </c>
      <c r="S54" s="79"/>
      <c r="T54" s="79" t="n">
        <f aca="false">COUNTIF(T5:T51,"*A*")</f>
        <v>0</v>
      </c>
      <c r="U54" s="79" t="n">
        <f aca="false">COUNTIF(U5:U51,"*A*")</f>
        <v>0</v>
      </c>
      <c r="V54" s="79" t="n">
        <f aca="false">COUNTIF(V5:V51,"*A*")</f>
        <v>0</v>
      </c>
      <c r="W54" s="79" t="n">
        <f aca="false">COUNTIF(W5:W51,"*A*")</f>
        <v>0</v>
      </c>
      <c r="X54" s="79" t="n">
        <f aca="false">COUNTIF(X5:X51,"*A*")</f>
        <v>0</v>
      </c>
      <c r="Y54" s="79" t="n">
        <f aca="false">COUNTIF(Y5:Y51,"*A*")</f>
        <v>0</v>
      </c>
      <c r="Z54" s="79" t="n">
        <f aca="false">COUNTIF(Z5:Z51,"*A*")</f>
        <v>0</v>
      </c>
      <c r="AA54" s="79" t="n">
        <f aca="false">COUNTIF(AA5:AA51,"*A*")</f>
        <v>0</v>
      </c>
      <c r="AB54" s="79" t="n">
        <f aca="false">COUNTIF(AB5:AB51,"*A*")</f>
        <v>0</v>
      </c>
      <c r="AC54" s="79" t="n">
        <f aca="false">COUNTIF(AC5:AC51,"*A*")</f>
        <v>0</v>
      </c>
      <c r="AD54" s="79" t="n">
        <f aca="false">COUNTIF(AD5:AD51,"*A*")</f>
        <v>0</v>
      </c>
      <c r="AE54" s="79" t="n">
        <f aca="false">COUNTIF(AE5:AE51,"*A*")</f>
        <v>0</v>
      </c>
      <c r="AF54" s="79" t="n">
        <f aca="false">COUNTIF(AF5:AF51,"*A*")</f>
        <v>0</v>
      </c>
      <c r="AG54" s="79" t="n">
        <f aca="false">COUNTIF(AG5:AG51,"*A*")</f>
        <v>0</v>
      </c>
      <c r="AH54" s="79" t="n">
        <f aca="false">COUNTIF(AH5:AH51,"*A*")</f>
        <v>0</v>
      </c>
      <c r="AI54" s="79" t="e">
        <f aca="false">COUNTIF(#REF!,"*A*")</f>
        <v>#VALUE!</v>
      </c>
      <c r="AJ54" s="1"/>
      <c r="AK54" s="74"/>
      <c r="AL54" s="77"/>
      <c r="AM54" s="1"/>
    </row>
    <row r="55" customFormat="false" ht="14.25" hidden="true" customHeight="true" outlineLevel="0" collapsed="false">
      <c r="A55" s="1"/>
      <c r="B55" s="1"/>
      <c r="C55" s="80" t="s">
        <v>108</v>
      </c>
      <c r="D55" s="79" t="n">
        <f aca="false">COUNTIF(D5:D51,"*B*")</f>
        <v>0</v>
      </c>
      <c r="E55" s="79" t="n">
        <f aca="false">COUNTIF(E5:E51,"*B*")</f>
        <v>0</v>
      </c>
      <c r="F55" s="79" t="n">
        <f aca="false">COUNTIF(F5:F51,"*B*")</f>
        <v>0</v>
      </c>
      <c r="G55" s="79" t="n">
        <f aca="false">COUNTIF(G5:G51,"*B*")</f>
        <v>0</v>
      </c>
      <c r="H55" s="79" t="n">
        <f aca="false">COUNTIF(H5:H51,"*B*")</f>
        <v>0</v>
      </c>
      <c r="I55" s="79" t="n">
        <f aca="false">COUNTIF(I5:I51,"*B*")</f>
        <v>0</v>
      </c>
      <c r="J55" s="79" t="n">
        <f aca="false">COUNTIF(J5:J51,"*B*")</f>
        <v>0</v>
      </c>
      <c r="K55" s="79" t="n">
        <f aca="false">COUNTIF(K5:K51,"*B*")</f>
        <v>0</v>
      </c>
      <c r="L55" s="79" t="n">
        <f aca="false">COUNTIF(L5:L51,"*B*")</f>
        <v>0</v>
      </c>
      <c r="M55" s="79" t="n">
        <f aca="false">COUNTIF(M5:M51,"*B*")</f>
        <v>0</v>
      </c>
      <c r="N55" s="79" t="n">
        <f aca="false">COUNTIF(N5:N51,"*B*")</f>
        <v>0</v>
      </c>
      <c r="O55" s="79" t="n">
        <f aca="false">COUNTIF(O5:O51,"*B*")</f>
        <v>0</v>
      </c>
      <c r="P55" s="79" t="n">
        <f aca="false">COUNTIF(P5:P51,"*B*")</f>
        <v>0</v>
      </c>
      <c r="Q55" s="79" t="n">
        <f aca="false">COUNTIF(Q5:Q51,"*B*")</f>
        <v>0</v>
      </c>
      <c r="R55" s="79" t="n">
        <f aca="false">COUNTIF(R5:R51,"*B*")</f>
        <v>0</v>
      </c>
      <c r="S55" s="79"/>
      <c r="T55" s="79" t="n">
        <f aca="false">COUNTIF(T5:T51,"*B*")</f>
        <v>0</v>
      </c>
      <c r="U55" s="79" t="n">
        <f aca="false">COUNTIF(U5:U51,"*B*")</f>
        <v>0</v>
      </c>
      <c r="V55" s="79" t="n">
        <f aca="false">COUNTIF(V5:V51,"*B*")</f>
        <v>0</v>
      </c>
      <c r="W55" s="79" t="n">
        <f aca="false">COUNTIF(W5:W51,"*B*")</f>
        <v>0</v>
      </c>
      <c r="X55" s="79" t="n">
        <f aca="false">COUNTIF(X5:X51,"*B*")</f>
        <v>0</v>
      </c>
      <c r="Y55" s="79" t="n">
        <f aca="false">COUNTIF(Y5:Y51,"*B*")</f>
        <v>0</v>
      </c>
      <c r="Z55" s="79" t="n">
        <f aca="false">COUNTIF(Z5:Z51,"*B*")</f>
        <v>0</v>
      </c>
      <c r="AA55" s="79" t="n">
        <f aca="false">COUNTIF(AA5:AA51,"*B*")</f>
        <v>0</v>
      </c>
      <c r="AB55" s="79" t="n">
        <f aca="false">COUNTIF(AB5:AB51,"*B*")</f>
        <v>0</v>
      </c>
      <c r="AC55" s="79" t="n">
        <f aca="false">COUNTIF(AC5:AC51,"*B*")</f>
        <v>0</v>
      </c>
      <c r="AD55" s="79" t="n">
        <f aca="false">COUNTIF(AD5:AD51,"*B*")</f>
        <v>0</v>
      </c>
      <c r="AE55" s="79" t="n">
        <f aca="false">COUNTIF(AE5:AE51,"*B*")</f>
        <v>0</v>
      </c>
      <c r="AF55" s="79" t="n">
        <f aca="false">COUNTIF(AF5:AF51,"*B*")</f>
        <v>0</v>
      </c>
      <c r="AG55" s="79" t="n">
        <f aca="false">COUNTIF(AG5:AG51,"*B*")</f>
        <v>0</v>
      </c>
      <c r="AH55" s="79" t="n">
        <f aca="false">COUNTIF(AH5:AH51,"*B*")</f>
        <v>0</v>
      </c>
      <c r="AI55" s="79" t="e">
        <f aca="false">COUNTIF(#REF!,"*B*")</f>
        <v>#VALUE!</v>
      </c>
      <c r="AJ55" s="1"/>
      <c r="AK55" s="1"/>
      <c r="AL55" s="1"/>
      <c r="AM55" s="1"/>
    </row>
    <row r="56" customFormat="false" ht="14.25" hidden="true" customHeight="true" outlineLevel="0" collapsed="false">
      <c r="A56" s="1"/>
      <c r="B56" s="1"/>
      <c r="C56" s="80" t="s">
        <v>109</v>
      </c>
      <c r="D56" s="79" t="n">
        <f aca="false">COUNTIF(D5:D51,"*H*")</f>
        <v>0</v>
      </c>
      <c r="E56" s="79" t="n">
        <f aca="false">COUNTIF(E5:E51,"*H*")</f>
        <v>0</v>
      </c>
      <c r="F56" s="79" t="n">
        <f aca="false">COUNTIF(F5:F51,"*H*")</f>
        <v>0</v>
      </c>
      <c r="G56" s="79" t="n">
        <f aca="false">COUNTIF(G5:G51,"*H*")</f>
        <v>0</v>
      </c>
      <c r="H56" s="79" t="n">
        <f aca="false">COUNTIF(H5:H51,"*H*")</f>
        <v>0</v>
      </c>
      <c r="I56" s="79" t="n">
        <f aca="false">COUNTIF(I5:I51,"*H*")</f>
        <v>0</v>
      </c>
      <c r="J56" s="79" t="n">
        <f aca="false">COUNTIF(J5:J51,"*H*")</f>
        <v>0</v>
      </c>
      <c r="K56" s="79" t="n">
        <f aca="false">COUNTIF(K5:K51,"*H*")</f>
        <v>0</v>
      </c>
      <c r="L56" s="79" t="n">
        <f aca="false">COUNTIF(L5:L51,"*H*")</f>
        <v>0</v>
      </c>
      <c r="M56" s="79" t="n">
        <f aca="false">COUNTIF(M5:M51,"*H*")</f>
        <v>0</v>
      </c>
      <c r="N56" s="79" t="n">
        <f aca="false">COUNTIF(N5:N51,"*H*")</f>
        <v>0</v>
      </c>
      <c r="O56" s="79" t="n">
        <f aca="false">COUNTIF(O5:O51,"*H*")</f>
        <v>0</v>
      </c>
      <c r="P56" s="79" t="n">
        <f aca="false">COUNTIF(P5:P51,"*H*")</f>
        <v>0</v>
      </c>
      <c r="Q56" s="79" t="n">
        <f aca="false">COUNTIF(Q5:Q51,"*H*")</f>
        <v>0</v>
      </c>
      <c r="R56" s="79" t="n">
        <f aca="false">COUNTIF(R5:R51,"*H*")</f>
        <v>0</v>
      </c>
      <c r="S56" s="79"/>
      <c r="T56" s="79" t="n">
        <f aca="false">COUNTIF(T5:T51,"*H*")</f>
        <v>0</v>
      </c>
      <c r="U56" s="79" t="n">
        <f aca="false">COUNTIF(U5:U51,"*H*")</f>
        <v>0</v>
      </c>
      <c r="V56" s="79" t="n">
        <f aca="false">COUNTIF(V5:V51,"*H*")</f>
        <v>0</v>
      </c>
      <c r="W56" s="79" t="n">
        <f aca="false">COUNTIF(W5:W51,"*H*")</f>
        <v>0</v>
      </c>
      <c r="X56" s="79" t="n">
        <f aca="false">COUNTIF(X5:X51,"*H*")</f>
        <v>0</v>
      </c>
      <c r="Y56" s="79" t="n">
        <f aca="false">COUNTIF(Y5:Y51,"*H*")</f>
        <v>0</v>
      </c>
      <c r="Z56" s="79" t="n">
        <f aca="false">COUNTIF(Z5:Z51,"*H*")</f>
        <v>0</v>
      </c>
      <c r="AA56" s="79" t="n">
        <f aca="false">COUNTIF(AA5:AA51,"*H*")</f>
        <v>0</v>
      </c>
      <c r="AB56" s="79" t="n">
        <f aca="false">COUNTIF(AB5:AB51,"*H*")</f>
        <v>0</v>
      </c>
      <c r="AC56" s="79" t="n">
        <f aca="false">COUNTIF(AC5:AC51,"*H*")</f>
        <v>0</v>
      </c>
      <c r="AD56" s="79" t="n">
        <f aca="false">COUNTIF(AD5:AD51,"*H*")</f>
        <v>0</v>
      </c>
      <c r="AE56" s="79" t="n">
        <f aca="false">COUNTIF(AE5:AE51,"*H*")</f>
        <v>0</v>
      </c>
      <c r="AF56" s="79" t="n">
        <f aca="false">COUNTIF(AF5:AF51,"*H*")</f>
        <v>0</v>
      </c>
      <c r="AG56" s="79" t="n">
        <f aca="false">COUNTIF(AG5:AG51,"*H*")</f>
        <v>0</v>
      </c>
      <c r="AH56" s="79" t="n">
        <f aca="false">COUNTIF(AH5:AH51,"*H*")</f>
        <v>0</v>
      </c>
      <c r="AI56" s="79" t="e">
        <f aca="false">COUNTIF(#REF!,"*H*")</f>
        <v>#VALUE!</v>
      </c>
      <c r="AJ56" s="1"/>
      <c r="AK56" s="1"/>
      <c r="AL56" s="1"/>
      <c r="AM56" s="1"/>
    </row>
    <row r="57" customFormat="false" ht="14.25" hidden="true" customHeight="true" outlineLevel="0" collapsed="false">
      <c r="A57" s="1"/>
      <c r="B57" s="1"/>
      <c r="C57" s="80" t="s">
        <v>110</v>
      </c>
      <c r="D57" s="81" t="n">
        <f aca="false">COUNTIFS(D23:D44,"*A*") + COUNTIFS(D23:D44,"*B*") + COUNTIFS(D23:D44,"*H*")</f>
        <v>0</v>
      </c>
      <c r="E57" s="81" t="n">
        <f aca="false">COUNTIFS(E23:E44,"*A*") + COUNTIFS(E23:E44,"*B*") + COUNTIFS(E23:E44,"*H*")</f>
        <v>0</v>
      </c>
      <c r="F57" s="81" t="n">
        <f aca="false">COUNTIFS(F23:F44,"*A*") + COUNTIFS(F23:F44,"*B*") + COUNTIFS(F23:F44,"*H*")</f>
        <v>0</v>
      </c>
      <c r="G57" s="81" t="n">
        <f aca="false">COUNTIFS(G23:G44,"*A*") + COUNTIFS(G23:G44,"*B*") + COUNTIFS(G23:G44,"*H*")</f>
        <v>0</v>
      </c>
      <c r="H57" s="81" t="n">
        <f aca="false">COUNTIFS(H23:H44,"*A*") + COUNTIFS(H23:H44,"*B*") + COUNTIFS(H23:H44,"*H*")</f>
        <v>0</v>
      </c>
      <c r="I57" s="81" t="n">
        <f aca="false">COUNTIFS(I23:I44,"*A*") + COUNTIFS(I23:I44,"*B*") + COUNTIFS(I23:I44,"*H*")</f>
        <v>0</v>
      </c>
      <c r="J57" s="81" t="n">
        <f aca="false">COUNTIFS(J23:J44,"*A*") + COUNTIFS(J23:J44,"*B*") + COUNTIFS(J23:J44,"*H*")</f>
        <v>0</v>
      </c>
      <c r="K57" s="81" t="n">
        <f aca="false">COUNTIFS(K23:K44,"*A*") + COUNTIFS(K23:K44,"*B*") + COUNTIFS(K23:K44,"*H*")</f>
        <v>0</v>
      </c>
      <c r="L57" s="81" t="n">
        <f aca="false">COUNTIFS(L23:L44,"*A*") + COUNTIFS(L23:L44,"*B*") + COUNTIFS(L23:L44,"*H*")</f>
        <v>0</v>
      </c>
      <c r="M57" s="81" t="n">
        <f aca="false">COUNTIFS(M23:M44,"*A*") + COUNTIFS(M23:M44,"*B*") + COUNTIFS(M23:M44,"*H*")</f>
        <v>0</v>
      </c>
      <c r="N57" s="81" t="n">
        <f aca="false">COUNTIFS(N23:N44,"*A*") + COUNTIFS(N23:N44,"*B*") + COUNTIFS(N23:N44,"*H*")</f>
        <v>0</v>
      </c>
      <c r="O57" s="81" t="n">
        <f aca="false">COUNTIFS(O23:O44,"*A*") + COUNTIFS(O23:O44,"*B*") + COUNTIFS(O23:O44,"*H*")</f>
        <v>0</v>
      </c>
      <c r="P57" s="81" t="n">
        <f aca="false">COUNTIFS(P23:P44,"*A*") + COUNTIFS(P23:P44,"*B*") + COUNTIFS(P23:P44,"*H*")</f>
        <v>0</v>
      </c>
      <c r="Q57" s="81" t="n">
        <f aca="false">COUNTIFS(Q23:Q44,"*A*") + COUNTIFS(Q23:Q44,"*B*") + COUNTIFS(Q23:Q44,"*H*")</f>
        <v>0</v>
      </c>
      <c r="R57" s="81" t="n">
        <f aca="false">COUNTIFS(R23:R44,"*A*") + COUNTIFS(R23:R44,"*B*") + COUNTIFS(R23:R44,"*H*")</f>
        <v>0</v>
      </c>
      <c r="S57" s="81"/>
      <c r="T57" s="81" t="n">
        <f aca="false">COUNTIFS(T23:T44,"*A*") + COUNTIFS(T23:T44,"*B*") + COUNTIFS(T23:T44,"*H*")</f>
        <v>0</v>
      </c>
      <c r="U57" s="81" t="n">
        <f aca="false">COUNTIFS(U23:U44,"*A*") + COUNTIFS(U23:U44,"*B*") + COUNTIFS(U23:U44,"*H*")</f>
        <v>0</v>
      </c>
      <c r="V57" s="81" t="n">
        <f aca="false">COUNTIFS(V23:V44,"*A*") + COUNTIFS(V23:V44,"*B*") + COUNTIFS(V23:V44,"*H*")</f>
        <v>0</v>
      </c>
      <c r="W57" s="81" t="n">
        <f aca="false">COUNTIFS(W23:W44,"*A*") + COUNTIFS(W23:W44,"*B*") + COUNTIFS(W23:W44,"*H*")</f>
        <v>0</v>
      </c>
      <c r="X57" s="81" t="n">
        <f aca="false">COUNTIFS(X23:X44,"*A*") + COUNTIFS(X23:X44,"*B*") + COUNTIFS(X23:X44,"*H*")</f>
        <v>0</v>
      </c>
      <c r="Y57" s="81" t="n">
        <f aca="false">COUNTIFS(Y23:Y44,"*A*") + COUNTIFS(Y23:Y44,"*B*") + COUNTIFS(Y23:Y44,"*H*")</f>
        <v>0</v>
      </c>
      <c r="Z57" s="81" t="n">
        <f aca="false">COUNTIFS(Z23:Z44,"*A*") + COUNTIFS(Z23:Z44,"*B*") + COUNTIFS(Z23:Z44,"*H*")</f>
        <v>0</v>
      </c>
      <c r="AA57" s="81" t="n">
        <f aca="false">COUNTIFS(AA23:AA44,"*A*") + COUNTIFS(AA23:AA44,"*B*") + COUNTIFS(AA23:AA44,"*H*")</f>
        <v>0</v>
      </c>
      <c r="AB57" s="81" t="n">
        <f aca="false">COUNTIFS(AB23:AB44,"*A*") + COUNTIFS(AB23:AB44,"*B*") + COUNTIFS(AB23:AB44,"*H*")</f>
        <v>0</v>
      </c>
      <c r="AC57" s="81" t="n">
        <f aca="false">COUNTIFS(AC23:AC44,"*A*") + COUNTIFS(AC23:AC44,"*B*") + COUNTIFS(AC23:AC44,"*H*")</f>
        <v>0</v>
      </c>
      <c r="AD57" s="81" t="n">
        <f aca="false">COUNTIFS(AD23:AD44,"*A*") + COUNTIFS(AD23:AD44,"*B*") + COUNTIFS(AD23:AD44,"*H*")</f>
        <v>0</v>
      </c>
      <c r="AE57" s="81" t="n">
        <f aca="false">COUNTIFS(AE23:AE44,"*A*") + COUNTIFS(AE23:AE44,"*B*") + COUNTIFS(AE23:AE44,"*H*")</f>
        <v>0</v>
      </c>
      <c r="AF57" s="81" t="n">
        <f aca="false">COUNTIFS(AF23:AF44,"*A*") + COUNTIFS(AF23:AF44,"*B*") + COUNTIFS(AF23:AF44,"*H*")</f>
        <v>0</v>
      </c>
      <c r="AG57" s="81" t="n">
        <f aca="false">COUNTIFS(AG23:AG44,"*A*") + COUNTIFS(AG23:AG44,"*B*") + COUNTIFS(AG23:AG44,"*H*")</f>
        <v>0</v>
      </c>
      <c r="AH57" s="81" t="n">
        <f aca="false">COUNTIFS(AH23:AH44,"*A*") + COUNTIFS(AH23:AH44,"*B*") + COUNTIFS(AH23:AH44,"*H*")</f>
        <v>0</v>
      </c>
      <c r="AI57" s="81" t="e">
        <f aca="false">COUNTIFS(#REF!,"*A*") + COUNTIFS(#REF!,"*B*") + COUNTIFS(#REF!,"*H*")</f>
        <v>#VALUE!</v>
      </c>
      <c r="AJ57" s="1"/>
      <c r="AK57" s="1"/>
      <c r="AL57" s="1"/>
      <c r="AM57" s="1"/>
    </row>
    <row r="58" customFormat="false" ht="14.25" hidden="true" customHeight="true" outlineLevel="0" collapsed="false">
      <c r="A58" s="1"/>
      <c r="B58" s="1"/>
      <c r="C58" s="80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1"/>
      <c r="AK58" s="11"/>
      <c r="AL58" s="11"/>
      <c r="AM58" s="1"/>
    </row>
    <row r="59" customFormat="false" ht="14.25" hidden="true" customHeight="true" outlineLevel="0" collapsed="false">
      <c r="A59" s="1"/>
      <c r="B59" s="1"/>
      <c r="C59" s="80" t="s">
        <v>111</v>
      </c>
      <c r="D59" s="79" t="n">
        <f aca="false">COUNTIF(D5:D51,"*C*")</f>
        <v>0</v>
      </c>
      <c r="E59" s="79" t="n">
        <f aca="false">COUNTIF(E5:E51,"*C*")</f>
        <v>0</v>
      </c>
      <c r="F59" s="79" t="n">
        <f aca="false">COUNTIF(F5:F51,"*C*")</f>
        <v>0</v>
      </c>
      <c r="G59" s="79" t="n">
        <f aca="false">COUNTIF(G5:G51,"*C*")</f>
        <v>0</v>
      </c>
      <c r="H59" s="79" t="n">
        <f aca="false">COUNTIF(H5:H51,"*C*")</f>
        <v>0</v>
      </c>
      <c r="I59" s="79" t="n">
        <f aca="false">COUNTIF(I5:I51,"*C*")</f>
        <v>0</v>
      </c>
      <c r="J59" s="79" t="n">
        <f aca="false">COUNTIF(J5:J51,"*C*")</f>
        <v>0</v>
      </c>
      <c r="K59" s="79" t="n">
        <f aca="false">COUNTIF(K5:K51,"*C*")</f>
        <v>0</v>
      </c>
      <c r="L59" s="79" t="n">
        <f aca="false">COUNTIF(L5:L51,"*C*")</f>
        <v>0</v>
      </c>
      <c r="M59" s="79" t="n">
        <f aca="false">COUNTIF(M5:M51,"*C*")</f>
        <v>0</v>
      </c>
      <c r="N59" s="79" t="n">
        <f aca="false">COUNTIF(N5:N51,"*C*")</f>
        <v>0</v>
      </c>
      <c r="O59" s="79" t="n">
        <f aca="false">COUNTIF(O5:O51,"*C*")</f>
        <v>0</v>
      </c>
      <c r="P59" s="79" t="n">
        <f aca="false">COUNTIF(P5:P51,"*C*")</f>
        <v>0</v>
      </c>
      <c r="Q59" s="79" t="n">
        <f aca="false">COUNTIF(Q5:Q51,"*C*")</f>
        <v>0</v>
      </c>
      <c r="R59" s="79" t="n">
        <f aca="false">COUNTIF(R5:R51,"*C*")</f>
        <v>0</v>
      </c>
      <c r="S59" s="79"/>
      <c r="T59" s="79" t="n">
        <f aca="false">COUNTIF(T5:T51,"*C*")</f>
        <v>0</v>
      </c>
      <c r="U59" s="79" t="n">
        <f aca="false">COUNTIF(U5:U51,"*C*")</f>
        <v>0</v>
      </c>
      <c r="V59" s="79" t="n">
        <f aca="false">COUNTIF(V5:V51,"*C*")</f>
        <v>0</v>
      </c>
      <c r="W59" s="79" t="n">
        <f aca="false">COUNTIF(W5:W51,"*C*")</f>
        <v>0</v>
      </c>
      <c r="X59" s="79" t="n">
        <f aca="false">COUNTIF(X5:X51,"*C*")</f>
        <v>0</v>
      </c>
      <c r="Y59" s="79" t="n">
        <f aca="false">COUNTIF(Y5:Y51,"*C*")</f>
        <v>0</v>
      </c>
      <c r="Z59" s="79" t="n">
        <f aca="false">COUNTIF(Z5:Z51,"*C*")</f>
        <v>0</v>
      </c>
      <c r="AA59" s="79" t="n">
        <f aca="false">COUNTIF(AA5:AA51,"*C*")</f>
        <v>0</v>
      </c>
      <c r="AB59" s="79" t="n">
        <f aca="false">COUNTIF(AB5:AB51,"*C*")</f>
        <v>0</v>
      </c>
      <c r="AC59" s="79" t="n">
        <f aca="false">COUNTIF(AC5:AC51,"*C*")</f>
        <v>0</v>
      </c>
      <c r="AD59" s="79" t="n">
        <f aca="false">COUNTIF(AD5:AD51,"*C*")</f>
        <v>0</v>
      </c>
      <c r="AE59" s="79" t="n">
        <f aca="false">COUNTIF(AE5:AE51,"*C*")</f>
        <v>0</v>
      </c>
      <c r="AF59" s="79" t="n">
        <f aca="false">COUNTIF(AF5:AF51,"*C*")</f>
        <v>0</v>
      </c>
      <c r="AG59" s="79" t="n">
        <f aca="false">COUNTIF(AG5:AG51,"*C*")</f>
        <v>0</v>
      </c>
      <c r="AH59" s="79" t="n">
        <f aca="false">COUNTIF(AH5:AH51,"*C*")</f>
        <v>0</v>
      </c>
      <c r="AI59" s="79" t="e">
        <f aca="false">COUNTIF(#REF!,"*C*")</f>
        <v>#VALUE!</v>
      </c>
      <c r="AJ59" s="1"/>
      <c r="AK59" s="11"/>
      <c r="AL59" s="11"/>
      <c r="AM59" s="1"/>
    </row>
    <row r="60" customFormat="false" ht="14.25" hidden="true" customHeight="true" outlineLevel="0" collapsed="false">
      <c r="A60" s="1"/>
      <c r="B60" s="1"/>
      <c r="C60" s="80" t="s">
        <v>112</v>
      </c>
      <c r="D60" s="79" t="n">
        <f aca="false">COUNTIF(D5:D51,"*D*")</f>
        <v>0</v>
      </c>
      <c r="E60" s="79" t="n">
        <f aca="false">COUNTIF(E5:E51,"*D*")</f>
        <v>0</v>
      </c>
      <c r="F60" s="79" t="n">
        <f aca="false">COUNTIF(F5:F51,"*D*")</f>
        <v>0</v>
      </c>
      <c r="G60" s="79" t="n">
        <f aca="false">COUNTIF(G5:G51,"*D*")</f>
        <v>0</v>
      </c>
      <c r="H60" s="79" t="n">
        <f aca="false">COUNTIF(H5:H51,"*D*")</f>
        <v>0</v>
      </c>
      <c r="I60" s="79" t="n">
        <f aca="false">COUNTIF(I5:I51,"*D*")</f>
        <v>0</v>
      </c>
      <c r="J60" s="79" t="n">
        <f aca="false">COUNTIF(J5:J51,"*D*")</f>
        <v>0</v>
      </c>
      <c r="K60" s="79" t="n">
        <f aca="false">COUNTIF(K5:K51,"*D*")</f>
        <v>0</v>
      </c>
      <c r="L60" s="79" t="n">
        <f aca="false">COUNTIF(L5:L51,"*D*")</f>
        <v>0</v>
      </c>
      <c r="M60" s="79" t="n">
        <f aca="false">COUNTIF(M5:M51,"*D*")</f>
        <v>0</v>
      </c>
      <c r="N60" s="79" t="n">
        <f aca="false">COUNTIF(N5:N51,"*D*")</f>
        <v>0</v>
      </c>
      <c r="O60" s="79" t="n">
        <f aca="false">COUNTIF(O5:O51,"*D*")</f>
        <v>0</v>
      </c>
      <c r="P60" s="79" t="n">
        <f aca="false">COUNTIF(P5:P51,"*D*")</f>
        <v>0</v>
      </c>
      <c r="Q60" s="79" t="n">
        <f aca="false">COUNTIF(Q5:Q51,"*D*")</f>
        <v>0</v>
      </c>
      <c r="R60" s="79" t="n">
        <f aca="false">COUNTIF(R5:R51,"*D*")</f>
        <v>0</v>
      </c>
      <c r="S60" s="79"/>
      <c r="T60" s="79" t="n">
        <f aca="false">COUNTIF(T5:T51,"*D*")</f>
        <v>0</v>
      </c>
      <c r="U60" s="79" t="n">
        <f aca="false">COUNTIF(U5:U51,"*D*")</f>
        <v>0</v>
      </c>
      <c r="V60" s="79" t="n">
        <f aca="false">COUNTIF(V5:V51,"*D*")</f>
        <v>0</v>
      </c>
      <c r="W60" s="79" t="n">
        <f aca="false">COUNTIF(W5:W51,"*D*")</f>
        <v>0</v>
      </c>
      <c r="X60" s="79" t="n">
        <f aca="false">COUNTIF(X5:X51,"*D*")</f>
        <v>0</v>
      </c>
      <c r="Y60" s="79" t="n">
        <f aca="false">COUNTIF(Y5:Y51,"*D*")</f>
        <v>0</v>
      </c>
      <c r="Z60" s="79" t="n">
        <f aca="false">COUNTIF(Z5:Z51,"*D*")</f>
        <v>0</v>
      </c>
      <c r="AA60" s="79" t="n">
        <f aca="false">COUNTIF(AA5:AA51,"*D*")</f>
        <v>0</v>
      </c>
      <c r="AB60" s="79" t="n">
        <f aca="false">COUNTIF(AB5:AB51,"*D*")</f>
        <v>0</v>
      </c>
      <c r="AC60" s="79" t="n">
        <f aca="false">COUNTIF(AC5:AC51,"*D*")</f>
        <v>0</v>
      </c>
      <c r="AD60" s="79" t="n">
        <f aca="false">COUNTIF(AD5:AD51,"*D*")</f>
        <v>0</v>
      </c>
      <c r="AE60" s="79" t="n">
        <f aca="false">COUNTIF(AE5:AE51,"*D*")</f>
        <v>0</v>
      </c>
      <c r="AF60" s="79" t="n">
        <f aca="false">COUNTIF(AF5:AF51,"*D*")</f>
        <v>0</v>
      </c>
      <c r="AG60" s="79" t="n">
        <f aca="false">COUNTIF(AG5:AG51,"*D*")</f>
        <v>0</v>
      </c>
      <c r="AH60" s="79" t="n">
        <f aca="false">COUNTIF(AH5:AH51,"*D*")</f>
        <v>0</v>
      </c>
      <c r="AI60" s="79" t="e">
        <f aca="false">COUNTIF(#REF!,"*D*")</f>
        <v>#VALUE!</v>
      </c>
      <c r="AJ60" s="1"/>
      <c r="AK60" s="11"/>
      <c r="AL60" s="11"/>
      <c r="AM60" s="1"/>
    </row>
    <row r="61" customFormat="false" ht="14.25" hidden="true" customHeight="true" outlineLevel="0" collapsed="false">
      <c r="A61" s="1"/>
      <c r="B61" s="1"/>
      <c r="C61" s="83" t="s">
        <v>113</v>
      </c>
      <c r="D61" s="84" t="n">
        <f aca="false">COUNTIFS(D23:D44,"*C*") + COUNTIFS(D23:D44,"*D*")</f>
        <v>0</v>
      </c>
      <c r="E61" s="84" t="n">
        <f aca="false">COUNTIFS(E23:E44,"*C*") + COUNTIFS(E23:E44,"*D*")</f>
        <v>0</v>
      </c>
      <c r="F61" s="84" t="n">
        <f aca="false">COUNTIFS(F23:F44,"*C*") + COUNTIFS(F23:F44,"*D*")</f>
        <v>0</v>
      </c>
      <c r="G61" s="84" t="n">
        <f aca="false">COUNTIFS(G23:G44,"*C*") + COUNTIFS(G23:G44,"*D*")</f>
        <v>0</v>
      </c>
      <c r="H61" s="84" t="n">
        <f aca="false">COUNTIFS(H23:H44,"*C*") + COUNTIFS(H23:H44,"*D*")</f>
        <v>0</v>
      </c>
      <c r="I61" s="84" t="n">
        <f aca="false">COUNTIFS(I23:I44,"*C*") + COUNTIFS(I23:I44,"*D*")</f>
        <v>0</v>
      </c>
      <c r="J61" s="84" t="n">
        <f aca="false">COUNTIFS(J23:J44,"*C*") + COUNTIFS(J23:J44,"*D*")</f>
        <v>0</v>
      </c>
      <c r="K61" s="84" t="n">
        <f aca="false">COUNTIFS(K23:K44,"*C*") + COUNTIFS(K23:K44,"*D*")</f>
        <v>0</v>
      </c>
      <c r="L61" s="84" t="n">
        <f aca="false">COUNTIFS(L23:L44,"*C*") + COUNTIFS(L23:L44,"*D*")</f>
        <v>0</v>
      </c>
      <c r="M61" s="84" t="n">
        <f aca="false">COUNTIFS(M23:M44,"*C*") + COUNTIFS(M23:M44,"*D*")</f>
        <v>0</v>
      </c>
      <c r="N61" s="84" t="n">
        <f aca="false">COUNTIFS(N23:N44,"*C*") + COUNTIFS(N23:N44,"*D*")</f>
        <v>0</v>
      </c>
      <c r="O61" s="84" t="n">
        <f aca="false">COUNTIFS(O23:O44,"*C*") + COUNTIFS(O23:O44,"*D*")</f>
        <v>0</v>
      </c>
      <c r="P61" s="84" t="n">
        <f aca="false">COUNTIFS(P23:P44,"*C*") + COUNTIFS(P23:P44,"*D*")</f>
        <v>0</v>
      </c>
      <c r="Q61" s="84" t="n">
        <f aca="false">COUNTIFS(Q23:Q44,"*C*") + COUNTIFS(Q23:Q44,"*D*")</f>
        <v>0</v>
      </c>
      <c r="R61" s="84" t="n">
        <f aca="false">COUNTIFS(R23:R44,"*C*") + COUNTIFS(R23:R44,"*D*")</f>
        <v>0</v>
      </c>
      <c r="S61" s="84"/>
      <c r="T61" s="84" t="n">
        <f aca="false">COUNTIFS(T23:T44,"*C*") + COUNTIFS(T23:T44,"*D*")</f>
        <v>0</v>
      </c>
      <c r="U61" s="84" t="n">
        <f aca="false">COUNTIFS(U23:U44,"*C*") + COUNTIFS(U23:U44,"*D*")</f>
        <v>0</v>
      </c>
      <c r="V61" s="84" t="n">
        <f aca="false">COUNTIFS(V23:V44,"*C*") + COUNTIFS(V23:V44,"*D*")</f>
        <v>0</v>
      </c>
      <c r="W61" s="84" t="n">
        <f aca="false">COUNTIFS(W23:W44,"*C*") + COUNTIFS(W23:W44,"*D*")</f>
        <v>0</v>
      </c>
      <c r="X61" s="84" t="n">
        <f aca="false">COUNTIFS(X23:X44,"*C*") + COUNTIFS(X23:X44,"*D*")</f>
        <v>0</v>
      </c>
      <c r="Y61" s="84" t="n">
        <f aca="false">COUNTIFS(Y23:Y44,"*C*") + COUNTIFS(Y23:Y44,"*D*")</f>
        <v>0</v>
      </c>
      <c r="Z61" s="84" t="n">
        <f aca="false">COUNTIFS(Z23:Z44,"*C*") + COUNTIFS(Z23:Z44,"*D*")</f>
        <v>0</v>
      </c>
      <c r="AA61" s="84" t="n">
        <f aca="false">COUNTIFS(AA23:AA44,"*C*") + COUNTIFS(AA23:AA44,"*D*")</f>
        <v>0</v>
      </c>
      <c r="AB61" s="84" t="n">
        <f aca="false">COUNTIFS(AB23:AB44,"*C*") + COUNTIFS(AB23:AB44,"*D*")</f>
        <v>0</v>
      </c>
      <c r="AC61" s="84" t="n">
        <f aca="false">COUNTIFS(AC23:AC44,"*C*") + COUNTIFS(AC23:AC44,"*D*")</f>
        <v>0</v>
      </c>
      <c r="AD61" s="84" t="n">
        <f aca="false">COUNTIFS(AD23:AD44,"*C*") + COUNTIFS(AD23:AD44,"*D*")</f>
        <v>0</v>
      </c>
      <c r="AE61" s="84" t="n">
        <f aca="false">COUNTIFS(AE23:AE44,"*C*") + COUNTIFS(AE23:AE44,"*D*")</f>
        <v>0</v>
      </c>
      <c r="AF61" s="84" t="n">
        <f aca="false">COUNTIFS(AF23:AF44,"*C*") + COUNTIFS(AF23:AF44,"*D*")</f>
        <v>0</v>
      </c>
      <c r="AG61" s="84" t="n">
        <f aca="false">COUNTIFS(AG23:AG44,"*C*") + COUNTIFS(AG23:AG44,"*D*")</f>
        <v>0</v>
      </c>
      <c r="AH61" s="84" t="n">
        <f aca="false">COUNTIFS(AH23:AH44,"*C*") + COUNTIFS(AH23:AH44,"*D*")</f>
        <v>0</v>
      </c>
      <c r="AI61" s="84" t="e">
        <f aca="false">COUNTIFS(#REF!,"*C*") + COUNTIFS(#REF!,"*D*")</f>
        <v>#VALUE!</v>
      </c>
      <c r="AJ61" s="1"/>
      <c r="AK61" s="1"/>
      <c r="AL61" s="1"/>
      <c r="AM61" s="1"/>
    </row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2">
    <mergeCell ref="C1:I2"/>
    <mergeCell ref="J1:L2"/>
    <mergeCell ref="M1:M2"/>
    <mergeCell ref="N1:O2"/>
    <mergeCell ref="P1:R2"/>
    <mergeCell ref="W1:X2"/>
    <mergeCell ref="Y1:Y2"/>
    <mergeCell ref="Z1:AB2"/>
    <mergeCell ref="AC1:AE2"/>
    <mergeCell ref="AF1:AF2"/>
    <mergeCell ref="AG1:AI2"/>
    <mergeCell ref="B3:B4"/>
  </mergeCells>
  <conditionalFormatting sqref="D54:AI54">
    <cfRule type="cellIs" priority="2" operator="lessThan" aboveAverage="0" equalAverage="0" bottom="0" percent="0" rank="0" text="" dxfId="0">
      <formula>1</formula>
    </cfRule>
  </conditionalFormatting>
  <conditionalFormatting sqref="D55:AI55">
    <cfRule type="cellIs" priority="3" operator="lessThanOrEqual" aboveAverage="0" equalAverage="0" bottom="0" percent="0" rank="0" text="" dxfId="0">
      <formula>0</formula>
    </cfRule>
  </conditionalFormatting>
  <conditionalFormatting sqref="D56:AI56">
    <cfRule type="cellIs" priority="4" operator="lessThanOrEqual" aboveAverage="0" equalAverage="0" bottom="0" percent="0" rank="0" text="" dxfId="0">
      <formula>1</formula>
    </cfRule>
  </conditionalFormatting>
  <conditionalFormatting sqref="X65">
    <cfRule type="expression" priority="5" aboveAverage="0" equalAverage="0" bottom="0" percent="0" rank="0" text="" dxfId="1">
      <formula>LEN(TRIM(X65))&gt;0</formula>
    </cfRule>
  </conditionalFormatting>
  <conditionalFormatting sqref="D59:AI59">
    <cfRule type="cellIs" priority="6" operator="lessThanOrEqual" aboveAverage="0" equalAverage="0" bottom="0" percent="0" rank="0" text="" dxfId="0">
      <formula>1</formula>
    </cfRule>
  </conditionalFormatting>
  <conditionalFormatting sqref="D60:AI60">
    <cfRule type="cellIs" priority="7" operator="lessThanOrEqual" aboveAverage="0" equalAverage="0" bottom="0" percent="0" rank="0" text="" dxfId="0">
      <formula>2</formula>
    </cfRule>
  </conditionalFormatting>
  <conditionalFormatting sqref="D55:AI55">
    <cfRule type="cellIs" priority="8" operator="greaterThanOrEqual" aboveAverage="0" equalAverage="0" bottom="0" percent="0" rank="0" text="" dxfId="2">
      <formula>5</formula>
    </cfRule>
  </conditionalFormatting>
  <conditionalFormatting sqref="D54:AI54">
    <cfRule type="cellIs" priority="9" operator="greaterThanOrEqual" aboveAverage="0" equalAverage="0" bottom="0" percent="0" rank="0" text="" dxfId="3">
      <formula>2</formula>
    </cfRule>
  </conditionalFormatting>
  <conditionalFormatting sqref="D56:AI56">
    <cfRule type="cellIs" priority="10" operator="greaterThanOrEqual" aboveAverage="0" equalAverage="0" bottom="0" percent="0" rank="0" text="" dxfId="3">
      <formula>3</formula>
    </cfRule>
  </conditionalFormatting>
  <conditionalFormatting sqref="D59:AI59">
    <cfRule type="cellIs" priority="11" operator="greaterThanOrEqual" aboveAverage="0" equalAverage="0" bottom="0" percent="0" rank="0" text="" dxfId="3">
      <formula>3</formula>
    </cfRule>
  </conditionalFormatting>
  <conditionalFormatting sqref="D60:AI60">
    <cfRule type="cellIs" priority="12" operator="greaterThanOrEqual" aboveAverage="0" equalAverage="0" bottom="0" percent="0" rank="0" text="" dxfId="3">
      <formula>5</formula>
    </cfRule>
  </conditionalFormatting>
  <conditionalFormatting sqref="D57:AI57">
    <cfRule type="cellIs" priority="13" operator="lessThanOrEqual" aboveAverage="0" equalAverage="0" bottom="0" percent="0" rank="0" text="" dxfId="4">
      <formula>1</formula>
    </cfRule>
  </conditionalFormatting>
  <conditionalFormatting sqref="D61:AI61">
    <cfRule type="cellIs" priority="14" operator="lessThanOrEqual" aboveAverage="0" equalAverage="0" bottom="0" percent="0" rank="0" text="" dxfId="4">
      <formula>1</formula>
    </cfRule>
  </conditionalFormatting>
  <dataValidations count="1">
    <dataValidation allowBlank="true" operator="between" prompt=" - " showDropDown="false" showErrorMessage="true" showInputMessage="true" sqref="J1" type="list">
      <formula1>#ref!</formula1>
      <formula2>0</formula2>
    </dataValidation>
  </dataValidations>
  <printOptions headings="false" gridLines="false" gridLinesSet="true" horizontalCentered="false" verticalCentered="false"/>
  <pageMargins left="0.315277777777778" right="0.315277777777778" top="0.747916666666667" bottom="0.354166666666667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.93827160493827"/>
    <col collapsed="false" hidden="false" max="2" min="2" style="0" width="5.55144032921811"/>
    <col collapsed="false" hidden="false" max="3" min="3" style="0" width="27.8724279835391"/>
    <col collapsed="false" hidden="false" max="4" min="4" style="0" width="8.05761316872428"/>
    <col collapsed="false" hidden="false" max="5" min="5" style="0" width="10.1275720164609"/>
    <col collapsed="false" hidden="false" max="9" min="6" style="0" width="8.05761316872428"/>
    <col collapsed="false" hidden="false" max="10" min="10" style="0" width="8.27572016460905"/>
    <col collapsed="false" hidden="false" max="13" min="11" style="0" width="8.05761316872428"/>
    <col collapsed="false" hidden="false" max="14" min="14" style="0" width="7.51440329218107"/>
    <col collapsed="false" hidden="false" max="18" min="15" style="0" width="8.05761316872428"/>
    <col collapsed="false" hidden="false" max="20" min="19" style="0" width="7.51440329218107"/>
    <col collapsed="false" hidden="false" max="21" min="21" style="0" width="8.05761316872428"/>
    <col collapsed="false" hidden="false" max="22" min="22" style="0" width="7.51440329218107"/>
    <col collapsed="false" hidden="false" max="25" min="23" style="0" width="8.05761316872428"/>
    <col collapsed="false" hidden="false" max="26" min="26" style="0" width="10.3456790123457"/>
    <col collapsed="false" hidden="false" max="32" min="27" style="0" width="8.05761316872428"/>
    <col collapsed="false" hidden="false" max="34" min="33" style="0" width="7.83950617283951"/>
    <col collapsed="false" hidden="true" max="35" min="35" style="0" width="0"/>
    <col collapsed="false" hidden="false" max="36" min="36" style="0" width="18.5102880658436"/>
    <col collapsed="false" hidden="true" max="37" min="37" style="0" width="0"/>
    <col collapsed="false" hidden="false" max="38" min="38" style="0" width="8.05761316872428"/>
    <col collapsed="false" hidden="false" max="39" min="39" style="0" width="7.07818930041152"/>
  </cols>
  <sheetData>
    <row r="1" customFormat="false" ht="14.25" hidden="false" customHeight="true" outlineLevel="0" collapsed="false">
      <c r="A1" s="1"/>
      <c r="B1" s="2"/>
      <c r="C1" s="3" t="s">
        <v>0</v>
      </c>
      <c r="D1" s="3"/>
      <c r="E1" s="3"/>
      <c r="F1" s="3"/>
      <c r="G1" s="3"/>
      <c r="H1" s="3"/>
      <c r="I1" s="3"/>
      <c r="J1" s="4" t="n">
        <v>2019</v>
      </c>
      <c r="K1" s="4"/>
      <c r="L1" s="4"/>
      <c r="M1" s="5" t="s">
        <v>1</v>
      </c>
      <c r="N1" s="4" t="n">
        <v>9</v>
      </c>
      <c r="O1" s="4"/>
      <c r="P1" s="5" t="s">
        <v>2</v>
      </c>
      <c r="Q1" s="5"/>
      <c r="R1" s="5"/>
      <c r="S1" s="6"/>
      <c r="T1" s="6"/>
      <c r="U1" s="6"/>
      <c r="V1" s="6"/>
      <c r="W1" s="7" t="s">
        <v>3</v>
      </c>
      <c r="X1" s="7"/>
      <c r="Y1" s="86" t="n">
        <v>8</v>
      </c>
      <c r="Z1" s="9" t="s">
        <v>4</v>
      </c>
      <c r="AA1" s="9"/>
      <c r="AB1" s="9"/>
      <c r="AC1" s="7" t="s">
        <v>3</v>
      </c>
      <c r="AD1" s="7"/>
      <c r="AE1" s="7"/>
      <c r="AF1" s="87" t="n">
        <v>9</v>
      </c>
      <c r="AG1" s="9" t="s">
        <v>5</v>
      </c>
      <c r="AH1" s="9"/>
      <c r="AI1" s="9"/>
      <c r="AJ1" s="2"/>
      <c r="AK1" s="2"/>
      <c r="AL1" s="11"/>
      <c r="AM1" s="1"/>
    </row>
    <row r="2" customFormat="false" ht="14.25" hidden="false" customHeight="true" outlineLevel="0" collapsed="false">
      <c r="A2" s="1"/>
      <c r="B2" s="2"/>
      <c r="C2" s="3"/>
      <c r="D2" s="3"/>
      <c r="E2" s="3"/>
      <c r="F2" s="3"/>
      <c r="G2" s="3"/>
      <c r="H2" s="3"/>
      <c r="I2" s="3"/>
      <c r="J2" s="4"/>
      <c r="K2" s="4"/>
      <c r="L2" s="4"/>
      <c r="M2" s="5"/>
      <c r="N2" s="4"/>
      <c r="O2" s="4"/>
      <c r="P2" s="5"/>
      <c r="Q2" s="5"/>
      <c r="R2" s="5"/>
      <c r="S2" s="6"/>
      <c r="T2" s="6"/>
      <c r="U2" s="6"/>
      <c r="V2" s="6"/>
      <c r="W2" s="7"/>
      <c r="X2" s="7"/>
      <c r="Y2" s="86"/>
      <c r="Z2" s="9"/>
      <c r="AA2" s="9"/>
      <c r="AB2" s="9"/>
      <c r="AC2" s="7"/>
      <c r="AD2" s="7"/>
      <c r="AE2" s="7"/>
      <c r="AF2" s="87"/>
      <c r="AG2" s="9"/>
      <c r="AH2" s="9"/>
      <c r="AI2" s="9"/>
      <c r="AJ2" s="2"/>
      <c r="AK2" s="2"/>
      <c r="AL2" s="1"/>
      <c r="AM2" s="1"/>
    </row>
    <row r="3" customFormat="false" ht="14.25" hidden="false" customHeight="true" outlineLevel="0" collapsed="false">
      <c r="A3" s="1"/>
      <c r="B3" s="12" t="s">
        <v>6</v>
      </c>
      <c r="C3" s="13" t="s">
        <v>7</v>
      </c>
      <c r="D3" s="14" t="n">
        <v>16</v>
      </c>
      <c r="E3" s="90" t="n">
        <v>17</v>
      </c>
      <c r="F3" s="91" t="n">
        <v>18</v>
      </c>
      <c r="G3" s="92" t="n">
        <v>19</v>
      </c>
      <c r="H3" s="93" t="n">
        <v>20</v>
      </c>
      <c r="I3" s="94" t="n">
        <v>21</v>
      </c>
      <c r="J3" s="92" t="n">
        <v>22</v>
      </c>
      <c r="K3" s="95" t="n">
        <v>23</v>
      </c>
      <c r="L3" s="96" t="n">
        <v>24</v>
      </c>
      <c r="M3" s="92" t="n">
        <v>25</v>
      </c>
      <c r="N3" s="92" t="n">
        <v>26</v>
      </c>
      <c r="O3" s="93" t="n">
        <v>27</v>
      </c>
      <c r="P3" s="94" t="n">
        <v>28</v>
      </c>
      <c r="Q3" s="92" t="n">
        <v>29</v>
      </c>
      <c r="R3" s="95" t="n">
        <v>30</v>
      </c>
      <c r="S3" s="96" t="n">
        <v>31</v>
      </c>
      <c r="T3" s="92" t="n">
        <v>1</v>
      </c>
      <c r="U3" s="92" t="n">
        <v>2</v>
      </c>
      <c r="V3" s="95" t="n">
        <v>3</v>
      </c>
      <c r="W3" s="97" t="n">
        <v>4</v>
      </c>
      <c r="X3" s="94" t="n">
        <v>5</v>
      </c>
      <c r="Y3" s="95" t="n">
        <v>6</v>
      </c>
      <c r="Z3" s="96" t="n">
        <v>7</v>
      </c>
      <c r="AA3" s="92" t="n">
        <v>8</v>
      </c>
      <c r="AB3" s="92" t="n">
        <v>9</v>
      </c>
      <c r="AC3" s="94" t="n">
        <v>10</v>
      </c>
      <c r="AD3" s="93" t="n">
        <v>11</v>
      </c>
      <c r="AE3" s="95" t="n">
        <v>12</v>
      </c>
      <c r="AF3" s="96" t="n">
        <v>13</v>
      </c>
      <c r="AG3" s="92" t="n">
        <v>14</v>
      </c>
      <c r="AH3" s="95" t="n">
        <v>15</v>
      </c>
      <c r="AI3" s="22"/>
      <c r="AJ3" s="23"/>
      <c r="AK3" s="24"/>
      <c r="AL3" s="1"/>
      <c r="AM3" s="1"/>
    </row>
    <row r="4" customFormat="false" ht="14.25" hidden="false" customHeight="true" outlineLevel="0" collapsed="false">
      <c r="A4" s="1"/>
      <c r="B4" s="12"/>
      <c r="C4" s="25" t="s">
        <v>8</v>
      </c>
      <c r="D4" s="157" t="s">
        <v>14</v>
      </c>
      <c r="E4" s="158" t="s">
        <v>15</v>
      </c>
      <c r="F4" s="158" t="s">
        <v>9</v>
      </c>
      <c r="G4" s="158" t="s">
        <v>10</v>
      </c>
      <c r="H4" s="159" t="s">
        <v>11</v>
      </c>
      <c r="I4" s="160" t="s">
        <v>12</v>
      </c>
      <c r="J4" s="158" t="s">
        <v>13</v>
      </c>
      <c r="K4" s="158" t="s">
        <v>14</v>
      </c>
      <c r="L4" s="158" t="s">
        <v>15</v>
      </c>
      <c r="M4" s="158" t="s">
        <v>9</v>
      </c>
      <c r="N4" s="158" t="s">
        <v>10</v>
      </c>
      <c r="O4" s="159" t="s">
        <v>11</v>
      </c>
      <c r="P4" s="160" t="s">
        <v>12</v>
      </c>
      <c r="Q4" s="158" t="s">
        <v>13</v>
      </c>
      <c r="R4" s="158" t="s">
        <v>14</v>
      </c>
      <c r="S4" s="158" t="s">
        <v>15</v>
      </c>
      <c r="T4" s="158" t="s">
        <v>9</v>
      </c>
      <c r="U4" s="158" t="s">
        <v>10</v>
      </c>
      <c r="V4" s="159" t="s">
        <v>11</v>
      </c>
      <c r="W4" s="160" t="s">
        <v>12</v>
      </c>
      <c r="X4" s="158" t="s">
        <v>13</v>
      </c>
      <c r="Y4" s="158" t="s">
        <v>14</v>
      </c>
      <c r="Z4" s="158" t="s">
        <v>15</v>
      </c>
      <c r="AA4" s="158" t="s">
        <v>9</v>
      </c>
      <c r="AB4" s="158" t="s">
        <v>10</v>
      </c>
      <c r="AC4" s="159" t="s">
        <v>11</v>
      </c>
      <c r="AD4" s="160" t="s">
        <v>12</v>
      </c>
      <c r="AE4" s="158" t="s">
        <v>13</v>
      </c>
      <c r="AF4" s="161" t="s">
        <v>14</v>
      </c>
      <c r="AG4" s="158" t="s">
        <v>15</v>
      </c>
      <c r="AH4" s="162" t="s">
        <v>9</v>
      </c>
      <c r="AI4" s="163" t="s">
        <v>13</v>
      </c>
      <c r="AJ4" s="157"/>
      <c r="AK4" s="31" t="s">
        <v>16</v>
      </c>
      <c r="AL4" s="1"/>
      <c r="AM4" s="1"/>
    </row>
    <row r="5" customFormat="false" ht="14.25" hidden="false" customHeight="true" outlineLevel="0" collapsed="false">
      <c r="A5" s="32"/>
      <c r="B5" s="33" t="s">
        <v>17</v>
      </c>
      <c r="C5" s="34" t="s">
        <v>18</v>
      </c>
      <c r="D5" s="35"/>
      <c r="E5" s="164"/>
      <c r="F5" s="165" t="s">
        <v>22</v>
      </c>
      <c r="G5" s="164"/>
      <c r="H5" s="165" t="s">
        <v>19</v>
      </c>
      <c r="I5" s="164"/>
      <c r="J5" s="164"/>
      <c r="K5" s="165" t="s">
        <v>19</v>
      </c>
      <c r="L5" s="164"/>
      <c r="M5" s="164"/>
      <c r="N5" s="165" t="s">
        <v>20</v>
      </c>
      <c r="O5" s="165" t="s">
        <v>22</v>
      </c>
      <c r="P5" s="164"/>
      <c r="Q5" s="165" t="s">
        <v>22</v>
      </c>
      <c r="R5" s="164"/>
      <c r="S5" s="35"/>
      <c r="T5" s="165" t="s">
        <v>20</v>
      </c>
      <c r="U5" s="165" t="s">
        <v>22</v>
      </c>
      <c r="V5" s="164"/>
      <c r="W5" s="165" t="s">
        <v>22</v>
      </c>
      <c r="X5" s="165" t="s">
        <v>22</v>
      </c>
      <c r="Y5" s="164"/>
      <c r="Z5" s="165" t="s">
        <v>20</v>
      </c>
      <c r="AA5" s="165" t="s">
        <v>19</v>
      </c>
      <c r="AB5" s="164"/>
      <c r="AC5" s="166" t="s">
        <v>22</v>
      </c>
      <c r="AD5" s="165" t="s">
        <v>20</v>
      </c>
      <c r="AE5" s="164"/>
      <c r="AF5" s="165" t="s">
        <v>22</v>
      </c>
      <c r="AG5" s="165" t="s">
        <v>19</v>
      </c>
      <c r="AH5" s="164"/>
      <c r="AI5" s="38"/>
      <c r="AJ5" s="39" t="s">
        <v>18</v>
      </c>
      <c r="AK5" s="40" t="n">
        <f aca="false">COUNTA(D5:AI5)</f>
        <v>16</v>
      </c>
      <c r="AL5" s="1"/>
      <c r="AM5" s="1"/>
    </row>
    <row r="6" customFormat="false" ht="14.25" hidden="false" customHeight="true" outlineLevel="0" collapsed="false">
      <c r="A6" s="32"/>
      <c r="B6" s="40" t="s">
        <v>17</v>
      </c>
      <c r="C6" s="41" t="s">
        <v>27</v>
      </c>
      <c r="D6" s="36" t="s">
        <v>22</v>
      </c>
      <c r="E6" s="35"/>
      <c r="F6" s="36" t="s">
        <v>24</v>
      </c>
      <c r="G6" s="36" t="s">
        <v>22</v>
      </c>
      <c r="H6" s="36" t="s">
        <v>24</v>
      </c>
      <c r="I6" s="35"/>
      <c r="J6" s="35"/>
      <c r="K6" s="36" t="s">
        <v>24</v>
      </c>
      <c r="L6" s="36" t="s">
        <v>22</v>
      </c>
      <c r="M6" s="36" t="s">
        <v>22</v>
      </c>
      <c r="N6" s="36" t="s">
        <v>22</v>
      </c>
      <c r="O6" s="36" t="s">
        <v>24</v>
      </c>
      <c r="P6" s="35"/>
      <c r="Q6" s="35"/>
      <c r="R6" s="36" t="s">
        <v>22</v>
      </c>
      <c r="S6" s="36" t="s">
        <v>24</v>
      </c>
      <c r="T6" s="36" t="s">
        <v>22</v>
      </c>
      <c r="U6" s="36" t="s">
        <v>24</v>
      </c>
      <c r="V6" s="36" t="s">
        <v>24</v>
      </c>
      <c r="W6" s="35"/>
      <c r="X6" s="35"/>
      <c r="Y6" s="35"/>
      <c r="Z6" s="35"/>
      <c r="AA6" s="36" t="s">
        <v>24</v>
      </c>
      <c r="AB6" s="35"/>
      <c r="AC6" s="35"/>
      <c r="AD6" s="35"/>
      <c r="AE6" s="35" t="s">
        <v>126</v>
      </c>
      <c r="AF6" s="35"/>
      <c r="AG6" s="35"/>
      <c r="AH6" s="36" t="s">
        <v>22</v>
      </c>
      <c r="AI6" s="38"/>
      <c r="AJ6" s="39" t="s">
        <v>28</v>
      </c>
      <c r="AK6" s="40" t="n">
        <f aca="false">COUNTA(D6:AI6)</f>
        <v>17</v>
      </c>
      <c r="AL6" s="1"/>
      <c r="AM6" s="1"/>
    </row>
    <row r="7" customFormat="false" ht="14.25" hidden="false" customHeight="true" outlineLevel="0" collapsed="false">
      <c r="A7" s="32"/>
      <c r="B7" s="40" t="s">
        <v>17</v>
      </c>
      <c r="C7" s="41" t="s">
        <v>29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3"/>
      <c r="AJ7" s="39" t="s">
        <v>30</v>
      </c>
      <c r="AK7" s="40" t="n">
        <f aca="false">COUNTA(D7:AJ7)</f>
        <v>1</v>
      </c>
      <c r="AL7" s="1"/>
      <c r="AM7" s="1"/>
    </row>
    <row r="8" customFormat="false" ht="14.25" hidden="false" customHeight="true" outlineLevel="0" collapsed="false">
      <c r="A8" s="32"/>
      <c r="B8" s="40" t="s">
        <v>17</v>
      </c>
      <c r="C8" s="41" t="s">
        <v>31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6" t="s">
        <v>22</v>
      </c>
      <c r="AH8" s="36" t="s">
        <v>24</v>
      </c>
      <c r="AI8" s="38"/>
      <c r="AJ8" s="39" t="s">
        <v>32</v>
      </c>
      <c r="AK8" s="40" t="n">
        <f aca="false">COUNTA(D8:AJ8)</f>
        <v>3</v>
      </c>
      <c r="AL8" s="1"/>
      <c r="AM8" s="1"/>
    </row>
    <row r="9" customFormat="false" ht="14.25" hidden="false" customHeight="true" outlineLevel="0" collapsed="false">
      <c r="A9" s="32"/>
      <c r="B9" s="40" t="s">
        <v>17</v>
      </c>
      <c r="C9" s="41" t="s">
        <v>127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39" t="s">
        <v>33</v>
      </c>
      <c r="AK9" s="40" t="n">
        <f aca="false">COUNTA(D9:AI9)</f>
        <v>0</v>
      </c>
      <c r="AL9" s="1"/>
      <c r="AM9" s="1"/>
    </row>
    <row r="10" customFormat="false" ht="14.25" hidden="false" customHeight="true" outlineLevel="0" collapsed="false">
      <c r="A10" s="32"/>
      <c r="B10" s="40" t="s">
        <v>17</v>
      </c>
      <c r="C10" s="41" t="s">
        <v>34</v>
      </c>
      <c r="D10" s="35"/>
      <c r="E10" s="35"/>
      <c r="F10" s="35"/>
      <c r="G10" s="36" t="s">
        <v>25</v>
      </c>
      <c r="H10" s="35"/>
      <c r="I10" s="36" t="s">
        <v>25</v>
      </c>
      <c r="J10" s="36" t="s">
        <v>20</v>
      </c>
      <c r="K10" s="36" t="s">
        <v>20</v>
      </c>
      <c r="L10" s="35"/>
      <c r="M10" s="35"/>
      <c r="N10" s="35"/>
      <c r="O10" s="36" t="s">
        <v>19</v>
      </c>
      <c r="P10" s="36" t="s">
        <v>20</v>
      </c>
      <c r="Q10" s="36" t="s">
        <v>25</v>
      </c>
      <c r="R10" s="36" t="s">
        <v>20</v>
      </c>
      <c r="S10" s="35"/>
      <c r="T10" s="35"/>
      <c r="U10" s="36" t="s">
        <v>25</v>
      </c>
      <c r="V10" s="36" t="s">
        <v>20</v>
      </c>
      <c r="W10" s="36" t="s">
        <v>19</v>
      </c>
      <c r="X10" s="36" t="s">
        <v>20</v>
      </c>
      <c r="Y10" s="36" t="s">
        <v>19</v>
      </c>
      <c r="Z10" s="35"/>
      <c r="AA10" s="35"/>
      <c r="AB10" s="36" t="s">
        <v>20</v>
      </c>
      <c r="AC10" s="35" t="s">
        <v>126</v>
      </c>
      <c r="AD10" s="36" t="s">
        <v>25</v>
      </c>
      <c r="AE10" s="36" t="s">
        <v>20</v>
      </c>
      <c r="AF10" s="35"/>
      <c r="AG10" s="35"/>
      <c r="AH10" s="35"/>
      <c r="AI10" s="45"/>
      <c r="AJ10" s="39" t="s">
        <v>35</v>
      </c>
      <c r="AK10" s="40" t="n">
        <f aca="false">COUNTA(D10:AI10)</f>
        <v>17</v>
      </c>
      <c r="AL10" s="1"/>
      <c r="AM10" s="1"/>
    </row>
    <row r="11" customFormat="false" ht="14.25" hidden="false" customHeight="true" outlineLevel="0" collapsed="false">
      <c r="A11" s="32"/>
      <c r="B11" s="40" t="s">
        <v>17</v>
      </c>
      <c r="C11" s="41" t="s">
        <v>36</v>
      </c>
      <c r="D11" s="42"/>
      <c r="E11" s="42"/>
      <c r="F11" s="42" t="s">
        <v>20</v>
      </c>
      <c r="G11" s="42"/>
      <c r="H11" s="42"/>
      <c r="I11" s="42" t="s">
        <v>20</v>
      </c>
      <c r="J11" s="42" t="s">
        <v>19</v>
      </c>
      <c r="K11" s="42"/>
      <c r="L11" s="42"/>
      <c r="M11" s="42" t="s">
        <v>20</v>
      </c>
      <c r="N11" s="42"/>
      <c r="O11" s="42"/>
      <c r="P11" s="42" t="s">
        <v>20</v>
      </c>
      <c r="Q11" s="42" t="s">
        <v>24</v>
      </c>
      <c r="R11" s="42"/>
      <c r="S11" s="42"/>
      <c r="T11" s="42" t="s">
        <v>19</v>
      </c>
      <c r="U11" s="42"/>
      <c r="V11" s="42"/>
      <c r="W11" s="42" t="s">
        <v>24</v>
      </c>
      <c r="X11" s="42" t="s">
        <v>24</v>
      </c>
      <c r="Y11" s="42"/>
      <c r="Z11" s="42"/>
      <c r="AA11" s="42" t="s">
        <v>20</v>
      </c>
      <c r="AB11" s="42" t="s">
        <v>22</v>
      </c>
      <c r="AC11" s="46" t="s">
        <v>126</v>
      </c>
      <c r="AD11" s="42"/>
      <c r="AE11" s="42"/>
      <c r="AF11" s="42" t="s">
        <v>20</v>
      </c>
      <c r="AG11" s="42"/>
      <c r="AH11" s="42"/>
      <c r="AI11" s="43"/>
      <c r="AJ11" s="44" t="s">
        <v>37</v>
      </c>
      <c r="AK11" s="40" t="n">
        <f aca="false">COUNTA(D11:AJ11)</f>
        <v>14</v>
      </c>
      <c r="AL11" s="1"/>
      <c r="AM11" s="1"/>
    </row>
    <row r="12" customFormat="false" ht="14.25" hidden="false" customHeight="true" outlineLevel="0" collapsed="false">
      <c r="A12" s="32"/>
      <c r="B12" s="40" t="s">
        <v>17</v>
      </c>
      <c r="C12" s="41" t="s">
        <v>38</v>
      </c>
      <c r="D12" s="36" t="s">
        <v>19</v>
      </c>
      <c r="E12" s="36" t="s">
        <v>22</v>
      </c>
      <c r="F12" s="36" t="s">
        <v>24</v>
      </c>
      <c r="G12" s="35"/>
      <c r="H12" s="35"/>
      <c r="I12" s="35"/>
      <c r="J12" s="35"/>
      <c r="K12" s="35"/>
      <c r="L12" s="36" t="s">
        <v>20</v>
      </c>
      <c r="M12" s="36" t="s">
        <v>19</v>
      </c>
      <c r="N12" s="36" t="s">
        <v>24</v>
      </c>
      <c r="O12" s="35"/>
      <c r="P12" s="35"/>
      <c r="Q12" s="36" t="s">
        <v>20</v>
      </c>
      <c r="R12" s="36" t="s">
        <v>19</v>
      </c>
      <c r="S12" s="36" t="s">
        <v>20</v>
      </c>
      <c r="T12" s="36" t="s">
        <v>19</v>
      </c>
      <c r="U12" s="35"/>
      <c r="V12" s="35"/>
      <c r="W12" s="35"/>
      <c r="X12" s="35"/>
      <c r="Y12" s="35"/>
      <c r="Z12" s="35"/>
      <c r="AA12" s="36" t="s">
        <v>68</v>
      </c>
      <c r="AB12" s="35"/>
      <c r="AC12" s="35" t="s">
        <v>126</v>
      </c>
      <c r="AD12" s="36" t="s">
        <v>24</v>
      </c>
      <c r="AE12" s="35"/>
      <c r="AF12" s="35"/>
      <c r="AG12" s="36" t="s">
        <v>24</v>
      </c>
      <c r="AH12" s="35"/>
      <c r="AI12" s="38"/>
      <c r="AJ12" s="39" t="s">
        <v>39</v>
      </c>
      <c r="AK12" s="40" t="n">
        <f aca="false">COUNTA(D12:AI12)</f>
        <v>14</v>
      </c>
      <c r="AL12" s="1"/>
      <c r="AM12" s="1"/>
    </row>
    <row r="13" customFormat="false" ht="14.25" hidden="false" customHeight="true" outlineLevel="0" collapsed="false">
      <c r="A13" s="32"/>
      <c r="B13" s="40" t="s">
        <v>17</v>
      </c>
      <c r="C13" s="41" t="s">
        <v>40</v>
      </c>
      <c r="D13" s="42"/>
      <c r="E13" s="42"/>
      <c r="F13" s="42"/>
      <c r="G13" s="42"/>
      <c r="H13" s="42"/>
      <c r="I13" s="42" t="s">
        <v>19</v>
      </c>
      <c r="J13" s="42" t="s">
        <v>22</v>
      </c>
      <c r="K13" s="42"/>
      <c r="L13" s="42"/>
      <c r="M13" s="42"/>
      <c r="N13" s="42"/>
      <c r="O13" s="42" t="s">
        <v>19</v>
      </c>
      <c r="P13" s="42"/>
      <c r="Q13" s="42" t="s">
        <v>19</v>
      </c>
      <c r="R13" s="42" t="s">
        <v>20</v>
      </c>
      <c r="S13" s="42" t="s">
        <v>20</v>
      </c>
      <c r="T13" s="42"/>
      <c r="U13" s="42"/>
      <c r="V13" s="42" t="s">
        <v>20</v>
      </c>
      <c r="W13" s="42"/>
      <c r="X13" s="42" t="s">
        <v>24</v>
      </c>
      <c r="Y13" s="42"/>
      <c r="Z13" s="42"/>
      <c r="AA13" s="42"/>
      <c r="AB13" s="42" t="s">
        <v>24</v>
      </c>
      <c r="AC13" s="42" t="s">
        <v>22</v>
      </c>
      <c r="AD13" s="42"/>
      <c r="AE13" s="42" t="s">
        <v>20</v>
      </c>
      <c r="AF13" s="42"/>
      <c r="AG13" s="42"/>
      <c r="AH13" s="42"/>
      <c r="AI13" s="43"/>
      <c r="AJ13" s="39" t="s">
        <v>41</v>
      </c>
      <c r="AK13" s="40" t="n">
        <f aca="false">COUNTA(D13:AI13)</f>
        <v>11</v>
      </c>
      <c r="AL13" s="1"/>
      <c r="AM13" s="1"/>
    </row>
    <row r="14" customFormat="false" ht="14.25" hidden="false" customHeight="true" outlineLevel="0" collapsed="false">
      <c r="A14" s="32"/>
      <c r="B14" s="40" t="s">
        <v>17</v>
      </c>
      <c r="C14" s="41" t="s">
        <v>42</v>
      </c>
      <c r="D14" s="36" t="s">
        <v>20</v>
      </c>
      <c r="E14" s="35"/>
      <c r="F14" s="36" t="s">
        <v>20</v>
      </c>
      <c r="G14" s="36" t="s">
        <v>24</v>
      </c>
      <c r="H14" s="35"/>
      <c r="I14" s="35"/>
      <c r="J14" s="36" t="s">
        <v>25</v>
      </c>
      <c r="K14" s="36" t="s">
        <v>24</v>
      </c>
      <c r="L14" s="36" t="s">
        <v>19</v>
      </c>
      <c r="M14" s="36" t="s">
        <v>24</v>
      </c>
      <c r="N14" s="35"/>
      <c r="O14" s="36" t="s">
        <v>22</v>
      </c>
      <c r="P14" s="36" t="s">
        <v>22</v>
      </c>
      <c r="Q14" s="36" t="s">
        <v>19</v>
      </c>
      <c r="R14" s="36" t="s">
        <v>24</v>
      </c>
      <c r="S14" s="35"/>
      <c r="T14" s="35"/>
      <c r="U14" s="36" t="s">
        <v>20</v>
      </c>
      <c r="V14" s="35"/>
      <c r="W14" s="35"/>
      <c r="X14" s="35"/>
      <c r="Y14" s="35"/>
      <c r="Z14" s="36" t="s">
        <v>68</v>
      </c>
      <c r="AA14" s="36" t="s">
        <v>19</v>
      </c>
      <c r="AB14" s="35"/>
      <c r="AC14" s="35"/>
      <c r="AD14" s="35"/>
      <c r="AE14" s="35"/>
      <c r="AF14" s="35"/>
      <c r="AG14" s="36" t="s">
        <v>22</v>
      </c>
      <c r="AH14" s="36" t="s">
        <v>20</v>
      </c>
      <c r="AI14" s="38"/>
      <c r="AJ14" s="39" t="s">
        <v>43</v>
      </c>
      <c r="AK14" s="40" t="n">
        <f aca="false">COUNTA(D14:AI14)</f>
        <v>16</v>
      </c>
      <c r="AL14" s="1"/>
      <c r="AM14" s="1"/>
    </row>
    <row r="15" customFormat="false" ht="14.25" hidden="false" customHeight="true" outlineLevel="0" collapsed="false">
      <c r="A15" s="32"/>
      <c r="B15" s="40" t="s">
        <v>17</v>
      </c>
      <c r="C15" s="41" t="s">
        <v>44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3"/>
      <c r="AJ15" s="44" t="s">
        <v>45</v>
      </c>
      <c r="AK15" s="40" t="n">
        <f aca="false">COUNTA(D15:AJ15)</f>
        <v>1</v>
      </c>
      <c r="AL15" s="1"/>
      <c r="AM15" s="1"/>
    </row>
    <row r="16" customFormat="false" ht="14.25" hidden="false" customHeight="true" outlineLevel="0" collapsed="false">
      <c r="A16" s="32"/>
      <c r="B16" s="40" t="s">
        <v>17</v>
      </c>
      <c r="C16" s="41" t="s">
        <v>46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8"/>
      <c r="AJ16" s="39" t="s">
        <v>47</v>
      </c>
      <c r="AK16" s="40" t="n">
        <f aca="false">COUNTA(D16:AJ16)</f>
        <v>1</v>
      </c>
      <c r="AL16" s="1"/>
      <c r="AM16" s="1"/>
    </row>
    <row r="17" customFormat="false" ht="14.25" hidden="false" customHeight="true" outlineLevel="0" collapsed="false">
      <c r="A17" s="32"/>
      <c r="B17" s="40" t="s">
        <v>17</v>
      </c>
      <c r="C17" s="41" t="s">
        <v>48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 t="s">
        <v>19</v>
      </c>
      <c r="AC17" s="43" t="s">
        <v>20</v>
      </c>
      <c r="AD17" s="43" t="s">
        <v>19</v>
      </c>
      <c r="AE17" s="43" t="s">
        <v>126</v>
      </c>
      <c r="AF17" s="43"/>
      <c r="AG17" s="43" t="s">
        <v>20</v>
      </c>
      <c r="AH17" s="43"/>
      <c r="AI17" s="43"/>
      <c r="AJ17" s="39" t="s">
        <v>49</v>
      </c>
      <c r="AK17" s="40" t="n">
        <f aca="false">COUNTA(D17:AJ17)</f>
        <v>6</v>
      </c>
      <c r="AL17" s="1"/>
      <c r="AM17" s="1"/>
    </row>
    <row r="18" customFormat="false" ht="14.25" hidden="false" customHeight="true" outlineLevel="0" collapsed="false">
      <c r="A18" s="32"/>
      <c r="B18" s="40" t="s">
        <v>17</v>
      </c>
      <c r="C18" s="41" t="s">
        <v>50</v>
      </c>
      <c r="D18" s="35"/>
      <c r="E18" s="35"/>
      <c r="F18" s="36" t="s">
        <v>25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6" t="s">
        <v>24</v>
      </c>
      <c r="U18" s="36" t="s">
        <v>19</v>
      </c>
      <c r="V18" s="36" t="s">
        <v>20</v>
      </c>
      <c r="W18" s="35"/>
      <c r="X18" s="36" t="s">
        <v>20</v>
      </c>
      <c r="Y18" s="36" t="s">
        <v>25</v>
      </c>
      <c r="Z18" s="36" t="s">
        <v>24</v>
      </c>
      <c r="AA18" s="36" t="s">
        <v>22</v>
      </c>
      <c r="AB18" s="35"/>
      <c r="AC18" s="36" t="s">
        <v>25</v>
      </c>
      <c r="AD18" s="35"/>
      <c r="AE18" s="35" t="s">
        <v>126</v>
      </c>
      <c r="AF18" s="35"/>
      <c r="AG18" s="36" t="s">
        <v>20</v>
      </c>
      <c r="AH18" s="35"/>
      <c r="AI18" s="38"/>
      <c r="AJ18" s="39" t="s">
        <v>50</v>
      </c>
      <c r="AK18" s="40" t="n">
        <f aca="false">COUNTA(D18:AI18)</f>
        <v>11</v>
      </c>
      <c r="AL18" s="1"/>
      <c r="AM18" s="1"/>
    </row>
    <row r="19" customFormat="false" ht="14.25" hidden="false" customHeight="true" outlineLevel="0" collapsed="false">
      <c r="A19" s="32"/>
      <c r="B19" s="40" t="s">
        <v>17</v>
      </c>
      <c r="C19" s="41" t="s">
        <v>51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 t="s">
        <v>24</v>
      </c>
      <c r="AE19" s="46" t="s">
        <v>126</v>
      </c>
      <c r="AF19" s="42" t="s">
        <v>24</v>
      </c>
      <c r="AG19" s="42"/>
      <c r="AH19" s="42"/>
      <c r="AI19" s="43"/>
      <c r="AJ19" s="44" t="s">
        <v>52</v>
      </c>
      <c r="AK19" s="40" t="n">
        <f aca="false">COUNTA(D19:AJ19)</f>
        <v>4</v>
      </c>
      <c r="AL19" s="1"/>
      <c r="AM19" s="1"/>
    </row>
    <row r="20" customFormat="false" ht="14.25" hidden="false" customHeight="true" outlineLevel="0" collapsed="false">
      <c r="A20" s="32"/>
      <c r="B20" s="40" t="s">
        <v>17</v>
      </c>
      <c r="C20" s="41" t="s">
        <v>128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 t="s">
        <v>126</v>
      </c>
      <c r="AD20" s="45"/>
      <c r="AE20" s="45"/>
      <c r="AF20" s="45"/>
      <c r="AG20" s="45"/>
      <c r="AH20" s="45"/>
      <c r="AI20" s="45"/>
      <c r="AJ20" s="39" t="s">
        <v>129</v>
      </c>
      <c r="AK20" s="44"/>
      <c r="AL20" s="1"/>
      <c r="AM20" s="1"/>
    </row>
    <row r="21" customFormat="false" ht="14.25" hidden="false" customHeight="true" outlineLevel="0" collapsed="false">
      <c r="A21" s="32"/>
      <c r="B21" s="40" t="s">
        <v>17</v>
      </c>
      <c r="C21" s="41" t="s">
        <v>130</v>
      </c>
      <c r="D21" s="45"/>
      <c r="E21" s="45"/>
      <c r="F21" s="45"/>
      <c r="G21" s="45"/>
      <c r="H21" s="45"/>
      <c r="I21" s="45"/>
      <c r="J21" s="45"/>
      <c r="K21" s="45"/>
      <c r="L21" s="45"/>
      <c r="M21" s="45" t="s">
        <v>20</v>
      </c>
      <c r="N21" s="45" t="s">
        <v>20</v>
      </c>
      <c r="O21" s="45" t="s">
        <v>20</v>
      </c>
      <c r="P21" s="45"/>
      <c r="Q21" s="45"/>
      <c r="R21" s="45" t="s">
        <v>24</v>
      </c>
      <c r="S21" s="45"/>
      <c r="T21" s="45" t="s">
        <v>24</v>
      </c>
      <c r="U21" s="45"/>
      <c r="V21" s="45"/>
      <c r="W21" s="45"/>
      <c r="X21" s="45" t="s">
        <v>20</v>
      </c>
      <c r="Y21" s="45"/>
      <c r="Z21" s="45"/>
      <c r="AA21" s="45"/>
      <c r="AB21" s="45"/>
      <c r="AC21" s="45" t="s">
        <v>126</v>
      </c>
      <c r="AD21" s="45" t="s">
        <v>24</v>
      </c>
      <c r="AE21" s="45"/>
      <c r="AF21" s="45" t="s">
        <v>20</v>
      </c>
      <c r="AG21" s="45"/>
      <c r="AH21" s="45"/>
      <c r="AI21" s="45"/>
      <c r="AJ21" s="39"/>
      <c r="AK21" s="44"/>
      <c r="AL21" s="1"/>
      <c r="AM21" s="1"/>
    </row>
    <row r="22" customFormat="false" ht="14.25" hidden="false" customHeight="true" outlineLevel="0" collapsed="false">
      <c r="A22" s="32"/>
      <c r="B22" s="40"/>
      <c r="C22" s="41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39"/>
      <c r="AK22" s="40" t="n">
        <f aca="false">COUNTA(D22:AI22)</f>
        <v>0</v>
      </c>
      <c r="AL22" s="1"/>
      <c r="AM22" s="1"/>
    </row>
    <row r="23" customFormat="false" ht="14.25" hidden="false" customHeight="true" outlineLevel="0" collapsed="false">
      <c r="A23" s="32"/>
      <c r="B23" s="40" t="s">
        <v>53</v>
      </c>
      <c r="C23" s="41" t="s">
        <v>54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 t="s">
        <v>126</v>
      </c>
      <c r="AD23" s="38"/>
      <c r="AE23" s="38" t="s">
        <v>131</v>
      </c>
      <c r="AF23" s="38"/>
      <c r="AG23" s="38" t="s">
        <v>20</v>
      </c>
      <c r="AH23" s="38" t="s">
        <v>22</v>
      </c>
      <c r="AI23" s="38"/>
      <c r="AJ23" s="39" t="s">
        <v>55</v>
      </c>
      <c r="AK23" s="40" t="n">
        <f aca="false">COUNTA(D23:AI23)</f>
        <v>4</v>
      </c>
      <c r="AL23" s="1"/>
      <c r="AM23" s="1"/>
    </row>
    <row r="24" customFormat="false" ht="14.25" hidden="false" customHeight="true" outlineLevel="0" collapsed="false">
      <c r="A24" s="32"/>
      <c r="B24" s="40" t="s">
        <v>53</v>
      </c>
      <c r="C24" s="41" t="s">
        <v>56</v>
      </c>
      <c r="D24" s="42"/>
      <c r="E24" s="42" t="s">
        <v>19</v>
      </c>
      <c r="F24" s="42"/>
      <c r="G24" s="42"/>
      <c r="H24" s="42"/>
      <c r="I24" s="42" t="s">
        <v>22</v>
      </c>
      <c r="J24" s="42"/>
      <c r="K24" s="42"/>
      <c r="L24" s="42" t="s">
        <v>20</v>
      </c>
      <c r="M24" s="42" t="s">
        <v>20</v>
      </c>
      <c r="N24" s="42"/>
      <c r="O24" s="42" t="s">
        <v>20</v>
      </c>
      <c r="P24" s="42" t="s">
        <v>131</v>
      </c>
      <c r="Q24" s="42"/>
      <c r="R24" s="42"/>
      <c r="S24" s="42" t="s">
        <v>20</v>
      </c>
      <c r="T24" s="42"/>
      <c r="U24" s="42"/>
      <c r="V24" s="42" t="s">
        <v>68</v>
      </c>
      <c r="W24" s="42" t="s">
        <v>20</v>
      </c>
      <c r="X24" s="42"/>
      <c r="Y24" s="42" t="s">
        <v>22</v>
      </c>
      <c r="Z24" s="42" t="s">
        <v>20</v>
      </c>
      <c r="AA24" s="42"/>
      <c r="AB24" s="42"/>
      <c r="AC24" s="42"/>
      <c r="AD24" s="42"/>
      <c r="AE24" s="42"/>
      <c r="AF24" s="42"/>
      <c r="AG24" s="42"/>
      <c r="AH24" s="42" t="s">
        <v>24</v>
      </c>
      <c r="AI24" s="43"/>
      <c r="AJ24" s="44" t="s">
        <v>58</v>
      </c>
      <c r="AK24" s="40" t="n">
        <f aca="false">COUNTA(D24:AI24)</f>
        <v>12</v>
      </c>
      <c r="AL24" s="1"/>
      <c r="AM24" s="1"/>
    </row>
    <row r="25" customFormat="false" ht="14.25" hidden="false" customHeight="true" outlineLevel="0" collapsed="false">
      <c r="A25" s="32"/>
      <c r="B25" s="40" t="s">
        <v>53</v>
      </c>
      <c r="C25" s="41" t="s">
        <v>59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6" t="s">
        <v>22</v>
      </c>
      <c r="V25" s="35"/>
      <c r="W25" s="35"/>
      <c r="X25" s="35"/>
      <c r="Y25" s="35"/>
      <c r="Z25" s="35"/>
      <c r="AA25" s="35"/>
      <c r="AB25" s="35"/>
      <c r="AC25" s="35"/>
      <c r="AD25" s="36" t="s">
        <v>22</v>
      </c>
      <c r="AE25" s="35"/>
      <c r="AF25" s="35"/>
      <c r="AG25" s="35"/>
      <c r="AH25" s="35"/>
      <c r="AI25" s="38"/>
      <c r="AJ25" s="39" t="s">
        <v>60</v>
      </c>
      <c r="AK25" s="40" t="n">
        <f aca="false">COUNTA(D25:AI25)</f>
        <v>2</v>
      </c>
      <c r="AL25" s="1"/>
      <c r="AM25" s="1"/>
    </row>
    <row r="26" customFormat="false" ht="14.25" hidden="false" customHeight="true" outlineLevel="0" collapsed="false">
      <c r="A26" s="32"/>
      <c r="B26" s="47" t="s">
        <v>61</v>
      </c>
      <c r="C26" s="48" t="s">
        <v>62</v>
      </c>
      <c r="D26" s="42" t="s">
        <v>19</v>
      </c>
      <c r="E26" s="42"/>
      <c r="F26" s="42" t="s">
        <v>20</v>
      </c>
      <c r="G26" s="42" t="s">
        <v>24</v>
      </c>
      <c r="H26" s="42" t="s">
        <v>22</v>
      </c>
      <c r="I26" s="42" t="s">
        <v>22</v>
      </c>
      <c r="J26" s="42" t="s">
        <v>24</v>
      </c>
      <c r="K26" s="42"/>
      <c r="L26" s="42" t="s">
        <v>19</v>
      </c>
      <c r="M26" s="42"/>
      <c r="N26" s="42" t="s">
        <v>20</v>
      </c>
      <c r="O26" s="42" t="s">
        <v>24</v>
      </c>
      <c r="P26" s="42" t="s">
        <v>24</v>
      </c>
      <c r="Q26" s="42"/>
      <c r="R26" s="42" t="s">
        <v>22</v>
      </c>
      <c r="S26" s="42"/>
      <c r="T26" s="42" t="s">
        <v>20</v>
      </c>
      <c r="U26" s="42"/>
      <c r="V26" s="42"/>
      <c r="W26" s="42"/>
      <c r="X26" s="42" t="s">
        <v>20</v>
      </c>
      <c r="Y26" s="42"/>
      <c r="Z26" s="42" t="s">
        <v>24</v>
      </c>
      <c r="AA26" s="42" t="s">
        <v>24</v>
      </c>
      <c r="AB26" s="42"/>
      <c r="AC26" s="46" t="s">
        <v>126</v>
      </c>
      <c r="AD26" s="42"/>
      <c r="AE26" s="42" t="s">
        <v>68</v>
      </c>
      <c r="AF26" s="42"/>
      <c r="AG26" s="42" t="s">
        <v>24</v>
      </c>
      <c r="AH26" s="42" t="s">
        <v>20</v>
      </c>
      <c r="AI26" s="43"/>
      <c r="AJ26" s="44" t="s">
        <v>63</v>
      </c>
      <c r="AK26" s="40" t="n">
        <v>9</v>
      </c>
      <c r="AL26" s="1"/>
      <c r="AM26" s="1"/>
    </row>
    <row r="27" customFormat="false" ht="14.25" hidden="false" customHeight="true" outlineLevel="0" collapsed="false">
      <c r="A27" s="32"/>
      <c r="B27" s="40"/>
      <c r="C27" s="41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4"/>
      <c r="AK27" s="40" t="n">
        <f aca="false">COUNTA(D27:AI27)</f>
        <v>0</v>
      </c>
      <c r="AL27" s="1"/>
      <c r="AM27" s="1"/>
    </row>
    <row r="28" customFormat="false" ht="14.25" hidden="false" customHeight="true" outlineLevel="0" collapsed="false">
      <c r="A28" s="32"/>
      <c r="B28" s="40" t="s">
        <v>64</v>
      </c>
      <c r="C28" s="49" t="s">
        <v>65</v>
      </c>
      <c r="D28" s="42"/>
      <c r="E28" s="42" t="s">
        <v>19</v>
      </c>
      <c r="F28" s="42" t="s">
        <v>20</v>
      </c>
      <c r="G28" s="42"/>
      <c r="H28" s="42"/>
      <c r="I28" s="42"/>
      <c r="J28" s="42"/>
      <c r="K28" s="42"/>
      <c r="L28" s="42" t="s">
        <v>132</v>
      </c>
      <c r="M28" s="42"/>
      <c r="N28" s="42"/>
      <c r="O28" s="42"/>
      <c r="P28" s="42"/>
      <c r="Q28" s="42"/>
      <c r="R28" s="42"/>
      <c r="S28" s="42" t="s">
        <v>20</v>
      </c>
      <c r="T28" s="42"/>
      <c r="U28" s="42"/>
      <c r="V28" s="42"/>
      <c r="W28" s="42"/>
      <c r="X28" s="42"/>
      <c r="Y28" s="42"/>
      <c r="Z28" s="42" t="s">
        <v>25</v>
      </c>
      <c r="AA28" s="42" t="s">
        <v>20</v>
      </c>
      <c r="AB28" s="42"/>
      <c r="AC28" s="42"/>
      <c r="AD28" s="42"/>
      <c r="AE28" s="42"/>
      <c r="AF28" s="42"/>
      <c r="AG28" s="42" t="s">
        <v>25</v>
      </c>
      <c r="AH28" s="42" t="s">
        <v>19</v>
      </c>
      <c r="AI28" s="43"/>
      <c r="AJ28" s="44" t="s">
        <v>66</v>
      </c>
      <c r="AK28" s="40" t="n">
        <f aca="false">COUNTA(D28:AI28)</f>
        <v>8</v>
      </c>
      <c r="AL28" s="1"/>
      <c r="AM28" s="1"/>
    </row>
    <row r="29" customFormat="false" ht="14.25" hidden="false" customHeight="true" outlineLevel="0" collapsed="false">
      <c r="A29" s="32"/>
      <c r="B29" s="40" t="s">
        <v>64</v>
      </c>
      <c r="C29" s="50" t="s">
        <v>67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8"/>
      <c r="AJ29" s="52" t="s">
        <v>69</v>
      </c>
      <c r="AK29" s="40" t="n">
        <f aca="false">COUNTA(D29:AI29)</f>
        <v>0</v>
      </c>
      <c r="AL29" s="1"/>
      <c r="AM29" s="1"/>
    </row>
    <row r="30" customFormat="false" ht="14.25" hidden="false" customHeight="true" outlineLevel="0" collapsed="false">
      <c r="A30" s="32"/>
      <c r="B30" s="40" t="s">
        <v>64</v>
      </c>
      <c r="C30" s="50" t="s">
        <v>70</v>
      </c>
      <c r="D30" s="42"/>
      <c r="E30" s="167" t="s">
        <v>24</v>
      </c>
      <c r="F30" s="42"/>
      <c r="G30" s="42"/>
      <c r="H30" s="42"/>
      <c r="I30" s="42"/>
      <c r="J30" s="42"/>
      <c r="K30" s="42"/>
      <c r="L30" s="42" t="s">
        <v>24</v>
      </c>
      <c r="M30" s="42" t="s">
        <v>24</v>
      </c>
      <c r="N30" s="42"/>
      <c r="O30" s="42"/>
      <c r="P30" s="42"/>
      <c r="Q30" s="42"/>
      <c r="R30" s="42"/>
      <c r="S30" s="42" t="s">
        <v>24</v>
      </c>
      <c r="T30" s="42" t="s">
        <v>24</v>
      </c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6" t="s">
        <v>126</v>
      </c>
      <c r="AF30" s="42"/>
      <c r="AG30" s="42"/>
      <c r="AH30" s="42"/>
      <c r="AI30" s="43"/>
      <c r="AJ30" s="52" t="s">
        <v>71</v>
      </c>
      <c r="AK30" s="40" t="n">
        <f aca="false">COUNTA(D30:AI30)</f>
        <v>6</v>
      </c>
      <c r="AL30" s="1"/>
      <c r="AM30" s="1"/>
    </row>
    <row r="31" customFormat="false" ht="14.25" hidden="false" customHeight="true" outlineLevel="0" collapsed="false">
      <c r="A31" s="32"/>
      <c r="B31" s="40" t="s">
        <v>64</v>
      </c>
      <c r="C31" s="50" t="s">
        <v>73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3"/>
      <c r="AJ31" s="52" t="s">
        <v>74</v>
      </c>
      <c r="AK31" s="40" t="n">
        <f aca="false">COUNTA(D31:AI31)</f>
        <v>0</v>
      </c>
      <c r="AL31" s="1"/>
      <c r="AM31" s="1"/>
    </row>
    <row r="32" customFormat="false" ht="14.25" hidden="false" customHeight="true" outlineLevel="0" collapsed="false">
      <c r="A32" s="32"/>
      <c r="B32" s="40" t="s">
        <v>64</v>
      </c>
      <c r="C32" s="50" t="s">
        <v>75</v>
      </c>
      <c r="D32" s="36" t="s">
        <v>20</v>
      </c>
      <c r="E32" s="36" t="s">
        <v>24</v>
      </c>
      <c r="F32" s="36" t="s">
        <v>24</v>
      </c>
      <c r="G32" s="35"/>
      <c r="H32" s="36" t="s">
        <v>20</v>
      </c>
      <c r="I32" s="36" t="s">
        <v>20</v>
      </c>
      <c r="J32" s="35"/>
      <c r="K32" s="35"/>
      <c r="L32" s="35"/>
      <c r="M32" s="35"/>
      <c r="N32" s="35"/>
      <c r="O32" s="35"/>
      <c r="P32" s="35"/>
      <c r="Q32" s="36" t="s">
        <v>22</v>
      </c>
      <c r="R32" s="36" t="s">
        <v>20</v>
      </c>
      <c r="S32" s="36" t="s">
        <v>19</v>
      </c>
      <c r="T32" s="36" t="s">
        <v>20</v>
      </c>
      <c r="U32" s="35"/>
      <c r="V32" s="35"/>
      <c r="W32" s="35"/>
      <c r="X32" s="36" t="s">
        <v>22</v>
      </c>
      <c r="Y32" s="36" t="s">
        <v>68</v>
      </c>
      <c r="Z32" s="36" t="s">
        <v>20</v>
      </c>
      <c r="AA32" s="36" t="s">
        <v>20</v>
      </c>
      <c r="AB32" s="35"/>
      <c r="AC32" s="35"/>
      <c r="AD32" s="35"/>
      <c r="AE32" s="35"/>
      <c r="AF32" s="35"/>
      <c r="AG32" s="35"/>
      <c r="AH32" s="35"/>
      <c r="AI32" s="38"/>
      <c r="AJ32" s="52" t="s">
        <v>76</v>
      </c>
      <c r="AK32" s="40" t="n">
        <f aca="false">COUNTA(D32:AI32)</f>
        <v>13</v>
      </c>
      <c r="AL32" s="1"/>
      <c r="AM32" s="1"/>
    </row>
    <row r="33" customFormat="false" ht="14.25" hidden="false" customHeight="true" outlineLevel="0" collapsed="false">
      <c r="A33" s="32"/>
      <c r="B33" s="47" t="s">
        <v>64</v>
      </c>
      <c r="C33" s="50" t="s">
        <v>77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 t="s">
        <v>131</v>
      </c>
      <c r="AD33" s="42" t="s">
        <v>22</v>
      </c>
      <c r="AE33" s="42" t="s">
        <v>20</v>
      </c>
      <c r="AF33" s="42" t="s">
        <v>22</v>
      </c>
      <c r="AG33" s="42" t="s">
        <v>20</v>
      </c>
      <c r="AH33" s="42"/>
      <c r="AI33" s="54"/>
      <c r="AJ33" s="52" t="s">
        <v>78</v>
      </c>
      <c r="AK33" s="40" t="n">
        <f aca="false">COUNTA(D33:AI33)</f>
        <v>5</v>
      </c>
      <c r="AL33" s="1"/>
      <c r="AM33" s="1"/>
    </row>
    <row r="34" customFormat="false" ht="14.25" hidden="false" customHeight="true" outlineLevel="0" collapsed="false">
      <c r="A34" s="32"/>
      <c r="B34" s="47" t="s">
        <v>64</v>
      </c>
      <c r="C34" s="50" t="s">
        <v>81</v>
      </c>
      <c r="D34" s="42"/>
      <c r="E34" s="42" t="s">
        <v>20</v>
      </c>
      <c r="F34" s="42"/>
      <c r="G34" s="42"/>
      <c r="H34" s="42" t="s">
        <v>19</v>
      </c>
      <c r="I34" s="42"/>
      <c r="J34" s="42"/>
      <c r="K34" s="42"/>
      <c r="L34" s="42"/>
      <c r="M34" s="42"/>
      <c r="N34" s="42"/>
      <c r="O34" s="42"/>
      <c r="P34" s="42"/>
      <c r="Q34" s="42" t="s">
        <v>68</v>
      </c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54"/>
      <c r="AJ34" s="52" t="s">
        <v>82</v>
      </c>
      <c r="AK34" s="40" t="n">
        <f aca="false">COUNTA(D34:AJ34)</f>
        <v>4</v>
      </c>
      <c r="AL34" s="1"/>
      <c r="AM34" s="1"/>
    </row>
    <row r="35" customFormat="false" ht="14.25" hidden="false" customHeight="true" outlineLevel="0" collapsed="false">
      <c r="A35" s="32"/>
      <c r="B35" s="47" t="s">
        <v>64</v>
      </c>
      <c r="C35" s="50" t="s">
        <v>83</v>
      </c>
      <c r="D35" s="36" t="s">
        <v>24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55"/>
      <c r="AJ35" s="52" t="s">
        <v>84</v>
      </c>
      <c r="AK35" s="40" t="n">
        <f aca="false">COUNTA(D35:AI35)</f>
        <v>1</v>
      </c>
      <c r="AL35" s="1"/>
      <c r="AM35" s="1"/>
    </row>
    <row r="36" customFormat="false" ht="14.25" hidden="false" customHeight="true" outlineLevel="0" collapsed="false">
      <c r="A36" s="32"/>
      <c r="B36" s="47" t="s">
        <v>64</v>
      </c>
      <c r="C36" s="50" t="s">
        <v>85</v>
      </c>
      <c r="D36" s="42"/>
      <c r="E36" s="42" t="s">
        <v>22</v>
      </c>
      <c r="F36" s="42" t="s">
        <v>24</v>
      </c>
      <c r="G36" s="42"/>
      <c r="H36" s="42"/>
      <c r="I36" s="42"/>
      <c r="J36" s="42"/>
      <c r="K36" s="42"/>
      <c r="L36" s="42" t="s">
        <v>22</v>
      </c>
      <c r="M36" s="42" t="s">
        <v>24</v>
      </c>
      <c r="N36" s="42"/>
      <c r="O36" s="42"/>
      <c r="P36" s="42"/>
      <c r="Q36" s="42"/>
      <c r="R36" s="42"/>
      <c r="S36" s="42" t="s">
        <v>22</v>
      </c>
      <c r="T36" s="42" t="s">
        <v>24</v>
      </c>
      <c r="U36" s="42"/>
      <c r="V36" s="42"/>
      <c r="W36" s="42"/>
      <c r="X36" s="42"/>
      <c r="Y36" s="42"/>
      <c r="Z36" s="42" t="s">
        <v>22</v>
      </c>
      <c r="AA36" s="42" t="s">
        <v>22</v>
      </c>
      <c r="AB36" s="42"/>
      <c r="AC36" s="42"/>
      <c r="AD36" s="42"/>
      <c r="AE36" s="46" t="s">
        <v>126</v>
      </c>
      <c r="AF36" s="42"/>
      <c r="AG36" s="42" t="s">
        <v>24</v>
      </c>
      <c r="AH36" s="42" t="s">
        <v>22</v>
      </c>
      <c r="AI36" s="54"/>
      <c r="AJ36" s="52" t="s">
        <v>86</v>
      </c>
      <c r="AK36" s="40" t="n">
        <f aca="false">COUNTA(D36:AI36)</f>
        <v>11</v>
      </c>
      <c r="AL36" s="1"/>
      <c r="AM36" s="1"/>
    </row>
    <row r="37" customFormat="false" ht="14.25" hidden="false" customHeight="true" outlineLevel="0" collapsed="false">
      <c r="A37" s="32"/>
      <c r="B37" s="47" t="s">
        <v>64</v>
      </c>
      <c r="C37" s="50" t="s">
        <v>87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55"/>
      <c r="AJ37" s="52" t="s">
        <v>88</v>
      </c>
      <c r="AK37" s="40" t="n">
        <f aca="false">COUNTA(D37:AJ37)</f>
        <v>1</v>
      </c>
      <c r="AL37" s="1"/>
      <c r="AM37" s="1"/>
    </row>
    <row r="38" customFormat="false" ht="14.25" hidden="false" customHeight="true" outlineLevel="0" collapsed="false">
      <c r="A38" s="32"/>
      <c r="B38" s="47" t="s">
        <v>64</v>
      </c>
      <c r="C38" s="56" t="s">
        <v>89</v>
      </c>
      <c r="D38" s="42"/>
      <c r="E38" s="42" t="s">
        <v>22</v>
      </c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 t="s">
        <v>24</v>
      </c>
      <c r="T38" s="42" t="s">
        <v>20</v>
      </c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54"/>
      <c r="AJ38" s="52" t="s">
        <v>90</v>
      </c>
      <c r="AK38" s="40" t="n">
        <f aca="false">COUNTA(D38:AI38)</f>
        <v>3</v>
      </c>
      <c r="AL38" s="1"/>
      <c r="AM38" s="1"/>
    </row>
    <row r="39" customFormat="false" ht="14.25" hidden="false" customHeight="true" outlineLevel="0" collapsed="false">
      <c r="A39" s="32"/>
      <c r="B39" s="47" t="s">
        <v>64</v>
      </c>
      <c r="C39" s="57" t="s">
        <v>133</v>
      </c>
      <c r="D39" s="36" t="s">
        <v>24</v>
      </c>
      <c r="E39" s="36" t="s">
        <v>22</v>
      </c>
      <c r="F39" s="35"/>
      <c r="G39" s="36" t="s">
        <v>22</v>
      </c>
      <c r="H39" s="36" t="s">
        <v>22</v>
      </c>
      <c r="I39" s="36" t="s">
        <v>24</v>
      </c>
      <c r="J39" s="36" t="s">
        <v>22</v>
      </c>
      <c r="K39" s="36" t="s">
        <v>24</v>
      </c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55"/>
      <c r="AJ39" s="52" t="s">
        <v>92</v>
      </c>
      <c r="AK39" s="40" t="n">
        <f aca="false">COUNTA(D39:AJ39)</f>
        <v>8</v>
      </c>
      <c r="AL39" s="1"/>
      <c r="AM39" s="1"/>
    </row>
    <row r="40" customFormat="false" ht="14.25" hidden="false" customHeight="true" outlineLevel="0" collapsed="false">
      <c r="A40" s="32"/>
      <c r="B40" s="47" t="s">
        <v>64</v>
      </c>
      <c r="C40" s="50" t="s">
        <v>93</v>
      </c>
      <c r="D40" s="42" t="s">
        <v>20</v>
      </c>
      <c r="E40" s="42" t="s">
        <v>25</v>
      </c>
      <c r="F40" s="42"/>
      <c r="G40" s="42"/>
      <c r="H40" s="42" t="s">
        <v>25</v>
      </c>
      <c r="I40" s="42" t="s">
        <v>20</v>
      </c>
      <c r="J40" s="42" t="s">
        <v>20</v>
      </c>
      <c r="K40" s="42" t="s">
        <v>20</v>
      </c>
      <c r="L40" s="42"/>
      <c r="M40" s="42" t="s">
        <v>25</v>
      </c>
      <c r="N40" s="42"/>
      <c r="O40" s="42" t="s">
        <v>20</v>
      </c>
      <c r="P40" s="42" t="s">
        <v>20</v>
      </c>
      <c r="Q40" s="42"/>
      <c r="R40" s="42" t="s">
        <v>25</v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 t="s">
        <v>20</v>
      </c>
      <c r="AD40" s="42" t="s">
        <v>20</v>
      </c>
      <c r="AE40" s="46" t="s">
        <v>126</v>
      </c>
      <c r="AF40" s="42" t="s">
        <v>25</v>
      </c>
      <c r="AG40" s="42"/>
      <c r="AH40" s="42" t="s">
        <v>25</v>
      </c>
      <c r="AI40" s="54"/>
      <c r="AJ40" s="52" t="s">
        <v>94</v>
      </c>
      <c r="AK40" s="40" t="n">
        <f aca="false">COUNTA(D40:AI40)</f>
        <v>15</v>
      </c>
      <c r="AL40" s="1"/>
      <c r="AM40" s="1"/>
    </row>
    <row r="41" customFormat="false" ht="14.25" hidden="false" customHeight="true" outlineLevel="0" collapsed="false">
      <c r="A41" s="32"/>
      <c r="B41" s="47" t="s">
        <v>64</v>
      </c>
      <c r="C41" s="50" t="s">
        <v>95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 t="s">
        <v>126</v>
      </c>
      <c r="AF41" s="35"/>
      <c r="AG41" s="35"/>
      <c r="AH41" s="35"/>
      <c r="AI41" s="55"/>
      <c r="AJ41" s="52" t="s">
        <v>96</v>
      </c>
      <c r="AK41" s="40" t="n">
        <f aca="false">COUNTA(D41:AI41)</f>
        <v>1</v>
      </c>
      <c r="AL41" s="1"/>
      <c r="AM41" s="1"/>
    </row>
    <row r="42" customFormat="false" ht="14.25" hidden="false" customHeight="true" outlineLevel="0" collapsed="false">
      <c r="A42" s="32"/>
      <c r="B42" s="47" t="s">
        <v>64</v>
      </c>
      <c r="C42" s="50" t="s">
        <v>97</v>
      </c>
      <c r="D42" s="42" t="s">
        <v>20</v>
      </c>
      <c r="E42" s="42" t="s">
        <v>20</v>
      </c>
      <c r="F42" s="42"/>
      <c r="G42" s="42" t="s">
        <v>19</v>
      </c>
      <c r="H42" s="42"/>
      <c r="I42" s="42" t="s">
        <v>19</v>
      </c>
      <c r="J42" s="42" t="s">
        <v>19</v>
      </c>
      <c r="K42" s="42" t="s">
        <v>20</v>
      </c>
      <c r="L42" s="42" t="s">
        <v>20</v>
      </c>
      <c r="M42" s="42"/>
      <c r="N42" s="42" t="s">
        <v>20</v>
      </c>
      <c r="O42" s="42"/>
      <c r="P42" s="42" t="s">
        <v>20</v>
      </c>
      <c r="Q42" s="42" t="s">
        <v>20</v>
      </c>
      <c r="R42" s="42"/>
      <c r="S42" s="42" t="s">
        <v>19</v>
      </c>
      <c r="T42" s="42"/>
      <c r="U42" s="42" t="s">
        <v>20</v>
      </c>
      <c r="V42" s="42"/>
      <c r="W42" s="42" t="s">
        <v>20</v>
      </c>
      <c r="X42" s="42"/>
      <c r="Y42" s="42" t="s">
        <v>20</v>
      </c>
      <c r="Z42" s="42" t="s">
        <v>20</v>
      </c>
      <c r="AA42" s="42"/>
      <c r="AB42" s="42" t="s">
        <v>20</v>
      </c>
      <c r="AC42" s="42"/>
      <c r="AD42" s="42" t="s">
        <v>20</v>
      </c>
      <c r="AE42" s="42"/>
      <c r="AF42" s="42" t="s">
        <v>20</v>
      </c>
      <c r="AG42" s="42"/>
      <c r="AH42" s="42"/>
      <c r="AI42" s="54"/>
      <c r="AJ42" s="52" t="s">
        <v>98</v>
      </c>
      <c r="AK42" s="40" t="n">
        <f aca="false">COUNTA(D42:AI42)</f>
        <v>18</v>
      </c>
      <c r="AL42" s="1"/>
      <c r="AM42" s="1"/>
    </row>
    <row r="43" customFormat="false" ht="14.25" hidden="false" customHeight="true" outlineLevel="0" collapsed="false">
      <c r="A43" s="32"/>
      <c r="B43" s="58"/>
      <c r="C43" s="59"/>
      <c r="D43" s="168"/>
      <c r="E43" s="168"/>
      <c r="F43" s="168"/>
      <c r="G43" s="168"/>
      <c r="H43" s="168"/>
      <c r="I43" s="168"/>
      <c r="J43" s="168"/>
      <c r="K43" s="168"/>
      <c r="L43" s="16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43"/>
      <c r="AJ43" s="60"/>
      <c r="AK43" s="40" t="n">
        <f aca="false">COUNTA(D43:AI43)</f>
        <v>0</v>
      </c>
      <c r="AL43" s="1"/>
      <c r="AM43" s="1"/>
    </row>
    <row r="44" customFormat="false" ht="14.25" hidden="false" customHeight="true" outlineLevel="0" collapsed="false">
      <c r="A44" s="32"/>
      <c r="B44" s="40" t="s">
        <v>99</v>
      </c>
      <c r="C44" s="41" t="s">
        <v>100</v>
      </c>
      <c r="D44" s="35"/>
      <c r="E44" s="35"/>
      <c r="F44" s="35"/>
      <c r="G44" s="36" t="s">
        <v>19</v>
      </c>
      <c r="H44" s="36" t="s">
        <v>20</v>
      </c>
      <c r="I44" s="35"/>
      <c r="J44" s="36" t="s">
        <v>20</v>
      </c>
      <c r="K44" s="35"/>
      <c r="L44" s="35"/>
      <c r="M44" s="35"/>
      <c r="N44" s="36" t="s">
        <v>19</v>
      </c>
      <c r="O44" s="36" t="s">
        <v>20</v>
      </c>
      <c r="P44" s="36" t="s">
        <v>19</v>
      </c>
      <c r="Q44" s="35"/>
      <c r="R44" s="35"/>
      <c r="S44" s="35"/>
      <c r="T44" s="35"/>
      <c r="U44" s="36" t="s">
        <v>19</v>
      </c>
      <c r="V44" s="36" t="s">
        <v>19</v>
      </c>
      <c r="W44" s="36" t="s">
        <v>20</v>
      </c>
      <c r="X44" s="37" t="s">
        <v>20</v>
      </c>
      <c r="Y44" s="36" t="s">
        <v>20</v>
      </c>
      <c r="Z44" s="35"/>
      <c r="AA44" s="36" t="s">
        <v>20</v>
      </c>
      <c r="AB44" s="35"/>
      <c r="AC44" s="35" t="s">
        <v>126</v>
      </c>
      <c r="AD44" s="35"/>
      <c r="AE44" s="35"/>
      <c r="AF44" s="36" t="s">
        <v>19</v>
      </c>
      <c r="AG44" s="36" t="s">
        <v>20</v>
      </c>
      <c r="AH44" s="36" t="s">
        <v>19</v>
      </c>
      <c r="AI44" s="38"/>
      <c r="AJ44" s="44" t="s">
        <v>101</v>
      </c>
      <c r="AK44" s="40" t="n">
        <f aca="false">COUNTA(D44:AI44)</f>
        <v>16</v>
      </c>
      <c r="AL44" s="1"/>
      <c r="AM44" s="1"/>
    </row>
    <row r="45" customFormat="false" ht="14.25" hidden="false" customHeight="true" outlineLevel="0" collapsed="false">
      <c r="A45" s="32"/>
      <c r="B45" s="40" t="s">
        <v>99</v>
      </c>
      <c r="C45" s="48" t="s">
        <v>102</v>
      </c>
      <c r="D45" s="42" t="s">
        <v>24</v>
      </c>
      <c r="E45" s="42" t="s">
        <v>20</v>
      </c>
      <c r="F45" s="42" t="s">
        <v>19</v>
      </c>
      <c r="G45" s="42"/>
      <c r="H45" s="42" t="s">
        <v>24</v>
      </c>
      <c r="I45" s="42" t="s">
        <v>24</v>
      </c>
      <c r="J45" s="42"/>
      <c r="K45" s="42" t="s">
        <v>22</v>
      </c>
      <c r="L45" s="42" t="s">
        <v>22</v>
      </c>
      <c r="M45" s="42"/>
      <c r="N45" s="42" t="s">
        <v>22</v>
      </c>
      <c r="O45" s="42"/>
      <c r="P45" s="42"/>
      <c r="Q45" s="42"/>
      <c r="R45" s="42"/>
      <c r="S45" s="42" t="s">
        <v>22</v>
      </c>
      <c r="T45" s="42" t="s">
        <v>25</v>
      </c>
      <c r="U45" s="42" t="s">
        <v>22</v>
      </c>
      <c r="V45" s="42" t="s">
        <v>22</v>
      </c>
      <c r="W45" s="42" t="s">
        <v>24</v>
      </c>
      <c r="X45" s="42"/>
      <c r="Y45" s="42"/>
      <c r="Z45" s="42"/>
      <c r="AA45" s="42"/>
      <c r="AB45" s="42" t="s">
        <v>24</v>
      </c>
      <c r="AC45" s="42"/>
      <c r="AD45" s="42"/>
      <c r="AE45" s="42"/>
      <c r="AF45" s="42"/>
      <c r="AG45" s="42"/>
      <c r="AH45" s="42"/>
      <c r="AI45" s="43"/>
      <c r="AJ45" s="44" t="s">
        <v>102</v>
      </c>
      <c r="AK45" s="40" t="n">
        <f aca="false">COUNTA(D45:AI45)</f>
        <v>14</v>
      </c>
      <c r="AL45" s="1"/>
      <c r="AM45" s="1"/>
    </row>
    <row r="46" customFormat="false" ht="14.25" hidden="false" customHeight="true" outlineLevel="0" collapsed="false">
      <c r="A46" s="32"/>
      <c r="B46" s="40" t="s">
        <v>99</v>
      </c>
      <c r="C46" s="61" t="s">
        <v>134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8"/>
      <c r="AJ46" s="44" t="s">
        <v>104</v>
      </c>
      <c r="AK46" s="40" t="n">
        <f aca="false">COUNTA(D46:AI46)</f>
        <v>0</v>
      </c>
      <c r="AL46" s="1"/>
      <c r="AM46" s="1"/>
    </row>
    <row r="47" customFormat="false" ht="14.25" hidden="false" customHeight="true" outlineLevel="0" collapsed="false">
      <c r="A47" s="32"/>
      <c r="B47" s="40" t="s">
        <v>99</v>
      </c>
      <c r="C47" s="61" t="s">
        <v>105</v>
      </c>
      <c r="D47" s="42" t="s">
        <v>22</v>
      </c>
      <c r="E47" s="42" t="s">
        <v>20</v>
      </c>
      <c r="F47" s="42" t="s">
        <v>22</v>
      </c>
      <c r="G47" s="42" t="s">
        <v>20</v>
      </c>
      <c r="H47" s="42"/>
      <c r="I47" s="42"/>
      <c r="J47" s="42"/>
      <c r="K47" s="42"/>
      <c r="L47" s="42"/>
      <c r="M47" s="42" t="s">
        <v>22</v>
      </c>
      <c r="N47" s="42" t="s">
        <v>19</v>
      </c>
      <c r="O47" s="42"/>
      <c r="P47" s="42"/>
      <c r="Q47" s="42"/>
      <c r="R47" s="42"/>
      <c r="S47" s="42" t="s">
        <v>20</v>
      </c>
      <c r="T47" s="42" t="s">
        <v>22</v>
      </c>
      <c r="U47" s="42"/>
      <c r="V47" s="42"/>
      <c r="W47" s="42"/>
      <c r="X47" s="42"/>
      <c r="Y47" s="42"/>
      <c r="Z47" s="42" t="s">
        <v>19</v>
      </c>
      <c r="AA47" s="42" t="s">
        <v>24</v>
      </c>
      <c r="AB47" s="42" t="s">
        <v>19</v>
      </c>
      <c r="AC47" s="42"/>
      <c r="AD47" s="42"/>
      <c r="AE47" s="46" t="s">
        <v>126</v>
      </c>
      <c r="AF47" s="42"/>
      <c r="AG47" s="42" t="s">
        <v>20</v>
      </c>
      <c r="AH47" s="42" t="s">
        <v>24</v>
      </c>
      <c r="AI47" s="43"/>
      <c r="AJ47" s="44" t="s">
        <v>106</v>
      </c>
      <c r="AK47" s="40" t="n">
        <f aca="false">COUNTA(D47:AI47)</f>
        <v>14</v>
      </c>
      <c r="AL47" s="1"/>
      <c r="AM47" s="1"/>
    </row>
    <row r="48" customFormat="false" ht="14.25" hidden="false" customHeight="true" outlineLevel="0" collapsed="false">
      <c r="A48" s="32"/>
      <c r="B48" s="40" t="s">
        <v>99</v>
      </c>
      <c r="C48" s="34" t="s">
        <v>123</v>
      </c>
      <c r="D48" s="38" t="s">
        <v>24</v>
      </c>
      <c r="E48" s="38"/>
      <c r="F48" s="38" t="s">
        <v>19</v>
      </c>
      <c r="G48" s="38" t="s">
        <v>24</v>
      </c>
      <c r="H48" s="38"/>
      <c r="I48" s="38"/>
      <c r="J48" s="38" t="s">
        <v>22</v>
      </c>
      <c r="K48" s="38" t="s">
        <v>20</v>
      </c>
      <c r="L48" s="38" t="s">
        <v>22</v>
      </c>
      <c r="M48" s="38" t="s">
        <v>20</v>
      </c>
      <c r="N48" s="38" t="s">
        <v>24</v>
      </c>
      <c r="O48" s="38"/>
      <c r="P48" s="38" t="s">
        <v>22</v>
      </c>
      <c r="Q48" s="38"/>
      <c r="R48" s="38"/>
      <c r="S48" s="38" t="s">
        <v>24</v>
      </c>
      <c r="T48" s="38"/>
      <c r="U48" s="38" t="s">
        <v>20</v>
      </c>
      <c r="V48" s="38" t="s">
        <v>20</v>
      </c>
      <c r="W48" s="38" t="s">
        <v>131</v>
      </c>
      <c r="X48" s="38" t="s">
        <v>20</v>
      </c>
      <c r="Y48" s="38" t="s">
        <v>22</v>
      </c>
      <c r="Z48" s="38" t="s">
        <v>22</v>
      </c>
      <c r="AA48" s="38"/>
      <c r="AB48" s="38"/>
      <c r="AC48" s="38" t="s">
        <v>126</v>
      </c>
      <c r="AD48" s="38" t="s">
        <v>19</v>
      </c>
      <c r="AE48" s="38" t="s">
        <v>20</v>
      </c>
      <c r="AF48" s="38"/>
      <c r="AG48" s="38" t="s">
        <v>22</v>
      </c>
      <c r="AH48" s="38" t="s">
        <v>20</v>
      </c>
      <c r="AI48" s="38"/>
      <c r="AJ48" s="44" t="s">
        <v>135</v>
      </c>
      <c r="AK48" s="40"/>
      <c r="AL48" s="1"/>
      <c r="AM48" s="1"/>
    </row>
    <row r="49" customFormat="false" ht="14.25" hidden="false" customHeight="true" outlineLevel="0" collapsed="false">
      <c r="A49" s="32"/>
      <c r="B49" s="40" t="s">
        <v>99</v>
      </c>
      <c r="C49" s="62" t="s">
        <v>125</v>
      </c>
      <c r="D49" s="43" t="s">
        <v>25</v>
      </c>
      <c r="E49" s="43"/>
      <c r="F49" s="43"/>
      <c r="G49" s="43" t="s">
        <v>20</v>
      </c>
      <c r="H49" s="43"/>
      <c r="I49" s="43"/>
      <c r="J49" s="43"/>
      <c r="K49" s="43" t="s">
        <v>19</v>
      </c>
      <c r="L49" s="43"/>
      <c r="M49" s="43"/>
      <c r="N49" s="43"/>
      <c r="O49" s="43"/>
      <c r="P49" s="43"/>
      <c r="Q49" s="43"/>
      <c r="R49" s="43" t="s">
        <v>19</v>
      </c>
      <c r="S49" s="169"/>
      <c r="T49" s="43"/>
      <c r="U49" s="43" t="s">
        <v>20</v>
      </c>
      <c r="V49" s="43"/>
      <c r="W49" s="43"/>
      <c r="X49" s="43"/>
      <c r="Y49" s="43" t="s">
        <v>20</v>
      </c>
      <c r="Z49" s="43"/>
      <c r="AA49" s="43"/>
      <c r="AB49" s="43" t="s">
        <v>25</v>
      </c>
      <c r="AC49" s="43" t="s">
        <v>126</v>
      </c>
      <c r="AD49" s="43"/>
      <c r="AE49" s="43"/>
      <c r="AF49" s="43"/>
      <c r="AG49" s="43"/>
      <c r="AH49" s="43"/>
      <c r="AI49" s="38"/>
      <c r="AJ49" s="44" t="s">
        <v>125</v>
      </c>
      <c r="AK49" s="40" t="n">
        <f aca="false">COUNTA(D49:AJ49)</f>
        <v>9</v>
      </c>
      <c r="AL49" s="1"/>
      <c r="AM49" s="1"/>
    </row>
    <row r="50" customFormat="false" ht="14.25" hidden="false" customHeight="true" outlineLevel="0" collapsed="false">
      <c r="A50" s="1"/>
      <c r="B50" s="25"/>
      <c r="C50" s="142"/>
      <c r="D50" s="64"/>
      <c r="E50" s="65"/>
      <c r="F50" s="66"/>
      <c r="G50" s="67"/>
      <c r="H50" s="68"/>
      <c r="I50" s="67"/>
      <c r="J50" s="67"/>
      <c r="K50" s="68"/>
      <c r="L50" s="69"/>
      <c r="M50" s="65"/>
      <c r="N50" s="65"/>
      <c r="O50" s="63"/>
      <c r="P50" s="65"/>
      <c r="Q50" s="65"/>
      <c r="R50" s="63"/>
      <c r="S50" s="69"/>
      <c r="T50" s="65"/>
      <c r="U50" s="65"/>
      <c r="V50" s="63"/>
      <c r="W50" s="69"/>
      <c r="X50" s="65"/>
      <c r="Y50" s="63"/>
      <c r="Z50" s="65"/>
      <c r="AA50" s="65"/>
      <c r="AB50" s="65"/>
      <c r="AC50" s="70"/>
      <c r="AD50" s="63"/>
      <c r="AE50" s="69"/>
      <c r="AF50" s="65"/>
      <c r="AG50" s="66"/>
      <c r="AH50" s="68"/>
      <c r="AI50" s="71"/>
      <c r="AJ50" s="72"/>
      <c r="AK50" s="73"/>
      <c r="AL50" s="1"/>
      <c r="AM50" s="1"/>
    </row>
    <row r="51" customFormat="false" ht="14.25" hidden="false" customHeight="true" outlineLevel="0" collapsed="false">
      <c r="A51" s="1"/>
      <c r="B51" s="64"/>
      <c r="C51" s="45" t="s">
        <v>7</v>
      </c>
      <c r="D51" s="89" t="n">
        <v>16</v>
      </c>
      <c r="E51" s="90" t="n">
        <v>17</v>
      </c>
      <c r="F51" s="91" t="n">
        <v>18</v>
      </c>
      <c r="G51" s="92" t="n">
        <v>19</v>
      </c>
      <c r="H51" s="93" t="n">
        <v>20</v>
      </c>
      <c r="I51" s="94" t="n">
        <v>21</v>
      </c>
      <c r="J51" s="92" t="n">
        <v>22</v>
      </c>
      <c r="K51" s="95" t="n">
        <v>23</v>
      </c>
      <c r="L51" s="96" t="n">
        <v>24</v>
      </c>
      <c r="M51" s="92" t="n">
        <v>25</v>
      </c>
      <c r="N51" s="92" t="n">
        <v>26</v>
      </c>
      <c r="O51" s="93" t="n">
        <v>27</v>
      </c>
      <c r="P51" s="94" t="n">
        <v>28</v>
      </c>
      <c r="Q51" s="92" t="n">
        <v>29</v>
      </c>
      <c r="R51" s="95" t="n">
        <v>30</v>
      </c>
      <c r="S51" s="96" t="n">
        <v>31</v>
      </c>
      <c r="T51" s="92" t="n">
        <v>1</v>
      </c>
      <c r="U51" s="92" t="n">
        <v>2</v>
      </c>
      <c r="V51" s="95" t="n">
        <v>3</v>
      </c>
      <c r="W51" s="97" t="n">
        <v>4</v>
      </c>
      <c r="X51" s="94" t="n">
        <v>5</v>
      </c>
      <c r="Y51" s="95" t="n">
        <v>6</v>
      </c>
      <c r="Z51" s="96" t="n">
        <v>7</v>
      </c>
      <c r="AA51" s="92" t="n">
        <v>8</v>
      </c>
      <c r="AB51" s="92" t="n">
        <v>9</v>
      </c>
      <c r="AC51" s="94" t="n">
        <v>10</v>
      </c>
      <c r="AD51" s="93" t="n">
        <v>11</v>
      </c>
      <c r="AE51" s="95" t="n">
        <v>12</v>
      </c>
      <c r="AF51" s="96" t="n">
        <v>13</v>
      </c>
      <c r="AG51" s="92" t="n">
        <v>14</v>
      </c>
      <c r="AH51" s="95" t="n">
        <v>15</v>
      </c>
      <c r="AI51" s="74"/>
      <c r="AJ51" s="75"/>
      <c r="AK51" s="77"/>
      <c r="AL51" s="1"/>
      <c r="AM51" s="1"/>
    </row>
    <row r="52" customFormat="false" ht="15" hidden="true" customHeight="true" outlineLevel="0" collapsed="false">
      <c r="A52" s="1"/>
      <c r="B52" s="74"/>
      <c r="C52" s="156" t="s">
        <v>107</v>
      </c>
      <c r="D52" s="79" t="n">
        <f aca="false">COUNTIF(D5:D49,"*A*")</f>
        <v>0</v>
      </c>
      <c r="E52" s="79" t="n">
        <f aca="false">COUNTIF(E5:E49,"*A*")</f>
        <v>0</v>
      </c>
      <c r="F52" s="79" t="n">
        <f aca="false">COUNTIF(F5:F49,"*A*")</f>
        <v>0</v>
      </c>
      <c r="G52" s="79" t="n">
        <f aca="false">COUNTIF(G5:G49,"*A*")</f>
        <v>0</v>
      </c>
      <c r="H52" s="79" t="n">
        <f aca="false">COUNTIF(H5:H49,"*A*")</f>
        <v>0</v>
      </c>
      <c r="I52" s="79" t="n">
        <f aca="false">COUNTIF(I5:I49,"*A*")</f>
        <v>0</v>
      </c>
      <c r="J52" s="79" t="n">
        <f aca="false">COUNTIF(J5:J49,"*A*")</f>
        <v>0</v>
      </c>
      <c r="K52" s="79" t="n">
        <f aca="false">COUNTIF(K5:K49,"*A*")</f>
        <v>0</v>
      </c>
      <c r="L52" s="79" t="n">
        <f aca="false">COUNTIF(L5:L49,"*A*")</f>
        <v>0</v>
      </c>
      <c r="M52" s="79" t="n">
        <f aca="false">COUNTIF(M5:M49,"*A*")</f>
        <v>0</v>
      </c>
      <c r="N52" s="79" t="n">
        <f aca="false">COUNTIF(N5:N49,"*A*")</f>
        <v>0</v>
      </c>
      <c r="O52" s="79" t="n">
        <f aca="false">COUNTIF(O5:O49,"*A*")</f>
        <v>0</v>
      </c>
      <c r="P52" s="79" t="n">
        <f aca="false">COUNTIF(P5:P49,"*A*")</f>
        <v>0</v>
      </c>
      <c r="Q52" s="79" t="n">
        <f aca="false">COUNTIF(Q5:Q49,"*A*")</f>
        <v>0</v>
      </c>
      <c r="R52" s="79" t="n">
        <f aca="false">COUNTIF(R5:R49,"*A*")</f>
        <v>0</v>
      </c>
      <c r="S52" s="79"/>
      <c r="T52" s="79" t="n">
        <f aca="false">COUNTIF(T5:T49,"*A*")</f>
        <v>0</v>
      </c>
      <c r="U52" s="79" t="n">
        <f aca="false">COUNTIF(U5:U49,"*A*")</f>
        <v>0</v>
      </c>
      <c r="V52" s="79" t="n">
        <f aca="false">COUNTIF(V5:V49,"*A*")</f>
        <v>0</v>
      </c>
      <c r="W52" s="79" t="n">
        <f aca="false">COUNTIF(W5:W49,"*A*")</f>
        <v>0</v>
      </c>
      <c r="X52" s="79" t="n">
        <f aca="false">COUNTIF(X5:X49,"*A*")</f>
        <v>0</v>
      </c>
      <c r="Y52" s="79" t="n">
        <f aca="false">COUNTIF(Y5:Y49,"*A*")</f>
        <v>0</v>
      </c>
      <c r="Z52" s="79" t="n">
        <f aca="false">COUNTIF(Z5:Z49,"*A*")</f>
        <v>0</v>
      </c>
      <c r="AA52" s="79" t="n">
        <f aca="false">COUNTIF(AA5:AA49,"*A*")</f>
        <v>0</v>
      </c>
      <c r="AB52" s="79" t="n">
        <f aca="false">COUNTIF(AB5:AB49,"*A*")</f>
        <v>0</v>
      </c>
      <c r="AC52" s="79" t="n">
        <f aca="false">COUNTIF(AC5:AC49,"*A*")</f>
        <v>0</v>
      </c>
      <c r="AD52" s="79" t="n">
        <f aca="false">COUNTIF(AD5:AD49,"*A*")</f>
        <v>0</v>
      </c>
      <c r="AE52" s="79" t="n">
        <f aca="false">COUNTIF(AE5:AE49,"*A*")</f>
        <v>0</v>
      </c>
      <c r="AF52" s="79" t="n">
        <f aca="false">COUNTIF(AF5:AF49,"*A*")</f>
        <v>0</v>
      </c>
      <c r="AG52" s="79" t="n">
        <f aca="false">COUNTIF(AG5:AG49,"*A*")</f>
        <v>0</v>
      </c>
      <c r="AH52" s="79" t="n">
        <f aca="false">COUNTIF(AH5:AH49,"*A*")</f>
        <v>0</v>
      </c>
      <c r="AI52" s="79" t="e">
        <f aca="false">COUNTIF(#REF!,"*A*")</f>
        <v>#VALUE!</v>
      </c>
      <c r="AJ52" s="1"/>
      <c r="AK52" s="74"/>
      <c r="AL52" s="77"/>
      <c r="AM52" s="1"/>
    </row>
    <row r="53" customFormat="false" ht="14.25" hidden="true" customHeight="true" outlineLevel="0" collapsed="false">
      <c r="A53" s="1"/>
      <c r="B53" s="1"/>
      <c r="C53" s="80" t="s">
        <v>108</v>
      </c>
      <c r="D53" s="79" t="n">
        <f aca="false">COUNTIF(D5:D49,"*B*")</f>
        <v>0</v>
      </c>
      <c r="E53" s="79" t="n">
        <f aca="false">COUNTIF(E5:E49,"*B*")</f>
        <v>0</v>
      </c>
      <c r="F53" s="79" t="n">
        <f aca="false">COUNTIF(F5:F49,"*B*")</f>
        <v>0</v>
      </c>
      <c r="G53" s="79" t="n">
        <f aca="false">COUNTIF(G5:G49,"*B*")</f>
        <v>0</v>
      </c>
      <c r="H53" s="79" t="n">
        <f aca="false">COUNTIF(H5:H49,"*B*")</f>
        <v>0</v>
      </c>
      <c r="I53" s="79" t="n">
        <f aca="false">COUNTIF(I5:I49,"*B*")</f>
        <v>0</v>
      </c>
      <c r="J53" s="79" t="n">
        <f aca="false">COUNTIF(J5:J49,"*B*")</f>
        <v>0</v>
      </c>
      <c r="K53" s="79" t="n">
        <f aca="false">COUNTIF(K5:K49,"*B*")</f>
        <v>0</v>
      </c>
      <c r="L53" s="79" t="n">
        <f aca="false">COUNTIF(L5:L49,"*B*")</f>
        <v>0</v>
      </c>
      <c r="M53" s="79" t="n">
        <f aca="false">COUNTIF(M5:M49,"*B*")</f>
        <v>0</v>
      </c>
      <c r="N53" s="79" t="n">
        <f aca="false">COUNTIF(N5:N49,"*B*")</f>
        <v>0</v>
      </c>
      <c r="O53" s="79" t="n">
        <f aca="false">COUNTIF(O5:O49,"*B*")</f>
        <v>0</v>
      </c>
      <c r="P53" s="79" t="n">
        <f aca="false">COUNTIF(P5:P49,"*B*")</f>
        <v>0</v>
      </c>
      <c r="Q53" s="79" t="n">
        <f aca="false">COUNTIF(Q5:Q49,"*B*")</f>
        <v>0</v>
      </c>
      <c r="R53" s="79" t="n">
        <f aca="false">COUNTIF(R5:R49,"*B*")</f>
        <v>0</v>
      </c>
      <c r="S53" s="79"/>
      <c r="T53" s="79" t="n">
        <f aca="false">COUNTIF(T5:T49,"*B*")</f>
        <v>0</v>
      </c>
      <c r="U53" s="79" t="n">
        <f aca="false">COUNTIF(U5:U49,"*B*")</f>
        <v>0</v>
      </c>
      <c r="V53" s="79" t="n">
        <f aca="false">COUNTIF(V5:V49,"*B*")</f>
        <v>0</v>
      </c>
      <c r="W53" s="79" t="n">
        <f aca="false">COUNTIF(W5:W49,"*B*")</f>
        <v>0</v>
      </c>
      <c r="X53" s="79" t="n">
        <f aca="false">COUNTIF(X5:X49,"*B*")</f>
        <v>0</v>
      </c>
      <c r="Y53" s="79" t="n">
        <f aca="false">COUNTIF(Y5:Y49,"*B*")</f>
        <v>0</v>
      </c>
      <c r="Z53" s="79" t="n">
        <f aca="false">COUNTIF(Z5:Z49,"*B*")</f>
        <v>0</v>
      </c>
      <c r="AA53" s="79" t="n">
        <f aca="false">COUNTIF(AA5:AA49,"*B*")</f>
        <v>0</v>
      </c>
      <c r="AB53" s="79" t="n">
        <f aca="false">COUNTIF(AB5:AB49,"*B*")</f>
        <v>0</v>
      </c>
      <c r="AC53" s="79" t="n">
        <f aca="false">COUNTIF(AC5:AC49,"*B*")</f>
        <v>0</v>
      </c>
      <c r="AD53" s="79" t="n">
        <f aca="false">COUNTIF(AD5:AD49,"*B*")</f>
        <v>0</v>
      </c>
      <c r="AE53" s="79" t="n">
        <f aca="false">COUNTIF(AE5:AE49,"*B*")</f>
        <v>0</v>
      </c>
      <c r="AF53" s="79" t="n">
        <f aca="false">COUNTIF(AF5:AF49,"*B*")</f>
        <v>0</v>
      </c>
      <c r="AG53" s="79" t="n">
        <f aca="false">COUNTIF(AG5:AG49,"*B*")</f>
        <v>0</v>
      </c>
      <c r="AH53" s="79" t="n">
        <f aca="false">COUNTIF(AH5:AH49,"*B*")</f>
        <v>0</v>
      </c>
      <c r="AI53" s="79" t="e">
        <f aca="false">COUNTIF(#REF!,"*B*")</f>
        <v>#VALUE!</v>
      </c>
      <c r="AJ53" s="1"/>
      <c r="AK53" s="1"/>
      <c r="AL53" s="1"/>
      <c r="AM53" s="1"/>
    </row>
    <row r="54" customFormat="false" ht="14.25" hidden="true" customHeight="true" outlineLevel="0" collapsed="false">
      <c r="A54" s="1"/>
      <c r="B54" s="1"/>
      <c r="C54" s="80" t="s">
        <v>109</v>
      </c>
      <c r="D54" s="79" t="n">
        <f aca="false">COUNTIF(D5:D49,"*H*")</f>
        <v>0</v>
      </c>
      <c r="E54" s="79" t="n">
        <f aca="false">COUNTIF(E5:E49,"*H*")</f>
        <v>0</v>
      </c>
      <c r="F54" s="79" t="n">
        <f aca="false">COUNTIF(F5:F49,"*H*")</f>
        <v>0</v>
      </c>
      <c r="G54" s="79" t="n">
        <f aca="false">COUNTIF(G5:G49,"*H*")</f>
        <v>0</v>
      </c>
      <c r="H54" s="79" t="n">
        <f aca="false">COUNTIF(H5:H49,"*H*")</f>
        <v>0</v>
      </c>
      <c r="I54" s="79" t="n">
        <f aca="false">COUNTIF(I5:I49,"*H*")</f>
        <v>0</v>
      </c>
      <c r="J54" s="79" t="n">
        <f aca="false">COUNTIF(J5:J49,"*H*")</f>
        <v>0</v>
      </c>
      <c r="K54" s="79" t="n">
        <f aca="false">COUNTIF(K5:K49,"*H*")</f>
        <v>0</v>
      </c>
      <c r="L54" s="79" t="n">
        <f aca="false">COUNTIF(L5:L49,"*H*")</f>
        <v>0</v>
      </c>
      <c r="M54" s="79" t="n">
        <f aca="false">COUNTIF(M5:M49,"*H*")</f>
        <v>0</v>
      </c>
      <c r="N54" s="79" t="n">
        <f aca="false">COUNTIF(N5:N49,"*H*")</f>
        <v>0</v>
      </c>
      <c r="O54" s="79" t="n">
        <f aca="false">COUNTIF(O5:O49,"*H*")</f>
        <v>0</v>
      </c>
      <c r="P54" s="79" t="n">
        <f aca="false">COUNTIF(P5:P49,"*H*")</f>
        <v>0</v>
      </c>
      <c r="Q54" s="79" t="n">
        <f aca="false">COUNTIF(Q5:Q49,"*H*")</f>
        <v>0</v>
      </c>
      <c r="R54" s="79" t="n">
        <f aca="false">COUNTIF(R5:R49,"*H*")</f>
        <v>0</v>
      </c>
      <c r="S54" s="79"/>
      <c r="T54" s="79" t="n">
        <f aca="false">COUNTIF(T5:T49,"*H*")</f>
        <v>0</v>
      </c>
      <c r="U54" s="79" t="n">
        <f aca="false">COUNTIF(U5:U49,"*H*")</f>
        <v>0</v>
      </c>
      <c r="V54" s="79" t="n">
        <f aca="false">COUNTIF(V5:V49,"*H*")</f>
        <v>0</v>
      </c>
      <c r="W54" s="79" t="n">
        <f aca="false">COUNTIF(W5:W49,"*H*")</f>
        <v>0</v>
      </c>
      <c r="X54" s="79" t="n">
        <f aca="false">COUNTIF(X5:X49,"*H*")</f>
        <v>0</v>
      </c>
      <c r="Y54" s="79" t="n">
        <f aca="false">COUNTIF(Y5:Y49,"*H*")</f>
        <v>0</v>
      </c>
      <c r="Z54" s="79" t="n">
        <f aca="false">COUNTIF(Z5:Z49,"*H*")</f>
        <v>0</v>
      </c>
      <c r="AA54" s="79" t="n">
        <f aca="false">COUNTIF(AA5:AA49,"*H*")</f>
        <v>0</v>
      </c>
      <c r="AB54" s="79" t="n">
        <f aca="false">COUNTIF(AB5:AB49,"*H*")</f>
        <v>0</v>
      </c>
      <c r="AC54" s="79" t="n">
        <f aca="false">COUNTIF(AC5:AC49,"*H*")</f>
        <v>0</v>
      </c>
      <c r="AD54" s="79" t="n">
        <f aca="false">COUNTIF(AD5:AD49,"*H*")</f>
        <v>0</v>
      </c>
      <c r="AE54" s="79" t="n">
        <f aca="false">COUNTIF(AE5:AE49,"*H*")</f>
        <v>0</v>
      </c>
      <c r="AF54" s="79" t="n">
        <f aca="false">COUNTIF(AF5:AF49,"*H*")</f>
        <v>0</v>
      </c>
      <c r="AG54" s="79" t="n">
        <f aca="false">COUNTIF(AG5:AG49,"*H*")</f>
        <v>0</v>
      </c>
      <c r="AH54" s="79" t="n">
        <f aca="false">COUNTIF(AH5:AH49,"*H*")</f>
        <v>0</v>
      </c>
      <c r="AI54" s="79" t="e">
        <f aca="false">COUNTIF(#REF!,"*H*")</f>
        <v>#VALUE!</v>
      </c>
      <c r="AJ54" s="1"/>
      <c r="AK54" s="1"/>
      <c r="AL54" s="1"/>
      <c r="AM54" s="1"/>
    </row>
    <row r="55" customFormat="false" ht="14.25" hidden="true" customHeight="true" outlineLevel="0" collapsed="false">
      <c r="A55" s="1"/>
      <c r="B55" s="1"/>
      <c r="C55" s="80" t="s">
        <v>110</v>
      </c>
      <c r="D55" s="81" t="n">
        <f aca="false">COUNTIFS(D23:D42,"*A*") + COUNTIFS(D23:D42,"*B*") + COUNTIFS(D23:D42,"*H*")</f>
        <v>0</v>
      </c>
      <c r="E55" s="81" t="n">
        <f aca="false">COUNTIFS(E23:E42,"*A*") + COUNTIFS(E23:E42,"*B*") + COUNTIFS(E23:E42,"*H*")</f>
        <v>0</v>
      </c>
      <c r="F55" s="81" t="n">
        <f aca="false">COUNTIFS(F23:F42,"*A*") + COUNTIFS(F23:F42,"*B*") + COUNTIFS(F23:F42,"*H*")</f>
        <v>0</v>
      </c>
      <c r="G55" s="81" t="n">
        <f aca="false">COUNTIFS(G23:G42,"*A*") + COUNTIFS(G23:G42,"*B*") + COUNTIFS(G23:G42,"*H*")</f>
        <v>0</v>
      </c>
      <c r="H55" s="81" t="n">
        <f aca="false">COUNTIFS(H23:H42,"*A*") + COUNTIFS(H23:H42,"*B*") + COUNTIFS(H23:H42,"*H*")</f>
        <v>0</v>
      </c>
      <c r="I55" s="81" t="n">
        <f aca="false">COUNTIFS(I23:I42,"*A*") + COUNTIFS(I23:I42,"*B*") + COUNTIFS(I23:I42,"*H*")</f>
        <v>0</v>
      </c>
      <c r="J55" s="81" t="n">
        <f aca="false">COUNTIFS(J23:J42,"*A*") + COUNTIFS(J23:J42,"*B*") + COUNTIFS(J23:J42,"*H*")</f>
        <v>0</v>
      </c>
      <c r="K55" s="81" t="n">
        <f aca="false">COUNTIFS(K23:K42,"*A*") + COUNTIFS(K23:K42,"*B*") + COUNTIFS(K23:K42,"*H*")</f>
        <v>0</v>
      </c>
      <c r="L55" s="81" t="n">
        <f aca="false">COUNTIFS(L23:L42,"*A*") + COUNTIFS(L23:L42,"*B*") + COUNTIFS(L23:L42,"*H*")</f>
        <v>0</v>
      </c>
      <c r="M55" s="81" t="n">
        <f aca="false">COUNTIFS(M23:M42,"*A*") + COUNTIFS(M23:M42,"*B*") + COUNTIFS(M23:M42,"*H*")</f>
        <v>0</v>
      </c>
      <c r="N55" s="81" t="n">
        <f aca="false">COUNTIFS(N23:N42,"*A*") + COUNTIFS(N23:N42,"*B*") + COUNTIFS(N23:N42,"*H*")</f>
        <v>0</v>
      </c>
      <c r="O55" s="81" t="n">
        <f aca="false">COUNTIFS(O23:O42,"*A*") + COUNTIFS(O23:O42,"*B*") + COUNTIFS(O23:O42,"*H*")</f>
        <v>0</v>
      </c>
      <c r="P55" s="81" t="n">
        <f aca="false">COUNTIFS(P23:P42,"*A*") + COUNTIFS(P23:P42,"*B*") + COUNTIFS(P23:P42,"*H*")</f>
        <v>0</v>
      </c>
      <c r="Q55" s="81" t="n">
        <f aca="false">COUNTIFS(Q23:Q42,"*A*") + COUNTIFS(Q23:Q42,"*B*") + COUNTIFS(Q23:Q42,"*H*")</f>
        <v>0</v>
      </c>
      <c r="R55" s="81" t="n">
        <f aca="false">COUNTIFS(R23:R42,"*A*") + COUNTIFS(R23:R42,"*B*") + COUNTIFS(R23:R42,"*H*")</f>
        <v>0</v>
      </c>
      <c r="S55" s="81"/>
      <c r="T55" s="81" t="n">
        <f aca="false">COUNTIFS(T23:T42,"*A*") + COUNTIFS(T23:T42,"*B*") + COUNTIFS(T23:T42,"*H*")</f>
        <v>0</v>
      </c>
      <c r="U55" s="81" t="n">
        <f aca="false">COUNTIFS(U23:U42,"*A*") + COUNTIFS(U23:U42,"*B*") + COUNTIFS(U23:U42,"*H*")</f>
        <v>0</v>
      </c>
      <c r="V55" s="81" t="n">
        <f aca="false">COUNTIFS(V23:V42,"*A*") + COUNTIFS(V23:V42,"*B*") + COUNTIFS(V23:V42,"*H*")</f>
        <v>0</v>
      </c>
      <c r="W55" s="81" t="n">
        <f aca="false">COUNTIFS(W23:W42,"*A*") + COUNTIFS(W23:W42,"*B*") + COUNTIFS(W23:W42,"*H*")</f>
        <v>0</v>
      </c>
      <c r="X55" s="81" t="n">
        <f aca="false">COUNTIFS(X23:X42,"*A*") + COUNTIFS(X23:X42,"*B*") + COUNTIFS(X23:X42,"*H*")</f>
        <v>0</v>
      </c>
      <c r="Y55" s="81" t="n">
        <f aca="false">COUNTIFS(Y23:Y42,"*A*") + COUNTIFS(Y23:Y42,"*B*") + COUNTIFS(Y23:Y42,"*H*")</f>
        <v>0</v>
      </c>
      <c r="Z55" s="81" t="n">
        <f aca="false">COUNTIFS(Z23:Z42,"*A*") + COUNTIFS(Z23:Z42,"*B*") + COUNTIFS(Z23:Z42,"*H*")</f>
        <v>0</v>
      </c>
      <c r="AA55" s="81" t="n">
        <f aca="false">COUNTIFS(AA23:AA42,"*A*") + COUNTIFS(AA23:AA42,"*B*") + COUNTIFS(AA23:AA42,"*H*")</f>
        <v>0</v>
      </c>
      <c r="AB55" s="81" t="n">
        <f aca="false">COUNTIFS(AB23:AB42,"*A*") + COUNTIFS(AB23:AB42,"*B*") + COUNTIFS(AB23:AB42,"*H*")</f>
        <v>0</v>
      </c>
      <c r="AC55" s="81" t="n">
        <f aca="false">COUNTIFS(AC23:AC42,"*A*") + COUNTIFS(AC23:AC42,"*B*") + COUNTIFS(AC23:AC42,"*H*")</f>
        <v>0</v>
      </c>
      <c r="AD55" s="81" t="n">
        <f aca="false">COUNTIFS(AD23:AD42,"*A*") + COUNTIFS(AD23:AD42,"*B*") + COUNTIFS(AD23:AD42,"*H*")</f>
        <v>0</v>
      </c>
      <c r="AE55" s="81" t="n">
        <f aca="false">COUNTIFS(AE23:AE42,"*A*") + COUNTIFS(AE23:AE42,"*B*") + COUNTIFS(AE23:AE42,"*H*")</f>
        <v>0</v>
      </c>
      <c r="AF55" s="81" t="n">
        <f aca="false">COUNTIFS(AF23:AF42,"*A*") + COUNTIFS(AF23:AF42,"*B*") + COUNTIFS(AF23:AF42,"*H*")</f>
        <v>0</v>
      </c>
      <c r="AG55" s="81" t="n">
        <f aca="false">COUNTIFS(AG23:AG42,"*A*") + COUNTIFS(AG23:AG42,"*B*") + COUNTIFS(AG23:AG42,"*H*")</f>
        <v>0</v>
      </c>
      <c r="AH55" s="81" t="n">
        <f aca="false">COUNTIFS(AH23:AH42,"*A*") + COUNTIFS(AH23:AH42,"*B*") + COUNTIFS(AH23:AH42,"*H*")</f>
        <v>0</v>
      </c>
      <c r="AI55" s="81" t="e">
        <f aca="false">COUNTIFS(#REF!,"*A*") + COUNTIFS(#REF!,"*B*") + COUNTIFS(#REF!,"*H*")</f>
        <v>#VALUE!</v>
      </c>
      <c r="AJ55" s="1"/>
      <c r="AK55" s="1"/>
      <c r="AL55" s="1"/>
      <c r="AM55" s="1"/>
    </row>
    <row r="56" customFormat="false" ht="14.25" hidden="true" customHeight="true" outlineLevel="0" collapsed="false">
      <c r="A56" s="1"/>
      <c r="B56" s="1"/>
      <c r="C56" s="80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1"/>
      <c r="AK56" s="11"/>
      <c r="AL56" s="11"/>
      <c r="AM56" s="1"/>
    </row>
    <row r="57" customFormat="false" ht="14.25" hidden="true" customHeight="true" outlineLevel="0" collapsed="false">
      <c r="A57" s="1"/>
      <c r="B57" s="1"/>
      <c r="C57" s="80" t="s">
        <v>111</v>
      </c>
      <c r="D57" s="79" t="n">
        <f aca="false">COUNTIF(D5:D49,"*C*")</f>
        <v>0</v>
      </c>
      <c r="E57" s="79" t="n">
        <f aca="false">COUNTIF(E5:E49,"*C*")</f>
        <v>0</v>
      </c>
      <c r="F57" s="79" t="n">
        <f aca="false">COUNTIF(F5:F49,"*C*")</f>
        <v>0</v>
      </c>
      <c r="G57" s="79" t="n">
        <f aca="false">COUNTIF(G5:G49,"*C*")</f>
        <v>0</v>
      </c>
      <c r="H57" s="79" t="n">
        <f aca="false">COUNTIF(H5:H49,"*C*")</f>
        <v>0</v>
      </c>
      <c r="I57" s="79" t="n">
        <f aca="false">COUNTIF(I5:I49,"*C*")</f>
        <v>0</v>
      </c>
      <c r="J57" s="79" t="n">
        <f aca="false">COUNTIF(J5:J49,"*C*")</f>
        <v>0</v>
      </c>
      <c r="K57" s="79" t="n">
        <f aca="false">COUNTIF(K5:K49,"*C*")</f>
        <v>0</v>
      </c>
      <c r="L57" s="79" t="n">
        <f aca="false">COUNTIF(L5:L49,"*C*")</f>
        <v>0</v>
      </c>
      <c r="M57" s="79" t="n">
        <f aca="false">COUNTIF(M5:M49,"*C*")</f>
        <v>0</v>
      </c>
      <c r="N57" s="79" t="n">
        <f aca="false">COUNTIF(N5:N49,"*C*")</f>
        <v>0</v>
      </c>
      <c r="O57" s="79" t="n">
        <f aca="false">COUNTIF(O5:O49,"*C*")</f>
        <v>0</v>
      </c>
      <c r="P57" s="79" t="n">
        <f aca="false">COUNTIF(P5:P49,"*C*")</f>
        <v>0</v>
      </c>
      <c r="Q57" s="79" t="n">
        <f aca="false">COUNTIF(Q5:Q49,"*C*")</f>
        <v>0</v>
      </c>
      <c r="R57" s="79" t="n">
        <f aca="false">COUNTIF(R5:R49,"*C*")</f>
        <v>0</v>
      </c>
      <c r="S57" s="79"/>
      <c r="T57" s="79" t="n">
        <f aca="false">COUNTIF(T5:T49,"*C*")</f>
        <v>0</v>
      </c>
      <c r="U57" s="79" t="n">
        <f aca="false">COUNTIF(U5:U49,"*C*")</f>
        <v>0</v>
      </c>
      <c r="V57" s="79" t="n">
        <f aca="false">COUNTIF(V5:V49,"*C*")</f>
        <v>0</v>
      </c>
      <c r="W57" s="79" t="n">
        <f aca="false">COUNTIF(W5:W49,"*C*")</f>
        <v>0</v>
      </c>
      <c r="X57" s="79" t="n">
        <f aca="false">COUNTIF(X5:X49,"*C*")</f>
        <v>0</v>
      </c>
      <c r="Y57" s="79" t="n">
        <f aca="false">COUNTIF(Y5:Y49,"*C*")</f>
        <v>0</v>
      </c>
      <c r="Z57" s="79" t="n">
        <f aca="false">COUNTIF(Z5:Z49,"*C*")</f>
        <v>0</v>
      </c>
      <c r="AA57" s="79" t="n">
        <f aca="false">COUNTIF(AA5:AA49,"*C*")</f>
        <v>0</v>
      </c>
      <c r="AB57" s="79" t="n">
        <f aca="false">COUNTIF(AB5:AB49,"*C*")</f>
        <v>0</v>
      </c>
      <c r="AC57" s="79" t="n">
        <f aca="false">COUNTIF(AC5:AC49,"*C*")</f>
        <v>0</v>
      </c>
      <c r="AD57" s="79" t="n">
        <f aca="false">COUNTIF(AD5:AD49,"*C*")</f>
        <v>0</v>
      </c>
      <c r="AE57" s="79" t="n">
        <f aca="false">COUNTIF(AE5:AE49,"*C*")</f>
        <v>0</v>
      </c>
      <c r="AF57" s="79" t="n">
        <f aca="false">COUNTIF(AF5:AF49,"*C*")</f>
        <v>0</v>
      </c>
      <c r="AG57" s="79" t="n">
        <f aca="false">COUNTIF(AG5:AG49,"*C*")</f>
        <v>0</v>
      </c>
      <c r="AH57" s="79" t="n">
        <f aca="false">COUNTIF(AH5:AH49,"*C*")</f>
        <v>0</v>
      </c>
      <c r="AI57" s="79" t="e">
        <f aca="false">COUNTIF(#REF!,"*C*")</f>
        <v>#VALUE!</v>
      </c>
      <c r="AJ57" s="1"/>
      <c r="AK57" s="11"/>
      <c r="AL57" s="11"/>
      <c r="AM57" s="1"/>
    </row>
    <row r="58" customFormat="false" ht="14.25" hidden="true" customHeight="true" outlineLevel="0" collapsed="false">
      <c r="A58" s="1"/>
      <c r="B58" s="1"/>
      <c r="C58" s="80" t="s">
        <v>112</v>
      </c>
      <c r="D58" s="79" t="n">
        <f aca="false">COUNTIF(D5:D49,"*D*")</f>
        <v>0</v>
      </c>
      <c r="E58" s="79" t="n">
        <f aca="false">COUNTIF(E5:E49,"*D*")</f>
        <v>0</v>
      </c>
      <c r="F58" s="79" t="n">
        <f aca="false">COUNTIF(F5:F49,"*D*")</f>
        <v>0</v>
      </c>
      <c r="G58" s="79" t="n">
        <f aca="false">COUNTIF(G5:G49,"*D*")</f>
        <v>0</v>
      </c>
      <c r="H58" s="79" t="n">
        <f aca="false">COUNTIF(H5:H49,"*D*")</f>
        <v>0</v>
      </c>
      <c r="I58" s="79" t="n">
        <f aca="false">COUNTIF(I5:I49,"*D*")</f>
        <v>0</v>
      </c>
      <c r="J58" s="79" t="n">
        <f aca="false">COUNTIF(J5:J49,"*D*")</f>
        <v>0</v>
      </c>
      <c r="K58" s="79" t="n">
        <f aca="false">COUNTIF(K5:K49,"*D*")</f>
        <v>0</v>
      </c>
      <c r="L58" s="79" t="n">
        <f aca="false">COUNTIF(L5:L49,"*D*")</f>
        <v>0</v>
      </c>
      <c r="M58" s="79" t="n">
        <f aca="false">COUNTIF(M5:M49,"*D*")</f>
        <v>0</v>
      </c>
      <c r="N58" s="79" t="n">
        <f aca="false">COUNTIF(N5:N49,"*D*")</f>
        <v>0</v>
      </c>
      <c r="O58" s="79" t="n">
        <f aca="false">COUNTIF(O5:O49,"*D*")</f>
        <v>0</v>
      </c>
      <c r="P58" s="79" t="n">
        <f aca="false">COUNTIF(P5:P49,"*D*")</f>
        <v>0</v>
      </c>
      <c r="Q58" s="79" t="n">
        <f aca="false">COUNTIF(Q5:Q49,"*D*")</f>
        <v>0</v>
      </c>
      <c r="R58" s="79" t="n">
        <f aca="false">COUNTIF(R5:R49,"*D*")</f>
        <v>0</v>
      </c>
      <c r="S58" s="79"/>
      <c r="T58" s="79" t="n">
        <f aca="false">COUNTIF(T5:T49,"*D*")</f>
        <v>0</v>
      </c>
      <c r="U58" s="79" t="n">
        <f aca="false">COUNTIF(U5:U49,"*D*")</f>
        <v>0</v>
      </c>
      <c r="V58" s="79" t="n">
        <f aca="false">COUNTIF(V5:V49,"*D*")</f>
        <v>0</v>
      </c>
      <c r="W58" s="79" t="n">
        <f aca="false">COUNTIF(W5:W49,"*D*")</f>
        <v>0</v>
      </c>
      <c r="X58" s="79" t="n">
        <f aca="false">COUNTIF(X5:X49,"*D*")</f>
        <v>0</v>
      </c>
      <c r="Y58" s="79" t="n">
        <f aca="false">COUNTIF(Y5:Y49,"*D*")</f>
        <v>0</v>
      </c>
      <c r="Z58" s="79" t="n">
        <f aca="false">COUNTIF(Z5:Z49,"*D*")</f>
        <v>0</v>
      </c>
      <c r="AA58" s="79" t="n">
        <f aca="false">COUNTIF(AA5:AA49,"*D*")</f>
        <v>0</v>
      </c>
      <c r="AB58" s="79" t="n">
        <f aca="false">COUNTIF(AB5:AB49,"*D*")</f>
        <v>0</v>
      </c>
      <c r="AC58" s="79" t="n">
        <f aca="false">COUNTIF(AC5:AC49,"*D*")</f>
        <v>0</v>
      </c>
      <c r="AD58" s="79" t="n">
        <f aca="false">COUNTIF(AD5:AD49,"*D*")</f>
        <v>0</v>
      </c>
      <c r="AE58" s="79" t="n">
        <f aca="false">COUNTIF(AE5:AE49,"*D*")</f>
        <v>0</v>
      </c>
      <c r="AF58" s="79" t="n">
        <f aca="false">COUNTIF(AF5:AF49,"*D*")</f>
        <v>0</v>
      </c>
      <c r="AG58" s="79" t="n">
        <f aca="false">COUNTIF(AG5:AG49,"*D*")</f>
        <v>0</v>
      </c>
      <c r="AH58" s="79" t="n">
        <f aca="false">COUNTIF(AH5:AH49,"*D*")</f>
        <v>0</v>
      </c>
      <c r="AI58" s="79" t="e">
        <f aca="false">COUNTIF(#REF!,"*D*")</f>
        <v>#VALUE!</v>
      </c>
      <c r="AJ58" s="1"/>
      <c r="AK58" s="11"/>
      <c r="AL58" s="11"/>
      <c r="AM58" s="1"/>
    </row>
    <row r="59" customFormat="false" ht="14.25" hidden="true" customHeight="true" outlineLevel="0" collapsed="false">
      <c r="A59" s="1"/>
      <c r="B59" s="1"/>
      <c r="C59" s="83" t="s">
        <v>113</v>
      </c>
      <c r="D59" s="84" t="n">
        <f aca="false">COUNTIFS(D23:D42,"*C*") + COUNTIFS(D23:D42,"*D*")</f>
        <v>0</v>
      </c>
      <c r="E59" s="84" t="n">
        <f aca="false">COUNTIFS(E23:E42,"*C*") + COUNTIFS(E23:E42,"*D*")</f>
        <v>0</v>
      </c>
      <c r="F59" s="84" t="n">
        <f aca="false">COUNTIFS(F23:F42,"*C*") + COUNTIFS(F23:F42,"*D*")</f>
        <v>0</v>
      </c>
      <c r="G59" s="84" t="n">
        <f aca="false">COUNTIFS(G23:G42,"*C*") + COUNTIFS(G23:G42,"*D*")</f>
        <v>0</v>
      </c>
      <c r="H59" s="84" t="n">
        <f aca="false">COUNTIFS(H23:H42,"*C*") + COUNTIFS(H23:H42,"*D*")</f>
        <v>0</v>
      </c>
      <c r="I59" s="84" t="n">
        <f aca="false">COUNTIFS(I23:I42,"*C*") + COUNTIFS(I23:I42,"*D*")</f>
        <v>0</v>
      </c>
      <c r="J59" s="84" t="n">
        <f aca="false">COUNTIFS(J23:J42,"*C*") + COUNTIFS(J23:J42,"*D*")</f>
        <v>0</v>
      </c>
      <c r="K59" s="84" t="n">
        <f aca="false">COUNTIFS(K23:K42,"*C*") + COUNTIFS(K23:K42,"*D*")</f>
        <v>0</v>
      </c>
      <c r="L59" s="84" t="n">
        <f aca="false">COUNTIFS(L23:L42,"*C*") + COUNTIFS(L23:L42,"*D*")</f>
        <v>0</v>
      </c>
      <c r="M59" s="84" t="n">
        <f aca="false">COUNTIFS(M23:M42,"*C*") + COUNTIFS(M23:M42,"*D*")</f>
        <v>0</v>
      </c>
      <c r="N59" s="84" t="n">
        <f aca="false">COUNTIFS(N23:N42,"*C*") + COUNTIFS(N23:N42,"*D*")</f>
        <v>0</v>
      </c>
      <c r="O59" s="84" t="n">
        <f aca="false">COUNTIFS(O23:O42,"*C*") + COUNTIFS(O23:O42,"*D*")</f>
        <v>0</v>
      </c>
      <c r="P59" s="84" t="n">
        <f aca="false">COUNTIFS(P23:P42,"*C*") + COUNTIFS(P23:P42,"*D*")</f>
        <v>0</v>
      </c>
      <c r="Q59" s="84" t="n">
        <f aca="false">COUNTIFS(Q23:Q42,"*C*") + COUNTIFS(Q23:Q42,"*D*")</f>
        <v>0</v>
      </c>
      <c r="R59" s="84" t="n">
        <f aca="false">COUNTIFS(R23:R42,"*C*") + COUNTIFS(R23:R42,"*D*")</f>
        <v>0</v>
      </c>
      <c r="S59" s="84"/>
      <c r="T59" s="84" t="n">
        <f aca="false">COUNTIFS(T23:T42,"*C*") + COUNTIFS(T23:T42,"*D*")</f>
        <v>0</v>
      </c>
      <c r="U59" s="84" t="n">
        <f aca="false">COUNTIFS(U23:U42,"*C*") + COUNTIFS(U23:U42,"*D*")</f>
        <v>0</v>
      </c>
      <c r="V59" s="84" t="n">
        <f aca="false">COUNTIFS(V23:V42,"*C*") + COUNTIFS(V23:V42,"*D*")</f>
        <v>0</v>
      </c>
      <c r="W59" s="84" t="n">
        <f aca="false">COUNTIFS(W23:W42,"*C*") + COUNTIFS(W23:W42,"*D*")</f>
        <v>0</v>
      </c>
      <c r="X59" s="84" t="n">
        <f aca="false">COUNTIFS(X23:X42,"*C*") + COUNTIFS(X23:X42,"*D*")</f>
        <v>0</v>
      </c>
      <c r="Y59" s="84" t="n">
        <f aca="false">COUNTIFS(Y23:Y42,"*C*") + COUNTIFS(Y23:Y42,"*D*")</f>
        <v>0</v>
      </c>
      <c r="Z59" s="84" t="n">
        <f aca="false">COUNTIFS(Z23:Z42,"*C*") + COUNTIFS(Z23:Z42,"*D*")</f>
        <v>0</v>
      </c>
      <c r="AA59" s="84" t="n">
        <f aca="false">COUNTIFS(AA23:AA42,"*C*") + COUNTIFS(AA23:AA42,"*D*")</f>
        <v>0</v>
      </c>
      <c r="AB59" s="84" t="n">
        <f aca="false">COUNTIFS(AB23:AB42,"*C*") + COUNTIFS(AB23:AB42,"*D*")</f>
        <v>0</v>
      </c>
      <c r="AC59" s="84" t="n">
        <f aca="false">COUNTIFS(AC23:AC42,"*C*") + COUNTIFS(AC23:AC42,"*D*")</f>
        <v>0</v>
      </c>
      <c r="AD59" s="84" t="n">
        <f aca="false">COUNTIFS(AD23:AD42,"*C*") + COUNTIFS(AD23:AD42,"*D*")</f>
        <v>0</v>
      </c>
      <c r="AE59" s="84" t="n">
        <f aca="false">COUNTIFS(AE23:AE42,"*C*") + COUNTIFS(AE23:AE42,"*D*")</f>
        <v>0</v>
      </c>
      <c r="AF59" s="84" t="n">
        <f aca="false">COUNTIFS(AF23:AF42,"*C*") + COUNTIFS(AF23:AF42,"*D*")</f>
        <v>0</v>
      </c>
      <c r="AG59" s="84" t="n">
        <f aca="false">COUNTIFS(AG23:AG42,"*C*") + COUNTIFS(AG23:AG42,"*D*")</f>
        <v>0</v>
      </c>
      <c r="AH59" s="84" t="n">
        <f aca="false">COUNTIFS(AH23:AH42,"*C*") + COUNTIFS(AH23:AH42,"*D*")</f>
        <v>0</v>
      </c>
      <c r="AI59" s="84" t="e">
        <f aca="false">COUNTIFS(#REF!,"*C*") + COUNTIFS(#REF!,"*D*")</f>
        <v>#VALUE!</v>
      </c>
      <c r="AJ59" s="1"/>
      <c r="AK59" s="1"/>
      <c r="AL59" s="1"/>
      <c r="AM59" s="1"/>
    </row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2">
    <mergeCell ref="C1:I2"/>
    <mergeCell ref="J1:L2"/>
    <mergeCell ref="M1:M2"/>
    <mergeCell ref="N1:O2"/>
    <mergeCell ref="P1:R2"/>
    <mergeCell ref="W1:X2"/>
    <mergeCell ref="Y1:Y2"/>
    <mergeCell ref="Z1:AB2"/>
    <mergeCell ref="AC1:AE2"/>
    <mergeCell ref="AF1:AF2"/>
    <mergeCell ref="AG1:AI2"/>
    <mergeCell ref="B3:B4"/>
  </mergeCells>
  <conditionalFormatting sqref="D52:AI52">
    <cfRule type="cellIs" priority="2" operator="lessThan" aboveAverage="0" equalAverage="0" bottom="0" percent="0" rank="0" text="" dxfId="0">
      <formula>1</formula>
    </cfRule>
  </conditionalFormatting>
  <conditionalFormatting sqref="D53:AI53">
    <cfRule type="cellIs" priority="3" operator="lessThanOrEqual" aboveAverage="0" equalAverage="0" bottom="0" percent="0" rank="0" text="" dxfId="0">
      <formula>0</formula>
    </cfRule>
  </conditionalFormatting>
  <conditionalFormatting sqref="D54:AI54">
    <cfRule type="cellIs" priority="4" operator="lessThanOrEqual" aboveAverage="0" equalAverage="0" bottom="0" percent="0" rank="0" text="" dxfId="0">
      <formula>1</formula>
    </cfRule>
  </conditionalFormatting>
  <conditionalFormatting sqref="X63">
    <cfRule type="expression" priority="5" aboveAverage="0" equalAverage="0" bottom="0" percent="0" rank="0" text="" dxfId="1">
      <formula>LEN(TRIM(X63))&gt;0</formula>
    </cfRule>
  </conditionalFormatting>
  <conditionalFormatting sqref="D57:AI57">
    <cfRule type="cellIs" priority="6" operator="lessThanOrEqual" aboveAverage="0" equalAverage="0" bottom="0" percent="0" rank="0" text="" dxfId="0">
      <formula>1</formula>
    </cfRule>
  </conditionalFormatting>
  <conditionalFormatting sqref="D58:AI58">
    <cfRule type="cellIs" priority="7" operator="lessThanOrEqual" aboveAverage="0" equalAverage="0" bottom="0" percent="0" rank="0" text="" dxfId="0">
      <formula>2</formula>
    </cfRule>
  </conditionalFormatting>
  <conditionalFormatting sqref="D53:AI53">
    <cfRule type="cellIs" priority="8" operator="greaterThanOrEqual" aboveAverage="0" equalAverage="0" bottom="0" percent="0" rank="0" text="" dxfId="2">
      <formula>5</formula>
    </cfRule>
  </conditionalFormatting>
  <conditionalFormatting sqref="D52:AI52">
    <cfRule type="cellIs" priority="9" operator="greaterThanOrEqual" aboveAverage="0" equalAverage="0" bottom="0" percent="0" rank="0" text="" dxfId="3">
      <formula>2</formula>
    </cfRule>
  </conditionalFormatting>
  <conditionalFormatting sqref="D54:AI54">
    <cfRule type="cellIs" priority="10" operator="greaterThanOrEqual" aboveAverage="0" equalAverage="0" bottom="0" percent="0" rank="0" text="" dxfId="3">
      <formula>3</formula>
    </cfRule>
  </conditionalFormatting>
  <conditionalFormatting sqref="D57:AI57">
    <cfRule type="cellIs" priority="11" operator="greaterThanOrEqual" aboveAverage="0" equalAverage="0" bottom="0" percent="0" rank="0" text="" dxfId="3">
      <formula>3</formula>
    </cfRule>
  </conditionalFormatting>
  <conditionalFormatting sqref="D58:AI58">
    <cfRule type="cellIs" priority="12" operator="greaterThanOrEqual" aboveAverage="0" equalAverage="0" bottom="0" percent="0" rank="0" text="" dxfId="3">
      <formula>5</formula>
    </cfRule>
  </conditionalFormatting>
  <conditionalFormatting sqref="D55:AI55">
    <cfRule type="cellIs" priority="13" operator="lessThanOrEqual" aboveAverage="0" equalAverage="0" bottom="0" percent="0" rank="0" text="" dxfId="4">
      <formula>1</formula>
    </cfRule>
  </conditionalFormatting>
  <conditionalFormatting sqref="D59:AI59">
    <cfRule type="cellIs" priority="14" operator="lessThanOrEqual" aboveAverage="0" equalAverage="0" bottom="0" percent="0" rank="0" text="" dxfId="4">
      <formula>1</formula>
    </cfRule>
  </conditionalFormatting>
  <dataValidations count="1">
    <dataValidation allowBlank="true" operator="between" prompt=" - " showDropDown="false" showErrorMessage="true" showInputMessage="true" sqref="J1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1" man="true" max="16383" min="0"/>
  </rowBreaks>
  <colBreaks count="1" manualBreakCount="1">
    <brk id="36" man="true" max="65535" min="0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1" min="1" style="0" width="3.92181069958848"/>
    <col collapsed="false" hidden="false" max="2" min="2" style="0" width="5.44444444444444"/>
    <col collapsed="false" hidden="false" max="3" min="3" style="0" width="29.1810699588477"/>
    <col collapsed="false" hidden="false" max="33" min="4" style="0" width="5.22633744855967"/>
    <col collapsed="false" hidden="false" max="34" min="34" style="0" width="19.1646090534979"/>
    <col collapsed="false" hidden="false" max="39" min="35" style="0" width="11.2139917695473"/>
  </cols>
  <sheetData>
    <row r="1" customFormat="false" ht="41.25" hidden="false" customHeight="true" outlineLevel="0" collapsed="false">
      <c r="A1" s="170"/>
      <c r="B1" s="171"/>
      <c r="C1" s="172" t="s">
        <v>0</v>
      </c>
      <c r="D1" s="172"/>
      <c r="E1" s="172"/>
      <c r="F1" s="172"/>
      <c r="G1" s="172"/>
      <c r="H1" s="172"/>
      <c r="I1" s="172"/>
      <c r="J1" s="171"/>
      <c r="K1" s="173" t="s">
        <v>136</v>
      </c>
      <c r="L1" s="173"/>
      <c r="M1" s="173"/>
      <c r="N1" s="173"/>
      <c r="O1" s="174" t="s">
        <v>137</v>
      </c>
      <c r="P1" s="174"/>
      <c r="Q1" s="174"/>
      <c r="R1" s="174"/>
      <c r="S1" s="174"/>
      <c r="T1" s="174"/>
      <c r="U1" s="174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0"/>
      <c r="AJ1" s="170"/>
      <c r="AK1" s="170"/>
      <c r="AL1" s="170"/>
      <c r="AM1" s="170"/>
    </row>
    <row r="2" customFormat="false" ht="24.75" hidden="false" customHeight="true" outlineLevel="0" collapsed="false">
      <c r="A2" s="170"/>
      <c r="B2" s="171" t="s">
        <v>6</v>
      </c>
      <c r="C2" s="175" t="s">
        <v>7</v>
      </c>
      <c r="D2" s="176" t="n">
        <v>16</v>
      </c>
      <c r="E2" s="177" t="n">
        <v>17</v>
      </c>
      <c r="F2" s="177" t="n">
        <v>18</v>
      </c>
      <c r="G2" s="177" t="n">
        <v>19</v>
      </c>
      <c r="H2" s="177" t="n">
        <v>20</v>
      </c>
      <c r="I2" s="177" t="n">
        <v>21</v>
      </c>
      <c r="J2" s="177" t="n">
        <v>22</v>
      </c>
      <c r="K2" s="177" t="n">
        <v>23</v>
      </c>
      <c r="L2" s="177" t="n">
        <v>24</v>
      </c>
      <c r="M2" s="177" t="n">
        <v>25</v>
      </c>
      <c r="N2" s="177" t="n">
        <v>26</v>
      </c>
      <c r="O2" s="177" t="n">
        <v>27</v>
      </c>
      <c r="P2" s="177" t="n">
        <v>28</v>
      </c>
      <c r="Q2" s="177" t="n">
        <v>29</v>
      </c>
      <c r="R2" s="177" t="n">
        <v>30</v>
      </c>
      <c r="S2" s="177" t="n">
        <v>1</v>
      </c>
      <c r="T2" s="177" t="n">
        <v>2</v>
      </c>
      <c r="U2" s="177" t="n">
        <v>3</v>
      </c>
      <c r="V2" s="177" t="n">
        <v>4</v>
      </c>
      <c r="W2" s="177" t="n">
        <v>5</v>
      </c>
      <c r="X2" s="177" t="n">
        <v>6</v>
      </c>
      <c r="Y2" s="177" t="n">
        <v>7</v>
      </c>
      <c r="Z2" s="177" t="n">
        <v>8</v>
      </c>
      <c r="AA2" s="177" t="n">
        <v>9</v>
      </c>
      <c r="AB2" s="177" t="n">
        <v>10</v>
      </c>
      <c r="AC2" s="177" t="n">
        <v>11</v>
      </c>
      <c r="AD2" s="177" t="n">
        <v>12</v>
      </c>
      <c r="AE2" s="177" t="n">
        <v>13</v>
      </c>
      <c r="AF2" s="177" t="n">
        <v>14</v>
      </c>
      <c r="AG2" s="178" t="n">
        <v>15</v>
      </c>
      <c r="AH2" s="179"/>
      <c r="AI2" s="170"/>
      <c r="AJ2" s="170"/>
      <c r="AK2" s="170"/>
      <c r="AL2" s="170"/>
      <c r="AM2" s="170"/>
    </row>
    <row r="3" customFormat="false" ht="23.25" hidden="false" customHeight="true" outlineLevel="0" collapsed="false">
      <c r="A3" s="180"/>
      <c r="B3" s="181"/>
      <c r="C3" s="182" t="s">
        <v>138</v>
      </c>
      <c r="D3" s="183" t="s">
        <v>10</v>
      </c>
      <c r="E3" s="184" t="s">
        <v>11</v>
      </c>
      <c r="F3" s="184" t="s">
        <v>12</v>
      </c>
      <c r="G3" s="184" t="s">
        <v>13</v>
      </c>
      <c r="H3" s="184" t="s">
        <v>14</v>
      </c>
      <c r="I3" s="185" t="s">
        <v>15</v>
      </c>
      <c r="J3" s="186" t="s">
        <v>9</v>
      </c>
      <c r="K3" s="186" t="s">
        <v>10</v>
      </c>
      <c r="L3" s="184" t="s">
        <v>11</v>
      </c>
      <c r="M3" s="184" t="s">
        <v>12</v>
      </c>
      <c r="N3" s="184" t="s">
        <v>13</v>
      </c>
      <c r="O3" s="184" t="s">
        <v>14</v>
      </c>
      <c r="P3" s="185" t="s">
        <v>15</v>
      </c>
      <c r="Q3" s="186" t="s">
        <v>9</v>
      </c>
      <c r="R3" s="184" t="s">
        <v>10</v>
      </c>
      <c r="S3" s="184" t="s">
        <v>11</v>
      </c>
      <c r="T3" s="184" t="s">
        <v>12</v>
      </c>
      <c r="U3" s="184" t="s">
        <v>13</v>
      </c>
      <c r="V3" s="184" t="s">
        <v>14</v>
      </c>
      <c r="W3" s="185" t="s">
        <v>15</v>
      </c>
      <c r="X3" s="186" t="s">
        <v>9</v>
      </c>
      <c r="Y3" s="184" t="s">
        <v>10</v>
      </c>
      <c r="Z3" s="184" t="s">
        <v>11</v>
      </c>
      <c r="AA3" s="184" t="s">
        <v>12</v>
      </c>
      <c r="AB3" s="184" t="s">
        <v>13</v>
      </c>
      <c r="AC3" s="184" t="s">
        <v>14</v>
      </c>
      <c r="AD3" s="185" t="s">
        <v>15</v>
      </c>
      <c r="AE3" s="186" t="s">
        <v>9</v>
      </c>
      <c r="AF3" s="186" t="s">
        <v>10</v>
      </c>
      <c r="AG3" s="187" t="s">
        <v>11</v>
      </c>
      <c r="AH3" s="188"/>
      <c r="AI3" s="180"/>
      <c r="AJ3" s="180"/>
      <c r="AK3" s="180"/>
      <c r="AL3" s="180"/>
      <c r="AM3" s="180"/>
    </row>
    <row r="4" customFormat="false" ht="19.5" hidden="false" customHeight="true" outlineLevel="0" collapsed="false">
      <c r="A4" s="170"/>
      <c r="B4" s="171" t="s">
        <v>17</v>
      </c>
      <c r="C4" s="189" t="s">
        <v>18</v>
      </c>
      <c r="D4" s="190"/>
      <c r="E4" s="191"/>
      <c r="F4" s="191"/>
      <c r="G4" s="191"/>
      <c r="H4" s="191"/>
      <c r="I4" s="192" t="s">
        <v>20</v>
      </c>
      <c r="J4" s="192" t="s">
        <v>20</v>
      </c>
      <c r="K4" s="191"/>
      <c r="L4" s="191"/>
      <c r="M4" s="191"/>
      <c r="N4" s="191"/>
      <c r="O4" s="191"/>
      <c r="P4" s="192" t="s">
        <v>20</v>
      </c>
      <c r="Q4" s="192" t="s">
        <v>19</v>
      </c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3"/>
      <c r="AH4" s="194" t="s">
        <v>139</v>
      </c>
      <c r="AI4" s="170"/>
      <c r="AJ4" s="170"/>
      <c r="AK4" s="170"/>
      <c r="AL4" s="170"/>
      <c r="AM4" s="170"/>
    </row>
    <row r="5" customFormat="false" ht="19.5" hidden="false" customHeight="true" outlineLevel="0" collapsed="false">
      <c r="A5" s="170"/>
      <c r="B5" s="171" t="s">
        <v>17</v>
      </c>
      <c r="C5" s="195" t="s">
        <v>27</v>
      </c>
      <c r="D5" s="196"/>
      <c r="E5" s="197"/>
      <c r="F5" s="197"/>
      <c r="G5" s="197"/>
      <c r="H5" s="197"/>
      <c r="I5" s="197"/>
      <c r="J5" s="198" t="s">
        <v>22</v>
      </c>
      <c r="K5" s="197"/>
      <c r="L5" s="197"/>
      <c r="M5" s="197"/>
      <c r="N5" s="197"/>
      <c r="O5" s="197"/>
      <c r="P5" s="198" t="s">
        <v>24</v>
      </c>
      <c r="Q5" s="198" t="s">
        <v>22</v>
      </c>
      <c r="R5" s="197"/>
      <c r="S5" s="197"/>
      <c r="T5" s="197"/>
      <c r="U5" s="197"/>
      <c r="V5" s="198" t="s">
        <v>22</v>
      </c>
      <c r="W5" s="197"/>
      <c r="X5" s="198" t="s">
        <v>22</v>
      </c>
      <c r="Y5" s="197"/>
      <c r="Z5" s="197"/>
      <c r="AA5" s="197"/>
      <c r="AB5" s="197"/>
      <c r="AC5" s="197"/>
      <c r="AD5" s="197"/>
      <c r="AE5" s="197"/>
      <c r="AF5" s="197"/>
      <c r="AG5" s="199"/>
      <c r="AH5" s="200" t="s">
        <v>28</v>
      </c>
      <c r="AI5" s="170"/>
      <c r="AJ5" s="170"/>
      <c r="AK5" s="170"/>
      <c r="AL5" s="170"/>
      <c r="AM5" s="170"/>
    </row>
    <row r="6" customFormat="false" ht="19.5" hidden="false" customHeight="true" outlineLevel="0" collapsed="false">
      <c r="A6" s="170"/>
      <c r="B6" s="171" t="s">
        <v>17</v>
      </c>
      <c r="C6" s="201" t="s">
        <v>29</v>
      </c>
      <c r="D6" s="202"/>
      <c r="E6" s="203"/>
      <c r="F6" s="203"/>
      <c r="G6" s="203"/>
      <c r="H6" s="203"/>
      <c r="I6" s="203"/>
      <c r="J6" s="203"/>
      <c r="K6" s="203"/>
      <c r="L6" s="203"/>
      <c r="M6" s="204" t="s">
        <v>19</v>
      </c>
      <c r="N6" s="203"/>
      <c r="O6" s="204" t="s">
        <v>20</v>
      </c>
      <c r="P6" s="203"/>
      <c r="Q6" s="203"/>
      <c r="R6" s="203"/>
      <c r="S6" s="203"/>
      <c r="T6" s="203"/>
      <c r="U6" s="203"/>
      <c r="V6" s="204" t="s">
        <v>20</v>
      </c>
      <c r="W6" s="203"/>
      <c r="X6" s="203"/>
      <c r="Y6" s="203"/>
      <c r="Z6" s="203"/>
      <c r="AA6" s="204" t="s">
        <v>19</v>
      </c>
      <c r="AB6" s="203"/>
      <c r="AC6" s="204" t="s">
        <v>19</v>
      </c>
      <c r="AD6" s="203"/>
      <c r="AE6" s="203"/>
      <c r="AF6" s="204" t="s">
        <v>115</v>
      </c>
      <c r="AG6" s="205"/>
      <c r="AH6" s="206" t="s">
        <v>30</v>
      </c>
      <c r="AI6" s="170"/>
      <c r="AJ6" s="170"/>
      <c r="AK6" s="170"/>
      <c r="AL6" s="170"/>
      <c r="AM6" s="170"/>
    </row>
    <row r="7" customFormat="false" ht="19.5" hidden="false" customHeight="true" outlineLevel="0" collapsed="false">
      <c r="A7" s="170"/>
      <c r="B7" s="171" t="s">
        <v>17</v>
      </c>
      <c r="C7" s="195" t="s">
        <v>31</v>
      </c>
      <c r="D7" s="196"/>
      <c r="E7" s="197"/>
      <c r="F7" s="197"/>
      <c r="G7" s="197"/>
      <c r="H7" s="197"/>
      <c r="I7" s="198" t="s">
        <v>24</v>
      </c>
      <c r="J7" s="198" t="s">
        <v>22</v>
      </c>
      <c r="K7" s="198" t="s">
        <v>24</v>
      </c>
      <c r="L7" s="197"/>
      <c r="M7" s="197"/>
      <c r="N7" s="197"/>
      <c r="O7" s="197"/>
      <c r="P7" s="198" t="s">
        <v>20</v>
      </c>
      <c r="Q7" s="197"/>
      <c r="R7" s="197"/>
      <c r="S7" s="197"/>
      <c r="T7" s="197"/>
      <c r="U7" s="197"/>
      <c r="V7" s="197"/>
      <c r="W7" s="198" t="s">
        <v>20</v>
      </c>
      <c r="X7" s="197"/>
      <c r="Y7" s="197"/>
      <c r="Z7" s="197"/>
      <c r="AA7" s="197"/>
      <c r="AB7" s="197"/>
      <c r="AC7" s="197"/>
      <c r="AD7" s="197"/>
      <c r="AE7" s="198" t="s">
        <v>20</v>
      </c>
      <c r="AF7" s="197"/>
      <c r="AG7" s="199"/>
      <c r="AH7" s="200" t="s">
        <v>32</v>
      </c>
      <c r="AI7" s="170"/>
      <c r="AJ7" s="170"/>
      <c r="AK7" s="170"/>
      <c r="AL7" s="170"/>
      <c r="AM7" s="170"/>
    </row>
    <row r="8" customFormat="false" ht="19.5" hidden="false" customHeight="true" outlineLevel="0" collapsed="false">
      <c r="A8" s="170"/>
      <c r="B8" s="171" t="s">
        <v>17</v>
      </c>
      <c r="C8" s="201" t="s">
        <v>34</v>
      </c>
      <c r="D8" s="202"/>
      <c r="E8" s="204" t="s">
        <v>131</v>
      </c>
      <c r="F8" s="204" t="s">
        <v>20</v>
      </c>
      <c r="G8" s="204" t="s">
        <v>68</v>
      </c>
      <c r="H8" s="203"/>
      <c r="I8" s="203"/>
      <c r="J8" s="203"/>
      <c r="K8" s="203"/>
      <c r="L8" s="204" t="s">
        <v>68</v>
      </c>
      <c r="M8" s="204" t="s">
        <v>20</v>
      </c>
      <c r="N8" s="203"/>
      <c r="O8" s="204" t="s">
        <v>20</v>
      </c>
      <c r="P8" s="203"/>
      <c r="Q8" s="203"/>
      <c r="R8" s="204" t="s">
        <v>68</v>
      </c>
      <c r="S8" s="204" t="s">
        <v>19</v>
      </c>
      <c r="T8" s="203"/>
      <c r="U8" s="204" t="s">
        <v>20</v>
      </c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7" t="s">
        <v>20</v>
      </c>
      <c r="AH8" s="206" t="s">
        <v>35</v>
      </c>
      <c r="AI8" s="170"/>
      <c r="AJ8" s="170"/>
      <c r="AK8" s="170"/>
      <c r="AL8" s="170"/>
      <c r="AM8" s="170"/>
    </row>
    <row r="9" customFormat="false" ht="19.5" hidden="false" customHeight="true" outlineLevel="0" collapsed="false">
      <c r="A9" s="32"/>
      <c r="B9" s="208" t="s">
        <v>17</v>
      </c>
      <c r="C9" s="209" t="s">
        <v>36</v>
      </c>
      <c r="D9" s="196"/>
      <c r="E9" s="197"/>
      <c r="F9" s="197"/>
      <c r="G9" s="197"/>
      <c r="H9" s="198" t="s">
        <v>68</v>
      </c>
      <c r="I9" s="197"/>
      <c r="J9" s="197"/>
      <c r="K9" s="197"/>
      <c r="L9" s="198" t="s">
        <v>20</v>
      </c>
      <c r="M9" s="197"/>
      <c r="N9" s="198" t="s">
        <v>68</v>
      </c>
      <c r="O9" s="197"/>
      <c r="P9" s="197"/>
      <c r="Q9" s="197"/>
      <c r="R9" s="198" t="s">
        <v>68</v>
      </c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9"/>
      <c r="AH9" s="200" t="s">
        <v>37</v>
      </c>
      <c r="AI9" s="210"/>
      <c r="AJ9" s="211"/>
      <c r="AK9" s="211"/>
      <c r="AL9" s="180"/>
      <c r="AM9" s="180"/>
    </row>
    <row r="10" customFormat="false" ht="19.5" hidden="false" customHeight="true" outlineLevel="0" collapsed="false">
      <c r="A10" s="170"/>
      <c r="B10" s="171" t="s">
        <v>17</v>
      </c>
      <c r="C10" s="195" t="s">
        <v>38</v>
      </c>
      <c r="D10" s="212" t="s">
        <v>20</v>
      </c>
      <c r="E10" s="197"/>
      <c r="F10" s="197"/>
      <c r="G10" s="197"/>
      <c r="H10" s="197"/>
      <c r="I10" s="197"/>
      <c r="J10" s="198" t="s">
        <v>20</v>
      </c>
      <c r="K10" s="213" t="s">
        <v>20</v>
      </c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9"/>
      <c r="AH10" s="200" t="s">
        <v>39</v>
      </c>
      <c r="AI10" s="170"/>
      <c r="AJ10" s="170"/>
      <c r="AK10" s="170"/>
      <c r="AL10" s="170"/>
      <c r="AM10" s="170"/>
    </row>
    <row r="11" customFormat="false" ht="19.5" hidden="false" customHeight="true" outlineLevel="0" collapsed="false">
      <c r="A11" s="170"/>
      <c r="B11" s="171" t="s">
        <v>17</v>
      </c>
      <c r="C11" s="201" t="s">
        <v>40</v>
      </c>
      <c r="D11" s="202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4" t="s">
        <v>20</v>
      </c>
      <c r="T11" s="204" t="s">
        <v>20</v>
      </c>
      <c r="U11" s="204" t="s">
        <v>22</v>
      </c>
      <c r="V11" s="203"/>
      <c r="W11" s="203"/>
      <c r="X11" s="203"/>
      <c r="Y11" s="204" t="s">
        <v>24</v>
      </c>
      <c r="Z11" s="203"/>
      <c r="AA11" s="204" t="s">
        <v>20</v>
      </c>
      <c r="AB11" s="204" t="s">
        <v>24</v>
      </c>
      <c r="AC11" s="203"/>
      <c r="AD11" s="203"/>
      <c r="AE11" s="203"/>
      <c r="AF11" s="203"/>
      <c r="AG11" s="205"/>
      <c r="AH11" s="206" t="s">
        <v>41</v>
      </c>
      <c r="AI11" s="170"/>
      <c r="AJ11" s="170"/>
      <c r="AK11" s="170"/>
      <c r="AL11" s="170"/>
      <c r="AM11" s="170"/>
    </row>
    <row r="12" customFormat="false" ht="19.5" hidden="false" customHeight="true" outlineLevel="0" collapsed="false">
      <c r="A12" s="170"/>
      <c r="B12" s="171" t="s">
        <v>17</v>
      </c>
      <c r="C12" s="195" t="s">
        <v>42</v>
      </c>
      <c r="D12" s="212" t="s">
        <v>20</v>
      </c>
      <c r="E12" s="197"/>
      <c r="F12" s="197"/>
      <c r="G12" s="197"/>
      <c r="H12" s="198" t="s">
        <v>25</v>
      </c>
      <c r="I12" s="198" t="s">
        <v>20</v>
      </c>
      <c r="J12" s="198" t="s">
        <v>19</v>
      </c>
      <c r="K12" s="198" t="s">
        <v>25</v>
      </c>
      <c r="L12" s="197"/>
      <c r="M12" s="197"/>
      <c r="N12" s="197"/>
      <c r="O12" s="198" t="s">
        <v>20</v>
      </c>
      <c r="P12" s="197"/>
      <c r="Q12" s="198" t="s">
        <v>20</v>
      </c>
      <c r="R12" s="198" t="s">
        <v>20</v>
      </c>
      <c r="S12" s="197"/>
      <c r="T12" s="197"/>
      <c r="U12" s="197"/>
      <c r="V12" s="197"/>
      <c r="W12" s="198" t="s">
        <v>20</v>
      </c>
      <c r="X12" s="198" t="s">
        <v>19</v>
      </c>
      <c r="Y12" s="197"/>
      <c r="Z12" s="197"/>
      <c r="AA12" s="197"/>
      <c r="AB12" s="197"/>
      <c r="AC12" s="197"/>
      <c r="AD12" s="197"/>
      <c r="AE12" s="197"/>
      <c r="AF12" s="197"/>
      <c r="AG12" s="199"/>
      <c r="AH12" s="200" t="s">
        <v>43</v>
      </c>
      <c r="AI12" s="170"/>
      <c r="AJ12" s="170"/>
      <c r="AK12" s="170"/>
      <c r="AL12" s="170"/>
      <c r="AM12" s="170"/>
    </row>
    <row r="13" customFormat="false" ht="19.5" hidden="false" customHeight="true" outlineLevel="0" collapsed="false">
      <c r="A13" s="170"/>
      <c r="B13" s="171" t="s">
        <v>17</v>
      </c>
      <c r="C13" s="201" t="s">
        <v>44</v>
      </c>
      <c r="D13" s="202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4" t="s">
        <v>19</v>
      </c>
      <c r="Q13" s="204" t="s">
        <v>25</v>
      </c>
      <c r="R13" s="203"/>
      <c r="S13" s="203"/>
      <c r="T13" s="203"/>
      <c r="U13" s="203"/>
      <c r="V13" s="203"/>
      <c r="W13" s="203"/>
      <c r="X13" s="204" t="s">
        <v>19</v>
      </c>
      <c r="Y13" s="203"/>
      <c r="Z13" s="203"/>
      <c r="AA13" s="203"/>
      <c r="AB13" s="203"/>
      <c r="AC13" s="203"/>
      <c r="AD13" s="204" t="s">
        <v>20</v>
      </c>
      <c r="AE13" s="204" t="s">
        <v>19</v>
      </c>
      <c r="AF13" s="203"/>
      <c r="AG13" s="205"/>
      <c r="AH13" s="206" t="s">
        <v>45</v>
      </c>
      <c r="AI13" s="170"/>
      <c r="AJ13" s="170"/>
      <c r="AK13" s="170"/>
      <c r="AL13" s="170"/>
      <c r="AM13" s="170"/>
    </row>
    <row r="14" customFormat="false" ht="19.5" hidden="false" customHeight="true" outlineLevel="0" collapsed="false">
      <c r="A14" s="170"/>
      <c r="B14" s="171" t="s">
        <v>17</v>
      </c>
      <c r="C14" s="195" t="s">
        <v>140</v>
      </c>
      <c r="D14" s="196"/>
      <c r="E14" s="198" t="s">
        <v>19</v>
      </c>
      <c r="F14" s="198" t="s">
        <v>131</v>
      </c>
      <c r="G14" s="198" t="s">
        <v>19</v>
      </c>
      <c r="H14" s="197"/>
      <c r="I14" s="198" t="s">
        <v>24</v>
      </c>
      <c r="J14" s="197"/>
      <c r="K14" s="198" t="s">
        <v>19</v>
      </c>
      <c r="L14" s="197"/>
      <c r="M14" s="197"/>
      <c r="N14" s="197"/>
      <c r="O14" s="197"/>
      <c r="P14" s="198" t="s">
        <v>22</v>
      </c>
      <c r="Q14" s="197"/>
      <c r="R14" s="197"/>
      <c r="S14" s="197"/>
      <c r="T14" s="197"/>
      <c r="U14" s="197"/>
      <c r="V14" s="197"/>
      <c r="W14" s="198" t="s">
        <v>24</v>
      </c>
      <c r="X14" s="197"/>
      <c r="Y14" s="197"/>
      <c r="Z14" s="197"/>
      <c r="AA14" s="197"/>
      <c r="AB14" s="197"/>
      <c r="AC14" s="197"/>
      <c r="AD14" s="198" t="s">
        <v>19</v>
      </c>
      <c r="AE14" s="198" t="s">
        <v>22</v>
      </c>
      <c r="AF14" s="197"/>
      <c r="AG14" s="199"/>
      <c r="AH14" s="200" t="s">
        <v>47</v>
      </c>
      <c r="AI14" s="170"/>
      <c r="AJ14" s="170"/>
      <c r="AK14" s="170"/>
      <c r="AL14" s="170"/>
      <c r="AM14" s="170"/>
    </row>
    <row r="15" customFormat="false" ht="19.5" hidden="false" customHeight="true" outlineLevel="0" collapsed="false">
      <c r="A15" s="170"/>
      <c r="B15" s="171" t="s">
        <v>17</v>
      </c>
      <c r="C15" s="201" t="s">
        <v>141</v>
      </c>
      <c r="D15" s="202"/>
      <c r="E15" s="203"/>
      <c r="F15" s="204" t="s">
        <v>24</v>
      </c>
      <c r="G15" s="203"/>
      <c r="H15" s="204" t="s">
        <v>20</v>
      </c>
      <c r="I15" s="203"/>
      <c r="J15" s="203"/>
      <c r="K15" s="204" t="s">
        <v>24</v>
      </c>
      <c r="L15" s="203"/>
      <c r="M15" s="204" t="s">
        <v>24</v>
      </c>
      <c r="N15" s="203"/>
      <c r="O15" s="203"/>
      <c r="P15" s="203"/>
      <c r="Q15" s="203"/>
      <c r="R15" s="204" t="s">
        <v>24</v>
      </c>
      <c r="S15" s="203"/>
      <c r="T15" s="203"/>
      <c r="U15" s="203"/>
      <c r="V15" s="204" t="s">
        <v>20</v>
      </c>
      <c r="W15" s="203"/>
      <c r="X15" s="204" t="s">
        <v>20</v>
      </c>
      <c r="Y15" s="204" t="s">
        <v>24</v>
      </c>
      <c r="Z15" s="203"/>
      <c r="AA15" s="204" t="s">
        <v>24</v>
      </c>
      <c r="AB15" s="203"/>
      <c r="AC15" s="203"/>
      <c r="AD15" s="203"/>
      <c r="AE15" s="203"/>
      <c r="AF15" s="204" t="s">
        <v>24</v>
      </c>
      <c r="AG15" s="205"/>
      <c r="AH15" s="206" t="s">
        <v>49</v>
      </c>
      <c r="AI15" s="170"/>
      <c r="AJ15" s="170"/>
      <c r="AK15" s="170"/>
      <c r="AL15" s="170"/>
      <c r="AM15" s="170"/>
    </row>
    <row r="16" customFormat="false" ht="19.5" hidden="false" customHeight="true" outlineLevel="0" collapsed="false">
      <c r="A16" s="170"/>
      <c r="B16" s="171" t="s">
        <v>17</v>
      </c>
      <c r="C16" s="195" t="s">
        <v>142</v>
      </c>
      <c r="D16" s="196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9"/>
      <c r="AH16" s="200" t="s">
        <v>52</v>
      </c>
      <c r="AI16" s="170"/>
      <c r="AJ16" s="170"/>
      <c r="AK16" s="170"/>
      <c r="AL16" s="170"/>
      <c r="AM16" s="170"/>
    </row>
    <row r="17" customFormat="false" ht="19.5" hidden="false" customHeight="true" outlineLevel="0" collapsed="false">
      <c r="A17" s="170"/>
      <c r="B17" s="171" t="s">
        <v>17</v>
      </c>
      <c r="C17" s="201" t="s">
        <v>143</v>
      </c>
      <c r="D17" s="202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5"/>
      <c r="AH17" s="206" t="s">
        <v>117</v>
      </c>
      <c r="AI17" s="170"/>
      <c r="AJ17" s="170"/>
      <c r="AK17" s="170"/>
      <c r="AL17" s="170"/>
      <c r="AM17" s="170"/>
    </row>
    <row r="18" customFormat="false" ht="19.5" hidden="false" customHeight="true" outlineLevel="0" collapsed="false">
      <c r="A18" s="170"/>
      <c r="B18" s="171" t="s">
        <v>17</v>
      </c>
      <c r="C18" s="195" t="s">
        <v>130</v>
      </c>
      <c r="D18" s="196"/>
      <c r="E18" s="198" t="s">
        <v>24</v>
      </c>
      <c r="F18" s="197"/>
      <c r="G18" s="197"/>
      <c r="H18" s="197"/>
      <c r="I18" s="197"/>
      <c r="J18" s="198" t="s">
        <v>20</v>
      </c>
      <c r="K18" s="197"/>
      <c r="L18" s="198" t="s">
        <v>22</v>
      </c>
      <c r="M18" s="197"/>
      <c r="N18" s="197"/>
      <c r="O18" s="198" t="s">
        <v>20</v>
      </c>
      <c r="P18" s="197"/>
      <c r="Q18" s="198" t="s">
        <v>20</v>
      </c>
      <c r="R18" s="197"/>
      <c r="S18" s="197"/>
      <c r="T18" s="197"/>
      <c r="U18" s="197"/>
      <c r="V18" s="198" t="s">
        <v>19</v>
      </c>
      <c r="W18" s="198" t="s">
        <v>20</v>
      </c>
      <c r="X18" s="198" t="s">
        <v>20</v>
      </c>
      <c r="Y18" s="197"/>
      <c r="Z18" s="198" t="s">
        <v>24</v>
      </c>
      <c r="AA18" s="197"/>
      <c r="AB18" s="197"/>
      <c r="AC18" s="197"/>
      <c r="AD18" s="197"/>
      <c r="AE18" s="197"/>
      <c r="AF18" s="197"/>
      <c r="AG18" s="214" t="s">
        <v>24</v>
      </c>
      <c r="AH18" s="200" t="s">
        <v>144</v>
      </c>
      <c r="AI18" s="170"/>
      <c r="AJ18" s="170"/>
      <c r="AK18" s="170"/>
      <c r="AL18" s="170"/>
      <c r="AM18" s="170"/>
    </row>
    <row r="19" customFormat="false" ht="19.5" hidden="false" customHeight="true" outlineLevel="0" collapsed="false">
      <c r="A19" s="170"/>
      <c r="B19" s="171" t="s">
        <v>145</v>
      </c>
      <c r="C19" s="195" t="s">
        <v>146</v>
      </c>
      <c r="D19" s="196" t="s">
        <v>147</v>
      </c>
      <c r="E19" s="197"/>
      <c r="F19" s="197"/>
      <c r="G19" s="197"/>
      <c r="H19" s="197" t="s">
        <v>147</v>
      </c>
      <c r="I19" s="197" t="s">
        <v>147</v>
      </c>
      <c r="J19" s="197"/>
      <c r="K19" s="197"/>
      <c r="L19" s="197"/>
      <c r="M19" s="197"/>
      <c r="N19" s="197" t="s">
        <v>147</v>
      </c>
      <c r="O19" s="197" t="s">
        <v>147</v>
      </c>
      <c r="P19" s="197"/>
      <c r="Q19" s="197"/>
      <c r="R19" s="197" t="s">
        <v>147</v>
      </c>
      <c r="S19" s="197"/>
      <c r="T19" s="197"/>
      <c r="U19" s="197"/>
      <c r="V19" s="197"/>
      <c r="W19" s="197" t="s">
        <v>147</v>
      </c>
      <c r="X19" s="197"/>
      <c r="Y19" s="197"/>
      <c r="Z19" s="197"/>
      <c r="AA19" s="197"/>
      <c r="AB19" s="197" t="s">
        <v>147</v>
      </c>
      <c r="AC19" s="197" t="s">
        <v>147</v>
      </c>
      <c r="AD19" s="197"/>
      <c r="AE19" s="197"/>
      <c r="AF19" s="197"/>
      <c r="AG19" s="199"/>
      <c r="AH19" s="200" t="s">
        <v>146</v>
      </c>
      <c r="AI19" s="170"/>
      <c r="AJ19" s="170"/>
      <c r="AK19" s="170"/>
      <c r="AL19" s="170"/>
      <c r="AM19" s="170"/>
    </row>
    <row r="20" customFormat="false" ht="19.5" hidden="false" customHeight="true" outlineLevel="0" collapsed="false">
      <c r="A20" s="170"/>
      <c r="B20" s="171"/>
      <c r="C20" s="195"/>
      <c r="D20" s="196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9"/>
      <c r="AH20" s="200"/>
      <c r="AI20" s="170"/>
      <c r="AJ20" s="170"/>
      <c r="AK20" s="170"/>
      <c r="AL20" s="170"/>
      <c r="AM20" s="170"/>
    </row>
    <row r="21" customFormat="false" ht="19.5" hidden="false" customHeight="true" outlineLevel="0" collapsed="false">
      <c r="A21" s="170"/>
      <c r="B21" s="171" t="s">
        <v>64</v>
      </c>
      <c r="C21" s="201" t="s">
        <v>54</v>
      </c>
      <c r="D21" s="202"/>
      <c r="E21" s="203"/>
      <c r="F21" s="203"/>
      <c r="G21" s="203"/>
      <c r="H21" s="203"/>
      <c r="I21" s="204" t="s">
        <v>20</v>
      </c>
      <c r="J21" s="203"/>
      <c r="K21" s="203"/>
      <c r="L21" s="203"/>
      <c r="M21" s="203"/>
      <c r="N21" s="203"/>
      <c r="O21" s="203"/>
      <c r="P21" s="204" t="s">
        <v>24</v>
      </c>
      <c r="Q21" s="204" t="s">
        <v>24</v>
      </c>
      <c r="R21" s="203"/>
      <c r="S21" s="203"/>
      <c r="T21" s="203"/>
      <c r="U21" s="203"/>
      <c r="V21" s="203"/>
      <c r="W21" s="203"/>
      <c r="X21" s="204" t="s">
        <v>22</v>
      </c>
      <c r="Y21" s="203"/>
      <c r="Z21" s="203"/>
      <c r="AA21" s="203"/>
      <c r="AB21" s="203"/>
      <c r="AC21" s="203"/>
      <c r="AD21" s="204" t="s">
        <v>22</v>
      </c>
      <c r="AE21" s="204" t="s">
        <v>24</v>
      </c>
      <c r="AF21" s="203"/>
      <c r="AG21" s="205"/>
      <c r="AH21" s="206" t="s">
        <v>55</v>
      </c>
      <c r="AI21" s="170"/>
      <c r="AJ21" s="170"/>
      <c r="AK21" s="170"/>
      <c r="AL21" s="170"/>
      <c r="AM21" s="170"/>
    </row>
    <row r="22" customFormat="false" ht="19.5" hidden="false" customHeight="true" outlineLevel="0" collapsed="false">
      <c r="A22" s="170"/>
      <c r="B22" s="171" t="s">
        <v>64</v>
      </c>
      <c r="C22" s="195" t="s">
        <v>59</v>
      </c>
      <c r="D22" s="196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8" t="s">
        <v>24</v>
      </c>
      <c r="R22" s="197"/>
      <c r="S22" s="197"/>
      <c r="T22" s="197"/>
      <c r="U22" s="197"/>
      <c r="V22" s="198" t="s">
        <v>24</v>
      </c>
      <c r="W22" s="197"/>
      <c r="X22" s="198" t="s">
        <v>24</v>
      </c>
      <c r="Y22" s="197"/>
      <c r="Z22" s="197"/>
      <c r="AA22" s="197"/>
      <c r="AB22" s="197"/>
      <c r="AC22" s="197"/>
      <c r="AD22" s="197"/>
      <c r="AE22" s="197"/>
      <c r="AF22" s="197"/>
      <c r="AG22" s="214" t="s">
        <v>24</v>
      </c>
      <c r="AH22" s="200" t="s">
        <v>60</v>
      </c>
      <c r="AI22" s="170"/>
      <c r="AJ22" s="170"/>
      <c r="AK22" s="170"/>
      <c r="AL22" s="170"/>
      <c r="AM22" s="170"/>
    </row>
    <row r="23" customFormat="false" ht="19.5" hidden="false" customHeight="true" outlineLevel="0" collapsed="false">
      <c r="A23" s="170"/>
      <c r="B23" s="171" t="s">
        <v>64</v>
      </c>
      <c r="C23" s="201" t="s">
        <v>148</v>
      </c>
      <c r="D23" s="202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4" t="s">
        <v>22</v>
      </c>
      <c r="P23" s="204" t="s">
        <v>24</v>
      </c>
      <c r="Q23" s="203"/>
      <c r="R23" s="203"/>
      <c r="S23" s="203"/>
      <c r="T23" s="203"/>
      <c r="U23" s="203"/>
      <c r="V23" s="203"/>
      <c r="W23" s="204" t="s">
        <v>22</v>
      </c>
      <c r="X23" s="204" t="s">
        <v>24</v>
      </c>
      <c r="Y23" s="203"/>
      <c r="Z23" s="203"/>
      <c r="AA23" s="203"/>
      <c r="AB23" s="203"/>
      <c r="AC23" s="204" t="s">
        <v>22</v>
      </c>
      <c r="AD23" s="203"/>
      <c r="AE23" s="204" t="s">
        <v>24</v>
      </c>
      <c r="AF23" s="203"/>
      <c r="AG23" s="205"/>
      <c r="AH23" s="206" t="s">
        <v>149</v>
      </c>
      <c r="AI23" s="170"/>
      <c r="AJ23" s="170"/>
      <c r="AK23" s="170"/>
      <c r="AL23" s="170"/>
      <c r="AM23" s="170"/>
    </row>
    <row r="24" customFormat="false" ht="19.5" hidden="false" customHeight="true" outlineLevel="0" collapsed="false">
      <c r="A24" s="170"/>
      <c r="B24" s="171" t="s">
        <v>150</v>
      </c>
      <c r="C24" s="195" t="s">
        <v>151</v>
      </c>
      <c r="D24" s="196"/>
      <c r="E24" s="198" t="s">
        <v>20</v>
      </c>
      <c r="F24" s="197"/>
      <c r="G24" s="197"/>
      <c r="H24" s="197"/>
      <c r="I24" s="198" t="s">
        <v>24</v>
      </c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8" t="s">
        <v>68</v>
      </c>
      <c r="V24" s="197"/>
      <c r="W24" s="197"/>
      <c r="X24" s="197"/>
      <c r="Y24" s="197"/>
      <c r="Z24" s="197"/>
      <c r="AA24" s="197"/>
      <c r="AB24" s="198" t="s">
        <v>68</v>
      </c>
      <c r="AC24" s="197"/>
      <c r="AD24" s="197"/>
      <c r="AE24" s="197"/>
      <c r="AF24" s="197"/>
      <c r="AG24" s="199"/>
      <c r="AH24" s="200" t="s">
        <v>58</v>
      </c>
      <c r="AI24" s="170"/>
      <c r="AJ24" s="170"/>
      <c r="AK24" s="170"/>
      <c r="AL24" s="170"/>
      <c r="AM24" s="170"/>
    </row>
    <row r="25" customFormat="false" ht="19.5" hidden="false" customHeight="true" outlineLevel="0" collapsed="false">
      <c r="A25" s="170"/>
      <c r="B25" s="171" t="s">
        <v>152</v>
      </c>
      <c r="C25" s="201" t="s">
        <v>62</v>
      </c>
      <c r="D25" s="215" t="s">
        <v>19</v>
      </c>
      <c r="E25" s="204" t="s">
        <v>20</v>
      </c>
      <c r="F25" s="204" t="s">
        <v>20</v>
      </c>
      <c r="G25" s="204" t="s">
        <v>20</v>
      </c>
      <c r="H25" s="203"/>
      <c r="I25" s="203"/>
      <c r="J25" s="204" t="s">
        <v>19</v>
      </c>
      <c r="K25" s="204" t="s">
        <v>20</v>
      </c>
      <c r="L25" s="203"/>
      <c r="M25" s="204" t="s">
        <v>20</v>
      </c>
      <c r="N25" s="204" t="s">
        <v>19</v>
      </c>
      <c r="O25" s="203"/>
      <c r="P25" s="203"/>
      <c r="Q25" s="203"/>
      <c r="R25" s="204" t="s">
        <v>20</v>
      </c>
      <c r="S25" s="204" t="s">
        <v>20</v>
      </c>
      <c r="T25" s="204" t="s">
        <v>20</v>
      </c>
      <c r="U25" s="204" t="s">
        <v>19</v>
      </c>
      <c r="V25" s="203"/>
      <c r="W25" s="203"/>
      <c r="X25" s="203"/>
      <c r="Y25" s="204" t="s">
        <v>20</v>
      </c>
      <c r="Z25" s="204" t="s">
        <v>20</v>
      </c>
      <c r="AA25" s="204" t="s">
        <v>20</v>
      </c>
      <c r="AB25" s="204" t="s">
        <v>19</v>
      </c>
      <c r="AC25" s="203"/>
      <c r="AD25" s="203"/>
      <c r="AE25" s="204" t="s">
        <v>19</v>
      </c>
      <c r="AF25" s="204" t="s">
        <v>20</v>
      </c>
      <c r="AG25" s="207" t="s">
        <v>20</v>
      </c>
      <c r="AH25" s="206" t="s">
        <v>63</v>
      </c>
      <c r="AI25" s="170"/>
      <c r="AJ25" s="170"/>
      <c r="AK25" s="170"/>
      <c r="AL25" s="170"/>
      <c r="AM25" s="170"/>
    </row>
    <row r="26" customFormat="false" ht="19.5" hidden="false" customHeight="true" outlineLevel="0" collapsed="false">
      <c r="A26" s="170"/>
      <c r="B26" s="171" t="s">
        <v>152</v>
      </c>
      <c r="C26" s="195" t="s">
        <v>123</v>
      </c>
      <c r="D26" s="212" t="s">
        <v>20</v>
      </c>
      <c r="E26" s="198" t="s">
        <v>20</v>
      </c>
      <c r="F26" s="198" t="s">
        <v>20</v>
      </c>
      <c r="G26" s="198" t="s">
        <v>20</v>
      </c>
      <c r="H26" s="198" t="s">
        <v>19</v>
      </c>
      <c r="I26" s="197"/>
      <c r="J26" s="197"/>
      <c r="K26" s="198" t="s">
        <v>19</v>
      </c>
      <c r="L26" s="198" t="s">
        <v>20</v>
      </c>
      <c r="M26" s="198" t="s">
        <v>22</v>
      </c>
      <c r="N26" s="197"/>
      <c r="O26" s="198" t="s">
        <v>24</v>
      </c>
      <c r="P26" s="197"/>
      <c r="Q26" s="197"/>
      <c r="R26" s="197"/>
      <c r="S26" s="197"/>
      <c r="T26" s="198" t="s">
        <v>68</v>
      </c>
      <c r="U26" s="197"/>
      <c r="V26" s="198" t="s">
        <v>24</v>
      </c>
      <c r="W26" s="198" t="s">
        <v>19</v>
      </c>
      <c r="X26" s="197"/>
      <c r="Y26" s="197"/>
      <c r="Z26" s="198" t="s">
        <v>20</v>
      </c>
      <c r="AA26" s="198" t="s">
        <v>20</v>
      </c>
      <c r="AB26" s="197"/>
      <c r="AC26" s="198" t="s">
        <v>24</v>
      </c>
      <c r="AD26" s="198" t="s">
        <v>20</v>
      </c>
      <c r="AE26" s="197"/>
      <c r="AF26" s="197"/>
      <c r="AG26" s="214" t="s">
        <v>19</v>
      </c>
      <c r="AH26" s="200" t="s">
        <v>124</v>
      </c>
      <c r="AI26" s="170"/>
      <c r="AJ26" s="170"/>
      <c r="AK26" s="170"/>
      <c r="AL26" s="170"/>
      <c r="AM26" s="170"/>
    </row>
    <row r="27" customFormat="false" ht="19.5" hidden="false" customHeight="true" outlineLevel="0" collapsed="false">
      <c r="A27" s="170"/>
      <c r="B27" s="171" t="s">
        <v>153</v>
      </c>
      <c r="C27" s="201" t="s">
        <v>154</v>
      </c>
      <c r="D27" s="202"/>
      <c r="E27" s="203"/>
      <c r="F27" s="203"/>
      <c r="G27" s="203"/>
      <c r="H27" s="203"/>
      <c r="I27" s="204" t="s">
        <v>24</v>
      </c>
      <c r="J27" s="204" t="s">
        <v>24</v>
      </c>
      <c r="K27" s="203"/>
      <c r="L27" s="203"/>
      <c r="M27" s="203"/>
      <c r="N27" s="203"/>
      <c r="O27" s="203"/>
      <c r="P27" s="203"/>
      <c r="Q27" s="204" t="s">
        <v>22</v>
      </c>
      <c r="R27" s="203"/>
      <c r="S27" s="203"/>
      <c r="T27" s="203"/>
      <c r="U27" s="203"/>
      <c r="V27" s="203"/>
      <c r="W27" s="203"/>
      <c r="X27" s="204" t="s">
        <v>19</v>
      </c>
      <c r="Y27" s="203"/>
      <c r="Z27" s="203"/>
      <c r="AA27" s="203"/>
      <c r="AB27" s="203"/>
      <c r="AC27" s="203"/>
      <c r="AD27" s="203"/>
      <c r="AE27" s="204" t="s">
        <v>24</v>
      </c>
      <c r="AF27" s="203"/>
      <c r="AG27" s="205"/>
      <c r="AH27" s="206" t="s">
        <v>50</v>
      </c>
      <c r="AI27" s="170"/>
      <c r="AJ27" s="170"/>
      <c r="AK27" s="170"/>
      <c r="AL27" s="170"/>
      <c r="AM27" s="170"/>
    </row>
    <row r="28" customFormat="false" ht="19.5" hidden="false" customHeight="true" outlineLevel="0" collapsed="false">
      <c r="A28" s="170"/>
      <c r="B28" s="171" t="s">
        <v>153</v>
      </c>
      <c r="C28" s="195" t="s">
        <v>155</v>
      </c>
      <c r="D28" s="212" t="s">
        <v>22</v>
      </c>
      <c r="E28" s="198" t="s">
        <v>22</v>
      </c>
      <c r="F28" s="197"/>
      <c r="G28" s="197"/>
      <c r="H28" s="197"/>
      <c r="I28" s="197"/>
      <c r="J28" s="198" t="s">
        <v>24</v>
      </c>
      <c r="K28" s="198" t="s">
        <v>22</v>
      </c>
      <c r="L28" s="197"/>
      <c r="M28" s="197"/>
      <c r="N28" s="198" t="s">
        <v>20</v>
      </c>
      <c r="O28" s="197"/>
      <c r="P28" s="197"/>
      <c r="Q28" s="198" t="s">
        <v>24</v>
      </c>
      <c r="R28" s="197"/>
      <c r="S28" s="197"/>
      <c r="T28" s="197"/>
      <c r="U28" s="198" t="s">
        <v>68</v>
      </c>
      <c r="V28" s="197"/>
      <c r="W28" s="197"/>
      <c r="X28" s="197"/>
      <c r="Y28" s="197"/>
      <c r="Z28" s="197"/>
      <c r="AA28" s="197"/>
      <c r="AB28" s="198" t="s">
        <v>20</v>
      </c>
      <c r="AC28" s="197"/>
      <c r="AD28" s="198" t="s">
        <v>22</v>
      </c>
      <c r="AE28" s="197"/>
      <c r="AF28" s="197"/>
      <c r="AG28" s="199"/>
      <c r="AH28" s="200" t="s">
        <v>156</v>
      </c>
      <c r="AI28" s="170"/>
      <c r="AJ28" s="170"/>
      <c r="AK28" s="170"/>
      <c r="AL28" s="170"/>
      <c r="AM28" s="170"/>
    </row>
    <row r="29" customFormat="false" ht="19.5" hidden="false" customHeight="true" outlineLevel="0" collapsed="false">
      <c r="A29" s="170"/>
      <c r="B29" s="171"/>
      <c r="C29" s="195"/>
      <c r="D29" s="196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9"/>
      <c r="AH29" s="200"/>
      <c r="AI29" s="170"/>
      <c r="AJ29" s="170"/>
      <c r="AK29" s="170"/>
      <c r="AL29" s="170"/>
      <c r="AM29" s="170"/>
    </row>
    <row r="30" customFormat="false" ht="19.5" hidden="false" customHeight="true" outlineLevel="0" collapsed="false">
      <c r="A30" s="170"/>
      <c r="B30" s="171" t="s">
        <v>64</v>
      </c>
      <c r="C30" s="195" t="s">
        <v>65</v>
      </c>
      <c r="D30" s="196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8" t="s">
        <v>20</v>
      </c>
      <c r="R30" s="197"/>
      <c r="S30" s="197"/>
      <c r="T30" s="197"/>
      <c r="U30" s="197"/>
      <c r="V30" s="197"/>
      <c r="W30" s="198" t="s">
        <v>25</v>
      </c>
      <c r="X30" s="197"/>
      <c r="Y30" s="197"/>
      <c r="Z30" s="197"/>
      <c r="AA30" s="197"/>
      <c r="AB30" s="197"/>
      <c r="AC30" s="197"/>
      <c r="AD30" s="197"/>
      <c r="AE30" s="198" t="s">
        <v>20</v>
      </c>
      <c r="AF30" s="197"/>
      <c r="AG30" s="199"/>
      <c r="AH30" s="200" t="s">
        <v>66</v>
      </c>
      <c r="AI30" s="170"/>
      <c r="AJ30" s="170"/>
      <c r="AK30" s="170"/>
      <c r="AL30" s="170"/>
      <c r="AM30" s="170"/>
    </row>
    <row r="31" customFormat="false" ht="19.5" hidden="false" customHeight="true" outlineLevel="0" collapsed="false">
      <c r="A31" s="170"/>
      <c r="B31" s="171" t="s">
        <v>64</v>
      </c>
      <c r="C31" s="201" t="s">
        <v>67</v>
      </c>
      <c r="D31" s="215" t="s">
        <v>22</v>
      </c>
      <c r="E31" s="204" t="s">
        <v>22</v>
      </c>
      <c r="F31" s="204" t="s">
        <v>22</v>
      </c>
      <c r="G31" s="204" t="s">
        <v>24</v>
      </c>
      <c r="H31" s="203"/>
      <c r="I31" s="203"/>
      <c r="J31" s="204" t="s">
        <v>24</v>
      </c>
      <c r="K31" s="204" t="s">
        <v>20</v>
      </c>
      <c r="L31" s="204" t="s">
        <v>20</v>
      </c>
      <c r="M31" s="203"/>
      <c r="N31" s="204" t="s">
        <v>20</v>
      </c>
      <c r="O31" s="204" t="s">
        <v>19</v>
      </c>
      <c r="P31" s="203"/>
      <c r="Q31" s="203"/>
      <c r="R31" s="204" t="s">
        <v>68</v>
      </c>
      <c r="S31" s="204" t="s">
        <v>24</v>
      </c>
      <c r="T31" s="204" t="s">
        <v>24</v>
      </c>
      <c r="U31" s="204" t="s">
        <v>24</v>
      </c>
      <c r="V31" s="203"/>
      <c r="W31" s="204" t="s">
        <v>24</v>
      </c>
      <c r="X31" s="203"/>
      <c r="Y31" s="204" t="s">
        <v>68</v>
      </c>
      <c r="Z31" s="204" t="s">
        <v>20</v>
      </c>
      <c r="AA31" s="204" t="s">
        <v>22</v>
      </c>
      <c r="AB31" s="204" t="s">
        <v>24</v>
      </c>
      <c r="AC31" s="203"/>
      <c r="AD31" s="203"/>
      <c r="AE31" s="204" t="s">
        <v>22</v>
      </c>
      <c r="AF31" s="204" t="s">
        <v>19</v>
      </c>
      <c r="AG31" s="207" t="s">
        <v>22</v>
      </c>
      <c r="AH31" s="206" t="s">
        <v>69</v>
      </c>
      <c r="AI31" s="170"/>
      <c r="AJ31" s="170"/>
      <c r="AK31" s="170"/>
      <c r="AL31" s="170"/>
      <c r="AM31" s="170"/>
    </row>
    <row r="32" customFormat="false" ht="19.5" hidden="false" customHeight="true" outlineLevel="0" collapsed="false">
      <c r="A32" s="170"/>
      <c r="B32" s="171" t="s">
        <v>64</v>
      </c>
      <c r="C32" s="195" t="s">
        <v>70</v>
      </c>
      <c r="D32" s="196"/>
      <c r="E32" s="197"/>
      <c r="F32" s="197"/>
      <c r="G32" s="197"/>
      <c r="H32" s="198" t="s">
        <v>24</v>
      </c>
      <c r="I32" s="198" t="s">
        <v>24</v>
      </c>
      <c r="J32" s="197"/>
      <c r="K32" s="197"/>
      <c r="L32" s="197"/>
      <c r="M32" s="197"/>
      <c r="N32" s="197"/>
      <c r="O32" s="198" t="s">
        <v>24</v>
      </c>
      <c r="P32" s="198" t="s">
        <v>24</v>
      </c>
      <c r="Q32" s="198" t="s">
        <v>24</v>
      </c>
      <c r="R32" s="197"/>
      <c r="S32" s="197"/>
      <c r="T32" s="197"/>
      <c r="U32" s="197"/>
      <c r="V32" s="198" t="s">
        <v>24</v>
      </c>
      <c r="W32" s="197"/>
      <c r="X32" s="197"/>
      <c r="Y32" s="197"/>
      <c r="Z32" s="197"/>
      <c r="AA32" s="197"/>
      <c r="AB32" s="197"/>
      <c r="AC32" s="197"/>
      <c r="AD32" s="197"/>
      <c r="AE32" s="197"/>
      <c r="AF32" s="198" t="s">
        <v>24</v>
      </c>
      <c r="AG32" s="199"/>
      <c r="AH32" s="200" t="s">
        <v>71</v>
      </c>
      <c r="AI32" s="170"/>
      <c r="AJ32" s="170"/>
      <c r="AK32" s="170"/>
      <c r="AL32" s="170"/>
      <c r="AM32" s="170"/>
    </row>
    <row r="33" customFormat="false" ht="19.5" hidden="false" customHeight="true" outlineLevel="0" collapsed="false">
      <c r="A33" s="170"/>
      <c r="B33" s="171" t="s">
        <v>64</v>
      </c>
      <c r="C33" s="201" t="s">
        <v>73</v>
      </c>
      <c r="D33" s="202"/>
      <c r="E33" s="203"/>
      <c r="F33" s="203"/>
      <c r="G33" s="203"/>
      <c r="H33" s="203"/>
      <c r="I33" s="203"/>
      <c r="J33" s="203"/>
      <c r="K33" s="204" t="s">
        <v>20</v>
      </c>
      <c r="L33" s="203"/>
      <c r="M33" s="203"/>
      <c r="N33" s="203"/>
      <c r="O33" s="203"/>
      <c r="P33" s="203"/>
      <c r="Q33" s="204" t="s">
        <v>20</v>
      </c>
      <c r="R33" s="203"/>
      <c r="S33" s="203"/>
      <c r="T33" s="203"/>
      <c r="U33" s="204" t="s">
        <v>20</v>
      </c>
      <c r="V33" s="204" t="s">
        <v>20</v>
      </c>
      <c r="W33" s="203"/>
      <c r="X33" s="204" t="s">
        <v>24</v>
      </c>
      <c r="Y33" s="203"/>
      <c r="Z33" s="203"/>
      <c r="AA33" s="203"/>
      <c r="AB33" s="204" t="s">
        <v>20</v>
      </c>
      <c r="AC33" s="204" t="s">
        <v>20</v>
      </c>
      <c r="AD33" s="203"/>
      <c r="AE33" s="204" t="s">
        <v>20</v>
      </c>
      <c r="AF33" s="203"/>
      <c r="AG33" s="205"/>
      <c r="AH33" s="206" t="s">
        <v>74</v>
      </c>
      <c r="AI33" s="170"/>
      <c r="AJ33" s="170"/>
      <c r="AK33" s="170"/>
      <c r="AL33" s="170"/>
      <c r="AM33" s="170"/>
    </row>
    <row r="34" customFormat="false" ht="19.5" hidden="false" customHeight="true" outlineLevel="0" collapsed="false">
      <c r="A34" s="32"/>
      <c r="B34" s="216" t="s">
        <v>64</v>
      </c>
      <c r="C34" s="200" t="s">
        <v>77</v>
      </c>
      <c r="D34" s="196"/>
      <c r="E34" s="198" t="s">
        <v>20</v>
      </c>
      <c r="F34" s="197"/>
      <c r="G34" s="198" t="s">
        <v>68</v>
      </c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8" t="s">
        <v>68</v>
      </c>
      <c r="S34" s="198" t="s">
        <v>68</v>
      </c>
      <c r="T34" s="197"/>
      <c r="U34" s="197"/>
      <c r="V34" s="197"/>
      <c r="W34" s="197"/>
      <c r="X34" s="197"/>
      <c r="Y34" s="198" t="s">
        <v>68</v>
      </c>
      <c r="Z34" s="197"/>
      <c r="AA34" s="197"/>
      <c r="AB34" s="197"/>
      <c r="AC34" s="198" t="s">
        <v>68</v>
      </c>
      <c r="AD34" s="197"/>
      <c r="AE34" s="197"/>
      <c r="AF34" s="197"/>
      <c r="AG34" s="214" t="s">
        <v>68</v>
      </c>
      <c r="AH34" s="200" t="s">
        <v>78</v>
      </c>
      <c r="AI34" s="82"/>
      <c r="AJ34" s="82"/>
      <c r="AK34" s="211"/>
      <c r="AL34" s="1"/>
      <c r="AM34" s="1"/>
    </row>
    <row r="35" customFormat="false" ht="19.5" hidden="false" customHeight="true" outlineLevel="0" collapsed="false">
      <c r="A35" s="170"/>
      <c r="B35" s="171" t="s">
        <v>64</v>
      </c>
      <c r="C35" s="195" t="s">
        <v>75</v>
      </c>
      <c r="D35" s="196"/>
      <c r="E35" s="197"/>
      <c r="F35" s="197"/>
      <c r="G35" s="197"/>
      <c r="H35" s="198" t="s">
        <v>20</v>
      </c>
      <c r="I35" s="198" t="s">
        <v>22</v>
      </c>
      <c r="J35" s="198" t="s">
        <v>25</v>
      </c>
      <c r="K35" s="197"/>
      <c r="L35" s="198" t="s">
        <v>25</v>
      </c>
      <c r="M35" s="198" t="s">
        <v>20</v>
      </c>
      <c r="N35" s="198" t="s">
        <v>20</v>
      </c>
      <c r="O35" s="198" t="s">
        <v>25</v>
      </c>
      <c r="P35" s="198" t="s">
        <v>25</v>
      </c>
      <c r="Q35" s="197"/>
      <c r="R35" s="197"/>
      <c r="S35" s="197"/>
      <c r="T35" s="197"/>
      <c r="U35" s="198" t="s">
        <v>24</v>
      </c>
      <c r="V35" s="197"/>
      <c r="W35" s="197"/>
      <c r="X35" s="197"/>
      <c r="Y35" s="213" t="s">
        <v>19</v>
      </c>
      <c r="Z35" s="197"/>
      <c r="AA35" s="197"/>
      <c r="AB35" s="197"/>
      <c r="AC35" s="197"/>
      <c r="AD35" s="197"/>
      <c r="AE35" s="197"/>
      <c r="AF35" s="197"/>
      <c r="AG35" s="199"/>
      <c r="AH35" s="200" t="s">
        <v>76</v>
      </c>
      <c r="AI35" s="170"/>
      <c r="AJ35" s="170"/>
      <c r="AK35" s="170"/>
      <c r="AL35" s="170"/>
      <c r="AM35" s="170"/>
    </row>
    <row r="36" customFormat="false" ht="19.5" hidden="false" customHeight="true" outlineLevel="0" collapsed="false">
      <c r="A36" s="170"/>
      <c r="B36" s="171" t="s">
        <v>64</v>
      </c>
      <c r="C36" s="201" t="s">
        <v>81</v>
      </c>
      <c r="D36" s="202"/>
      <c r="E36" s="203"/>
      <c r="F36" s="203"/>
      <c r="G36" s="203"/>
      <c r="H36" s="203"/>
      <c r="I36" s="203"/>
      <c r="J36" s="203"/>
      <c r="K36" s="204" t="s">
        <v>24</v>
      </c>
      <c r="L36" s="204" t="s">
        <v>19</v>
      </c>
      <c r="M36" s="203"/>
      <c r="N36" s="203"/>
      <c r="O36" s="203"/>
      <c r="P36" s="203"/>
      <c r="Q36" s="203"/>
      <c r="R36" s="204" t="s">
        <v>19</v>
      </c>
      <c r="S36" s="204" t="s">
        <v>68</v>
      </c>
      <c r="T36" s="204" t="s">
        <v>19</v>
      </c>
      <c r="U36" s="203"/>
      <c r="V36" s="204" t="s">
        <v>20</v>
      </c>
      <c r="W36" s="203"/>
      <c r="X36" s="203"/>
      <c r="Y36" s="203"/>
      <c r="Z36" s="204" t="s">
        <v>20</v>
      </c>
      <c r="AA36" s="204" t="s">
        <v>68</v>
      </c>
      <c r="AB36" s="203"/>
      <c r="AC36" s="204" t="s">
        <v>20</v>
      </c>
      <c r="AD36" s="203"/>
      <c r="AE36" s="203"/>
      <c r="AF36" s="203"/>
      <c r="AG36" s="207" t="s">
        <v>20</v>
      </c>
      <c r="AH36" s="206" t="s">
        <v>82</v>
      </c>
      <c r="AI36" s="170"/>
      <c r="AJ36" s="170"/>
      <c r="AK36" s="170"/>
      <c r="AL36" s="170"/>
      <c r="AM36" s="170"/>
    </row>
    <row r="37" customFormat="false" ht="19.5" hidden="false" customHeight="true" outlineLevel="0" collapsed="false">
      <c r="A37" s="170"/>
      <c r="B37" s="171" t="s">
        <v>64</v>
      </c>
      <c r="C37" s="195" t="s">
        <v>83</v>
      </c>
      <c r="D37" s="196"/>
      <c r="E37" s="197"/>
      <c r="F37" s="197"/>
      <c r="G37" s="197"/>
      <c r="H37" s="198" t="s">
        <v>24</v>
      </c>
      <c r="I37" s="197"/>
      <c r="J37" s="198" t="s">
        <v>24</v>
      </c>
      <c r="K37" s="197"/>
      <c r="L37" s="197"/>
      <c r="M37" s="198" t="s">
        <v>24</v>
      </c>
      <c r="N37" s="197"/>
      <c r="O37" s="197"/>
      <c r="P37" s="197"/>
      <c r="Q37" s="197"/>
      <c r="R37" s="197"/>
      <c r="S37" s="197"/>
      <c r="T37" s="198" t="s">
        <v>22</v>
      </c>
      <c r="U37" s="197"/>
      <c r="V37" s="197"/>
      <c r="W37" s="198" t="s">
        <v>24</v>
      </c>
      <c r="X37" s="197"/>
      <c r="Y37" s="197"/>
      <c r="Z37" s="197"/>
      <c r="AA37" s="198" t="s">
        <v>24</v>
      </c>
      <c r="AB37" s="197"/>
      <c r="AC37" s="197"/>
      <c r="AD37" s="197"/>
      <c r="AE37" s="197"/>
      <c r="AF37" s="197"/>
      <c r="AG37" s="199"/>
      <c r="AH37" s="200" t="s">
        <v>84</v>
      </c>
      <c r="AI37" s="170"/>
      <c r="AJ37" s="170"/>
      <c r="AK37" s="170"/>
      <c r="AL37" s="170"/>
      <c r="AM37" s="170"/>
    </row>
    <row r="38" customFormat="false" ht="19.5" hidden="false" customHeight="true" outlineLevel="0" collapsed="false">
      <c r="A38" s="170"/>
      <c r="B38" s="171" t="s">
        <v>64</v>
      </c>
      <c r="C38" s="201" t="s">
        <v>85</v>
      </c>
      <c r="D38" s="202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4" t="s">
        <v>24</v>
      </c>
      <c r="R38" s="203"/>
      <c r="S38" s="203"/>
      <c r="T38" s="203"/>
      <c r="U38" s="203"/>
      <c r="V38" s="203"/>
      <c r="W38" s="203"/>
      <c r="X38" s="204" t="s">
        <v>24</v>
      </c>
      <c r="Y38" s="203"/>
      <c r="Z38" s="203"/>
      <c r="AA38" s="203"/>
      <c r="AB38" s="203"/>
      <c r="AC38" s="203"/>
      <c r="AD38" s="204" t="s">
        <v>22</v>
      </c>
      <c r="AE38" s="204" t="s">
        <v>24</v>
      </c>
      <c r="AF38" s="203"/>
      <c r="AG38" s="205"/>
      <c r="AH38" s="206" t="s">
        <v>86</v>
      </c>
      <c r="AI38" s="170"/>
      <c r="AJ38" s="170"/>
      <c r="AK38" s="170"/>
      <c r="AL38" s="170"/>
      <c r="AM38" s="170"/>
    </row>
    <row r="39" customFormat="false" ht="19.5" hidden="false" customHeight="true" outlineLevel="0" collapsed="false">
      <c r="A39" s="170"/>
      <c r="B39" s="171" t="s">
        <v>64</v>
      </c>
      <c r="C39" s="195" t="s">
        <v>87</v>
      </c>
      <c r="D39" s="196"/>
      <c r="E39" s="197"/>
      <c r="F39" s="197"/>
      <c r="G39" s="197"/>
      <c r="H39" s="197"/>
      <c r="I39" s="197"/>
      <c r="J39" s="197"/>
      <c r="K39" s="198" t="s">
        <v>20</v>
      </c>
      <c r="L39" s="198" t="s">
        <v>24</v>
      </c>
      <c r="M39" s="198" t="s">
        <v>24</v>
      </c>
      <c r="N39" s="198" t="s">
        <v>22</v>
      </c>
      <c r="O39" s="197"/>
      <c r="P39" s="197"/>
      <c r="Q39" s="197"/>
      <c r="R39" s="197"/>
      <c r="S39" s="197"/>
      <c r="T39" s="197"/>
      <c r="U39" s="197"/>
      <c r="V39" s="197"/>
      <c r="W39" s="198" t="s">
        <v>19</v>
      </c>
      <c r="X39" s="197"/>
      <c r="Y39" s="197"/>
      <c r="Z39" s="197"/>
      <c r="AA39" s="197"/>
      <c r="AB39" s="197"/>
      <c r="AC39" s="197"/>
      <c r="AD39" s="198" t="s">
        <v>20</v>
      </c>
      <c r="AE39" s="198" t="s">
        <v>20</v>
      </c>
      <c r="AF39" s="197"/>
      <c r="AG39" s="199"/>
      <c r="AH39" s="200" t="s">
        <v>88</v>
      </c>
      <c r="AI39" s="170"/>
      <c r="AJ39" s="170"/>
      <c r="AK39" s="170"/>
      <c r="AL39" s="170"/>
      <c r="AM39" s="170"/>
    </row>
    <row r="40" customFormat="false" ht="19.5" hidden="false" customHeight="true" outlineLevel="0" collapsed="false">
      <c r="A40" s="170"/>
      <c r="B40" s="171" t="s">
        <v>64</v>
      </c>
      <c r="C40" s="201" t="s">
        <v>89</v>
      </c>
      <c r="D40" s="202"/>
      <c r="E40" s="203"/>
      <c r="F40" s="203"/>
      <c r="G40" s="203"/>
      <c r="H40" s="203"/>
      <c r="I40" s="203"/>
      <c r="J40" s="203"/>
      <c r="K40" s="204" t="s">
        <v>24</v>
      </c>
      <c r="L40" s="204" t="s">
        <v>20</v>
      </c>
      <c r="M40" s="204" t="s">
        <v>22</v>
      </c>
      <c r="N40" s="204" t="s">
        <v>24</v>
      </c>
      <c r="O40" s="204" t="s">
        <v>24</v>
      </c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4" t="s">
        <v>19</v>
      </c>
      <c r="AE40" s="204" t="s">
        <v>20</v>
      </c>
      <c r="AF40" s="203"/>
      <c r="AG40" s="205"/>
      <c r="AH40" s="206" t="s">
        <v>90</v>
      </c>
      <c r="AI40" s="170"/>
      <c r="AJ40" s="170"/>
      <c r="AK40" s="170"/>
      <c r="AL40" s="170"/>
      <c r="AM40" s="170"/>
    </row>
    <row r="41" customFormat="false" ht="19.5" hidden="false" customHeight="true" outlineLevel="0" collapsed="false">
      <c r="A41" s="170"/>
      <c r="B41" s="171" t="s">
        <v>64</v>
      </c>
      <c r="C41" s="195" t="s">
        <v>133</v>
      </c>
      <c r="D41" s="196"/>
      <c r="E41" s="197"/>
      <c r="F41" s="197"/>
      <c r="G41" s="197"/>
      <c r="H41" s="197"/>
      <c r="I41" s="198" t="s">
        <v>19</v>
      </c>
      <c r="J41" s="197"/>
      <c r="K41" s="197"/>
      <c r="L41" s="197"/>
      <c r="M41" s="197"/>
      <c r="N41" s="197"/>
      <c r="O41" s="198" t="s">
        <v>22</v>
      </c>
      <c r="P41" s="198" t="s">
        <v>20</v>
      </c>
      <c r="Q41" s="198" t="s">
        <v>20</v>
      </c>
      <c r="R41" s="197"/>
      <c r="S41" s="197"/>
      <c r="T41" s="197"/>
      <c r="U41" s="197"/>
      <c r="V41" s="197"/>
      <c r="W41" s="198" t="s">
        <v>20</v>
      </c>
      <c r="X41" s="198" t="s">
        <v>20</v>
      </c>
      <c r="Y41" s="197"/>
      <c r="Z41" s="197"/>
      <c r="AA41" s="197"/>
      <c r="AB41" s="197"/>
      <c r="AC41" s="198" t="s">
        <v>24</v>
      </c>
      <c r="AD41" s="198" t="s">
        <v>20</v>
      </c>
      <c r="AE41" s="197"/>
      <c r="AF41" s="197"/>
      <c r="AG41" s="199"/>
      <c r="AH41" s="200" t="s">
        <v>92</v>
      </c>
      <c r="AI41" s="170"/>
      <c r="AJ41" s="170"/>
      <c r="AK41" s="170"/>
      <c r="AL41" s="170"/>
      <c r="AM41" s="170"/>
    </row>
    <row r="42" customFormat="false" ht="19.5" hidden="false" customHeight="true" outlineLevel="0" collapsed="false">
      <c r="A42" s="170"/>
      <c r="B42" s="171" t="s">
        <v>64</v>
      </c>
      <c r="C42" s="201" t="s">
        <v>93</v>
      </c>
      <c r="D42" s="215" t="s">
        <v>25</v>
      </c>
      <c r="E42" s="203"/>
      <c r="F42" s="203"/>
      <c r="G42" s="203"/>
      <c r="H42" s="203"/>
      <c r="I42" s="204" t="s">
        <v>25</v>
      </c>
      <c r="J42" s="204" t="s">
        <v>20</v>
      </c>
      <c r="K42" s="203"/>
      <c r="L42" s="203"/>
      <c r="M42" s="204" t="s">
        <v>25</v>
      </c>
      <c r="N42" s="203"/>
      <c r="O42" s="203"/>
      <c r="P42" s="204" t="s">
        <v>19</v>
      </c>
      <c r="Q42" s="203"/>
      <c r="R42" s="203"/>
      <c r="S42" s="203"/>
      <c r="T42" s="204" t="s">
        <v>25</v>
      </c>
      <c r="U42" s="203"/>
      <c r="V42" s="203"/>
      <c r="W42" s="203"/>
      <c r="X42" s="204" t="s">
        <v>25</v>
      </c>
      <c r="Y42" s="203"/>
      <c r="Z42" s="203"/>
      <c r="AA42" s="204" t="s">
        <v>25</v>
      </c>
      <c r="AB42" s="203"/>
      <c r="AC42" s="203"/>
      <c r="AD42" s="203"/>
      <c r="AE42" s="204" t="s">
        <v>25</v>
      </c>
      <c r="AF42" s="203"/>
      <c r="AG42" s="205"/>
      <c r="AH42" s="206" t="s">
        <v>94</v>
      </c>
      <c r="AI42" s="170"/>
      <c r="AJ42" s="170"/>
      <c r="AK42" s="170"/>
      <c r="AL42" s="170"/>
      <c r="AM42" s="170"/>
    </row>
    <row r="43" customFormat="false" ht="19.5" hidden="false" customHeight="true" outlineLevel="0" collapsed="false">
      <c r="A43" s="170"/>
      <c r="B43" s="171" t="s">
        <v>64</v>
      </c>
      <c r="C43" s="195" t="s">
        <v>95</v>
      </c>
      <c r="D43" s="212" t="s">
        <v>22</v>
      </c>
      <c r="E43" s="198" t="s">
        <v>24</v>
      </c>
      <c r="F43" s="198" t="s">
        <v>24</v>
      </c>
      <c r="G43" s="197"/>
      <c r="H43" s="197"/>
      <c r="I43" s="197"/>
      <c r="J43" s="198" t="s">
        <v>24</v>
      </c>
      <c r="K43" s="197"/>
      <c r="L43" s="197"/>
      <c r="M43" s="197"/>
      <c r="N43" s="197"/>
      <c r="O43" s="197"/>
      <c r="P43" s="198" t="s">
        <v>22</v>
      </c>
      <c r="Q43" s="197"/>
      <c r="R43" s="197"/>
      <c r="S43" s="197"/>
      <c r="T43" s="197"/>
      <c r="U43" s="197"/>
      <c r="V43" s="197"/>
      <c r="W43" s="197"/>
      <c r="X43" s="198" t="s">
        <v>22</v>
      </c>
      <c r="Y43" s="197"/>
      <c r="Z43" s="197"/>
      <c r="AA43" s="197"/>
      <c r="AB43" s="197"/>
      <c r="AC43" s="197"/>
      <c r="AD43" s="198" t="s">
        <v>24</v>
      </c>
      <c r="AE43" s="198" t="s">
        <v>24</v>
      </c>
      <c r="AF43" s="197"/>
      <c r="AG43" s="199"/>
      <c r="AH43" s="200" t="s">
        <v>96</v>
      </c>
      <c r="AI43" s="170"/>
      <c r="AJ43" s="170"/>
      <c r="AK43" s="170"/>
      <c r="AL43" s="170"/>
      <c r="AM43" s="170"/>
    </row>
    <row r="44" customFormat="false" ht="19.5" hidden="false" customHeight="true" outlineLevel="0" collapsed="false">
      <c r="A44" s="170"/>
      <c r="B44" s="171" t="s">
        <v>64</v>
      </c>
      <c r="C44" s="201" t="s">
        <v>97</v>
      </c>
      <c r="D44" s="215" t="s">
        <v>20</v>
      </c>
      <c r="E44" s="203"/>
      <c r="F44" s="203"/>
      <c r="G44" s="203"/>
      <c r="H44" s="203"/>
      <c r="I44" s="204" t="s">
        <v>19</v>
      </c>
      <c r="J44" s="203"/>
      <c r="K44" s="204" t="s">
        <v>24</v>
      </c>
      <c r="L44" s="203"/>
      <c r="M44" s="203"/>
      <c r="N44" s="203"/>
      <c r="O44" s="204" t="s">
        <v>20</v>
      </c>
      <c r="P44" s="203"/>
      <c r="Q44" s="204" t="s">
        <v>19</v>
      </c>
      <c r="R44" s="203"/>
      <c r="S44" s="203"/>
      <c r="T44" s="203"/>
      <c r="U44" s="203"/>
      <c r="V44" s="203"/>
      <c r="W44" s="204" t="s">
        <v>24</v>
      </c>
      <c r="X44" s="203"/>
      <c r="Y44" s="203"/>
      <c r="Z44" s="203"/>
      <c r="AA44" s="203"/>
      <c r="AB44" s="203"/>
      <c r="AC44" s="203"/>
      <c r="AD44" s="204" t="s">
        <v>20</v>
      </c>
      <c r="AE44" s="203"/>
      <c r="AF44" s="203"/>
      <c r="AG44" s="205"/>
      <c r="AH44" s="206" t="s">
        <v>98</v>
      </c>
      <c r="AI44" s="170"/>
      <c r="AJ44" s="170"/>
      <c r="AK44" s="170"/>
      <c r="AL44" s="170"/>
      <c r="AM44" s="170"/>
    </row>
    <row r="45" customFormat="false" ht="19.5" hidden="false" customHeight="true" outlineLevel="0" collapsed="false">
      <c r="A45" s="170"/>
      <c r="B45" s="171" t="s">
        <v>64</v>
      </c>
      <c r="C45" s="195" t="s">
        <v>157</v>
      </c>
      <c r="D45" s="212" t="s">
        <v>24</v>
      </c>
      <c r="E45" s="198" t="s">
        <v>20</v>
      </c>
      <c r="F45" s="198" t="s">
        <v>19</v>
      </c>
      <c r="G45" s="198" t="s">
        <v>20</v>
      </c>
      <c r="H45" s="198" t="s">
        <v>22</v>
      </c>
      <c r="I45" s="197"/>
      <c r="J45" s="197"/>
      <c r="K45" s="198" t="s">
        <v>22</v>
      </c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198" t="s">
        <v>20</v>
      </c>
      <c r="W45" s="198" t="s">
        <v>22</v>
      </c>
      <c r="X45" s="197"/>
      <c r="Y45" s="198" t="s">
        <v>20</v>
      </c>
      <c r="Z45" s="197"/>
      <c r="AA45" s="197"/>
      <c r="AB45" s="197"/>
      <c r="AC45" s="198" t="s">
        <v>20</v>
      </c>
      <c r="AD45" s="198" t="s">
        <v>19</v>
      </c>
      <c r="AE45" s="197"/>
      <c r="AF45" s="198" t="s">
        <v>20</v>
      </c>
      <c r="AG45" s="199"/>
      <c r="AH45" s="200" t="s">
        <v>158</v>
      </c>
      <c r="AI45" s="170"/>
      <c r="AJ45" s="170"/>
      <c r="AK45" s="170"/>
      <c r="AL45" s="170"/>
      <c r="AM45" s="170"/>
    </row>
    <row r="46" customFormat="false" ht="19.5" hidden="false" customHeight="true" outlineLevel="0" collapsed="false">
      <c r="A46" s="170"/>
      <c r="B46" s="171" t="s">
        <v>64</v>
      </c>
      <c r="C46" s="201" t="s">
        <v>159</v>
      </c>
      <c r="D46" s="202"/>
      <c r="E46" s="203"/>
      <c r="F46" s="203"/>
      <c r="G46" s="203"/>
      <c r="H46" s="203"/>
      <c r="I46" s="204" t="s">
        <v>24</v>
      </c>
      <c r="J46" s="203"/>
      <c r="K46" s="203"/>
      <c r="L46" s="204" t="s">
        <v>22</v>
      </c>
      <c r="M46" s="204" t="s">
        <v>20</v>
      </c>
      <c r="N46" s="204" t="s">
        <v>24</v>
      </c>
      <c r="O46" s="203"/>
      <c r="P46" s="204" t="s">
        <v>20</v>
      </c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4" t="s">
        <v>24</v>
      </c>
      <c r="AE46" s="203"/>
      <c r="AF46" s="203"/>
      <c r="AG46" s="205"/>
      <c r="AH46" s="206" t="s">
        <v>160</v>
      </c>
      <c r="AI46" s="170"/>
      <c r="AJ46" s="170"/>
      <c r="AK46" s="170"/>
      <c r="AL46" s="170"/>
      <c r="AM46" s="170"/>
    </row>
    <row r="47" customFormat="false" ht="19.5" hidden="false" customHeight="true" outlineLevel="0" collapsed="false">
      <c r="A47" s="170"/>
      <c r="B47" s="171"/>
      <c r="C47" s="195"/>
      <c r="D47" s="196"/>
      <c r="E47" s="197"/>
      <c r="F47" s="197"/>
      <c r="G47" s="197"/>
      <c r="H47" s="197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  <c r="AF47" s="197"/>
      <c r="AG47" s="199"/>
      <c r="AH47" s="200"/>
      <c r="AI47" s="170"/>
      <c r="AJ47" s="170"/>
      <c r="AK47" s="170"/>
      <c r="AL47" s="170"/>
      <c r="AM47" s="170"/>
    </row>
    <row r="48" customFormat="false" ht="19.5" hidden="false" customHeight="true" outlineLevel="0" collapsed="false">
      <c r="A48" s="170"/>
      <c r="B48" s="171" t="s">
        <v>99</v>
      </c>
      <c r="C48" s="195" t="s">
        <v>100</v>
      </c>
      <c r="D48" s="212" t="s">
        <v>19</v>
      </c>
      <c r="E48" s="198" t="s">
        <v>20</v>
      </c>
      <c r="F48" s="198" t="s">
        <v>20</v>
      </c>
      <c r="G48" s="198" t="s">
        <v>20</v>
      </c>
      <c r="H48" s="198" t="s">
        <v>20</v>
      </c>
      <c r="I48" s="197"/>
      <c r="J48" s="198" t="s">
        <v>20</v>
      </c>
      <c r="K48" s="197"/>
      <c r="L48" s="198" t="s">
        <v>19</v>
      </c>
      <c r="M48" s="197"/>
      <c r="N48" s="198" t="s">
        <v>20</v>
      </c>
      <c r="O48" s="198" t="s">
        <v>19</v>
      </c>
      <c r="P48" s="197"/>
      <c r="Q48" s="197"/>
      <c r="R48" s="198" t="s">
        <v>20</v>
      </c>
      <c r="S48" s="198" t="s">
        <v>20</v>
      </c>
      <c r="T48" s="198" t="s">
        <v>20</v>
      </c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214" t="s">
        <v>20</v>
      </c>
      <c r="AH48" s="200" t="s">
        <v>101</v>
      </c>
      <c r="AI48" s="170"/>
      <c r="AJ48" s="170"/>
      <c r="AK48" s="170"/>
      <c r="AL48" s="170"/>
      <c r="AM48" s="170"/>
    </row>
    <row r="49" customFormat="false" ht="19.5" hidden="false" customHeight="true" outlineLevel="0" collapsed="false">
      <c r="A49" s="170"/>
      <c r="B49" s="171" t="s">
        <v>99</v>
      </c>
      <c r="C49" s="201" t="s">
        <v>161</v>
      </c>
      <c r="D49" s="202"/>
      <c r="E49" s="203"/>
      <c r="F49" s="204" t="s">
        <v>22</v>
      </c>
      <c r="G49" s="204" t="s">
        <v>24</v>
      </c>
      <c r="H49" s="203"/>
      <c r="I49" s="204" t="s">
        <v>20</v>
      </c>
      <c r="J49" s="203"/>
      <c r="K49" s="203"/>
      <c r="L49" s="203"/>
      <c r="M49" s="204" t="s">
        <v>24</v>
      </c>
      <c r="N49" s="204" t="s">
        <v>24</v>
      </c>
      <c r="O49" s="204" t="s">
        <v>24</v>
      </c>
      <c r="P49" s="203"/>
      <c r="Q49" s="203"/>
      <c r="R49" s="203"/>
      <c r="S49" s="203"/>
      <c r="T49" s="204" t="s">
        <v>22</v>
      </c>
      <c r="U49" s="204" t="s">
        <v>24</v>
      </c>
      <c r="V49" s="204" t="s">
        <v>24</v>
      </c>
      <c r="W49" s="203"/>
      <c r="X49" s="204" t="s">
        <v>20</v>
      </c>
      <c r="Y49" s="203"/>
      <c r="Z49" s="203"/>
      <c r="AA49" s="204" t="s">
        <v>24</v>
      </c>
      <c r="AB49" s="204" t="s">
        <v>24</v>
      </c>
      <c r="AC49" s="204" t="s">
        <v>24</v>
      </c>
      <c r="AD49" s="203"/>
      <c r="AE49" s="203"/>
      <c r="AF49" s="204" t="s">
        <v>20</v>
      </c>
      <c r="AG49" s="205"/>
      <c r="AH49" s="206" t="s">
        <v>102</v>
      </c>
      <c r="AI49" s="170"/>
      <c r="AJ49" s="170"/>
      <c r="AK49" s="170"/>
      <c r="AL49" s="170"/>
      <c r="AM49" s="170"/>
    </row>
    <row r="50" customFormat="false" ht="19.5" hidden="false" customHeight="true" outlineLevel="0" collapsed="false">
      <c r="A50" s="170"/>
      <c r="B50" s="171" t="s">
        <v>99</v>
      </c>
      <c r="C50" s="195" t="s">
        <v>134</v>
      </c>
      <c r="D50" s="196"/>
      <c r="E50" s="197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97"/>
      <c r="AB50" s="197"/>
      <c r="AC50" s="197"/>
      <c r="AD50" s="197"/>
      <c r="AE50" s="197"/>
      <c r="AF50" s="197"/>
      <c r="AG50" s="199"/>
      <c r="AH50" s="200" t="s">
        <v>104</v>
      </c>
      <c r="AI50" s="170"/>
      <c r="AJ50" s="170"/>
      <c r="AK50" s="170"/>
      <c r="AL50" s="170"/>
      <c r="AM50" s="170"/>
    </row>
    <row r="51" customFormat="false" ht="19.5" hidden="false" customHeight="true" outlineLevel="0" collapsed="false">
      <c r="A51" s="170"/>
      <c r="B51" s="171" t="s">
        <v>99</v>
      </c>
      <c r="C51" s="201" t="s">
        <v>105</v>
      </c>
      <c r="D51" s="215" t="s">
        <v>19</v>
      </c>
      <c r="E51" s="203"/>
      <c r="F51" s="204" t="s">
        <v>25</v>
      </c>
      <c r="G51" s="203"/>
      <c r="H51" s="203"/>
      <c r="I51" s="204" t="s">
        <v>20</v>
      </c>
      <c r="J51" s="203"/>
      <c r="K51" s="203"/>
      <c r="L51" s="203"/>
      <c r="M51" s="204" t="s">
        <v>19</v>
      </c>
      <c r="N51" s="203"/>
      <c r="O51" s="203"/>
      <c r="P51" s="204" t="s">
        <v>19</v>
      </c>
      <c r="Q51" s="203"/>
      <c r="R51" s="204" t="s">
        <v>25</v>
      </c>
      <c r="S51" s="203"/>
      <c r="T51" s="204" t="s">
        <v>19</v>
      </c>
      <c r="U51" s="203"/>
      <c r="V51" s="203"/>
      <c r="W51" s="204" t="s">
        <v>20</v>
      </c>
      <c r="X51" s="203"/>
      <c r="Y51" s="204" t="s">
        <v>25</v>
      </c>
      <c r="Z51" s="203"/>
      <c r="AA51" s="204" t="s">
        <v>19</v>
      </c>
      <c r="AB51" s="203"/>
      <c r="AC51" s="203"/>
      <c r="AD51" s="203"/>
      <c r="AE51" s="203"/>
      <c r="AF51" s="203"/>
      <c r="AG51" s="205"/>
      <c r="AH51" s="206" t="s">
        <v>106</v>
      </c>
      <c r="AI51" s="170"/>
      <c r="AJ51" s="170"/>
      <c r="AK51" s="170"/>
      <c r="AL51" s="170"/>
      <c r="AM51" s="170"/>
    </row>
    <row r="52" customFormat="false" ht="19.5" hidden="false" customHeight="true" outlineLevel="0" collapsed="false">
      <c r="A52" s="170"/>
      <c r="B52" s="171" t="s">
        <v>99</v>
      </c>
      <c r="C52" s="217" t="s">
        <v>162</v>
      </c>
      <c r="D52" s="218"/>
      <c r="E52" s="219"/>
      <c r="F52" s="219"/>
      <c r="G52" s="219"/>
      <c r="H52" s="219"/>
      <c r="I52" s="219"/>
      <c r="J52" s="219"/>
      <c r="K52" s="219"/>
      <c r="L52" s="219"/>
      <c r="M52" s="219"/>
      <c r="N52" s="220" t="s">
        <v>25</v>
      </c>
      <c r="O52" s="219"/>
      <c r="P52" s="220" t="s">
        <v>22</v>
      </c>
      <c r="Q52" s="219"/>
      <c r="R52" s="219"/>
      <c r="S52" s="219"/>
      <c r="T52" s="219"/>
      <c r="U52" s="220" t="s">
        <v>25</v>
      </c>
      <c r="V52" s="219"/>
      <c r="W52" s="220" t="s">
        <v>22</v>
      </c>
      <c r="X52" s="219"/>
      <c r="Y52" s="219"/>
      <c r="Z52" s="219"/>
      <c r="AA52" s="219"/>
      <c r="AB52" s="220" t="s">
        <v>25</v>
      </c>
      <c r="AC52" s="219"/>
      <c r="AD52" s="220" t="s">
        <v>22</v>
      </c>
      <c r="AE52" s="219"/>
      <c r="AF52" s="219"/>
      <c r="AG52" s="221"/>
      <c r="AH52" s="222" t="s">
        <v>125</v>
      </c>
      <c r="AI52" s="170"/>
      <c r="AJ52" s="170"/>
      <c r="AK52" s="170"/>
      <c r="AL52" s="170"/>
      <c r="AM52" s="170"/>
    </row>
    <row r="53" customFormat="false" ht="23.25" hidden="false" customHeight="true" outlineLevel="0" collapsed="false">
      <c r="A53" s="180"/>
      <c r="B53" s="181"/>
      <c r="C53" s="182" t="s">
        <v>138</v>
      </c>
      <c r="D53" s="183" t="s">
        <v>10</v>
      </c>
      <c r="E53" s="184" t="s">
        <v>11</v>
      </c>
      <c r="F53" s="184" t="s">
        <v>12</v>
      </c>
      <c r="G53" s="184" t="s">
        <v>13</v>
      </c>
      <c r="H53" s="184" t="s">
        <v>14</v>
      </c>
      <c r="I53" s="185" t="s">
        <v>15</v>
      </c>
      <c r="J53" s="186" t="s">
        <v>9</v>
      </c>
      <c r="K53" s="186" t="s">
        <v>10</v>
      </c>
      <c r="L53" s="184" t="s">
        <v>11</v>
      </c>
      <c r="M53" s="184" t="s">
        <v>12</v>
      </c>
      <c r="N53" s="184" t="s">
        <v>13</v>
      </c>
      <c r="O53" s="184" t="s">
        <v>14</v>
      </c>
      <c r="P53" s="185" t="s">
        <v>15</v>
      </c>
      <c r="Q53" s="186" t="s">
        <v>9</v>
      </c>
      <c r="R53" s="184" t="s">
        <v>10</v>
      </c>
      <c r="S53" s="184" t="s">
        <v>11</v>
      </c>
      <c r="T53" s="184" t="s">
        <v>12</v>
      </c>
      <c r="U53" s="184" t="s">
        <v>13</v>
      </c>
      <c r="V53" s="184" t="s">
        <v>14</v>
      </c>
      <c r="W53" s="185" t="s">
        <v>15</v>
      </c>
      <c r="X53" s="186" t="s">
        <v>9</v>
      </c>
      <c r="Y53" s="184" t="s">
        <v>10</v>
      </c>
      <c r="Z53" s="184" t="s">
        <v>11</v>
      </c>
      <c r="AA53" s="184" t="s">
        <v>12</v>
      </c>
      <c r="AB53" s="184" t="s">
        <v>13</v>
      </c>
      <c r="AC53" s="184" t="s">
        <v>14</v>
      </c>
      <c r="AD53" s="185" t="s">
        <v>15</v>
      </c>
      <c r="AE53" s="186" t="s">
        <v>9</v>
      </c>
      <c r="AF53" s="186" t="s">
        <v>10</v>
      </c>
      <c r="AG53" s="187" t="s">
        <v>11</v>
      </c>
      <c r="AH53" s="188"/>
      <c r="AI53" s="180"/>
      <c r="AJ53" s="180"/>
      <c r="AK53" s="180"/>
      <c r="AL53" s="180"/>
      <c r="AM53" s="180"/>
    </row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C1:I1"/>
    <mergeCell ref="K1:N1"/>
    <mergeCell ref="O1:U1"/>
  </mergeCells>
  <printOptions headings="false" gridLines="false" gridLinesSet="true" horizontalCentered="false" verticalCentered="false"/>
  <pageMargins left="0.315277777777778" right="0.315277777777778" top="0.747916666666667" bottom="0.157638888888889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9.2921810699588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N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true" max="1" min="1" style="0" width="0"/>
    <col collapsed="false" hidden="false" max="2" min="2" style="0" width="8.05761316872428"/>
    <col collapsed="false" hidden="false" max="3" min="3" style="0" width="39.8518518518519"/>
    <col collapsed="false" hidden="false" max="18" min="4" style="0" width="5.98765432098765"/>
    <col collapsed="false" hidden="true" max="19" min="19" style="0" width="0"/>
    <col collapsed="false" hidden="false" max="34" min="20" style="0" width="5.98765432098765"/>
    <col collapsed="false" hidden="false" max="35" min="35" style="0" width="23.843621399177"/>
    <col collapsed="false" hidden="false" max="40" min="36" style="0" width="11.2139917695473"/>
  </cols>
  <sheetData>
    <row r="1" customFormat="false" ht="63" hidden="false" customHeight="true" outlineLevel="0" collapsed="false">
      <c r="A1" s="181"/>
      <c r="B1" s="181"/>
      <c r="C1" s="223" t="s">
        <v>0</v>
      </c>
      <c r="D1" s="223"/>
      <c r="E1" s="223"/>
      <c r="F1" s="223"/>
      <c r="G1" s="223"/>
      <c r="H1" s="223"/>
      <c r="I1" s="223"/>
      <c r="J1" s="223"/>
      <c r="K1" s="223"/>
      <c r="L1" s="223"/>
      <c r="M1" s="224" t="n">
        <v>2019</v>
      </c>
      <c r="N1" s="224"/>
      <c r="O1" s="225" t="s">
        <v>1</v>
      </c>
      <c r="P1" s="224" t="n">
        <v>12</v>
      </c>
      <c r="Q1" s="224"/>
      <c r="R1" s="226" t="s">
        <v>2</v>
      </c>
      <c r="S1" s="226"/>
      <c r="T1" s="227"/>
      <c r="U1" s="227"/>
      <c r="V1" s="224" t="n">
        <v>11</v>
      </c>
      <c r="W1" s="224"/>
      <c r="X1" s="227" t="s">
        <v>10</v>
      </c>
      <c r="Y1" s="224" t="n">
        <v>16</v>
      </c>
      <c r="Z1" s="224"/>
      <c r="AA1" s="227" t="s">
        <v>9</v>
      </c>
      <c r="AB1" s="227" t="s">
        <v>163</v>
      </c>
      <c r="AC1" s="224" t="n">
        <v>12</v>
      </c>
      <c r="AD1" s="224"/>
      <c r="AE1" s="227" t="s">
        <v>10</v>
      </c>
      <c r="AF1" s="224" t="n">
        <v>15</v>
      </c>
      <c r="AG1" s="224"/>
      <c r="AH1" s="227" t="s">
        <v>9</v>
      </c>
      <c r="AI1" s="228"/>
      <c r="AJ1" s="170"/>
      <c r="AK1" s="170"/>
      <c r="AL1" s="170"/>
      <c r="AM1" s="170"/>
      <c r="AN1" s="170"/>
    </row>
    <row r="2" customFormat="false" ht="24.75" hidden="false" customHeight="true" outlineLevel="0" collapsed="false">
      <c r="A2" s="181" t="s">
        <v>6</v>
      </c>
      <c r="B2" s="181" t="s">
        <v>6</v>
      </c>
      <c r="C2" s="229" t="s">
        <v>7</v>
      </c>
      <c r="D2" s="230" t="n">
        <v>16</v>
      </c>
      <c r="E2" s="231" t="n">
        <v>17</v>
      </c>
      <c r="F2" s="231" t="n">
        <v>18</v>
      </c>
      <c r="G2" s="231" t="n">
        <v>19</v>
      </c>
      <c r="H2" s="231" t="n">
        <v>20</v>
      </c>
      <c r="I2" s="231" t="n">
        <v>21</v>
      </c>
      <c r="J2" s="231" t="n">
        <v>22</v>
      </c>
      <c r="K2" s="231" t="n">
        <v>23</v>
      </c>
      <c r="L2" s="231" t="n">
        <v>24</v>
      </c>
      <c r="M2" s="231" t="n">
        <v>25</v>
      </c>
      <c r="N2" s="231" t="n">
        <v>26</v>
      </c>
      <c r="O2" s="231" t="n">
        <v>27</v>
      </c>
      <c r="P2" s="231" t="n">
        <v>28</v>
      </c>
      <c r="Q2" s="231" t="n">
        <v>29</v>
      </c>
      <c r="R2" s="231" t="n">
        <v>30</v>
      </c>
      <c r="S2" s="231" t="n">
        <v>31</v>
      </c>
      <c r="T2" s="231" t="n">
        <v>1</v>
      </c>
      <c r="U2" s="231" t="n">
        <v>2</v>
      </c>
      <c r="V2" s="231" t="n">
        <v>3</v>
      </c>
      <c r="W2" s="231" t="n">
        <v>4</v>
      </c>
      <c r="X2" s="231" t="n">
        <v>5</v>
      </c>
      <c r="Y2" s="231" t="n">
        <v>6</v>
      </c>
      <c r="Z2" s="231" t="n">
        <v>7</v>
      </c>
      <c r="AA2" s="231" t="n">
        <v>8</v>
      </c>
      <c r="AB2" s="231" t="n">
        <v>9</v>
      </c>
      <c r="AC2" s="231" t="n">
        <v>10</v>
      </c>
      <c r="AD2" s="231" t="n">
        <v>11</v>
      </c>
      <c r="AE2" s="231" t="n">
        <v>12</v>
      </c>
      <c r="AF2" s="231" t="n">
        <v>13</v>
      </c>
      <c r="AG2" s="231" t="n">
        <v>14</v>
      </c>
      <c r="AH2" s="232" t="n">
        <v>15</v>
      </c>
      <c r="AI2" s="233"/>
      <c r="AJ2" s="170"/>
      <c r="AK2" s="170"/>
      <c r="AL2" s="170"/>
      <c r="AM2" s="170"/>
      <c r="AN2" s="170"/>
    </row>
    <row r="3" customFormat="false" ht="23.25" hidden="false" customHeight="true" outlineLevel="0" collapsed="false">
      <c r="A3" s="181"/>
      <c r="B3" s="181"/>
      <c r="C3" s="234" t="s">
        <v>138</v>
      </c>
      <c r="D3" s="235" t="s">
        <v>15</v>
      </c>
      <c r="E3" s="236" t="s">
        <v>9</v>
      </c>
      <c r="F3" s="237" t="s">
        <v>10</v>
      </c>
      <c r="G3" s="237" t="s">
        <v>11</v>
      </c>
      <c r="H3" s="237" t="s">
        <v>12</v>
      </c>
      <c r="I3" s="237" t="s">
        <v>13</v>
      </c>
      <c r="J3" s="237" t="s">
        <v>14</v>
      </c>
      <c r="K3" s="235" t="s">
        <v>15</v>
      </c>
      <c r="L3" s="236" t="s">
        <v>9</v>
      </c>
      <c r="M3" s="237" t="s">
        <v>10</v>
      </c>
      <c r="N3" s="237" t="s">
        <v>11</v>
      </c>
      <c r="O3" s="237" t="s">
        <v>12</v>
      </c>
      <c r="P3" s="237" t="s">
        <v>13</v>
      </c>
      <c r="Q3" s="237" t="s">
        <v>14</v>
      </c>
      <c r="R3" s="235" t="s">
        <v>15</v>
      </c>
      <c r="S3" s="237" t="s">
        <v>13</v>
      </c>
      <c r="T3" s="236" t="s">
        <v>9</v>
      </c>
      <c r="U3" s="237" t="s">
        <v>10</v>
      </c>
      <c r="V3" s="237" t="s">
        <v>11</v>
      </c>
      <c r="W3" s="237" t="s">
        <v>12</v>
      </c>
      <c r="X3" s="237" t="s">
        <v>13</v>
      </c>
      <c r="Y3" s="237" t="s">
        <v>14</v>
      </c>
      <c r="Z3" s="235" t="s">
        <v>15</v>
      </c>
      <c r="AA3" s="236" t="s">
        <v>9</v>
      </c>
      <c r="AB3" s="237" t="s">
        <v>10</v>
      </c>
      <c r="AC3" s="237" t="s">
        <v>11</v>
      </c>
      <c r="AD3" s="237" t="s">
        <v>12</v>
      </c>
      <c r="AE3" s="237" t="s">
        <v>13</v>
      </c>
      <c r="AF3" s="237" t="s">
        <v>14</v>
      </c>
      <c r="AG3" s="235" t="s">
        <v>15</v>
      </c>
      <c r="AH3" s="236" t="s">
        <v>9</v>
      </c>
      <c r="AI3" s="234"/>
      <c r="AJ3" s="180"/>
      <c r="AK3" s="180"/>
      <c r="AL3" s="180"/>
      <c r="AM3" s="180"/>
      <c r="AN3" s="180"/>
    </row>
    <row r="4" customFormat="false" ht="21" hidden="false" customHeight="true" outlineLevel="0" collapsed="false">
      <c r="A4" s="181" t="s">
        <v>17</v>
      </c>
      <c r="B4" s="181" t="s">
        <v>17</v>
      </c>
      <c r="C4" s="238" t="s">
        <v>18</v>
      </c>
      <c r="D4" s="239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1" t="s">
        <v>19</v>
      </c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1" t="s">
        <v>20</v>
      </c>
      <c r="AH4" s="242" t="s">
        <v>19</v>
      </c>
      <c r="AI4" s="238" t="s">
        <v>139</v>
      </c>
      <c r="AJ4" s="170"/>
      <c r="AK4" s="170"/>
      <c r="AL4" s="170"/>
      <c r="AM4" s="170"/>
      <c r="AN4" s="170"/>
    </row>
    <row r="5" customFormat="false" ht="21" hidden="false" customHeight="true" outlineLevel="0" collapsed="false">
      <c r="A5" s="181" t="s">
        <v>17</v>
      </c>
      <c r="B5" s="181" t="s">
        <v>17</v>
      </c>
      <c r="C5" s="243" t="s">
        <v>27</v>
      </c>
      <c r="D5" s="244"/>
      <c r="E5" s="245" t="s">
        <v>24</v>
      </c>
      <c r="F5" s="245" t="s">
        <v>22</v>
      </c>
      <c r="G5" s="245"/>
      <c r="H5" s="245"/>
      <c r="I5" s="245"/>
      <c r="J5" s="245" t="s">
        <v>24</v>
      </c>
      <c r="K5" s="245"/>
      <c r="L5" s="245" t="s">
        <v>24</v>
      </c>
      <c r="M5" s="245" t="s">
        <v>22</v>
      </c>
      <c r="N5" s="245" t="s">
        <v>24</v>
      </c>
      <c r="O5" s="245" t="s">
        <v>24</v>
      </c>
      <c r="P5" s="245"/>
      <c r="Q5" s="245" t="s">
        <v>22</v>
      </c>
      <c r="R5" s="245"/>
      <c r="S5" s="245"/>
      <c r="T5" s="245" t="s">
        <v>24</v>
      </c>
      <c r="U5" s="245" t="s">
        <v>22</v>
      </c>
      <c r="V5" s="245"/>
      <c r="W5" s="245" t="s">
        <v>24</v>
      </c>
      <c r="X5" s="245" t="s">
        <v>24</v>
      </c>
      <c r="Y5" s="245"/>
      <c r="Z5" s="245" t="s">
        <v>24</v>
      </c>
      <c r="AA5" s="245" t="s">
        <v>24</v>
      </c>
      <c r="AB5" s="245" t="s">
        <v>22</v>
      </c>
      <c r="AC5" s="245"/>
      <c r="AD5" s="245" t="s">
        <v>22</v>
      </c>
      <c r="AE5" s="245" t="s">
        <v>24</v>
      </c>
      <c r="AF5" s="245"/>
      <c r="AG5" s="245"/>
      <c r="AH5" s="246" t="s">
        <v>24</v>
      </c>
      <c r="AI5" s="243" t="s">
        <v>28</v>
      </c>
      <c r="AJ5" s="170"/>
      <c r="AK5" s="170"/>
      <c r="AL5" s="170"/>
      <c r="AM5" s="170"/>
      <c r="AN5" s="170"/>
    </row>
    <row r="6" customFormat="false" ht="21" hidden="false" customHeight="true" outlineLevel="0" collapsed="false">
      <c r="A6" s="181" t="s">
        <v>17</v>
      </c>
      <c r="B6" s="181" t="s">
        <v>17</v>
      </c>
      <c r="C6" s="247" t="s">
        <v>29</v>
      </c>
      <c r="D6" s="196"/>
      <c r="E6" s="197"/>
      <c r="F6" s="198" t="s">
        <v>25</v>
      </c>
      <c r="G6" s="197"/>
      <c r="H6" s="197"/>
      <c r="I6" s="197"/>
      <c r="J6" s="198" t="s">
        <v>25</v>
      </c>
      <c r="K6" s="197"/>
      <c r="L6" s="197"/>
      <c r="M6" s="197"/>
      <c r="N6" s="198" t="s">
        <v>22</v>
      </c>
      <c r="O6" s="197"/>
      <c r="P6" s="197"/>
      <c r="Q6" s="197"/>
      <c r="R6" s="197"/>
      <c r="S6" s="197"/>
      <c r="T6" s="197"/>
      <c r="U6" s="197"/>
      <c r="V6" s="198" t="s">
        <v>19</v>
      </c>
      <c r="W6" s="197"/>
      <c r="X6" s="197"/>
      <c r="Y6" s="197"/>
      <c r="Z6" s="197"/>
      <c r="AA6" s="197"/>
      <c r="AB6" s="197"/>
      <c r="AC6" s="197"/>
      <c r="AD6" s="197"/>
      <c r="AE6" s="197"/>
      <c r="AF6" s="198" t="s">
        <v>25</v>
      </c>
      <c r="AG6" s="198" t="s">
        <v>19</v>
      </c>
      <c r="AH6" s="199"/>
      <c r="AI6" s="247" t="s">
        <v>30</v>
      </c>
      <c r="AJ6" s="170"/>
      <c r="AK6" s="170"/>
      <c r="AL6" s="170"/>
      <c r="AM6" s="170"/>
      <c r="AN6" s="170"/>
    </row>
    <row r="7" customFormat="false" ht="21" hidden="false" customHeight="true" outlineLevel="0" collapsed="false">
      <c r="A7" s="181" t="s">
        <v>17</v>
      </c>
      <c r="B7" s="181" t="s">
        <v>17</v>
      </c>
      <c r="C7" s="243" t="s">
        <v>31</v>
      </c>
      <c r="D7" s="248" t="s">
        <v>25</v>
      </c>
      <c r="E7" s="245" t="s">
        <v>19</v>
      </c>
      <c r="F7" s="245"/>
      <c r="G7" s="245"/>
      <c r="H7" s="245"/>
      <c r="I7" s="245"/>
      <c r="J7" s="245"/>
      <c r="K7" s="245" t="s">
        <v>25</v>
      </c>
      <c r="L7" s="245" t="s">
        <v>19</v>
      </c>
      <c r="M7" s="245"/>
      <c r="N7" s="245"/>
      <c r="O7" s="245"/>
      <c r="P7" s="245"/>
      <c r="Q7" s="245"/>
      <c r="R7" s="245" t="s">
        <v>24</v>
      </c>
      <c r="S7" s="245"/>
      <c r="T7" s="245" t="s">
        <v>19</v>
      </c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6"/>
      <c r="AI7" s="243" t="s">
        <v>32</v>
      </c>
      <c r="AJ7" s="170"/>
      <c r="AK7" s="170"/>
      <c r="AL7" s="170"/>
      <c r="AM7" s="170"/>
      <c r="AN7" s="170"/>
    </row>
    <row r="8" customFormat="false" ht="21" hidden="false" customHeight="true" outlineLevel="0" collapsed="false">
      <c r="A8" s="181" t="s">
        <v>17</v>
      </c>
      <c r="B8" s="181" t="s">
        <v>17</v>
      </c>
      <c r="C8" s="247" t="s">
        <v>34</v>
      </c>
      <c r="D8" s="212" t="s">
        <v>22</v>
      </c>
      <c r="E8" s="198" t="s">
        <v>24</v>
      </c>
      <c r="F8" s="198" t="s">
        <v>20</v>
      </c>
      <c r="G8" s="198" t="s">
        <v>22</v>
      </c>
      <c r="H8" s="197"/>
      <c r="I8" s="198" t="s">
        <v>24</v>
      </c>
      <c r="J8" s="198" t="s">
        <v>19</v>
      </c>
      <c r="K8" s="197"/>
      <c r="L8" s="198" t="s">
        <v>22</v>
      </c>
      <c r="M8" s="198" t="s">
        <v>24</v>
      </c>
      <c r="N8" s="198" t="s">
        <v>24</v>
      </c>
      <c r="O8" s="198" t="s">
        <v>22</v>
      </c>
      <c r="P8" s="198" t="s">
        <v>22</v>
      </c>
      <c r="Q8" s="197"/>
      <c r="R8" s="197"/>
      <c r="S8" s="197"/>
      <c r="T8" s="198" t="s">
        <v>22</v>
      </c>
      <c r="U8" s="198" t="s">
        <v>19</v>
      </c>
      <c r="V8" s="198" t="s">
        <v>24</v>
      </c>
      <c r="W8" s="197"/>
      <c r="X8" s="198" t="s">
        <v>20</v>
      </c>
      <c r="Y8" s="197"/>
      <c r="Z8" s="197"/>
      <c r="AA8" s="198" t="s">
        <v>22</v>
      </c>
      <c r="AB8" s="198" t="s">
        <v>22</v>
      </c>
      <c r="AC8" s="198" t="s">
        <v>20</v>
      </c>
      <c r="AD8" s="197"/>
      <c r="AE8" s="198" t="s">
        <v>19</v>
      </c>
      <c r="AF8" s="197"/>
      <c r="AG8" s="198" t="s">
        <v>22</v>
      </c>
      <c r="AH8" s="214" t="s">
        <v>24</v>
      </c>
      <c r="AI8" s="247" t="s">
        <v>35</v>
      </c>
      <c r="AJ8" s="170"/>
      <c r="AK8" s="170"/>
      <c r="AL8" s="170"/>
      <c r="AM8" s="170"/>
      <c r="AN8" s="170"/>
    </row>
    <row r="9" customFormat="false" ht="21" hidden="false" customHeight="true" outlineLevel="0" collapsed="false">
      <c r="A9" s="208" t="s">
        <v>17</v>
      </c>
      <c r="B9" s="208" t="s">
        <v>17</v>
      </c>
      <c r="C9" s="249" t="s">
        <v>36</v>
      </c>
      <c r="D9" s="244"/>
      <c r="E9" s="245"/>
      <c r="F9" s="245"/>
      <c r="G9" s="245" t="s">
        <v>20</v>
      </c>
      <c r="H9" s="245" t="s">
        <v>20</v>
      </c>
      <c r="I9" s="245"/>
      <c r="J9" s="245"/>
      <c r="K9" s="245" t="s">
        <v>19</v>
      </c>
      <c r="L9" s="245"/>
      <c r="M9" s="245" t="s">
        <v>20</v>
      </c>
      <c r="N9" s="245" t="s">
        <v>20</v>
      </c>
      <c r="O9" s="245"/>
      <c r="P9" s="245" t="s">
        <v>19</v>
      </c>
      <c r="Q9" s="245" t="s">
        <v>20</v>
      </c>
      <c r="R9" s="245"/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  <c r="AE9" s="245"/>
      <c r="AF9" s="245"/>
      <c r="AG9" s="245"/>
      <c r="AH9" s="246"/>
      <c r="AI9" s="243" t="s">
        <v>37</v>
      </c>
      <c r="AJ9" s="210"/>
      <c r="AK9" s="211"/>
      <c r="AL9" s="211"/>
      <c r="AM9" s="180"/>
      <c r="AN9" s="180"/>
    </row>
    <row r="10" customFormat="false" ht="21" hidden="false" customHeight="true" outlineLevel="0" collapsed="false">
      <c r="A10" s="181" t="s">
        <v>17</v>
      </c>
      <c r="B10" s="181" t="s">
        <v>17</v>
      </c>
      <c r="C10" s="247" t="s">
        <v>40</v>
      </c>
      <c r="D10" s="196"/>
      <c r="E10" s="197"/>
      <c r="F10" s="198" t="s">
        <v>24</v>
      </c>
      <c r="G10" s="197"/>
      <c r="H10" s="197"/>
      <c r="I10" s="197"/>
      <c r="J10" s="197"/>
      <c r="K10" s="197"/>
      <c r="L10" s="197"/>
      <c r="M10" s="198" t="s">
        <v>24</v>
      </c>
      <c r="N10" s="197"/>
      <c r="O10" s="197"/>
      <c r="P10" s="197"/>
      <c r="Q10" s="197"/>
      <c r="R10" s="197"/>
      <c r="S10" s="197"/>
      <c r="T10" s="197"/>
      <c r="U10" s="198" t="s">
        <v>24</v>
      </c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9"/>
      <c r="AI10" s="247" t="s">
        <v>41</v>
      </c>
      <c r="AJ10" s="170"/>
      <c r="AK10" s="170"/>
      <c r="AL10" s="170"/>
      <c r="AM10" s="170"/>
      <c r="AN10" s="170"/>
    </row>
    <row r="11" customFormat="false" ht="21" hidden="false" customHeight="true" outlineLevel="0" collapsed="false">
      <c r="A11" s="181" t="s">
        <v>17</v>
      </c>
      <c r="B11" s="181" t="s">
        <v>17</v>
      </c>
      <c r="C11" s="243" t="s">
        <v>42</v>
      </c>
      <c r="D11" s="244"/>
      <c r="E11" s="245"/>
      <c r="F11" s="245"/>
      <c r="G11" s="245"/>
      <c r="H11" s="245" t="s">
        <v>25</v>
      </c>
      <c r="I11" s="245"/>
      <c r="J11" s="245"/>
      <c r="K11" s="245"/>
      <c r="L11" s="245"/>
      <c r="M11" s="245"/>
      <c r="N11" s="245"/>
      <c r="O11" s="245"/>
      <c r="P11" s="245"/>
      <c r="Q11" s="245"/>
      <c r="R11" s="245" t="s">
        <v>25</v>
      </c>
      <c r="S11" s="245"/>
      <c r="T11" s="245" t="s">
        <v>22</v>
      </c>
      <c r="U11" s="245"/>
      <c r="V11" s="245" t="s">
        <v>24</v>
      </c>
      <c r="W11" s="245" t="s">
        <v>20</v>
      </c>
      <c r="X11" s="245"/>
      <c r="Y11" s="245"/>
      <c r="Z11" s="245" t="s">
        <v>25</v>
      </c>
      <c r="AA11" s="245"/>
      <c r="AB11" s="245"/>
      <c r="AC11" s="245" t="s">
        <v>24</v>
      </c>
      <c r="AD11" s="245" t="s">
        <v>20</v>
      </c>
      <c r="AE11" s="245" t="s">
        <v>24</v>
      </c>
      <c r="AF11" s="245"/>
      <c r="AG11" s="245" t="s">
        <v>24</v>
      </c>
      <c r="AH11" s="246"/>
      <c r="AI11" s="243" t="s">
        <v>43</v>
      </c>
      <c r="AJ11" s="170"/>
      <c r="AK11" s="170"/>
      <c r="AL11" s="170"/>
      <c r="AM11" s="170"/>
      <c r="AN11" s="170"/>
    </row>
    <row r="12" customFormat="false" ht="21" hidden="false" customHeight="true" outlineLevel="0" collapsed="false">
      <c r="A12" s="181" t="s">
        <v>17</v>
      </c>
      <c r="B12" s="181" t="s">
        <v>17</v>
      </c>
      <c r="C12" s="247" t="s">
        <v>44</v>
      </c>
      <c r="D12" s="212" t="s">
        <v>19</v>
      </c>
      <c r="E12" s="198" t="s">
        <v>25</v>
      </c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7"/>
      <c r="Q12" s="198" t="s">
        <v>25</v>
      </c>
      <c r="R12" s="197"/>
      <c r="S12" s="197"/>
      <c r="T12" s="198" t="s">
        <v>20</v>
      </c>
      <c r="U12" s="197"/>
      <c r="V12" s="197"/>
      <c r="W12" s="197"/>
      <c r="X12" s="197"/>
      <c r="Y12" s="198" t="s">
        <v>25</v>
      </c>
      <c r="Z12" s="198" t="s">
        <v>20</v>
      </c>
      <c r="AA12" s="198" t="s">
        <v>25</v>
      </c>
      <c r="AB12" s="197"/>
      <c r="AC12" s="197"/>
      <c r="AD12" s="197"/>
      <c r="AE12" s="197"/>
      <c r="AF12" s="197"/>
      <c r="AG12" s="198" t="s">
        <v>25</v>
      </c>
      <c r="AH12" s="199"/>
      <c r="AI12" s="247" t="s">
        <v>45</v>
      </c>
      <c r="AJ12" s="170"/>
      <c r="AK12" s="170"/>
      <c r="AL12" s="170"/>
      <c r="AM12" s="170"/>
      <c r="AN12" s="170"/>
    </row>
    <row r="13" customFormat="false" ht="21" hidden="false" customHeight="true" outlineLevel="0" collapsed="false">
      <c r="A13" s="181" t="s">
        <v>17</v>
      </c>
      <c r="B13" s="181" t="s">
        <v>17</v>
      </c>
      <c r="C13" s="243" t="s">
        <v>140</v>
      </c>
      <c r="D13" s="248" t="s">
        <v>20</v>
      </c>
      <c r="E13" s="245" t="s">
        <v>19</v>
      </c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 t="s">
        <v>24</v>
      </c>
      <c r="R13" s="245" t="s">
        <v>20</v>
      </c>
      <c r="S13" s="245"/>
      <c r="T13" s="245"/>
      <c r="U13" s="245"/>
      <c r="V13" s="245"/>
      <c r="W13" s="245" t="s">
        <v>25</v>
      </c>
      <c r="X13" s="245"/>
      <c r="Y13" s="245" t="s">
        <v>24</v>
      </c>
      <c r="Z13" s="245" t="s">
        <v>20</v>
      </c>
      <c r="AA13" s="245" t="s">
        <v>22</v>
      </c>
      <c r="AB13" s="245"/>
      <c r="AC13" s="245"/>
      <c r="AD13" s="245"/>
      <c r="AE13" s="245"/>
      <c r="AF13" s="245" t="s">
        <v>24</v>
      </c>
      <c r="AG13" s="245" t="s">
        <v>22</v>
      </c>
      <c r="AH13" s="246" t="s">
        <v>24</v>
      </c>
      <c r="AI13" s="243" t="s">
        <v>47</v>
      </c>
      <c r="AJ13" s="170"/>
      <c r="AK13" s="170"/>
      <c r="AL13" s="170"/>
      <c r="AM13" s="170"/>
      <c r="AN13" s="170"/>
    </row>
    <row r="14" customFormat="false" ht="21" hidden="false" customHeight="true" outlineLevel="0" collapsed="false">
      <c r="A14" s="181" t="s">
        <v>17</v>
      </c>
      <c r="B14" s="181" t="s">
        <v>17</v>
      </c>
      <c r="C14" s="247" t="s">
        <v>141</v>
      </c>
      <c r="D14" s="196"/>
      <c r="E14" s="197"/>
      <c r="F14" s="198" t="s">
        <v>19</v>
      </c>
      <c r="G14" s="197"/>
      <c r="H14" s="198" t="s">
        <v>24</v>
      </c>
      <c r="I14" s="198" t="s">
        <v>19</v>
      </c>
      <c r="J14" s="197"/>
      <c r="K14" s="197"/>
      <c r="L14" s="197"/>
      <c r="M14" s="198" t="s">
        <v>20</v>
      </c>
      <c r="N14" s="197"/>
      <c r="O14" s="198" t="s">
        <v>24</v>
      </c>
      <c r="P14" s="197"/>
      <c r="Q14" s="198" t="s">
        <v>19</v>
      </c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8" t="s">
        <v>19</v>
      </c>
      <c r="AC14" s="197"/>
      <c r="AD14" s="198" t="s">
        <v>24</v>
      </c>
      <c r="AE14" s="197"/>
      <c r="AF14" s="198" t="s">
        <v>19</v>
      </c>
      <c r="AG14" s="197"/>
      <c r="AH14" s="199"/>
      <c r="AI14" s="247" t="s">
        <v>49</v>
      </c>
      <c r="AJ14" s="170"/>
      <c r="AK14" s="170"/>
      <c r="AL14" s="170"/>
      <c r="AM14" s="170"/>
      <c r="AN14" s="170"/>
    </row>
    <row r="15" customFormat="false" ht="21" hidden="false" customHeight="true" outlineLevel="0" collapsed="false">
      <c r="A15" s="181" t="s">
        <v>17</v>
      </c>
      <c r="B15" s="181" t="s">
        <v>17</v>
      </c>
      <c r="C15" s="243" t="s">
        <v>142</v>
      </c>
      <c r="D15" s="244"/>
      <c r="E15" s="245"/>
      <c r="F15" s="245"/>
      <c r="G15" s="245"/>
      <c r="H15" s="245"/>
      <c r="I15" s="245"/>
      <c r="J15" s="245" t="s">
        <v>24</v>
      </c>
      <c r="K15" s="245"/>
      <c r="L15" s="245"/>
      <c r="M15" s="245"/>
      <c r="N15" s="245"/>
      <c r="O15" s="245"/>
      <c r="P15" s="245" t="s">
        <v>19</v>
      </c>
      <c r="Q15" s="245"/>
      <c r="R15" s="245"/>
      <c r="S15" s="245"/>
      <c r="T15" s="245"/>
      <c r="U15" s="245"/>
      <c r="V15" s="245"/>
      <c r="W15" s="245"/>
      <c r="X15" s="245" t="s">
        <v>19</v>
      </c>
      <c r="Y15" s="245"/>
      <c r="Z15" s="245"/>
      <c r="AA15" s="245"/>
      <c r="AB15" s="245"/>
      <c r="AC15" s="245"/>
      <c r="AD15" s="245"/>
      <c r="AE15" s="245" t="s">
        <v>24</v>
      </c>
      <c r="AF15" s="245"/>
      <c r="AG15" s="245"/>
      <c r="AH15" s="246"/>
      <c r="AI15" s="243" t="s">
        <v>52</v>
      </c>
      <c r="AJ15" s="170"/>
      <c r="AK15" s="170"/>
      <c r="AL15" s="170"/>
      <c r="AM15" s="170"/>
      <c r="AN15" s="170"/>
    </row>
    <row r="16" customFormat="false" ht="21" hidden="false" customHeight="true" outlineLevel="0" collapsed="false">
      <c r="A16" s="181" t="s">
        <v>17</v>
      </c>
      <c r="B16" s="181" t="s">
        <v>17</v>
      </c>
      <c r="C16" s="247" t="s">
        <v>143</v>
      </c>
      <c r="D16" s="196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8" t="s">
        <v>25</v>
      </c>
      <c r="P16" s="198" t="s">
        <v>24</v>
      </c>
      <c r="Q16" s="198" t="s">
        <v>20</v>
      </c>
      <c r="R16" s="197"/>
      <c r="S16" s="197"/>
      <c r="T16" s="197"/>
      <c r="U16" s="197"/>
      <c r="V16" s="197"/>
      <c r="W16" s="197"/>
      <c r="X16" s="198" t="s">
        <v>24</v>
      </c>
      <c r="Y16" s="197"/>
      <c r="Z16" s="198" t="s">
        <v>20</v>
      </c>
      <c r="AA16" s="197"/>
      <c r="AB16" s="197"/>
      <c r="AC16" s="197"/>
      <c r="AD16" s="198" t="s">
        <v>25</v>
      </c>
      <c r="AE16" s="197"/>
      <c r="AF16" s="197"/>
      <c r="AG16" s="198" t="s">
        <v>24</v>
      </c>
      <c r="AH16" s="199"/>
      <c r="AI16" s="247" t="s">
        <v>117</v>
      </c>
      <c r="AJ16" s="170"/>
      <c r="AK16" s="170"/>
      <c r="AL16" s="170"/>
      <c r="AM16" s="170"/>
      <c r="AN16" s="170"/>
    </row>
    <row r="17" customFormat="false" ht="21" hidden="false" customHeight="true" outlineLevel="0" collapsed="false">
      <c r="A17" s="181" t="s">
        <v>17</v>
      </c>
      <c r="B17" s="181" t="s">
        <v>17</v>
      </c>
      <c r="C17" s="243" t="s">
        <v>130</v>
      </c>
      <c r="D17" s="244"/>
      <c r="E17" s="245"/>
      <c r="F17" s="245" t="s">
        <v>20</v>
      </c>
      <c r="G17" s="245"/>
      <c r="H17" s="245"/>
      <c r="I17" s="245"/>
      <c r="J17" s="245" t="s">
        <v>22</v>
      </c>
      <c r="K17" s="245" t="s">
        <v>20</v>
      </c>
      <c r="L17" s="245" t="s">
        <v>20</v>
      </c>
      <c r="M17" s="245" t="s">
        <v>19</v>
      </c>
      <c r="N17" s="245" t="s">
        <v>19</v>
      </c>
      <c r="O17" s="245"/>
      <c r="P17" s="245"/>
      <c r="Q17" s="245"/>
      <c r="R17" s="245"/>
      <c r="S17" s="245"/>
      <c r="T17" s="245"/>
      <c r="U17" s="245"/>
      <c r="V17" s="245"/>
      <c r="W17" s="245"/>
      <c r="X17" s="245"/>
      <c r="Y17" s="245"/>
      <c r="Z17" s="245"/>
      <c r="AA17" s="245"/>
      <c r="AB17" s="245"/>
      <c r="AC17" s="245"/>
      <c r="AD17" s="245" t="s">
        <v>20</v>
      </c>
      <c r="AE17" s="245"/>
      <c r="AF17" s="245" t="s">
        <v>20</v>
      </c>
      <c r="AG17" s="245"/>
      <c r="AH17" s="246" t="s">
        <v>19</v>
      </c>
      <c r="AI17" s="243" t="s">
        <v>144</v>
      </c>
      <c r="AJ17" s="170"/>
      <c r="AK17" s="170"/>
      <c r="AL17" s="170"/>
      <c r="AM17" s="170"/>
      <c r="AN17" s="170"/>
    </row>
    <row r="18" customFormat="false" ht="21" hidden="false" customHeight="true" outlineLevel="0" collapsed="false">
      <c r="A18" s="181" t="s">
        <v>17</v>
      </c>
      <c r="B18" s="181" t="s">
        <v>17</v>
      </c>
      <c r="C18" s="247" t="s">
        <v>164</v>
      </c>
      <c r="D18" s="196"/>
      <c r="E18" s="197"/>
      <c r="F18" s="198" t="s">
        <v>24</v>
      </c>
      <c r="G18" s="198" t="s">
        <v>24</v>
      </c>
      <c r="H18" s="197"/>
      <c r="I18" s="198" t="s">
        <v>20</v>
      </c>
      <c r="J18" s="197"/>
      <c r="K18" s="197"/>
      <c r="L18" s="197"/>
      <c r="M18" s="198" t="s">
        <v>24</v>
      </c>
      <c r="N18" s="197"/>
      <c r="O18" s="198" t="s">
        <v>24</v>
      </c>
      <c r="P18" s="197"/>
      <c r="Q18" s="197"/>
      <c r="R18" s="197"/>
      <c r="S18" s="197"/>
      <c r="T18" s="197"/>
      <c r="U18" s="198" t="s">
        <v>24</v>
      </c>
      <c r="V18" s="197"/>
      <c r="W18" s="197"/>
      <c r="X18" s="197"/>
      <c r="Y18" s="197"/>
      <c r="Z18" s="197"/>
      <c r="AA18" s="197"/>
      <c r="AB18" s="197"/>
      <c r="AC18" s="197"/>
      <c r="AD18" s="198" t="s">
        <v>24</v>
      </c>
      <c r="AE18" s="198" t="s">
        <v>20</v>
      </c>
      <c r="AF18" s="197"/>
      <c r="AG18" s="197"/>
      <c r="AH18" s="199"/>
      <c r="AI18" s="247" t="s">
        <v>165</v>
      </c>
      <c r="AJ18" s="170"/>
      <c r="AK18" s="170"/>
      <c r="AL18" s="170"/>
      <c r="AM18" s="170"/>
      <c r="AN18" s="170"/>
    </row>
    <row r="19" customFormat="false" ht="21" hidden="false" customHeight="true" outlineLevel="0" collapsed="false">
      <c r="A19" s="181" t="s">
        <v>17</v>
      </c>
      <c r="B19" s="181" t="s">
        <v>17</v>
      </c>
      <c r="C19" s="243" t="s">
        <v>166</v>
      </c>
      <c r="D19" s="244"/>
      <c r="E19" s="245"/>
      <c r="F19" s="245"/>
      <c r="G19" s="245"/>
      <c r="H19" s="245"/>
      <c r="I19" s="245" t="s">
        <v>24</v>
      </c>
      <c r="J19" s="245"/>
      <c r="K19" s="245"/>
      <c r="L19" s="245"/>
      <c r="M19" s="245"/>
      <c r="N19" s="245"/>
      <c r="O19" s="245"/>
      <c r="P19" s="245" t="s">
        <v>24</v>
      </c>
      <c r="Q19" s="245" t="s">
        <v>24</v>
      </c>
      <c r="R19" s="245"/>
      <c r="S19" s="245"/>
      <c r="T19" s="245"/>
      <c r="U19" s="245"/>
      <c r="V19" s="245"/>
      <c r="W19" s="245"/>
      <c r="X19" s="245"/>
      <c r="Y19" s="245" t="s">
        <v>24</v>
      </c>
      <c r="Z19" s="245"/>
      <c r="AA19" s="245"/>
      <c r="AB19" s="245"/>
      <c r="AC19" s="245"/>
      <c r="AD19" s="245"/>
      <c r="AE19" s="245"/>
      <c r="AF19" s="245" t="s">
        <v>24</v>
      </c>
      <c r="AG19" s="245"/>
      <c r="AH19" s="246"/>
      <c r="AI19" s="243" t="s">
        <v>167</v>
      </c>
      <c r="AJ19" s="170"/>
      <c r="AK19" s="170"/>
      <c r="AL19" s="170"/>
      <c r="AM19" s="170"/>
      <c r="AN19" s="170"/>
    </row>
    <row r="20" customFormat="false" ht="21" hidden="false" customHeight="true" outlineLevel="0" collapsed="false">
      <c r="A20" s="181" t="s">
        <v>17</v>
      </c>
      <c r="B20" s="181" t="s">
        <v>17</v>
      </c>
      <c r="C20" s="247" t="s">
        <v>168</v>
      </c>
      <c r="D20" s="212" t="s">
        <v>20</v>
      </c>
      <c r="E20" s="198" t="s">
        <v>20</v>
      </c>
      <c r="F20" s="198" t="s">
        <v>20</v>
      </c>
      <c r="G20" s="197"/>
      <c r="H20" s="198" t="s">
        <v>20</v>
      </c>
      <c r="I20" s="198" t="s">
        <v>20</v>
      </c>
      <c r="J20" s="197"/>
      <c r="K20" s="197"/>
      <c r="L20" s="197"/>
      <c r="M20" s="198" t="s">
        <v>24</v>
      </c>
      <c r="N20" s="198" t="s">
        <v>20</v>
      </c>
      <c r="O20" s="198" t="s">
        <v>20</v>
      </c>
      <c r="P20" s="197"/>
      <c r="Q20" s="197"/>
      <c r="R20" s="197"/>
      <c r="S20" s="197"/>
      <c r="T20" s="197"/>
      <c r="U20" s="198" t="s">
        <v>20</v>
      </c>
      <c r="V20" s="198" t="s">
        <v>20</v>
      </c>
      <c r="W20" s="197"/>
      <c r="X20" s="197"/>
      <c r="Y20" s="198" t="s">
        <v>20</v>
      </c>
      <c r="Z20" s="197"/>
      <c r="AA20" s="197"/>
      <c r="AB20" s="197"/>
      <c r="AC20" s="198" t="s">
        <v>24</v>
      </c>
      <c r="AD20" s="197"/>
      <c r="AE20" s="197"/>
      <c r="AF20" s="198" t="s">
        <v>20</v>
      </c>
      <c r="AG20" s="198" t="s">
        <v>20</v>
      </c>
      <c r="AH20" s="199"/>
      <c r="AI20" s="247" t="s">
        <v>169</v>
      </c>
      <c r="AJ20" s="170"/>
      <c r="AK20" s="170"/>
      <c r="AL20" s="170"/>
      <c r="AM20" s="170"/>
      <c r="AN20" s="170"/>
    </row>
    <row r="21" customFormat="false" ht="21" hidden="false" customHeight="true" outlineLevel="0" collapsed="false">
      <c r="A21" s="181"/>
      <c r="B21" s="181"/>
      <c r="C21" s="243"/>
      <c r="D21" s="244"/>
      <c r="E21" s="245"/>
      <c r="F21" s="245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5"/>
      <c r="W21" s="245"/>
      <c r="X21" s="245"/>
      <c r="Y21" s="245"/>
      <c r="Z21" s="245"/>
      <c r="AA21" s="245"/>
      <c r="AB21" s="245"/>
      <c r="AC21" s="245"/>
      <c r="AD21" s="245"/>
      <c r="AE21" s="245"/>
      <c r="AF21" s="245"/>
      <c r="AG21" s="245"/>
      <c r="AH21" s="246"/>
      <c r="AI21" s="243"/>
      <c r="AJ21" s="170"/>
      <c r="AK21" s="170"/>
      <c r="AL21" s="170"/>
      <c r="AM21" s="170"/>
      <c r="AN21" s="170"/>
    </row>
    <row r="22" customFormat="false" ht="21" hidden="false" customHeight="true" outlineLevel="0" collapsed="false">
      <c r="A22" s="181" t="s">
        <v>170</v>
      </c>
      <c r="B22" s="181" t="s">
        <v>170</v>
      </c>
      <c r="C22" s="247" t="s">
        <v>146</v>
      </c>
      <c r="D22" s="196" t="s">
        <v>147</v>
      </c>
      <c r="E22" s="197" t="s">
        <v>147</v>
      </c>
      <c r="F22" s="197"/>
      <c r="G22" s="197"/>
      <c r="H22" s="197" t="s">
        <v>147</v>
      </c>
      <c r="I22" s="197"/>
      <c r="J22" s="197"/>
      <c r="K22" s="197" t="s">
        <v>147</v>
      </c>
      <c r="L22" s="197"/>
      <c r="M22" s="197"/>
      <c r="N22" s="197"/>
      <c r="O22" s="197"/>
      <c r="P22" s="197" t="s">
        <v>147</v>
      </c>
      <c r="Q22" s="197" t="s">
        <v>147</v>
      </c>
      <c r="R22" s="197"/>
      <c r="S22" s="197"/>
      <c r="T22" s="197"/>
      <c r="U22" s="197"/>
      <c r="V22" s="197"/>
      <c r="W22" s="197" t="s">
        <v>147</v>
      </c>
      <c r="X22" s="197" t="s">
        <v>147</v>
      </c>
      <c r="Y22" s="197"/>
      <c r="Z22" s="197"/>
      <c r="AA22" s="197"/>
      <c r="AB22" s="197"/>
      <c r="AC22" s="197" t="s">
        <v>147</v>
      </c>
      <c r="AD22" s="197" t="s">
        <v>147</v>
      </c>
      <c r="AE22" s="197"/>
      <c r="AF22" s="197"/>
      <c r="AG22" s="197"/>
      <c r="AH22" s="199"/>
      <c r="AI22" s="247" t="s">
        <v>171</v>
      </c>
      <c r="AJ22" s="170"/>
      <c r="AK22" s="170"/>
      <c r="AL22" s="170"/>
      <c r="AM22" s="170"/>
      <c r="AN22" s="170"/>
    </row>
    <row r="23" customFormat="false" ht="21" hidden="false" customHeight="true" outlineLevel="0" collapsed="false">
      <c r="A23" s="181"/>
      <c r="B23" s="181"/>
      <c r="C23" s="243"/>
      <c r="D23" s="244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  <c r="U23" s="245"/>
      <c r="V23" s="245"/>
      <c r="W23" s="245"/>
      <c r="X23" s="245"/>
      <c r="Y23" s="245"/>
      <c r="Z23" s="245"/>
      <c r="AA23" s="245"/>
      <c r="AB23" s="245"/>
      <c r="AC23" s="245"/>
      <c r="AD23" s="245"/>
      <c r="AE23" s="245"/>
      <c r="AF23" s="245"/>
      <c r="AG23" s="245"/>
      <c r="AH23" s="246"/>
      <c r="AI23" s="243"/>
      <c r="AJ23" s="170"/>
      <c r="AK23" s="170"/>
      <c r="AL23" s="170"/>
      <c r="AM23" s="170"/>
      <c r="AN23" s="170"/>
    </row>
    <row r="24" customFormat="false" ht="21" hidden="false" customHeight="true" outlineLevel="0" collapsed="false">
      <c r="A24" s="181" t="s">
        <v>64</v>
      </c>
      <c r="B24" s="181" t="s">
        <v>64</v>
      </c>
      <c r="C24" s="247" t="s">
        <v>54</v>
      </c>
      <c r="D24" s="212" t="s">
        <v>19</v>
      </c>
      <c r="E24" s="197"/>
      <c r="F24" s="197"/>
      <c r="G24" s="197"/>
      <c r="H24" s="198" t="s">
        <v>22</v>
      </c>
      <c r="I24" s="198" t="s">
        <v>19</v>
      </c>
      <c r="J24" s="197"/>
      <c r="K24" s="197"/>
      <c r="L24" s="197"/>
      <c r="M24" s="197"/>
      <c r="N24" s="197"/>
      <c r="O24" s="198" t="s">
        <v>20</v>
      </c>
      <c r="P24" s="198" t="s">
        <v>20</v>
      </c>
      <c r="Q24" s="197"/>
      <c r="R24" s="197"/>
      <c r="S24" s="197"/>
      <c r="T24" s="198" t="s">
        <v>22</v>
      </c>
      <c r="U24" s="197"/>
      <c r="V24" s="197"/>
      <c r="W24" s="198" t="s">
        <v>20</v>
      </c>
      <c r="X24" s="198" t="s">
        <v>19</v>
      </c>
      <c r="Y24" s="197"/>
      <c r="Z24" s="197"/>
      <c r="AA24" s="197"/>
      <c r="AB24" s="197"/>
      <c r="AC24" s="197"/>
      <c r="AD24" s="198" t="s">
        <v>20</v>
      </c>
      <c r="AE24" s="197"/>
      <c r="AF24" s="197"/>
      <c r="AG24" s="197"/>
      <c r="AH24" s="214" t="s">
        <v>20</v>
      </c>
      <c r="AI24" s="247" t="s">
        <v>55</v>
      </c>
      <c r="AJ24" s="170"/>
      <c r="AK24" s="170"/>
      <c r="AL24" s="170"/>
      <c r="AM24" s="170"/>
      <c r="AN24" s="170"/>
    </row>
    <row r="25" customFormat="false" ht="21" hidden="false" customHeight="true" outlineLevel="0" collapsed="false">
      <c r="A25" s="181" t="s">
        <v>64</v>
      </c>
      <c r="B25" s="181" t="s">
        <v>64</v>
      </c>
      <c r="C25" s="243" t="s">
        <v>59</v>
      </c>
      <c r="D25" s="244"/>
      <c r="E25" s="245"/>
      <c r="F25" s="245"/>
      <c r="G25" s="245"/>
      <c r="H25" s="245"/>
      <c r="I25" s="245"/>
      <c r="J25" s="245" t="s">
        <v>22</v>
      </c>
      <c r="K25" s="245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 t="s">
        <v>22</v>
      </c>
      <c r="W25" s="245" t="s">
        <v>24</v>
      </c>
      <c r="X25" s="245"/>
      <c r="Y25" s="245" t="s">
        <v>22</v>
      </c>
      <c r="Z25" s="245"/>
      <c r="AA25" s="245"/>
      <c r="AB25" s="245"/>
      <c r="AC25" s="245" t="s">
        <v>22</v>
      </c>
      <c r="AD25" s="245"/>
      <c r="AE25" s="245"/>
      <c r="AF25" s="245" t="s">
        <v>22</v>
      </c>
      <c r="AG25" s="245"/>
      <c r="AH25" s="246"/>
      <c r="AI25" s="243" t="s">
        <v>60</v>
      </c>
      <c r="AJ25" s="170"/>
      <c r="AK25" s="170"/>
      <c r="AL25" s="170"/>
      <c r="AM25" s="170"/>
      <c r="AN25" s="170"/>
    </row>
    <row r="26" customFormat="false" ht="21" hidden="false" customHeight="true" outlineLevel="0" collapsed="false">
      <c r="A26" s="181" t="s">
        <v>64</v>
      </c>
      <c r="B26" s="181" t="s">
        <v>64</v>
      </c>
      <c r="C26" s="247" t="s">
        <v>148</v>
      </c>
      <c r="D26" s="196"/>
      <c r="E26" s="197"/>
      <c r="F26" s="197"/>
      <c r="G26" s="197"/>
      <c r="H26" s="197"/>
      <c r="I26" s="197"/>
      <c r="J26" s="198" t="s">
        <v>22</v>
      </c>
      <c r="K26" s="198" t="s">
        <v>24</v>
      </c>
      <c r="L26" s="197"/>
      <c r="M26" s="197"/>
      <c r="N26" s="198" t="s">
        <v>24</v>
      </c>
      <c r="O26" s="197"/>
      <c r="P26" s="197"/>
      <c r="Q26" s="198" t="s">
        <v>22</v>
      </c>
      <c r="R26" s="198" t="s">
        <v>24</v>
      </c>
      <c r="S26" s="197"/>
      <c r="T26" s="197"/>
      <c r="U26" s="197"/>
      <c r="V26" s="197"/>
      <c r="W26" s="197"/>
      <c r="X26" s="197"/>
      <c r="Y26" s="198" t="s">
        <v>22</v>
      </c>
      <c r="Z26" s="197"/>
      <c r="AA26" s="198" t="s">
        <v>24</v>
      </c>
      <c r="AB26" s="197"/>
      <c r="AC26" s="197"/>
      <c r="AD26" s="197"/>
      <c r="AE26" s="197"/>
      <c r="AF26" s="198" t="s">
        <v>22</v>
      </c>
      <c r="AG26" s="197"/>
      <c r="AH26" s="199"/>
      <c r="AI26" s="247" t="s">
        <v>149</v>
      </c>
      <c r="AJ26" s="170"/>
      <c r="AK26" s="170"/>
      <c r="AL26" s="170"/>
      <c r="AM26" s="170"/>
      <c r="AN26" s="170"/>
    </row>
    <row r="27" customFormat="false" ht="21" hidden="false" customHeight="true" outlineLevel="0" collapsed="false">
      <c r="A27" s="250" t="s">
        <v>172</v>
      </c>
      <c r="B27" s="250" t="s">
        <v>172</v>
      </c>
      <c r="C27" s="243" t="s">
        <v>151</v>
      </c>
      <c r="D27" s="244"/>
      <c r="E27" s="245"/>
      <c r="F27" s="245"/>
      <c r="G27" s="245"/>
      <c r="H27" s="245"/>
      <c r="I27" s="245" t="s">
        <v>22</v>
      </c>
      <c r="J27" s="245" t="s">
        <v>20</v>
      </c>
      <c r="K27" s="245"/>
      <c r="L27" s="245"/>
      <c r="M27" s="245"/>
      <c r="N27" s="245"/>
      <c r="O27" s="245"/>
      <c r="P27" s="245" t="s">
        <v>20</v>
      </c>
      <c r="Q27" s="245" t="s">
        <v>19</v>
      </c>
      <c r="R27" s="245"/>
      <c r="S27" s="245"/>
      <c r="T27" s="245"/>
      <c r="U27" s="245"/>
      <c r="V27" s="245"/>
      <c r="W27" s="245" t="s">
        <v>20</v>
      </c>
      <c r="X27" s="245" t="s">
        <v>22</v>
      </c>
      <c r="Y27" s="245"/>
      <c r="Z27" s="245"/>
      <c r="AA27" s="245"/>
      <c r="AB27" s="245"/>
      <c r="AC27" s="245"/>
      <c r="AD27" s="245"/>
      <c r="AE27" s="245" t="s">
        <v>20</v>
      </c>
      <c r="AF27" s="245"/>
      <c r="AG27" s="245"/>
      <c r="AH27" s="246"/>
      <c r="AI27" s="243" t="s">
        <v>58</v>
      </c>
      <c r="AJ27" s="170"/>
      <c r="AK27" s="170"/>
      <c r="AL27" s="170"/>
      <c r="AM27" s="170"/>
      <c r="AN27" s="170"/>
    </row>
    <row r="28" customFormat="false" ht="21" hidden="false" customHeight="true" outlineLevel="0" collapsed="false">
      <c r="A28" s="250" t="s">
        <v>173</v>
      </c>
      <c r="B28" s="250" t="s">
        <v>173</v>
      </c>
      <c r="C28" s="247" t="s">
        <v>62</v>
      </c>
      <c r="D28" s="196"/>
      <c r="E28" s="197"/>
      <c r="F28" s="197"/>
      <c r="G28" s="197"/>
      <c r="H28" s="198" t="s">
        <v>19</v>
      </c>
      <c r="I28" s="197"/>
      <c r="J28" s="197"/>
      <c r="K28" s="197"/>
      <c r="L28" s="197"/>
      <c r="M28" s="197"/>
      <c r="N28" s="197"/>
      <c r="O28" s="198" t="s">
        <v>19</v>
      </c>
      <c r="P28" s="197"/>
      <c r="Q28" s="197"/>
      <c r="R28" s="197"/>
      <c r="S28" s="197"/>
      <c r="T28" s="197"/>
      <c r="U28" s="198" t="s">
        <v>24</v>
      </c>
      <c r="V28" s="198" t="s">
        <v>22</v>
      </c>
      <c r="W28" s="197"/>
      <c r="X28" s="198" t="s">
        <v>22</v>
      </c>
      <c r="Y28" s="197"/>
      <c r="Z28" s="197"/>
      <c r="AA28" s="197"/>
      <c r="AB28" s="198" t="s">
        <v>20</v>
      </c>
      <c r="AC28" s="198" t="s">
        <v>20</v>
      </c>
      <c r="AD28" s="197"/>
      <c r="AE28" s="198" t="s">
        <v>22</v>
      </c>
      <c r="AF28" s="197"/>
      <c r="AG28" s="197"/>
      <c r="AH28" s="199"/>
      <c r="AI28" s="247" t="s">
        <v>63</v>
      </c>
      <c r="AJ28" s="170"/>
      <c r="AK28" s="170"/>
      <c r="AL28" s="170"/>
      <c r="AM28" s="170"/>
      <c r="AN28" s="170"/>
    </row>
    <row r="29" customFormat="false" ht="21" hidden="false" customHeight="true" outlineLevel="0" collapsed="false">
      <c r="A29" s="250" t="s">
        <v>173</v>
      </c>
      <c r="B29" s="250" t="s">
        <v>173</v>
      </c>
      <c r="C29" s="243" t="s">
        <v>123</v>
      </c>
      <c r="D29" s="248" t="s">
        <v>24</v>
      </c>
      <c r="E29" s="245"/>
      <c r="F29" s="245"/>
      <c r="G29" s="245"/>
      <c r="H29" s="245" t="s">
        <v>24</v>
      </c>
      <c r="I29" s="245"/>
      <c r="J29" s="245" t="s">
        <v>24</v>
      </c>
      <c r="K29" s="245"/>
      <c r="L29" s="245" t="s">
        <v>22</v>
      </c>
      <c r="M29" s="245"/>
      <c r="N29" s="245" t="s">
        <v>22</v>
      </c>
      <c r="O29" s="245" t="s">
        <v>20</v>
      </c>
      <c r="P29" s="245"/>
      <c r="Q29" s="245"/>
      <c r="R29" s="245" t="s">
        <v>20</v>
      </c>
      <c r="S29" s="245"/>
      <c r="T29" s="245"/>
      <c r="U29" s="245"/>
      <c r="V29" s="245" t="s">
        <v>19</v>
      </c>
      <c r="W29" s="245" t="s">
        <v>20</v>
      </c>
      <c r="X29" s="245"/>
      <c r="Y29" s="245" t="s">
        <v>20</v>
      </c>
      <c r="Z29" s="245"/>
      <c r="AA29" s="245" t="s">
        <v>20</v>
      </c>
      <c r="AB29" s="245"/>
      <c r="AC29" s="245" t="s">
        <v>20</v>
      </c>
      <c r="AD29" s="245" t="s">
        <v>19</v>
      </c>
      <c r="AE29" s="245"/>
      <c r="AF29" s="245" t="s">
        <v>19</v>
      </c>
      <c r="AG29" s="245"/>
      <c r="AH29" s="246" t="s">
        <v>24</v>
      </c>
      <c r="AI29" s="243" t="s">
        <v>124</v>
      </c>
      <c r="AJ29" s="170"/>
      <c r="AK29" s="170"/>
      <c r="AL29" s="170"/>
      <c r="AM29" s="170"/>
      <c r="AN29" s="170"/>
    </row>
    <row r="30" customFormat="false" ht="21" hidden="false" customHeight="true" outlineLevel="0" collapsed="false">
      <c r="A30" s="250" t="s">
        <v>174</v>
      </c>
      <c r="B30" s="250" t="s">
        <v>174</v>
      </c>
      <c r="C30" s="247" t="s">
        <v>154</v>
      </c>
      <c r="D30" s="196"/>
      <c r="E30" s="197"/>
      <c r="F30" s="197"/>
      <c r="G30" s="197"/>
      <c r="H30" s="198" t="s">
        <v>19</v>
      </c>
      <c r="I30" s="197"/>
      <c r="J30" s="197"/>
      <c r="K30" s="198" t="s">
        <v>22</v>
      </c>
      <c r="L30" s="198" t="s">
        <v>20</v>
      </c>
      <c r="M30" s="197"/>
      <c r="N30" s="197"/>
      <c r="O30" s="198" t="s">
        <v>19</v>
      </c>
      <c r="P30" s="197"/>
      <c r="Q30" s="197"/>
      <c r="R30" s="198" t="s">
        <v>19</v>
      </c>
      <c r="S30" s="197"/>
      <c r="T30" s="198" t="s">
        <v>25</v>
      </c>
      <c r="U30" s="197"/>
      <c r="V30" s="197"/>
      <c r="W30" s="198" t="s">
        <v>19</v>
      </c>
      <c r="X30" s="197"/>
      <c r="Y30" s="197"/>
      <c r="Z30" s="198" t="s">
        <v>24</v>
      </c>
      <c r="AA30" s="197"/>
      <c r="AB30" s="197"/>
      <c r="AC30" s="197"/>
      <c r="AD30" s="198" t="s">
        <v>19</v>
      </c>
      <c r="AE30" s="197"/>
      <c r="AF30" s="197"/>
      <c r="AG30" s="197"/>
      <c r="AH30" s="214" t="s">
        <v>22</v>
      </c>
      <c r="AI30" s="247" t="s">
        <v>50</v>
      </c>
      <c r="AJ30" s="170"/>
      <c r="AK30" s="170"/>
      <c r="AL30" s="170"/>
      <c r="AM30" s="170"/>
      <c r="AN30" s="170"/>
    </row>
    <row r="31" customFormat="false" ht="21" hidden="false" customHeight="true" outlineLevel="0" collapsed="false">
      <c r="A31" s="250" t="s">
        <v>174</v>
      </c>
      <c r="B31" s="250" t="s">
        <v>174</v>
      </c>
      <c r="C31" s="243" t="s">
        <v>155</v>
      </c>
      <c r="D31" s="248" t="s">
        <v>24</v>
      </c>
      <c r="E31" s="245" t="s">
        <v>22</v>
      </c>
      <c r="F31" s="245"/>
      <c r="G31" s="245"/>
      <c r="H31" s="245"/>
      <c r="I31" s="245" t="s">
        <v>19</v>
      </c>
      <c r="J31" s="245"/>
      <c r="K31" s="245" t="s">
        <v>24</v>
      </c>
      <c r="L31" s="245" t="s">
        <v>22</v>
      </c>
      <c r="M31" s="245"/>
      <c r="N31" s="245"/>
      <c r="O31" s="245"/>
      <c r="P31" s="245" t="s">
        <v>20</v>
      </c>
      <c r="Q31" s="245"/>
      <c r="R31" s="245"/>
      <c r="S31" s="245"/>
      <c r="T31" s="245" t="s">
        <v>24</v>
      </c>
      <c r="U31" s="245"/>
      <c r="V31" s="245"/>
      <c r="W31" s="245"/>
      <c r="X31" s="245" t="s">
        <v>24</v>
      </c>
      <c r="Y31" s="245"/>
      <c r="Z31" s="245"/>
      <c r="AA31" s="245" t="s">
        <v>22</v>
      </c>
      <c r="AB31" s="245"/>
      <c r="AC31" s="245"/>
      <c r="AD31" s="245"/>
      <c r="AE31" s="245" t="s">
        <v>24</v>
      </c>
      <c r="AF31" s="245"/>
      <c r="AG31" s="245" t="s">
        <v>22</v>
      </c>
      <c r="AH31" s="246"/>
      <c r="AI31" s="243" t="s">
        <v>156</v>
      </c>
      <c r="AJ31" s="170"/>
      <c r="AK31" s="170"/>
      <c r="AL31" s="170"/>
      <c r="AM31" s="170"/>
      <c r="AN31" s="170"/>
    </row>
    <row r="32" customFormat="false" ht="21" hidden="false" customHeight="true" outlineLevel="0" collapsed="false">
      <c r="A32" s="181"/>
      <c r="B32" s="181"/>
      <c r="C32" s="247"/>
      <c r="D32" s="196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9"/>
      <c r="AI32" s="247"/>
      <c r="AJ32" s="170"/>
      <c r="AK32" s="170"/>
      <c r="AL32" s="170"/>
      <c r="AM32" s="170"/>
      <c r="AN32" s="170"/>
    </row>
    <row r="33" customFormat="false" ht="21" hidden="false" customHeight="true" outlineLevel="0" collapsed="false">
      <c r="A33" s="181" t="s">
        <v>64</v>
      </c>
      <c r="B33" s="181" t="s">
        <v>64</v>
      </c>
      <c r="C33" s="243" t="s">
        <v>65</v>
      </c>
      <c r="D33" s="244"/>
      <c r="E33" s="245"/>
      <c r="F33" s="245"/>
      <c r="G33" s="245"/>
      <c r="H33" s="245"/>
      <c r="I33" s="245"/>
      <c r="J33" s="245"/>
      <c r="K33" s="245"/>
      <c r="L33" s="245"/>
      <c r="M33" s="245"/>
      <c r="N33" s="245"/>
      <c r="O33" s="245"/>
      <c r="P33" s="245"/>
      <c r="Q33" s="245"/>
      <c r="R33" s="245"/>
      <c r="S33" s="245"/>
      <c r="T33" s="245"/>
      <c r="U33" s="245"/>
      <c r="V33" s="245"/>
      <c r="W33" s="245"/>
      <c r="X33" s="245"/>
      <c r="Y33" s="245"/>
      <c r="Z33" s="245"/>
      <c r="AA33" s="245"/>
      <c r="AB33" s="245"/>
      <c r="AC33" s="245"/>
      <c r="AD33" s="245"/>
      <c r="AE33" s="245"/>
      <c r="AF33" s="245"/>
      <c r="AG33" s="245"/>
      <c r="AH33" s="246"/>
      <c r="AI33" s="243" t="s">
        <v>66</v>
      </c>
      <c r="AJ33" s="170"/>
      <c r="AK33" s="170"/>
      <c r="AL33" s="170"/>
      <c r="AM33" s="170"/>
      <c r="AN33" s="170"/>
    </row>
    <row r="34" customFormat="false" ht="21" hidden="false" customHeight="true" outlineLevel="0" collapsed="false">
      <c r="A34" s="181" t="s">
        <v>64</v>
      </c>
      <c r="B34" s="181" t="s">
        <v>64</v>
      </c>
      <c r="C34" s="247" t="s">
        <v>67</v>
      </c>
      <c r="D34" s="196"/>
      <c r="E34" s="197"/>
      <c r="F34" s="198" t="s">
        <v>22</v>
      </c>
      <c r="G34" s="198" t="s">
        <v>19</v>
      </c>
      <c r="H34" s="197"/>
      <c r="I34" s="198" t="s">
        <v>22</v>
      </c>
      <c r="J34" s="198" t="s">
        <v>20</v>
      </c>
      <c r="K34" s="197"/>
      <c r="L34" s="198" t="s">
        <v>20</v>
      </c>
      <c r="M34" s="198" t="s">
        <v>22</v>
      </c>
      <c r="N34" s="198" t="s">
        <v>19</v>
      </c>
      <c r="O34" s="197"/>
      <c r="P34" s="198" t="s">
        <v>24</v>
      </c>
      <c r="Q34" s="198" t="s">
        <v>20</v>
      </c>
      <c r="R34" s="197"/>
      <c r="S34" s="197"/>
      <c r="T34" s="198" t="s">
        <v>20</v>
      </c>
      <c r="U34" s="198" t="s">
        <v>22</v>
      </c>
      <c r="V34" s="198" t="s">
        <v>19</v>
      </c>
      <c r="W34" s="197"/>
      <c r="X34" s="197"/>
      <c r="Y34" s="197"/>
      <c r="Z34" s="197"/>
      <c r="AA34" s="198" t="s">
        <v>20</v>
      </c>
      <c r="AB34" s="198" t="s">
        <v>19</v>
      </c>
      <c r="AC34" s="198" t="s">
        <v>19</v>
      </c>
      <c r="AD34" s="197"/>
      <c r="AE34" s="198" t="s">
        <v>19</v>
      </c>
      <c r="AF34" s="198" t="s">
        <v>20</v>
      </c>
      <c r="AG34" s="197"/>
      <c r="AH34" s="214" t="s">
        <v>20</v>
      </c>
      <c r="AI34" s="247" t="s">
        <v>69</v>
      </c>
      <c r="AJ34" s="170"/>
      <c r="AK34" s="170"/>
      <c r="AL34" s="170"/>
      <c r="AM34" s="170"/>
      <c r="AN34" s="170"/>
    </row>
    <row r="35" customFormat="false" ht="21" hidden="false" customHeight="true" outlineLevel="0" collapsed="false">
      <c r="A35" s="181" t="s">
        <v>64</v>
      </c>
      <c r="B35" s="181" t="s">
        <v>64</v>
      </c>
      <c r="C35" s="243" t="s">
        <v>70</v>
      </c>
      <c r="D35" s="248" t="s">
        <v>24</v>
      </c>
      <c r="E35" s="245" t="s">
        <v>24</v>
      </c>
      <c r="F35" s="245"/>
      <c r="G35" s="245"/>
      <c r="H35" s="245"/>
      <c r="I35" s="245"/>
      <c r="J35" s="245" t="s">
        <v>24</v>
      </c>
      <c r="K35" s="245"/>
      <c r="L35" s="245"/>
      <c r="M35" s="245"/>
      <c r="N35" s="245"/>
      <c r="O35" s="245"/>
      <c r="P35" s="245"/>
      <c r="Q35" s="245" t="s">
        <v>24</v>
      </c>
      <c r="R35" s="245"/>
      <c r="S35" s="245"/>
      <c r="T35" s="245"/>
      <c r="U35" s="245"/>
      <c r="V35" s="245"/>
      <c r="W35" s="245"/>
      <c r="X35" s="245"/>
      <c r="Y35" s="245" t="s">
        <v>24</v>
      </c>
      <c r="Z35" s="245" t="s">
        <v>24</v>
      </c>
      <c r="AA35" s="245"/>
      <c r="AB35" s="245"/>
      <c r="AC35" s="245"/>
      <c r="AD35" s="245"/>
      <c r="AE35" s="245"/>
      <c r="AF35" s="245" t="s">
        <v>24</v>
      </c>
      <c r="AG35" s="245" t="s">
        <v>24</v>
      </c>
      <c r="AH35" s="246"/>
      <c r="AI35" s="243" t="s">
        <v>71</v>
      </c>
      <c r="AJ35" s="170"/>
      <c r="AK35" s="170"/>
      <c r="AL35" s="170"/>
      <c r="AM35" s="170"/>
      <c r="AN35" s="170"/>
    </row>
    <row r="36" customFormat="false" ht="21" hidden="false" customHeight="true" outlineLevel="0" collapsed="false">
      <c r="A36" s="181" t="s">
        <v>64</v>
      </c>
      <c r="B36" s="181" t="s">
        <v>64</v>
      </c>
      <c r="C36" s="247" t="s">
        <v>73</v>
      </c>
      <c r="D36" s="196"/>
      <c r="E36" s="197"/>
      <c r="F36" s="197"/>
      <c r="G36" s="198" t="s">
        <v>20</v>
      </c>
      <c r="H36" s="197"/>
      <c r="I36" s="198" t="s">
        <v>20</v>
      </c>
      <c r="J36" s="197"/>
      <c r="K36" s="198" t="s">
        <v>20</v>
      </c>
      <c r="L36" s="197"/>
      <c r="M36" s="198" t="s">
        <v>20</v>
      </c>
      <c r="N36" s="198" t="s">
        <v>20</v>
      </c>
      <c r="O36" s="197"/>
      <c r="P36" s="197"/>
      <c r="Q36" s="198" t="s">
        <v>19</v>
      </c>
      <c r="R36" s="197"/>
      <c r="S36" s="197"/>
      <c r="T36" s="197"/>
      <c r="U36" s="198" t="s">
        <v>20</v>
      </c>
      <c r="V36" s="198" t="s">
        <v>20</v>
      </c>
      <c r="W36" s="197"/>
      <c r="X36" s="198" t="s">
        <v>20</v>
      </c>
      <c r="Y36" s="197"/>
      <c r="Z36" s="197"/>
      <c r="AA36" s="198" t="s">
        <v>19</v>
      </c>
      <c r="AB36" s="198" t="s">
        <v>20</v>
      </c>
      <c r="AC36" s="197"/>
      <c r="AD36" s="197"/>
      <c r="AE36" s="198" t="s">
        <v>20</v>
      </c>
      <c r="AF36" s="198" t="s">
        <v>20</v>
      </c>
      <c r="AG36" s="197"/>
      <c r="AH36" s="199"/>
      <c r="AI36" s="247" t="s">
        <v>74</v>
      </c>
      <c r="AJ36" s="170"/>
      <c r="AK36" s="170"/>
      <c r="AL36" s="170"/>
      <c r="AM36" s="170"/>
      <c r="AN36" s="170"/>
    </row>
    <row r="37" customFormat="false" ht="21" hidden="false" customHeight="true" outlineLevel="0" collapsed="false">
      <c r="A37" s="216" t="s">
        <v>64</v>
      </c>
      <c r="B37" s="216" t="s">
        <v>64</v>
      </c>
      <c r="C37" s="243" t="s">
        <v>77</v>
      </c>
      <c r="D37" s="244"/>
      <c r="E37" s="245" t="s">
        <v>20</v>
      </c>
      <c r="F37" s="245"/>
      <c r="G37" s="245"/>
      <c r="H37" s="245"/>
      <c r="I37" s="245" t="s">
        <v>24</v>
      </c>
      <c r="J37" s="245"/>
      <c r="K37" s="245"/>
      <c r="L37" s="245"/>
      <c r="M37" s="245"/>
      <c r="N37" s="245"/>
      <c r="O37" s="245"/>
      <c r="P37" s="245"/>
      <c r="Q37" s="245"/>
      <c r="R37" s="245"/>
      <c r="S37" s="245"/>
      <c r="T37" s="245" t="s">
        <v>24</v>
      </c>
      <c r="U37" s="245" t="s">
        <v>25</v>
      </c>
      <c r="V37" s="245" t="s">
        <v>20</v>
      </c>
      <c r="W37" s="245"/>
      <c r="X37" s="245"/>
      <c r="Y37" s="245"/>
      <c r="Z37" s="245"/>
      <c r="AA37" s="245"/>
      <c r="AB37" s="245" t="s">
        <v>25</v>
      </c>
      <c r="AC37" s="245" t="s">
        <v>25</v>
      </c>
      <c r="AD37" s="245"/>
      <c r="AE37" s="245"/>
      <c r="AF37" s="245"/>
      <c r="AG37" s="245"/>
      <c r="AH37" s="246"/>
      <c r="AI37" s="243" t="s">
        <v>78</v>
      </c>
      <c r="AJ37" s="170"/>
      <c r="AK37" s="170"/>
      <c r="AL37" s="170"/>
      <c r="AM37" s="170"/>
      <c r="AN37" s="170"/>
    </row>
    <row r="38" customFormat="false" ht="21" hidden="false" customHeight="true" outlineLevel="0" collapsed="false">
      <c r="A38" s="181" t="s">
        <v>64</v>
      </c>
      <c r="B38" s="181" t="s">
        <v>64</v>
      </c>
      <c r="C38" s="247" t="s">
        <v>75</v>
      </c>
      <c r="D38" s="212" t="s">
        <v>24</v>
      </c>
      <c r="E38" s="198" t="s">
        <v>24</v>
      </c>
      <c r="F38" s="198" t="s">
        <v>20</v>
      </c>
      <c r="G38" s="198" t="s">
        <v>19</v>
      </c>
      <c r="H38" s="197"/>
      <c r="I38" s="198" t="s">
        <v>22</v>
      </c>
      <c r="J38" s="198" t="s">
        <v>19</v>
      </c>
      <c r="K38" s="198" t="s">
        <v>24</v>
      </c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251"/>
      <c r="AA38" s="197"/>
      <c r="AB38" s="197"/>
      <c r="AC38" s="197"/>
      <c r="AD38" s="197"/>
      <c r="AE38" s="197"/>
      <c r="AF38" s="197"/>
      <c r="AG38" s="197"/>
      <c r="AH38" s="199"/>
      <c r="AI38" s="247" t="s">
        <v>76</v>
      </c>
      <c r="AJ38" s="82"/>
      <c r="AK38" s="82"/>
      <c r="AL38" s="211"/>
      <c r="AM38" s="1"/>
      <c r="AN38" s="1"/>
    </row>
    <row r="39" customFormat="false" ht="21" hidden="false" customHeight="true" outlineLevel="0" collapsed="false">
      <c r="A39" s="181" t="s">
        <v>64</v>
      </c>
      <c r="B39" s="181" t="s">
        <v>64</v>
      </c>
      <c r="C39" s="243" t="s">
        <v>81</v>
      </c>
      <c r="D39" s="244"/>
      <c r="E39" s="245"/>
      <c r="F39" s="245"/>
      <c r="G39" s="245"/>
      <c r="H39" s="245"/>
      <c r="I39" s="245"/>
      <c r="J39" s="245"/>
      <c r="K39" s="245"/>
      <c r="L39" s="245"/>
      <c r="M39" s="245"/>
      <c r="N39" s="245"/>
      <c r="O39" s="245"/>
      <c r="P39" s="245"/>
      <c r="Q39" s="245"/>
      <c r="R39" s="245"/>
      <c r="S39" s="245"/>
      <c r="T39" s="245"/>
      <c r="U39" s="245"/>
      <c r="V39" s="245"/>
      <c r="W39" s="245" t="s">
        <v>24</v>
      </c>
      <c r="X39" s="245"/>
      <c r="Y39" s="245"/>
      <c r="Z39" s="245"/>
      <c r="AA39" s="245"/>
      <c r="AB39" s="245"/>
      <c r="AC39" s="245"/>
      <c r="AD39" s="245" t="s">
        <v>24</v>
      </c>
      <c r="AE39" s="245"/>
      <c r="AF39" s="245"/>
      <c r="AG39" s="245"/>
      <c r="AH39" s="246"/>
      <c r="AI39" s="243" t="s">
        <v>82</v>
      </c>
      <c r="AJ39" s="170"/>
      <c r="AK39" s="170"/>
      <c r="AL39" s="170"/>
      <c r="AM39" s="170"/>
      <c r="AN39" s="170"/>
    </row>
    <row r="40" customFormat="false" ht="21" hidden="false" customHeight="true" outlineLevel="0" collapsed="false">
      <c r="A40" s="181" t="s">
        <v>64</v>
      </c>
      <c r="B40" s="181" t="s">
        <v>64</v>
      </c>
      <c r="C40" s="247" t="s">
        <v>83</v>
      </c>
      <c r="D40" s="196"/>
      <c r="E40" s="197"/>
      <c r="F40" s="197"/>
      <c r="G40" s="197"/>
      <c r="H40" s="198" t="s">
        <v>24</v>
      </c>
      <c r="I40" s="197"/>
      <c r="J40" s="197"/>
      <c r="K40" s="198" t="s">
        <v>22</v>
      </c>
      <c r="L40" s="197"/>
      <c r="M40" s="197"/>
      <c r="N40" s="197"/>
      <c r="O40" s="198" t="s">
        <v>24</v>
      </c>
      <c r="P40" s="197"/>
      <c r="Q40" s="197"/>
      <c r="R40" s="198" t="s">
        <v>22</v>
      </c>
      <c r="S40" s="197"/>
      <c r="T40" s="197"/>
      <c r="U40" s="197"/>
      <c r="V40" s="197"/>
      <c r="W40" s="198" t="s">
        <v>22</v>
      </c>
      <c r="X40" s="197"/>
      <c r="Y40" s="197"/>
      <c r="Z40" s="198" t="s">
        <v>20</v>
      </c>
      <c r="AA40" s="198" t="s">
        <v>22</v>
      </c>
      <c r="AB40" s="197"/>
      <c r="AC40" s="197"/>
      <c r="AD40" s="198" t="s">
        <v>22</v>
      </c>
      <c r="AE40" s="197"/>
      <c r="AF40" s="197"/>
      <c r="AG40" s="198" t="s">
        <v>22</v>
      </c>
      <c r="AH40" s="199"/>
      <c r="AI40" s="247" t="s">
        <v>84</v>
      </c>
      <c r="AJ40" s="170"/>
      <c r="AK40" s="170"/>
      <c r="AL40" s="170"/>
      <c r="AM40" s="170"/>
      <c r="AN40" s="170"/>
    </row>
    <row r="41" customFormat="false" ht="21" hidden="false" customHeight="true" outlineLevel="0" collapsed="false">
      <c r="A41" s="181" t="s">
        <v>64</v>
      </c>
      <c r="B41" s="181" t="s">
        <v>64</v>
      </c>
      <c r="C41" s="243" t="s">
        <v>85</v>
      </c>
      <c r="D41" s="244"/>
      <c r="E41" s="245"/>
      <c r="F41" s="245"/>
      <c r="G41" s="245"/>
      <c r="H41" s="245"/>
      <c r="I41" s="245"/>
      <c r="J41" s="245"/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5"/>
      <c r="W41" s="245"/>
      <c r="X41" s="245"/>
      <c r="Y41" s="245"/>
      <c r="Z41" s="245"/>
      <c r="AA41" s="245"/>
      <c r="AB41" s="245"/>
      <c r="AC41" s="245"/>
      <c r="AD41" s="245"/>
      <c r="AE41" s="245"/>
      <c r="AF41" s="245"/>
      <c r="AG41" s="245"/>
      <c r="AH41" s="246"/>
      <c r="AI41" s="243" t="s">
        <v>86</v>
      </c>
      <c r="AJ41" s="170"/>
      <c r="AK41" s="170"/>
      <c r="AL41" s="170"/>
      <c r="AM41" s="170"/>
      <c r="AN41" s="170"/>
    </row>
    <row r="42" customFormat="false" ht="21" hidden="false" customHeight="true" outlineLevel="0" collapsed="false">
      <c r="A42" s="181" t="s">
        <v>64</v>
      </c>
      <c r="B42" s="181" t="s">
        <v>64</v>
      </c>
      <c r="C42" s="247" t="s">
        <v>87</v>
      </c>
      <c r="D42" s="212" t="s">
        <v>20</v>
      </c>
      <c r="E42" s="198" t="s">
        <v>19</v>
      </c>
      <c r="F42" s="197"/>
      <c r="G42" s="197"/>
      <c r="H42" s="197"/>
      <c r="I42" s="197"/>
      <c r="J42" s="197"/>
      <c r="K42" s="198" t="s">
        <v>20</v>
      </c>
      <c r="L42" s="197"/>
      <c r="M42" s="197"/>
      <c r="N42" s="197"/>
      <c r="O42" s="197"/>
      <c r="P42" s="197"/>
      <c r="Q42" s="197"/>
      <c r="R42" s="198" t="s">
        <v>20</v>
      </c>
      <c r="S42" s="197"/>
      <c r="T42" s="198" t="s">
        <v>19</v>
      </c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8" t="s">
        <v>19</v>
      </c>
      <c r="AH42" s="199"/>
      <c r="AI42" s="247" t="s">
        <v>88</v>
      </c>
      <c r="AJ42" s="170"/>
      <c r="AK42" s="170"/>
      <c r="AL42" s="170"/>
      <c r="AM42" s="170"/>
      <c r="AN42" s="170"/>
    </row>
    <row r="43" customFormat="false" ht="21" hidden="false" customHeight="true" outlineLevel="0" collapsed="false">
      <c r="A43" s="181" t="s">
        <v>64</v>
      </c>
      <c r="B43" s="181" t="s">
        <v>64</v>
      </c>
      <c r="C43" s="243" t="s">
        <v>89</v>
      </c>
      <c r="D43" s="244"/>
      <c r="E43" s="245"/>
      <c r="F43" s="245"/>
      <c r="G43" s="245" t="s">
        <v>22</v>
      </c>
      <c r="H43" s="245"/>
      <c r="I43" s="245" t="s">
        <v>24</v>
      </c>
      <c r="J43" s="245"/>
      <c r="K43" s="245"/>
      <c r="L43" s="245" t="s">
        <v>25</v>
      </c>
      <c r="M43" s="245"/>
      <c r="N43" s="245"/>
      <c r="O43" s="245"/>
      <c r="P43" s="245" t="s">
        <v>20</v>
      </c>
      <c r="Q43" s="245"/>
      <c r="R43" s="245"/>
      <c r="S43" s="245"/>
      <c r="T43" s="245"/>
      <c r="U43" s="245"/>
      <c r="V43" s="245"/>
      <c r="W43" s="245"/>
      <c r="X43" s="245" t="s">
        <v>20</v>
      </c>
      <c r="Y43" s="245"/>
      <c r="Z43" s="245" t="s">
        <v>24</v>
      </c>
      <c r="AA43" s="245"/>
      <c r="AB43" s="245"/>
      <c r="AC43" s="245" t="s">
        <v>20</v>
      </c>
      <c r="AD43" s="245"/>
      <c r="AE43" s="245" t="s">
        <v>22</v>
      </c>
      <c r="AF43" s="245"/>
      <c r="AG43" s="245"/>
      <c r="AH43" s="246"/>
      <c r="AI43" s="243" t="s">
        <v>90</v>
      </c>
      <c r="AJ43" s="170"/>
      <c r="AK43" s="170"/>
      <c r="AL43" s="170"/>
      <c r="AM43" s="170"/>
      <c r="AN43" s="170"/>
    </row>
    <row r="44" customFormat="false" ht="21" hidden="false" customHeight="true" outlineLevel="0" collapsed="false">
      <c r="A44" s="181" t="s">
        <v>64</v>
      </c>
      <c r="B44" s="181" t="s">
        <v>64</v>
      </c>
      <c r="C44" s="247" t="s">
        <v>133</v>
      </c>
      <c r="D44" s="196"/>
      <c r="E44" s="197"/>
      <c r="F44" s="197"/>
      <c r="G44" s="198" t="s">
        <v>20</v>
      </c>
      <c r="H44" s="197"/>
      <c r="I44" s="197"/>
      <c r="J44" s="197"/>
      <c r="K44" s="197"/>
      <c r="L44" s="197"/>
      <c r="M44" s="197"/>
      <c r="N44" s="197"/>
      <c r="O44" s="197"/>
      <c r="P44" s="197"/>
      <c r="Q44" s="197"/>
      <c r="R44" s="197"/>
      <c r="S44" s="197"/>
      <c r="T44" s="197"/>
      <c r="U44" s="197"/>
      <c r="V44" s="198" t="s">
        <v>20</v>
      </c>
      <c r="W44" s="197"/>
      <c r="X44" s="197"/>
      <c r="Y44" s="197"/>
      <c r="Z44" s="197"/>
      <c r="AA44" s="197"/>
      <c r="AB44" s="197"/>
      <c r="AC44" s="197"/>
      <c r="AD44" s="197"/>
      <c r="AE44" s="197"/>
      <c r="AF44" s="197"/>
      <c r="AG44" s="197"/>
      <c r="AH44" s="199"/>
      <c r="AI44" s="247" t="s">
        <v>92</v>
      </c>
      <c r="AJ44" s="170"/>
      <c r="AK44" s="170"/>
      <c r="AL44" s="170"/>
      <c r="AM44" s="170"/>
      <c r="AN44" s="170"/>
    </row>
    <row r="45" customFormat="false" ht="21" hidden="false" customHeight="true" outlineLevel="0" collapsed="false">
      <c r="A45" s="181" t="s">
        <v>64</v>
      </c>
      <c r="B45" s="181" t="s">
        <v>64</v>
      </c>
      <c r="C45" s="243" t="s">
        <v>93</v>
      </c>
      <c r="D45" s="248" t="s">
        <v>19</v>
      </c>
      <c r="E45" s="245"/>
      <c r="F45" s="245"/>
      <c r="G45" s="245"/>
      <c r="H45" s="245" t="s">
        <v>20</v>
      </c>
      <c r="I45" s="245"/>
      <c r="J45" s="245"/>
      <c r="K45" s="245" t="s">
        <v>20</v>
      </c>
      <c r="L45" s="245" t="s">
        <v>19</v>
      </c>
      <c r="M45" s="245"/>
      <c r="N45" s="245"/>
      <c r="O45" s="245" t="s">
        <v>20</v>
      </c>
      <c r="P45" s="245"/>
      <c r="Q45" s="245"/>
      <c r="R45" s="245"/>
      <c r="S45" s="245"/>
      <c r="T45" s="245" t="s">
        <v>20</v>
      </c>
      <c r="U45" s="245"/>
      <c r="V45" s="245"/>
      <c r="W45" s="245" t="s">
        <v>19</v>
      </c>
      <c r="X45" s="245"/>
      <c r="Y45" s="245"/>
      <c r="Z45" s="245" t="s">
        <v>20</v>
      </c>
      <c r="AA45" s="245"/>
      <c r="AB45" s="245"/>
      <c r="AC45" s="245"/>
      <c r="AD45" s="245" t="s">
        <v>20</v>
      </c>
      <c r="AE45" s="245"/>
      <c r="AF45" s="245"/>
      <c r="AG45" s="245" t="s">
        <v>20</v>
      </c>
      <c r="AH45" s="246"/>
      <c r="AI45" s="243" t="s">
        <v>94</v>
      </c>
      <c r="AJ45" s="170"/>
      <c r="AK45" s="170"/>
      <c r="AL45" s="170"/>
      <c r="AM45" s="170"/>
      <c r="AN45" s="170"/>
    </row>
    <row r="46" customFormat="false" ht="21" hidden="false" customHeight="true" outlineLevel="0" collapsed="false">
      <c r="A46" s="181" t="s">
        <v>64</v>
      </c>
      <c r="B46" s="181" t="s">
        <v>64</v>
      </c>
      <c r="C46" s="247" t="s">
        <v>95</v>
      </c>
      <c r="D46" s="196"/>
      <c r="E46" s="197"/>
      <c r="F46" s="198" t="s">
        <v>22</v>
      </c>
      <c r="G46" s="197"/>
      <c r="H46" s="197"/>
      <c r="I46" s="197"/>
      <c r="J46" s="197"/>
      <c r="K46" s="198" t="s">
        <v>24</v>
      </c>
      <c r="L46" s="197"/>
      <c r="M46" s="198" t="s">
        <v>24</v>
      </c>
      <c r="N46" s="197"/>
      <c r="O46" s="197"/>
      <c r="P46" s="197"/>
      <c r="Q46" s="197"/>
      <c r="R46" s="198" t="s">
        <v>22</v>
      </c>
      <c r="S46" s="197"/>
      <c r="T46" s="197"/>
      <c r="U46" s="198" t="s">
        <v>24</v>
      </c>
      <c r="V46" s="197"/>
      <c r="W46" s="197"/>
      <c r="X46" s="197"/>
      <c r="Y46" s="197"/>
      <c r="Z46" s="198" t="s">
        <v>22</v>
      </c>
      <c r="AA46" s="197"/>
      <c r="AB46" s="198" t="s">
        <v>22</v>
      </c>
      <c r="AC46" s="197"/>
      <c r="AD46" s="197"/>
      <c r="AE46" s="197"/>
      <c r="AF46" s="197"/>
      <c r="AG46" s="197"/>
      <c r="AH46" s="199"/>
      <c r="AI46" s="247" t="s">
        <v>96</v>
      </c>
      <c r="AJ46" s="170"/>
      <c r="AK46" s="170"/>
      <c r="AL46" s="170"/>
      <c r="AM46" s="170"/>
      <c r="AN46" s="170"/>
    </row>
    <row r="47" customFormat="false" ht="21" hidden="false" customHeight="true" outlineLevel="0" collapsed="false">
      <c r="A47" s="181" t="s">
        <v>64</v>
      </c>
      <c r="B47" s="181" t="s">
        <v>64</v>
      </c>
      <c r="C47" s="243" t="s">
        <v>97</v>
      </c>
      <c r="D47" s="248" t="s">
        <v>20</v>
      </c>
      <c r="E47" s="245"/>
      <c r="F47" s="245"/>
      <c r="G47" s="245"/>
      <c r="H47" s="245"/>
      <c r="I47" s="245"/>
      <c r="J47" s="245"/>
      <c r="K47" s="245"/>
      <c r="L47" s="245"/>
      <c r="M47" s="245"/>
      <c r="N47" s="245"/>
      <c r="O47" s="245"/>
      <c r="P47" s="245"/>
      <c r="Q47" s="245" t="s">
        <v>20</v>
      </c>
      <c r="R47" s="245" t="s">
        <v>19</v>
      </c>
      <c r="S47" s="245"/>
      <c r="T47" s="245"/>
      <c r="U47" s="245"/>
      <c r="V47" s="245"/>
      <c r="W47" s="245"/>
      <c r="X47" s="245"/>
      <c r="Y47" s="245" t="s">
        <v>20</v>
      </c>
      <c r="Z47" s="245" t="s">
        <v>19</v>
      </c>
      <c r="AA47" s="245"/>
      <c r="AB47" s="245"/>
      <c r="AC47" s="245"/>
      <c r="AD47" s="245"/>
      <c r="AE47" s="245"/>
      <c r="AF47" s="245" t="s">
        <v>19</v>
      </c>
      <c r="AG47" s="245" t="s">
        <v>20</v>
      </c>
      <c r="AH47" s="246"/>
      <c r="AI47" s="243" t="s">
        <v>98</v>
      </c>
      <c r="AJ47" s="170"/>
      <c r="AK47" s="170"/>
      <c r="AL47" s="170"/>
      <c r="AM47" s="170"/>
      <c r="AN47" s="170"/>
    </row>
    <row r="48" customFormat="false" ht="21" hidden="false" customHeight="true" outlineLevel="0" collapsed="false">
      <c r="A48" s="181" t="s">
        <v>64</v>
      </c>
      <c r="B48" s="181" t="s">
        <v>64</v>
      </c>
      <c r="C48" s="247" t="s">
        <v>157</v>
      </c>
      <c r="D48" s="196"/>
      <c r="E48" s="197"/>
      <c r="F48" s="198" t="s">
        <v>19</v>
      </c>
      <c r="G48" s="198" t="s">
        <v>24</v>
      </c>
      <c r="H48" s="197"/>
      <c r="I48" s="197"/>
      <c r="J48" s="197"/>
      <c r="K48" s="197"/>
      <c r="L48" s="197"/>
      <c r="M48" s="198" t="s">
        <v>20</v>
      </c>
      <c r="N48" s="197"/>
      <c r="O48" s="197"/>
      <c r="P48" s="197"/>
      <c r="Q48" s="197"/>
      <c r="R48" s="197"/>
      <c r="S48" s="197"/>
      <c r="T48" s="197"/>
      <c r="U48" s="198" t="s">
        <v>20</v>
      </c>
      <c r="V48" s="198" t="s">
        <v>24</v>
      </c>
      <c r="W48" s="197"/>
      <c r="X48" s="197"/>
      <c r="Y48" s="197"/>
      <c r="Z48" s="198" t="s">
        <v>19</v>
      </c>
      <c r="AA48" s="198" t="s">
        <v>20</v>
      </c>
      <c r="AB48" s="198" t="s">
        <v>22</v>
      </c>
      <c r="AC48" s="198" t="s">
        <v>24</v>
      </c>
      <c r="AD48" s="197"/>
      <c r="AE48" s="197"/>
      <c r="AF48" s="197"/>
      <c r="AG48" s="198" t="s">
        <v>20</v>
      </c>
      <c r="AH48" s="214" t="s">
        <v>22</v>
      </c>
      <c r="AI48" s="247" t="s">
        <v>158</v>
      </c>
      <c r="AJ48" s="170"/>
      <c r="AK48" s="170"/>
      <c r="AL48" s="170"/>
      <c r="AM48" s="170"/>
      <c r="AN48" s="170"/>
    </row>
    <row r="49" customFormat="false" ht="21" hidden="false" customHeight="true" outlineLevel="0" collapsed="false">
      <c r="A49" s="181" t="s">
        <v>64</v>
      </c>
      <c r="B49" s="181" t="s">
        <v>64</v>
      </c>
      <c r="C49" s="243" t="s">
        <v>159</v>
      </c>
      <c r="D49" s="244"/>
      <c r="E49" s="245" t="s">
        <v>20</v>
      </c>
      <c r="F49" s="245"/>
      <c r="G49" s="245"/>
      <c r="H49" s="245"/>
      <c r="I49" s="245" t="s">
        <v>20</v>
      </c>
      <c r="J49" s="245"/>
      <c r="K49" s="245"/>
      <c r="L49" s="245"/>
      <c r="M49" s="245"/>
      <c r="N49" s="245"/>
      <c r="O49" s="245"/>
      <c r="P49" s="245" t="s">
        <v>19</v>
      </c>
      <c r="Q49" s="245" t="s">
        <v>24</v>
      </c>
      <c r="R49" s="245"/>
      <c r="S49" s="245"/>
      <c r="T49" s="245" t="s">
        <v>19</v>
      </c>
      <c r="U49" s="245"/>
      <c r="V49" s="245"/>
      <c r="W49" s="245"/>
      <c r="X49" s="245" t="s">
        <v>20</v>
      </c>
      <c r="Y49" s="245" t="s">
        <v>24</v>
      </c>
      <c r="Z49" s="245"/>
      <c r="AA49" s="245" t="s">
        <v>19</v>
      </c>
      <c r="AB49" s="245"/>
      <c r="AC49" s="245"/>
      <c r="AD49" s="245"/>
      <c r="AE49" s="245" t="s">
        <v>20</v>
      </c>
      <c r="AF49" s="245" t="s">
        <v>24</v>
      </c>
      <c r="AG49" s="245"/>
      <c r="AH49" s="246" t="s">
        <v>20</v>
      </c>
      <c r="AI49" s="243" t="s">
        <v>160</v>
      </c>
      <c r="AJ49" s="170"/>
      <c r="AK49" s="170"/>
      <c r="AL49" s="170"/>
      <c r="AM49" s="170"/>
      <c r="AN49" s="170"/>
    </row>
    <row r="50" customFormat="false" ht="21" hidden="false" customHeight="true" outlineLevel="0" collapsed="false">
      <c r="A50" s="181" t="s">
        <v>64</v>
      </c>
      <c r="B50" s="181" t="s">
        <v>64</v>
      </c>
      <c r="C50" s="247" t="s">
        <v>175</v>
      </c>
      <c r="D50" s="196"/>
      <c r="E50" s="198" t="s">
        <v>24</v>
      </c>
      <c r="F50" s="197"/>
      <c r="G50" s="197"/>
      <c r="H50" s="198" t="s">
        <v>24</v>
      </c>
      <c r="I50" s="197"/>
      <c r="J50" s="197"/>
      <c r="K50" s="197"/>
      <c r="L50" s="197"/>
      <c r="M50" s="197"/>
      <c r="N50" s="198" t="s">
        <v>24</v>
      </c>
      <c r="O50" s="198" t="s">
        <v>24</v>
      </c>
      <c r="P50" s="197"/>
      <c r="Q50" s="197"/>
      <c r="R50" s="197"/>
      <c r="S50" s="197"/>
      <c r="T50" s="198" t="s">
        <v>24</v>
      </c>
      <c r="U50" s="197"/>
      <c r="V50" s="197"/>
      <c r="W50" s="198" t="s">
        <v>24</v>
      </c>
      <c r="X50" s="197"/>
      <c r="Y50" s="197"/>
      <c r="Z50" s="197"/>
      <c r="AA50" s="197"/>
      <c r="AB50" s="197"/>
      <c r="AC50" s="197"/>
      <c r="AD50" s="198" t="s">
        <v>24</v>
      </c>
      <c r="AE50" s="197"/>
      <c r="AF50" s="197"/>
      <c r="AG50" s="197"/>
      <c r="AH50" s="199"/>
      <c r="AI50" s="247" t="s">
        <v>176</v>
      </c>
      <c r="AJ50" s="170"/>
      <c r="AK50" s="170"/>
      <c r="AL50" s="170"/>
      <c r="AM50" s="170"/>
      <c r="AN50" s="170"/>
    </row>
    <row r="51" customFormat="false" ht="21" hidden="false" customHeight="true" outlineLevel="0" collapsed="false">
      <c r="A51" s="181" t="s">
        <v>64</v>
      </c>
      <c r="B51" s="181" t="s">
        <v>64</v>
      </c>
      <c r="C51" s="243" t="s">
        <v>177</v>
      </c>
      <c r="D51" s="248" t="s">
        <v>24</v>
      </c>
      <c r="E51" s="245" t="s">
        <v>20</v>
      </c>
      <c r="F51" s="245"/>
      <c r="G51" s="245"/>
      <c r="H51" s="245"/>
      <c r="I51" s="245"/>
      <c r="J51" s="245" t="s">
        <v>20</v>
      </c>
      <c r="K51" s="245"/>
      <c r="L51" s="245" t="s">
        <v>24</v>
      </c>
      <c r="M51" s="245"/>
      <c r="N51" s="245"/>
      <c r="O51" s="245"/>
      <c r="P51" s="245"/>
      <c r="Q51" s="245" t="s">
        <v>24</v>
      </c>
      <c r="R51" s="245"/>
      <c r="S51" s="245"/>
      <c r="T51" s="245"/>
      <c r="U51" s="245"/>
      <c r="V51" s="245"/>
      <c r="W51" s="245"/>
      <c r="X51" s="245"/>
      <c r="Y51" s="245" t="s">
        <v>24</v>
      </c>
      <c r="Z51" s="245"/>
      <c r="AA51" s="245" t="s">
        <v>20</v>
      </c>
      <c r="AB51" s="245"/>
      <c r="AC51" s="245"/>
      <c r="AD51" s="245"/>
      <c r="AE51" s="245"/>
      <c r="AF51" s="245" t="s">
        <v>24</v>
      </c>
      <c r="AG51" s="245"/>
      <c r="AH51" s="246" t="s">
        <v>24</v>
      </c>
      <c r="AI51" s="243" t="s">
        <v>178</v>
      </c>
      <c r="AJ51" s="170"/>
      <c r="AK51" s="170"/>
      <c r="AL51" s="170"/>
      <c r="AM51" s="170"/>
      <c r="AN51" s="170"/>
    </row>
    <row r="52" customFormat="false" ht="21" hidden="false" customHeight="true" outlineLevel="0" collapsed="false">
      <c r="A52" s="181" t="s">
        <v>64</v>
      </c>
      <c r="B52" s="181" t="s">
        <v>64</v>
      </c>
      <c r="C52" s="243" t="s">
        <v>179</v>
      </c>
      <c r="D52" s="244"/>
      <c r="E52" s="245"/>
      <c r="F52" s="245"/>
      <c r="G52" s="245"/>
      <c r="H52" s="245" t="s">
        <v>22</v>
      </c>
      <c r="I52" s="245" t="s">
        <v>20</v>
      </c>
      <c r="J52" s="245"/>
      <c r="K52" s="245" t="s">
        <v>19</v>
      </c>
      <c r="L52" s="245" t="s">
        <v>20</v>
      </c>
      <c r="M52" s="245"/>
      <c r="N52" s="245"/>
      <c r="O52" s="245" t="s">
        <v>19</v>
      </c>
      <c r="P52" s="245" t="s">
        <v>22</v>
      </c>
      <c r="Q52" s="245"/>
      <c r="R52" s="245" t="s">
        <v>20</v>
      </c>
      <c r="S52" s="245"/>
      <c r="T52" s="245"/>
      <c r="U52" s="245"/>
      <c r="V52" s="245"/>
      <c r="W52" s="245" t="s">
        <v>19</v>
      </c>
      <c r="X52" s="245" t="s">
        <v>24</v>
      </c>
      <c r="Y52" s="245"/>
      <c r="Z52" s="245"/>
      <c r="AA52" s="245" t="s">
        <v>20</v>
      </c>
      <c r="AB52" s="245"/>
      <c r="AC52" s="245"/>
      <c r="AD52" s="245" t="s">
        <v>20</v>
      </c>
      <c r="AE52" s="245" t="s">
        <v>20</v>
      </c>
      <c r="AF52" s="245"/>
      <c r="AG52" s="245" t="s">
        <v>19</v>
      </c>
      <c r="AH52" s="246"/>
      <c r="AI52" s="243" t="s">
        <v>180</v>
      </c>
      <c r="AJ52" s="170"/>
      <c r="AK52" s="170"/>
      <c r="AL52" s="170"/>
      <c r="AM52" s="170"/>
      <c r="AN52" s="170"/>
    </row>
    <row r="53" customFormat="false" ht="21" hidden="false" customHeight="true" outlineLevel="0" collapsed="false">
      <c r="A53" s="181"/>
      <c r="B53" s="181"/>
      <c r="C53" s="247"/>
      <c r="D53" s="196"/>
      <c r="E53" s="197"/>
      <c r="F53" s="197"/>
      <c r="G53" s="197"/>
      <c r="H53" s="197"/>
      <c r="I53" s="197"/>
      <c r="J53" s="197"/>
      <c r="K53" s="197"/>
      <c r="L53" s="197"/>
      <c r="M53" s="197"/>
      <c r="N53" s="197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  <c r="AA53" s="197"/>
      <c r="AB53" s="197"/>
      <c r="AC53" s="197"/>
      <c r="AD53" s="197"/>
      <c r="AE53" s="197"/>
      <c r="AF53" s="197"/>
      <c r="AG53" s="197"/>
      <c r="AH53" s="199"/>
      <c r="AI53" s="247"/>
      <c r="AJ53" s="170"/>
      <c r="AK53" s="170"/>
      <c r="AL53" s="170"/>
      <c r="AM53" s="170"/>
      <c r="AN53" s="170"/>
    </row>
    <row r="54" customFormat="false" ht="21" hidden="false" customHeight="true" outlineLevel="0" collapsed="false">
      <c r="A54" s="181" t="s">
        <v>99</v>
      </c>
      <c r="B54" s="181" t="s">
        <v>99</v>
      </c>
      <c r="C54" s="243" t="s">
        <v>100</v>
      </c>
      <c r="D54" s="244"/>
      <c r="E54" s="245"/>
      <c r="F54" s="245" t="s">
        <v>19</v>
      </c>
      <c r="G54" s="245" t="s">
        <v>20</v>
      </c>
      <c r="H54" s="245" t="s">
        <v>20</v>
      </c>
      <c r="I54" s="245"/>
      <c r="J54" s="245" t="s">
        <v>19</v>
      </c>
      <c r="K54" s="245"/>
      <c r="L54" s="245"/>
      <c r="M54" s="245" t="s">
        <v>20</v>
      </c>
      <c r="N54" s="245" t="s">
        <v>20</v>
      </c>
      <c r="O54" s="245" t="s">
        <v>20</v>
      </c>
      <c r="P54" s="245" t="s">
        <v>19</v>
      </c>
      <c r="Q54" s="245"/>
      <c r="R54" s="245" t="s">
        <v>20</v>
      </c>
      <c r="S54" s="245"/>
      <c r="T54" s="245"/>
      <c r="U54" s="245" t="s">
        <v>19</v>
      </c>
      <c r="V54" s="245" t="s">
        <v>20</v>
      </c>
      <c r="W54" s="245" t="s">
        <v>20</v>
      </c>
      <c r="X54" s="245" t="s">
        <v>19</v>
      </c>
      <c r="Y54" s="245"/>
      <c r="Z54" s="245"/>
      <c r="AA54" s="245"/>
      <c r="AB54" s="245" t="s">
        <v>20</v>
      </c>
      <c r="AC54" s="245" t="s">
        <v>19</v>
      </c>
      <c r="AD54" s="245"/>
      <c r="AE54" s="245" t="s">
        <v>20</v>
      </c>
      <c r="AF54" s="245" t="s">
        <v>19</v>
      </c>
      <c r="AG54" s="245"/>
      <c r="AH54" s="246" t="s">
        <v>20</v>
      </c>
      <c r="AI54" s="243" t="s">
        <v>101</v>
      </c>
      <c r="AJ54" s="170"/>
      <c r="AK54" s="170"/>
      <c r="AL54" s="170"/>
      <c r="AM54" s="170"/>
      <c r="AN54" s="170"/>
    </row>
    <row r="55" customFormat="false" ht="21" hidden="false" customHeight="true" outlineLevel="0" collapsed="false">
      <c r="A55" s="181" t="s">
        <v>99</v>
      </c>
      <c r="B55" s="181" t="s">
        <v>99</v>
      </c>
      <c r="C55" s="247" t="s">
        <v>161</v>
      </c>
      <c r="D55" s="196"/>
      <c r="E55" s="197"/>
      <c r="F55" s="197"/>
      <c r="G55" s="197"/>
      <c r="H55" s="198" t="s">
        <v>24</v>
      </c>
      <c r="I55" s="197"/>
      <c r="J55" s="198" t="s">
        <v>19</v>
      </c>
      <c r="K55" s="197"/>
      <c r="L55" s="197"/>
      <c r="M55" s="197"/>
      <c r="N55" s="197"/>
      <c r="O55" s="198" t="s">
        <v>24</v>
      </c>
      <c r="P55" s="198" t="s">
        <v>24</v>
      </c>
      <c r="Q55" s="197"/>
      <c r="R55" s="198" t="s">
        <v>24</v>
      </c>
      <c r="S55" s="197"/>
      <c r="T55" s="197"/>
      <c r="U55" s="197"/>
      <c r="V55" s="197"/>
      <c r="W55" s="198" t="s">
        <v>24</v>
      </c>
      <c r="X55" s="198" t="s">
        <v>24</v>
      </c>
      <c r="Y55" s="197"/>
      <c r="Z55" s="197"/>
      <c r="AA55" s="197"/>
      <c r="AB55" s="197"/>
      <c r="AC55" s="197"/>
      <c r="AD55" s="198" t="s">
        <v>24</v>
      </c>
      <c r="AE55" s="198" t="s">
        <v>24</v>
      </c>
      <c r="AF55" s="197"/>
      <c r="AG55" s="197"/>
      <c r="AH55" s="214" t="s">
        <v>20</v>
      </c>
      <c r="AI55" s="247" t="s">
        <v>102</v>
      </c>
      <c r="AJ55" s="170"/>
      <c r="AK55" s="170"/>
      <c r="AL55" s="170"/>
      <c r="AM55" s="170"/>
      <c r="AN55" s="170"/>
    </row>
    <row r="56" customFormat="false" ht="21" hidden="false" customHeight="true" outlineLevel="0" collapsed="false">
      <c r="A56" s="181" t="s">
        <v>99</v>
      </c>
      <c r="B56" s="181" t="s">
        <v>99</v>
      </c>
      <c r="C56" s="243" t="s">
        <v>134</v>
      </c>
      <c r="D56" s="244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  <c r="U56" s="245"/>
      <c r="V56" s="245"/>
      <c r="W56" s="245"/>
      <c r="X56" s="245"/>
      <c r="Y56" s="245"/>
      <c r="Z56" s="245"/>
      <c r="AA56" s="245"/>
      <c r="AB56" s="245"/>
      <c r="AC56" s="245"/>
      <c r="AD56" s="245"/>
      <c r="AE56" s="245"/>
      <c r="AF56" s="245"/>
      <c r="AG56" s="245"/>
      <c r="AH56" s="246"/>
      <c r="AI56" s="243" t="s">
        <v>104</v>
      </c>
      <c r="AJ56" s="170"/>
      <c r="AK56" s="170"/>
      <c r="AL56" s="170"/>
      <c r="AM56" s="170"/>
      <c r="AN56" s="170"/>
    </row>
    <row r="57" customFormat="false" ht="21" hidden="false" customHeight="true" outlineLevel="0" collapsed="false">
      <c r="A57" s="181" t="s">
        <v>99</v>
      </c>
      <c r="B57" s="181" t="s">
        <v>99</v>
      </c>
      <c r="C57" s="247" t="s">
        <v>105</v>
      </c>
      <c r="D57" s="212" t="s">
        <v>20</v>
      </c>
      <c r="E57" s="198" t="s">
        <v>19</v>
      </c>
      <c r="F57" s="197"/>
      <c r="G57" s="197"/>
      <c r="H57" s="197"/>
      <c r="I57" s="197"/>
      <c r="J57" s="197"/>
      <c r="K57" s="198" t="s">
        <v>20</v>
      </c>
      <c r="L57" s="198" t="s">
        <v>19</v>
      </c>
      <c r="M57" s="197"/>
      <c r="N57" s="197"/>
      <c r="O57" s="197"/>
      <c r="P57" s="197"/>
      <c r="Q57" s="197"/>
      <c r="R57" s="197"/>
      <c r="S57" s="197"/>
      <c r="T57" s="198" t="s">
        <v>20</v>
      </c>
      <c r="U57" s="197"/>
      <c r="V57" s="197"/>
      <c r="W57" s="197"/>
      <c r="X57" s="197"/>
      <c r="Y57" s="197"/>
      <c r="Z57" s="198" t="s">
        <v>20</v>
      </c>
      <c r="AA57" s="198" t="s">
        <v>20</v>
      </c>
      <c r="AB57" s="197"/>
      <c r="AC57" s="197"/>
      <c r="AD57" s="197"/>
      <c r="AE57" s="197"/>
      <c r="AF57" s="197"/>
      <c r="AG57" s="197"/>
      <c r="AH57" s="214" t="s">
        <v>19</v>
      </c>
      <c r="AI57" s="247" t="s">
        <v>106</v>
      </c>
      <c r="AJ57" s="170"/>
      <c r="AK57" s="170"/>
      <c r="AL57" s="170"/>
      <c r="AM57" s="170"/>
      <c r="AN57" s="170"/>
    </row>
    <row r="58" customFormat="false" ht="21" hidden="false" customHeight="true" outlineLevel="0" collapsed="false">
      <c r="A58" s="181" t="s">
        <v>99</v>
      </c>
      <c r="B58" s="181" t="s">
        <v>99</v>
      </c>
      <c r="C58" s="243" t="s">
        <v>162</v>
      </c>
      <c r="D58" s="248" t="s">
        <v>22</v>
      </c>
      <c r="E58" s="245"/>
      <c r="F58" s="245" t="s">
        <v>19</v>
      </c>
      <c r="G58" s="245"/>
      <c r="H58" s="245"/>
      <c r="I58" s="245" t="s">
        <v>20</v>
      </c>
      <c r="J58" s="245"/>
      <c r="K58" s="245" t="s">
        <v>22</v>
      </c>
      <c r="L58" s="245"/>
      <c r="M58" s="245" t="s">
        <v>19</v>
      </c>
      <c r="N58" s="245"/>
      <c r="O58" s="245"/>
      <c r="P58" s="245" t="s">
        <v>20</v>
      </c>
      <c r="Q58" s="245"/>
      <c r="R58" s="245"/>
      <c r="S58" s="245"/>
      <c r="T58" s="245"/>
      <c r="U58" s="245" t="s">
        <v>20</v>
      </c>
      <c r="V58" s="245"/>
      <c r="W58" s="245"/>
      <c r="X58" s="245" t="s">
        <v>19</v>
      </c>
      <c r="Y58" s="245"/>
      <c r="Z58" s="245" t="s">
        <v>22</v>
      </c>
      <c r="AA58" s="245"/>
      <c r="AB58" s="245" t="s">
        <v>20</v>
      </c>
      <c r="AC58" s="245"/>
      <c r="AD58" s="245"/>
      <c r="AE58" s="245" t="s">
        <v>19</v>
      </c>
      <c r="AF58" s="245"/>
      <c r="AG58" s="245"/>
      <c r="AH58" s="246"/>
      <c r="AI58" s="243" t="s">
        <v>125</v>
      </c>
      <c r="AJ58" s="170"/>
      <c r="AK58" s="170"/>
      <c r="AL58" s="170"/>
      <c r="AM58" s="170"/>
      <c r="AN58" s="170"/>
    </row>
    <row r="59" customFormat="false" ht="21" hidden="false" customHeight="true" outlineLevel="0" collapsed="false">
      <c r="A59" s="181"/>
      <c r="B59" s="181" t="s">
        <v>99</v>
      </c>
      <c r="C59" s="252" t="s">
        <v>181</v>
      </c>
      <c r="D59" s="253"/>
      <c r="E59" s="254" t="s">
        <v>22</v>
      </c>
      <c r="F59" s="254" t="s">
        <v>24</v>
      </c>
      <c r="G59" s="253"/>
      <c r="H59" s="254" t="s">
        <v>19</v>
      </c>
      <c r="I59" s="253"/>
      <c r="J59" s="253"/>
      <c r="K59" s="254" t="s">
        <v>20</v>
      </c>
      <c r="L59" s="254" t="s">
        <v>19</v>
      </c>
      <c r="M59" s="254" t="s">
        <v>20</v>
      </c>
      <c r="N59" s="254" t="s">
        <v>19</v>
      </c>
      <c r="O59" s="253"/>
      <c r="P59" s="253"/>
      <c r="Q59" s="253"/>
      <c r="R59" s="254" t="s">
        <v>24</v>
      </c>
      <c r="S59" s="253"/>
      <c r="T59" s="253"/>
      <c r="U59" s="254" t="s">
        <v>19</v>
      </c>
      <c r="V59" s="253"/>
      <c r="W59" s="253"/>
      <c r="X59" s="253"/>
      <c r="Y59" s="253"/>
      <c r="Z59" s="254" t="s">
        <v>22</v>
      </c>
      <c r="AA59" s="254" t="s">
        <v>24</v>
      </c>
      <c r="AB59" s="254" t="s">
        <v>19</v>
      </c>
      <c r="AC59" s="253"/>
      <c r="AD59" s="254" t="s">
        <v>19</v>
      </c>
      <c r="AE59" s="253"/>
      <c r="AF59" s="253"/>
      <c r="AG59" s="253"/>
      <c r="AH59" s="255" t="s">
        <v>19</v>
      </c>
      <c r="AI59" s="252" t="s">
        <v>181</v>
      </c>
      <c r="AJ59" s="170"/>
      <c r="AK59" s="170"/>
      <c r="AL59" s="170"/>
      <c r="AM59" s="170"/>
      <c r="AN59" s="170"/>
    </row>
    <row r="60" customFormat="false" ht="24.75" hidden="false" customHeight="true" outlineLevel="0" collapsed="false">
      <c r="A60" s="181" t="s">
        <v>6</v>
      </c>
      <c r="B60" s="181" t="s">
        <v>6</v>
      </c>
      <c r="C60" s="229" t="s">
        <v>7</v>
      </c>
      <c r="D60" s="230" t="n">
        <v>16</v>
      </c>
      <c r="E60" s="231" t="n">
        <v>17</v>
      </c>
      <c r="F60" s="231" t="n">
        <v>18</v>
      </c>
      <c r="G60" s="231" t="n">
        <v>19</v>
      </c>
      <c r="H60" s="231" t="n">
        <v>20</v>
      </c>
      <c r="I60" s="231" t="n">
        <v>21</v>
      </c>
      <c r="J60" s="231" t="n">
        <v>22</v>
      </c>
      <c r="K60" s="231" t="n">
        <v>23</v>
      </c>
      <c r="L60" s="231" t="n">
        <v>24</v>
      </c>
      <c r="M60" s="231" t="n">
        <v>25</v>
      </c>
      <c r="N60" s="231" t="n">
        <v>26</v>
      </c>
      <c r="O60" s="231" t="n">
        <v>27</v>
      </c>
      <c r="P60" s="231" t="n">
        <v>28</v>
      </c>
      <c r="Q60" s="231" t="n">
        <v>29</v>
      </c>
      <c r="R60" s="231" t="n">
        <v>30</v>
      </c>
      <c r="S60" s="231" t="n">
        <v>31</v>
      </c>
      <c r="T60" s="231" t="n">
        <v>1</v>
      </c>
      <c r="U60" s="231" t="n">
        <v>2</v>
      </c>
      <c r="V60" s="231" t="n">
        <v>3</v>
      </c>
      <c r="W60" s="231" t="n">
        <v>4</v>
      </c>
      <c r="X60" s="231" t="n">
        <v>5</v>
      </c>
      <c r="Y60" s="231" t="n">
        <v>6</v>
      </c>
      <c r="Z60" s="231" t="n">
        <v>7</v>
      </c>
      <c r="AA60" s="231" t="n">
        <v>8</v>
      </c>
      <c r="AB60" s="231" t="n">
        <v>9</v>
      </c>
      <c r="AC60" s="231" t="n">
        <v>10</v>
      </c>
      <c r="AD60" s="231" t="n">
        <v>11</v>
      </c>
      <c r="AE60" s="231" t="n">
        <v>12</v>
      </c>
      <c r="AF60" s="231" t="n">
        <v>13</v>
      </c>
      <c r="AG60" s="231" t="n">
        <v>14</v>
      </c>
      <c r="AH60" s="232" t="n">
        <v>15</v>
      </c>
      <c r="AI60" s="233"/>
      <c r="AJ60" s="170"/>
      <c r="AK60" s="170"/>
      <c r="AL60" s="170"/>
      <c r="AM60" s="170"/>
      <c r="AN60" s="170"/>
    </row>
    <row r="61" customFormat="false" ht="26.25" hidden="false" customHeight="true" outlineLevel="0" collapsed="false">
      <c r="A61" s="256"/>
      <c r="B61" s="181"/>
      <c r="C61" s="234" t="s">
        <v>138</v>
      </c>
      <c r="D61" s="235" t="s">
        <v>15</v>
      </c>
      <c r="E61" s="236" t="s">
        <v>9</v>
      </c>
      <c r="F61" s="237" t="s">
        <v>10</v>
      </c>
      <c r="G61" s="237" t="s">
        <v>11</v>
      </c>
      <c r="H61" s="237" t="s">
        <v>12</v>
      </c>
      <c r="I61" s="237" t="s">
        <v>13</v>
      </c>
      <c r="J61" s="237" t="s">
        <v>14</v>
      </c>
      <c r="K61" s="235" t="s">
        <v>15</v>
      </c>
      <c r="L61" s="236" t="s">
        <v>9</v>
      </c>
      <c r="M61" s="237" t="s">
        <v>10</v>
      </c>
      <c r="N61" s="237" t="s">
        <v>11</v>
      </c>
      <c r="O61" s="237" t="s">
        <v>12</v>
      </c>
      <c r="P61" s="237" t="s">
        <v>13</v>
      </c>
      <c r="Q61" s="237" t="s">
        <v>14</v>
      </c>
      <c r="R61" s="235" t="s">
        <v>15</v>
      </c>
      <c r="S61" s="237" t="s">
        <v>13</v>
      </c>
      <c r="T61" s="236" t="s">
        <v>9</v>
      </c>
      <c r="U61" s="237" t="s">
        <v>10</v>
      </c>
      <c r="V61" s="237" t="s">
        <v>11</v>
      </c>
      <c r="W61" s="237" t="s">
        <v>12</v>
      </c>
      <c r="X61" s="237" t="s">
        <v>13</v>
      </c>
      <c r="Y61" s="237" t="s">
        <v>14</v>
      </c>
      <c r="Z61" s="235" t="s">
        <v>15</v>
      </c>
      <c r="AA61" s="236" t="s">
        <v>9</v>
      </c>
      <c r="AB61" s="237" t="s">
        <v>10</v>
      </c>
      <c r="AC61" s="237" t="s">
        <v>11</v>
      </c>
      <c r="AD61" s="237" t="s">
        <v>12</v>
      </c>
      <c r="AE61" s="237" t="s">
        <v>13</v>
      </c>
      <c r="AF61" s="237" t="s">
        <v>14</v>
      </c>
      <c r="AG61" s="235" t="s">
        <v>15</v>
      </c>
      <c r="AH61" s="236" t="s">
        <v>9</v>
      </c>
      <c r="AI61" s="234"/>
      <c r="AJ61" s="257"/>
      <c r="AK61" s="257"/>
      <c r="AL61" s="257"/>
      <c r="AM61" s="257"/>
      <c r="AN61" s="257"/>
    </row>
    <row r="62" customFormat="false" ht="23.25" hidden="false" customHeight="true" outlineLevel="0" collapsed="false">
      <c r="A62" s="181"/>
      <c r="B62" s="181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228"/>
      <c r="AJ62" s="180"/>
      <c r="AK62" s="180"/>
      <c r="AL62" s="180"/>
      <c r="AM62" s="180"/>
      <c r="AN62" s="180"/>
    </row>
    <row r="63" customFormat="false" ht="19.5" hidden="false" customHeight="true" outlineLevel="0" collapsed="false">
      <c r="A63" s="181"/>
      <c r="B63" s="181"/>
      <c r="C63" s="258" t="s">
        <v>107</v>
      </c>
      <c r="D63" s="228" t="n">
        <f aca="false">COUNTIF(D4:D59,"*A*")</f>
        <v>0</v>
      </c>
      <c r="E63" s="228" t="n">
        <f aca="false">COUNTIF(E4:E59,"*A*")</f>
        <v>0</v>
      </c>
      <c r="F63" s="228" t="n">
        <f aca="false">COUNTIF(F4:F59,"*A*")</f>
        <v>0</v>
      </c>
      <c r="G63" s="228" t="n">
        <f aca="false">COUNTIF(G4:G59,"*A*")</f>
        <v>0</v>
      </c>
      <c r="H63" s="228" t="n">
        <f aca="false">COUNTIF(H4:H59,"*A*")</f>
        <v>0</v>
      </c>
      <c r="I63" s="228" t="n">
        <f aca="false">COUNTIF(I4:I59,"*A*")</f>
        <v>0</v>
      </c>
      <c r="J63" s="228" t="n">
        <f aca="false">COUNTIF(J4:J59,"*A*")</f>
        <v>0</v>
      </c>
      <c r="K63" s="228" t="n">
        <f aca="false">COUNTIF(K4:K59,"*A*")</f>
        <v>0</v>
      </c>
      <c r="L63" s="228" t="n">
        <f aca="false">COUNTIF(L4:L59,"*A*")</f>
        <v>0</v>
      </c>
      <c r="M63" s="228" t="n">
        <f aca="false">COUNTIF(M4:M59,"*A*")</f>
        <v>0</v>
      </c>
      <c r="N63" s="228" t="n">
        <f aca="false">COUNTIF(N4:N59,"*A*")</f>
        <v>0</v>
      </c>
      <c r="O63" s="228" t="n">
        <f aca="false">COUNTIF(O4:O59,"*A*")</f>
        <v>0</v>
      </c>
      <c r="P63" s="228" t="n">
        <f aca="false">COUNTIF(P4:P59,"*A*")</f>
        <v>0</v>
      </c>
      <c r="Q63" s="228" t="n">
        <f aca="false">COUNTIF(Q4:Q59,"*A*")</f>
        <v>0</v>
      </c>
      <c r="R63" s="228" t="n">
        <f aca="false">COUNTIF(R4:R59,"*A*")</f>
        <v>0</v>
      </c>
      <c r="S63" s="228" t="n">
        <f aca="false">COUNTIF(S4:S59,"*A*")</f>
        <v>0</v>
      </c>
      <c r="T63" s="228" t="n">
        <f aca="false">COUNTIF(T4:T59,"*A*")</f>
        <v>0</v>
      </c>
      <c r="U63" s="228" t="n">
        <f aca="false">COUNTIF(U4:U59,"*A*")</f>
        <v>0</v>
      </c>
      <c r="V63" s="228" t="n">
        <f aca="false">COUNTIF(V4:V59,"*A*")</f>
        <v>0</v>
      </c>
      <c r="W63" s="228" t="n">
        <f aca="false">COUNTIF(W4:W59,"*A*")</f>
        <v>0</v>
      </c>
      <c r="X63" s="228" t="n">
        <f aca="false">COUNTIF(X4:X59,"*A*")</f>
        <v>0</v>
      </c>
      <c r="Y63" s="228" t="n">
        <f aca="false">COUNTIF(Y4:Y59,"*A*")</f>
        <v>0</v>
      </c>
      <c r="Z63" s="228" t="n">
        <f aca="false">COUNTIF(Z4:Z59,"*A*")</f>
        <v>0</v>
      </c>
      <c r="AA63" s="228" t="n">
        <f aca="false">COUNTIF(AA4:AA59,"*A*")</f>
        <v>0</v>
      </c>
      <c r="AB63" s="228" t="n">
        <f aca="false">COUNTIF(AB4:AB59,"*A*")</f>
        <v>0</v>
      </c>
      <c r="AC63" s="228" t="n">
        <f aca="false">COUNTIF(AC4:AC59,"*A*")</f>
        <v>0</v>
      </c>
      <c r="AD63" s="228" t="n">
        <f aca="false">COUNTIF(AD4:AD59,"*A*")</f>
        <v>0</v>
      </c>
      <c r="AE63" s="228" t="n">
        <f aca="false">COUNTIF(AE4:AE59,"*A*")</f>
        <v>0</v>
      </c>
      <c r="AF63" s="228" t="n">
        <f aca="false">COUNTIF(AF4:AF59,"*A*")</f>
        <v>0</v>
      </c>
      <c r="AG63" s="228" t="n">
        <f aca="false">COUNTIF(AG4:AG59,"*A*")</f>
        <v>0</v>
      </c>
      <c r="AH63" s="228" t="n">
        <f aca="false">COUNTIF(AH4:AH59,"*A*")</f>
        <v>0</v>
      </c>
      <c r="AI63" s="228"/>
      <c r="AJ63" s="170"/>
      <c r="AK63" s="170"/>
      <c r="AL63" s="170"/>
      <c r="AM63" s="170"/>
      <c r="AN63" s="170"/>
    </row>
    <row r="64" customFormat="false" ht="19.5" hidden="false" customHeight="true" outlineLevel="0" collapsed="false">
      <c r="A64" s="181"/>
      <c r="B64" s="181"/>
      <c r="C64" s="258" t="s">
        <v>108</v>
      </c>
      <c r="D64" s="228" t="n">
        <f aca="false">COUNTIF(D4:D59,"B")</f>
        <v>5</v>
      </c>
      <c r="E64" s="228" t="n">
        <f aca="false">COUNTIF(E4:E59,"B")</f>
        <v>4</v>
      </c>
      <c r="F64" s="228" t="n">
        <f aca="false">COUNTIF(F4:F59,"B")</f>
        <v>4</v>
      </c>
      <c r="G64" s="228" t="n">
        <f aca="false">COUNTIF(G4:G59,"B")</f>
        <v>4</v>
      </c>
      <c r="H64" s="228" t="n">
        <f aca="false">COUNTIF(H4:H59,"B")</f>
        <v>4</v>
      </c>
      <c r="I64" s="228" t="n">
        <f aca="false">COUNTIF(I4:I59,"B")</f>
        <v>6</v>
      </c>
      <c r="J64" s="228" t="n">
        <f aca="false">COUNTIF(J4:J59,"B")</f>
        <v>3</v>
      </c>
      <c r="K64" s="228" t="n">
        <f aca="false">COUNTIF(K4:K59,"B")</f>
        <v>6</v>
      </c>
      <c r="L64" s="228" t="n">
        <f aca="false">COUNTIF(L4:L59,"B")</f>
        <v>4</v>
      </c>
      <c r="M64" s="228" t="n">
        <f aca="false">COUNTIF(M4:M59,"B")</f>
        <v>6</v>
      </c>
      <c r="N64" s="228" t="n">
        <f aca="false">COUNTIF(N4:N59,"B")</f>
        <v>4</v>
      </c>
      <c r="O64" s="228" t="n">
        <f aca="false">COUNTIF(O4:O59,"B")</f>
        <v>5</v>
      </c>
      <c r="P64" s="228" t="n">
        <f aca="false">COUNTIF(P4:P59,"B")</f>
        <v>5</v>
      </c>
      <c r="Q64" s="228" t="n">
        <f aca="false">COUNTIF(Q4:Q59,"B")</f>
        <v>4</v>
      </c>
      <c r="R64" s="228" t="n">
        <f aca="false">COUNTIF(R4:R59,"B")</f>
        <v>5</v>
      </c>
      <c r="S64" s="228" t="n">
        <f aca="false">COUNTIF(S4:S59,"B")</f>
        <v>0</v>
      </c>
      <c r="T64" s="228" t="n">
        <f aca="false">COUNTIF(T4:T59,"B")</f>
        <v>4</v>
      </c>
      <c r="U64" s="228" t="n">
        <f aca="false">COUNTIF(U4:U59,"B")</f>
        <v>4</v>
      </c>
      <c r="V64" s="228" t="n">
        <f aca="false">COUNTIF(V4:V59,"B")</f>
        <v>5</v>
      </c>
      <c r="W64" s="228" t="n">
        <f aca="false">COUNTIF(W4:W59,"B")</f>
        <v>5</v>
      </c>
      <c r="X64" s="228" t="n">
        <f aca="false">COUNTIF(X4:X59,"B")</f>
        <v>4</v>
      </c>
      <c r="Y64" s="228" t="n">
        <f aca="false">COUNTIF(Y4:Y59,"B")</f>
        <v>3</v>
      </c>
      <c r="Z64" s="228" t="n">
        <f aca="false">COUNTIF(Z4:Z59,"B")</f>
        <v>6</v>
      </c>
      <c r="AA64" s="228" t="n">
        <f aca="false">COUNTIF(AA4:AA59,"B")</f>
        <v>6</v>
      </c>
      <c r="AB64" s="228" t="n">
        <f aca="false">COUNTIF(AB4:AB59,"B")</f>
        <v>4</v>
      </c>
      <c r="AC64" s="228" t="n">
        <f aca="false">COUNTIF(AC4:AC59,"B")</f>
        <v>4</v>
      </c>
      <c r="AD64" s="228" t="n">
        <f aca="false">COUNTIF(AD4:AD59,"B")</f>
        <v>5</v>
      </c>
      <c r="AE64" s="228" t="n">
        <f aca="false">COUNTIF(AE4:AE59,"B")</f>
        <v>6</v>
      </c>
      <c r="AF64" s="228" t="n">
        <f aca="false">COUNTIF(AF4:AF59,"B")</f>
        <v>4</v>
      </c>
      <c r="AG64" s="228" t="n">
        <f aca="false">COUNTIF(AG4:AG59,"B")</f>
        <v>5</v>
      </c>
      <c r="AH64" s="228" t="n">
        <f aca="false">COUNTIF(AH4:AH59,"B")</f>
        <v>5</v>
      </c>
      <c r="AI64" s="228"/>
      <c r="AJ64" s="170"/>
      <c r="AK64" s="170"/>
      <c r="AL64" s="170"/>
      <c r="AM64" s="170"/>
      <c r="AN64" s="170"/>
    </row>
    <row r="65" customFormat="false" ht="19.5" hidden="false" customHeight="true" outlineLevel="0" collapsed="false">
      <c r="A65" s="181"/>
      <c r="B65" s="181"/>
      <c r="C65" s="258" t="s">
        <v>109</v>
      </c>
      <c r="D65" s="228" t="n">
        <f aca="false">COUNTIF(D4:D59,"*H*")</f>
        <v>0</v>
      </c>
      <c r="E65" s="228" t="n">
        <f aca="false">COUNTIF(E4:E59,"*H*")</f>
        <v>0</v>
      </c>
      <c r="F65" s="228" t="n">
        <f aca="false">COUNTIF(F4:F59,"*H*")</f>
        <v>0</v>
      </c>
      <c r="G65" s="228" t="n">
        <f aca="false">COUNTIF(G4:G59,"*H*")</f>
        <v>0</v>
      </c>
      <c r="H65" s="228" t="n">
        <f aca="false">COUNTIF(H4:H59,"*H*")</f>
        <v>0</v>
      </c>
      <c r="I65" s="228" t="n">
        <f aca="false">COUNTIF(I4:I59,"*H*")</f>
        <v>0</v>
      </c>
      <c r="J65" s="228" t="n">
        <f aca="false">COUNTIF(J4:J59,"*H*")</f>
        <v>0</v>
      </c>
      <c r="K65" s="228" t="n">
        <f aca="false">COUNTIF(K4:K59,"*H*")</f>
        <v>0</v>
      </c>
      <c r="L65" s="228" t="n">
        <f aca="false">COUNTIF(L4:L59,"*H*")</f>
        <v>0</v>
      </c>
      <c r="M65" s="228" t="n">
        <f aca="false">COUNTIF(M4:M59,"*H*")</f>
        <v>0</v>
      </c>
      <c r="N65" s="228" t="n">
        <f aca="false">COUNTIF(N4:N59,"*H*")</f>
        <v>0</v>
      </c>
      <c r="O65" s="228" t="n">
        <f aca="false">COUNTIF(O4:O59,"*H*")</f>
        <v>0</v>
      </c>
      <c r="P65" s="228" t="n">
        <f aca="false">COUNTIF(P4:P59,"*H*")</f>
        <v>0</v>
      </c>
      <c r="Q65" s="228" t="n">
        <f aca="false">COUNTIF(Q4:Q59,"*H*")</f>
        <v>0</v>
      </c>
      <c r="R65" s="228" t="n">
        <f aca="false">COUNTIF(R4:R59,"*H*")</f>
        <v>0</v>
      </c>
      <c r="S65" s="228" t="n">
        <f aca="false">COUNTIF(S4:S59,"*H*")</f>
        <v>0</v>
      </c>
      <c r="T65" s="228" t="n">
        <f aca="false">COUNTIF(T4:T59,"*H*")</f>
        <v>0</v>
      </c>
      <c r="U65" s="228" t="n">
        <f aca="false">COUNTIF(U4:U59,"*H*")</f>
        <v>0</v>
      </c>
      <c r="V65" s="228" t="n">
        <f aca="false">COUNTIF(V4:V59,"*H*")</f>
        <v>0</v>
      </c>
      <c r="W65" s="228" t="n">
        <f aca="false">COUNTIF(W4:W59,"*H*")</f>
        <v>0</v>
      </c>
      <c r="X65" s="228" t="n">
        <f aca="false">COUNTIF(X4:X59,"*H*")</f>
        <v>0</v>
      </c>
      <c r="Y65" s="228" t="n">
        <f aca="false">COUNTIF(Y4:Y59,"*H*")</f>
        <v>0</v>
      </c>
      <c r="Z65" s="228" t="n">
        <f aca="false">COUNTIF(Z4:Z59,"*H*")</f>
        <v>0</v>
      </c>
      <c r="AA65" s="228" t="n">
        <f aca="false">COUNTIF(AA4:AA59,"*H*")</f>
        <v>0</v>
      </c>
      <c r="AB65" s="228" t="n">
        <f aca="false">COUNTIF(AB4:AB59,"*H*")</f>
        <v>0</v>
      </c>
      <c r="AC65" s="228" t="n">
        <f aca="false">COUNTIF(AC4:AC59,"*H*")</f>
        <v>0</v>
      </c>
      <c r="AD65" s="228" t="n">
        <f aca="false">COUNTIF(AD4:AD59,"*H*")</f>
        <v>0</v>
      </c>
      <c r="AE65" s="228" t="n">
        <f aca="false">COUNTIF(AE4:AE59,"*H*")</f>
        <v>0</v>
      </c>
      <c r="AF65" s="228" t="n">
        <f aca="false">COUNTIF(AF4:AF59,"*H*")</f>
        <v>0</v>
      </c>
      <c r="AG65" s="228" t="n">
        <f aca="false">COUNTIF(AG4:AG59,"*H*")</f>
        <v>0</v>
      </c>
      <c r="AH65" s="228" t="n">
        <f aca="false">COUNTIF(AH4:AH59,"*H*")</f>
        <v>0</v>
      </c>
      <c r="AI65" s="228"/>
      <c r="AJ65" s="170"/>
      <c r="AK65" s="170"/>
      <c r="AL65" s="170"/>
      <c r="AM65" s="170"/>
      <c r="AN65" s="170"/>
    </row>
    <row r="66" customFormat="false" ht="19.5" hidden="false" customHeight="true" outlineLevel="0" collapsed="false">
      <c r="A66" s="181"/>
      <c r="B66" s="181"/>
      <c r="C66" s="258" t="s">
        <v>110</v>
      </c>
      <c r="D66" s="259" t="n">
        <f aca="false">COUNTIFS(D24:D52,"*A*")+COUNTIFS(D24:D52,"*B*")+COUNTIFS(D24:D52,"*H*")</f>
        <v>0</v>
      </c>
      <c r="E66" s="259" t="n">
        <f aca="false">COUNTIFS(E24:E52,"*A*")+COUNTIFS(E24:E52,"*B*")+COUNTIFS(E24:E52,"*H*")</f>
        <v>0</v>
      </c>
      <c r="F66" s="259" t="n">
        <f aca="false">COUNTIFS(F24:F52,"*A*")+COUNTIFS(F24:F52,"*B*")+COUNTIFS(F24:F52,"*H*")</f>
        <v>0</v>
      </c>
      <c r="G66" s="259" t="n">
        <f aca="false">COUNTIFS(G24:G52,"*A*")+COUNTIFS(G24:G52,"*B*")+COUNTIFS(G24:G52,"*H*")</f>
        <v>0</v>
      </c>
      <c r="H66" s="259" t="n">
        <f aca="false">COUNTIFS(H24:H52,"*A*")+COUNTIFS(H24:H52,"*B*")+COUNTIFS(H24:H52,"*H*")</f>
        <v>0</v>
      </c>
      <c r="I66" s="259" t="n">
        <f aca="false">COUNTIFS(I24:I52,"*A*")+COUNTIFS(I24:I52,"*B*")+COUNTIFS(I24:I52,"*H*")</f>
        <v>0</v>
      </c>
      <c r="J66" s="259" t="n">
        <f aca="false">COUNTIFS(J24:J52,"*A*")+COUNTIFS(J24:J52,"*B*")+COUNTIFS(J24:J52,"*H*")</f>
        <v>0</v>
      </c>
      <c r="K66" s="259" t="n">
        <f aca="false">COUNTIFS(K24:K52,"*A*")+COUNTIFS(K24:K52,"*B*")+COUNTIFS(K24:K52,"*H*")</f>
        <v>0</v>
      </c>
      <c r="L66" s="259" t="n">
        <f aca="false">COUNTIFS(L24:L52,"*A*")+COUNTIFS(L24:L52,"*B*")+COUNTIFS(L24:L52,"*H*")</f>
        <v>0</v>
      </c>
      <c r="M66" s="259" t="n">
        <f aca="false">COUNTIFS(M24:M52,"*A*")+COUNTIFS(M24:M52,"*B*")+COUNTIFS(M24:M52,"*H*")</f>
        <v>0</v>
      </c>
      <c r="N66" s="259" t="n">
        <f aca="false">COUNTIFS(N24:N52,"*A*")+COUNTIFS(N24:N52,"*B*")+COUNTIFS(N24:N52,"*H*")</f>
        <v>0</v>
      </c>
      <c r="O66" s="259" t="n">
        <f aca="false">COUNTIFS(O24:O52,"*A*")+COUNTIFS(O24:O52,"*B*")+COUNTIFS(O24:O52,"*H*")</f>
        <v>0</v>
      </c>
      <c r="P66" s="259" t="n">
        <f aca="false">COUNTIFS(P24:P52,"*A*")+COUNTIFS(P24:P52,"*B*")+COUNTIFS(P24:P52,"*H*")</f>
        <v>0</v>
      </c>
      <c r="Q66" s="259" t="n">
        <f aca="false">COUNTIFS(Q24:Q52,"*A*")+COUNTIFS(Q24:Q52,"*B*")+COUNTIFS(Q24:Q52,"*H*")</f>
        <v>0</v>
      </c>
      <c r="R66" s="259" t="n">
        <f aca="false">COUNTIFS(R24:R52,"*A*")+COUNTIFS(R24:R52,"*B*")+COUNTIFS(R24:R52,"*H*")</f>
        <v>0</v>
      </c>
      <c r="S66" s="259" t="n">
        <f aca="false">COUNTIFS(S24:S52,"*A*")+COUNTIFS(S24:S52,"*B*")+COUNTIFS(S24:S52,"*H*")</f>
        <v>0</v>
      </c>
      <c r="T66" s="259" t="n">
        <f aca="false">COUNTIFS(T24:T52,"*A*")+COUNTIFS(T24:T52,"*B*")+COUNTIFS(T24:T52,"*H*")</f>
        <v>0</v>
      </c>
      <c r="U66" s="259" t="n">
        <f aca="false">COUNTIFS(U24:U52,"*A*")+COUNTIFS(U24:U52,"*B*")+COUNTIFS(U24:U52,"*H*")</f>
        <v>0</v>
      </c>
      <c r="V66" s="259" t="n">
        <f aca="false">COUNTIFS(V24:V52,"*A*")+COUNTIFS(V24:V52,"*B*")+COUNTIFS(V24:V52,"*H*")</f>
        <v>0</v>
      </c>
      <c r="W66" s="259" t="n">
        <f aca="false">COUNTIFS(W24:W52,"*A*")+COUNTIFS(W24:W52,"*B*")+COUNTIFS(W24:W52,"*H*")</f>
        <v>0</v>
      </c>
      <c r="X66" s="259" t="n">
        <f aca="false">COUNTIFS(X24:X52,"*A*")+COUNTIFS(X24:X52,"*B*")+COUNTIFS(X24:X52,"*H*")</f>
        <v>0</v>
      </c>
      <c r="Y66" s="259" t="n">
        <f aca="false">COUNTIFS(Y24:Y52,"*A*")+COUNTIFS(Y24:Y52,"*B*")+COUNTIFS(Y24:Y52,"*H*")</f>
        <v>0</v>
      </c>
      <c r="Z66" s="259" t="n">
        <f aca="false">COUNTIFS(Z24:Z52,"*A*")+COUNTIFS(Z24:Z52,"*B*")+COUNTIFS(Z24:Z52,"*H*")</f>
        <v>0</v>
      </c>
      <c r="AA66" s="259" t="n">
        <f aca="false">COUNTIFS(AA24:AA52,"*A*")+COUNTIFS(AA24:AA52,"*B*")+COUNTIFS(AA24:AA52,"*H*")</f>
        <v>0</v>
      </c>
      <c r="AB66" s="259" t="n">
        <f aca="false">COUNTIFS(AB24:AB52,"*A*")+COUNTIFS(AB24:AB52,"*B*")+COUNTIFS(AB24:AB52,"*H*")</f>
        <v>0</v>
      </c>
      <c r="AC66" s="259" t="n">
        <f aca="false">COUNTIFS(AC24:AC52,"*A*")+COUNTIFS(AC24:AC52,"*B*")+COUNTIFS(AC24:AC52,"*H*")</f>
        <v>0</v>
      </c>
      <c r="AD66" s="259" t="n">
        <f aca="false">COUNTIFS(AD24:AD52,"*A*")+COUNTIFS(AD24:AD52,"*B*")+COUNTIFS(AD24:AD52,"*H*")</f>
        <v>0</v>
      </c>
      <c r="AE66" s="259" t="n">
        <f aca="false">COUNTIFS(AE24:AE52,"*A*")+COUNTIFS(AE24:AE52,"*B*")+COUNTIFS(AE24:AE52,"*H*")</f>
        <v>0</v>
      </c>
      <c r="AF66" s="259" t="n">
        <f aca="false">COUNTIFS(AF24:AF52,"*A*")+COUNTIFS(AF24:AF52,"*B*")+COUNTIFS(AF24:AF52,"*H*")</f>
        <v>0</v>
      </c>
      <c r="AG66" s="259" t="n">
        <f aca="false">COUNTIFS(AG24:AG52,"*A*")+COUNTIFS(AG24:AG52,"*B*")+COUNTIFS(AG24:AG52,"*H*")</f>
        <v>0</v>
      </c>
      <c r="AH66" s="259" t="n">
        <f aca="false">COUNTIFS(AH24:AH52,"*A*")+COUNTIFS(AH24:AH52,"*B*")+COUNTIFS(AH24:AH52,"*H*")</f>
        <v>0</v>
      </c>
      <c r="AI66" s="228"/>
      <c r="AJ66" s="170"/>
      <c r="AK66" s="170"/>
      <c r="AL66" s="170"/>
      <c r="AM66" s="170"/>
      <c r="AN66" s="170"/>
    </row>
    <row r="67" customFormat="false" ht="19.5" hidden="false" customHeight="true" outlineLevel="0" collapsed="false">
      <c r="A67" s="181"/>
      <c r="B67" s="181"/>
      <c r="C67" s="258" t="s">
        <v>182</v>
      </c>
      <c r="D67" s="259" t="n">
        <f aca="false">D63+D64+D65</f>
        <v>5</v>
      </c>
      <c r="E67" s="259" t="n">
        <f aca="false">E63+E64+E65</f>
        <v>4</v>
      </c>
      <c r="F67" s="259" t="n">
        <f aca="false">F63+F64+F65</f>
        <v>4</v>
      </c>
      <c r="G67" s="260" t="n">
        <f aca="false">G63+G64+G65</f>
        <v>4</v>
      </c>
      <c r="H67" s="260" t="n">
        <f aca="false">H63+H64+H65</f>
        <v>4</v>
      </c>
      <c r="I67" s="260" t="n">
        <f aca="false">I63+I64+I65</f>
        <v>6</v>
      </c>
      <c r="J67" s="260" t="n">
        <f aca="false">J63+J64+J65</f>
        <v>3</v>
      </c>
      <c r="K67" s="260" t="n">
        <f aca="false">K63+K64+K65</f>
        <v>6</v>
      </c>
      <c r="L67" s="260" t="n">
        <f aca="false">L63+L64+L65</f>
        <v>4</v>
      </c>
      <c r="M67" s="260" t="n">
        <f aca="false">M63+M64+M65</f>
        <v>6</v>
      </c>
      <c r="N67" s="260" t="n">
        <f aca="false">N63+N64+N65</f>
        <v>4</v>
      </c>
      <c r="O67" s="260" t="n">
        <f aca="false">O63+O64+O65</f>
        <v>5</v>
      </c>
      <c r="P67" s="260" t="n">
        <f aca="false">P63+P64+P65</f>
        <v>5</v>
      </c>
      <c r="Q67" s="260" t="n">
        <f aca="false">Q63+Q64+Q65</f>
        <v>4</v>
      </c>
      <c r="R67" s="260" t="n">
        <f aca="false">R63+R64+R65</f>
        <v>5</v>
      </c>
      <c r="S67" s="260" t="n">
        <f aca="false">S63+S64+S65</f>
        <v>0</v>
      </c>
      <c r="T67" s="260" t="n">
        <f aca="false">T63+T64+T65</f>
        <v>4</v>
      </c>
      <c r="U67" s="260" t="n">
        <f aca="false">U63+U64+U65</f>
        <v>4</v>
      </c>
      <c r="V67" s="260" t="n">
        <f aca="false">V63+V64+V65</f>
        <v>5</v>
      </c>
      <c r="W67" s="260" t="n">
        <f aca="false">W63+W64+W65</f>
        <v>5</v>
      </c>
      <c r="X67" s="260" t="n">
        <f aca="false">X63+X64+X65</f>
        <v>4</v>
      </c>
      <c r="Y67" s="260" t="n">
        <f aca="false">Y63+Y64+Y65</f>
        <v>3</v>
      </c>
      <c r="Z67" s="260" t="n">
        <f aca="false">Z63+Z64+Z65</f>
        <v>6</v>
      </c>
      <c r="AA67" s="260" t="n">
        <f aca="false">AA63+AA64+AA65</f>
        <v>6</v>
      </c>
      <c r="AB67" s="260" t="n">
        <f aca="false">AB63+AB64+AB65</f>
        <v>4</v>
      </c>
      <c r="AC67" s="260" t="n">
        <f aca="false">AC63+AC64+AC65</f>
        <v>4</v>
      </c>
      <c r="AD67" s="260" t="n">
        <f aca="false">AD63+AD64+AD65</f>
        <v>5</v>
      </c>
      <c r="AE67" s="260" t="n">
        <f aca="false">AE63+AE64+AE65</f>
        <v>6</v>
      </c>
      <c r="AF67" s="260" t="n">
        <f aca="false">AF63+AF64+AF65</f>
        <v>4</v>
      </c>
      <c r="AG67" s="260" t="n">
        <f aca="false">AG63+AG64+AG65</f>
        <v>5</v>
      </c>
      <c r="AH67" s="260" t="n">
        <f aca="false">AH63+AH64+AH65</f>
        <v>5</v>
      </c>
      <c r="AI67" s="228"/>
      <c r="AJ67" s="170"/>
      <c r="AK67" s="170"/>
      <c r="AL67" s="170"/>
      <c r="AM67" s="170"/>
      <c r="AN67" s="170"/>
    </row>
    <row r="68" customFormat="false" ht="19.5" hidden="false" customHeight="true" outlineLevel="0" collapsed="false">
      <c r="A68" s="181"/>
      <c r="B68" s="181"/>
      <c r="C68" s="258"/>
      <c r="D68" s="228"/>
      <c r="E68" s="228"/>
      <c r="F68" s="228"/>
      <c r="G68" s="228"/>
      <c r="H68" s="228"/>
      <c r="I68" s="228"/>
      <c r="J68" s="228"/>
      <c r="K68" s="228"/>
      <c r="L68" s="228"/>
      <c r="M68" s="228"/>
      <c r="N68" s="228"/>
      <c r="O68" s="228"/>
      <c r="P68" s="228"/>
      <c r="Q68" s="228"/>
      <c r="R68" s="228"/>
      <c r="S68" s="228"/>
      <c r="T68" s="228"/>
      <c r="U68" s="228"/>
      <c r="V68" s="228"/>
      <c r="W68" s="228"/>
      <c r="X68" s="228"/>
      <c r="Y68" s="228"/>
      <c r="Z68" s="228"/>
      <c r="AA68" s="228"/>
      <c r="AB68" s="228"/>
      <c r="AC68" s="228"/>
      <c r="AD68" s="228"/>
      <c r="AE68" s="228"/>
      <c r="AF68" s="228"/>
      <c r="AG68" s="228"/>
      <c r="AH68" s="228"/>
      <c r="AI68" s="228"/>
      <c r="AJ68" s="170"/>
      <c r="AK68" s="170"/>
      <c r="AL68" s="170"/>
      <c r="AM68" s="170"/>
      <c r="AN68" s="170"/>
    </row>
    <row r="69" customFormat="false" ht="19.5" hidden="false" customHeight="true" outlineLevel="0" collapsed="false">
      <c r="A69" s="181"/>
      <c r="B69" s="181"/>
      <c r="C69" s="258" t="s">
        <v>111</v>
      </c>
      <c r="D69" s="228" t="n">
        <f aca="false">COUNTIF(D4:D59,"*C*")</f>
        <v>0</v>
      </c>
      <c r="E69" s="228" t="n">
        <f aca="false">COUNTIF(E4:E59,"*C*")</f>
        <v>0</v>
      </c>
      <c r="F69" s="228" t="n">
        <f aca="false">COUNTIF(F4:F59,"*C*")</f>
        <v>0</v>
      </c>
      <c r="G69" s="228" t="n">
        <f aca="false">COUNTIF(G4:G59,"*C*")</f>
        <v>0</v>
      </c>
      <c r="H69" s="228" t="n">
        <f aca="false">COUNTIF(H4:H59,"*C*")</f>
        <v>0</v>
      </c>
      <c r="I69" s="228" t="n">
        <f aca="false">COUNTIF(I4:I59,"*C*")</f>
        <v>0</v>
      </c>
      <c r="J69" s="228" t="n">
        <f aca="false">COUNTIF(J4:J59,"*C*")</f>
        <v>0</v>
      </c>
      <c r="K69" s="228" t="n">
        <f aca="false">COUNTIF(K4:K59,"*C*")</f>
        <v>0</v>
      </c>
      <c r="L69" s="228" t="n">
        <f aca="false">COUNTIF(L4:L59,"*C*")</f>
        <v>0</v>
      </c>
      <c r="M69" s="228" t="n">
        <f aca="false">COUNTIF(M4:M59,"*C*")</f>
        <v>0</v>
      </c>
      <c r="N69" s="228" t="n">
        <f aca="false">COUNTIF(N4:N59,"*C*")</f>
        <v>0</v>
      </c>
      <c r="O69" s="228" t="n">
        <f aca="false">COUNTIF(O4:O59,"*C*")</f>
        <v>0</v>
      </c>
      <c r="P69" s="228" t="n">
        <f aca="false">COUNTIF(P4:P59,"*C*")</f>
        <v>0</v>
      </c>
      <c r="Q69" s="228" t="n">
        <f aca="false">COUNTIF(Q4:Q59,"*C*")</f>
        <v>0</v>
      </c>
      <c r="R69" s="228" t="n">
        <f aca="false">COUNTIF(R4:R59,"*C*")</f>
        <v>0</v>
      </c>
      <c r="S69" s="228" t="n">
        <f aca="false">COUNTIF(S4:S59,"*C*")</f>
        <v>0</v>
      </c>
      <c r="T69" s="228" t="n">
        <f aca="false">COUNTIF(T4:T59,"*C*")</f>
        <v>0</v>
      </c>
      <c r="U69" s="228" t="n">
        <f aca="false">COUNTIF(U4:U59,"*C*")</f>
        <v>0</v>
      </c>
      <c r="V69" s="228" t="n">
        <f aca="false">COUNTIF(V4:V59,"*C*")</f>
        <v>0</v>
      </c>
      <c r="W69" s="228" t="n">
        <f aca="false">COUNTIF(W4:W59,"*C*")</f>
        <v>0</v>
      </c>
      <c r="X69" s="228" t="n">
        <f aca="false">COUNTIF(X4:X59,"*C*")</f>
        <v>0</v>
      </c>
      <c r="Y69" s="228" t="n">
        <f aca="false">COUNTIF(Y4:Y59,"*C*")</f>
        <v>0</v>
      </c>
      <c r="Z69" s="228" t="n">
        <f aca="false">COUNTIF(Z4:Z59,"*C*")</f>
        <v>0</v>
      </c>
      <c r="AA69" s="228" t="n">
        <f aca="false">COUNTIF(AA4:AA59,"*C*")</f>
        <v>0</v>
      </c>
      <c r="AB69" s="228" t="n">
        <f aca="false">COUNTIF(AB4:AB59,"*C*")</f>
        <v>0</v>
      </c>
      <c r="AC69" s="228" t="n">
        <f aca="false">COUNTIF(AC4:AC59,"*C*")</f>
        <v>0</v>
      </c>
      <c r="AD69" s="228" t="n">
        <f aca="false">COUNTIF(AD4:AD59,"*C*")</f>
        <v>0</v>
      </c>
      <c r="AE69" s="228" t="n">
        <f aca="false">COUNTIF(AE4:AE59,"*C*")</f>
        <v>0</v>
      </c>
      <c r="AF69" s="228" t="n">
        <f aca="false">COUNTIF(AF4:AF59,"*C*")</f>
        <v>0</v>
      </c>
      <c r="AG69" s="228" t="n">
        <f aca="false">COUNTIF(AG4:AG59,"*C*")</f>
        <v>0</v>
      </c>
      <c r="AH69" s="228" t="n">
        <f aca="false">COUNTIF(AH4:AH59,"*C*")</f>
        <v>0</v>
      </c>
      <c r="AI69" s="228"/>
      <c r="AJ69" s="170"/>
      <c r="AK69" s="170"/>
      <c r="AL69" s="170"/>
      <c r="AM69" s="170"/>
      <c r="AN69" s="170"/>
    </row>
    <row r="70" customFormat="false" ht="19.5" hidden="false" customHeight="true" outlineLevel="0" collapsed="false">
      <c r="A70" s="181"/>
      <c r="B70" s="181"/>
      <c r="C70" s="258" t="s">
        <v>112</v>
      </c>
      <c r="D70" s="228" t="n">
        <f aca="false">COUNTIF(D4:D59,"*D*")</f>
        <v>0</v>
      </c>
      <c r="E70" s="228" t="n">
        <f aca="false">COUNTIF(E4:E59,"*D*")</f>
        <v>0</v>
      </c>
      <c r="F70" s="228" t="n">
        <f aca="false">COUNTIF(F4:F59,"*D*")</f>
        <v>0</v>
      </c>
      <c r="G70" s="228" t="n">
        <f aca="false">COUNTIF(G4:G59,"*D*")</f>
        <v>0</v>
      </c>
      <c r="H70" s="228" t="n">
        <f aca="false">COUNTIF(H4:H59,"*D*")</f>
        <v>0</v>
      </c>
      <c r="I70" s="228" t="n">
        <f aca="false">COUNTIF(I4:I59,"*D*")</f>
        <v>0</v>
      </c>
      <c r="J70" s="228" t="n">
        <f aca="false">COUNTIF(J4:J59,"*D*")</f>
        <v>0</v>
      </c>
      <c r="K70" s="228" t="n">
        <f aca="false">COUNTIF(K4:K59,"*D*")</f>
        <v>0</v>
      </c>
      <c r="L70" s="228" t="n">
        <f aca="false">COUNTIF(L4:L59,"*D*")</f>
        <v>0</v>
      </c>
      <c r="M70" s="228" t="n">
        <f aca="false">COUNTIF(M4:M59,"*D*")</f>
        <v>0</v>
      </c>
      <c r="N70" s="228" t="n">
        <f aca="false">COUNTIF(N4:N59,"*D*")</f>
        <v>0</v>
      </c>
      <c r="O70" s="228" t="n">
        <f aca="false">COUNTIF(O4:O59,"*D*")</f>
        <v>0</v>
      </c>
      <c r="P70" s="228" t="n">
        <f aca="false">COUNTIF(P4:P59,"*D*")</f>
        <v>0</v>
      </c>
      <c r="Q70" s="228" t="n">
        <f aca="false">COUNTIF(Q4:Q59,"*D*")</f>
        <v>0</v>
      </c>
      <c r="R70" s="228" t="n">
        <f aca="false">COUNTIF(R4:R59,"*D*")</f>
        <v>0</v>
      </c>
      <c r="S70" s="228" t="n">
        <f aca="false">COUNTIF(S4:S59,"*D*")</f>
        <v>0</v>
      </c>
      <c r="T70" s="228" t="n">
        <f aca="false">COUNTIF(T4:T59,"*D*")</f>
        <v>0</v>
      </c>
      <c r="U70" s="228" t="n">
        <f aca="false">COUNTIF(U4:U59,"*D*")</f>
        <v>0</v>
      </c>
      <c r="V70" s="228" t="n">
        <f aca="false">COUNTIF(V4:V59,"*D*")</f>
        <v>0</v>
      </c>
      <c r="W70" s="228" t="n">
        <f aca="false">COUNTIF(W4:W59,"*D*")</f>
        <v>0</v>
      </c>
      <c r="X70" s="228" t="n">
        <f aca="false">COUNTIF(X4:X59,"*D*")</f>
        <v>0</v>
      </c>
      <c r="Y70" s="228" t="n">
        <f aca="false">COUNTIF(Y4:Y59,"*D*")</f>
        <v>0</v>
      </c>
      <c r="Z70" s="228" t="n">
        <f aca="false">COUNTIF(Z4:Z59,"*D*")</f>
        <v>0</v>
      </c>
      <c r="AA70" s="228" t="n">
        <f aca="false">COUNTIF(AA4:AA59,"*D*")</f>
        <v>0</v>
      </c>
      <c r="AB70" s="228" t="n">
        <f aca="false">COUNTIF(AB4:AB59,"*D*")</f>
        <v>0</v>
      </c>
      <c r="AC70" s="228" t="n">
        <f aca="false">COUNTIF(AC4:AC59,"*D*")</f>
        <v>0</v>
      </c>
      <c r="AD70" s="228" t="n">
        <f aca="false">COUNTIF(AD4:AD59,"*D*")</f>
        <v>0</v>
      </c>
      <c r="AE70" s="228" t="n">
        <f aca="false">COUNTIF(AE4:AE59,"*D*")</f>
        <v>0</v>
      </c>
      <c r="AF70" s="228" t="n">
        <f aca="false">COUNTIF(AF4:AF59,"*D*")</f>
        <v>0</v>
      </c>
      <c r="AG70" s="228" t="n">
        <f aca="false">COUNTIF(AG4:AG59,"*D*")</f>
        <v>0</v>
      </c>
      <c r="AH70" s="228" t="n">
        <f aca="false">COUNTIF(AH4:AH59,"*D*")</f>
        <v>0</v>
      </c>
      <c r="AI70" s="228"/>
      <c r="AJ70" s="170"/>
      <c r="AK70" s="170"/>
      <c r="AL70" s="170"/>
      <c r="AM70" s="170"/>
      <c r="AN70" s="170"/>
    </row>
    <row r="71" customFormat="false" ht="19.5" hidden="false" customHeight="true" outlineLevel="0" collapsed="false">
      <c r="A71" s="181"/>
      <c r="B71" s="181"/>
      <c r="C71" s="258" t="s">
        <v>113</v>
      </c>
      <c r="D71" s="259" t="n">
        <f aca="false">COUNTIFS(D24:D52,"*C*") + COUNTIFS(D24:D52,"*D*")</f>
        <v>0</v>
      </c>
      <c r="E71" s="259" t="n">
        <f aca="false">COUNTIFS(E24:E52,"*C*") + COUNTIFS(E24:E52,"*D*")</f>
        <v>0</v>
      </c>
      <c r="F71" s="259" t="n">
        <f aca="false">COUNTIFS(F24:F52,"*C*") + COUNTIFS(F24:F52,"*D*")</f>
        <v>0</v>
      </c>
      <c r="G71" s="259" t="n">
        <f aca="false">COUNTIFS(G24:G52,"*C*") + COUNTIFS(G24:G52,"*D*")</f>
        <v>0</v>
      </c>
      <c r="H71" s="259" t="n">
        <f aca="false">COUNTIFS(H24:H52,"*C*") + COUNTIFS(H24:H52,"*D*")</f>
        <v>0</v>
      </c>
      <c r="I71" s="259" t="n">
        <f aca="false">COUNTIFS(I24:I52,"*C*") + COUNTIFS(I24:I52,"*D*")</f>
        <v>0</v>
      </c>
      <c r="J71" s="259" t="n">
        <f aca="false">COUNTIFS(J24:J52,"*C*") + COUNTIFS(J24:J52,"*D*")</f>
        <v>0</v>
      </c>
      <c r="K71" s="259" t="n">
        <f aca="false">COUNTIFS(K24:K52,"*C*") + COUNTIFS(K24:K52,"*D*")</f>
        <v>0</v>
      </c>
      <c r="L71" s="259" t="n">
        <f aca="false">COUNTIFS(L24:L52,"*C*") + COUNTIFS(L24:L52,"*D*")</f>
        <v>0</v>
      </c>
      <c r="M71" s="259" t="n">
        <f aca="false">COUNTIFS(M24:M52,"*C*") + COUNTIFS(M24:M52,"*D*")</f>
        <v>0</v>
      </c>
      <c r="N71" s="259" t="n">
        <f aca="false">COUNTIFS(N24:N52,"*C*") + COUNTIFS(N24:N52,"*D*")</f>
        <v>0</v>
      </c>
      <c r="O71" s="259" t="n">
        <f aca="false">COUNTIFS(O24:O52,"*C*") + COUNTIFS(O24:O52,"*D*")</f>
        <v>0</v>
      </c>
      <c r="P71" s="259" t="n">
        <f aca="false">COUNTIFS(P24:P52,"*C*") + COUNTIFS(P24:P52,"*D*")</f>
        <v>0</v>
      </c>
      <c r="Q71" s="259" t="n">
        <f aca="false">COUNTIFS(Q24:Q52,"*C*") + COUNTIFS(Q24:Q52,"*D*")</f>
        <v>0</v>
      </c>
      <c r="R71" s="259" t="n">
        <f aca="false">COUNTIFS(R24:R52,"*C*") + COUNTIFS(R24:R52,"*D*")</f>
        <v>0</v>
      </c>
      <c r="S71" s="259" t="n">
        <f aca="false">COUNTIFS(S24:S52,"*C*") + COUNTIFS(S24:S52,"*D*")</f>
        <v>0</v>
      </c>
      <c r="T71" s="259" t="n">
        <f aca="false">COUNTIFS(T24:T52,"*C*") + COUNTIFS(T24:T52,"*D*")</f>
        <v>0</v>
      </c>
      <c r="U71" s="259" t="n">
        <f aca="false">COUNTIFS(U24:U52,"*C*") + COUNTIFS(U24:U52,"*D*")</f>
        <v>0</v>
      </c>
      <c r="V71" s="259" t="n">
        <f aca="false">COUNTIFS(V24:V52,"*C*") + COUNTIFS(V24:V52,"*D*")</f>
        <v>0</v>
      </c>
      <c r="W71" s="259" t="n">
        <f aca="false">COUNTIFS(W24:W52,"*C*") + COUNTIFS(W24:W52,"*D*")</f>
        <v>0</v>
      </c>
      <c r="X71" s="259" t="n">
        <f aca="false">COUNTIFS(X24:X52,"*C*") + COUNTIFS(X24:X52,"*D*")</f>
        <v>0</v>
      </c>
      <c r="Y71" s="259" t="n">
        <f aca="false">COUNTIFS(Y24:Y52,"*C*") + COUNTIFS(Y24:Y52,"*D*")</f>
        <v>0</v>
      </c>
      <c r="Z71" s="259" t="n">
        <f aca="false">COUNTIFS(Z24:Z52,"*C*") + COUNTIFS(Z24:Z52,"*D*")</f>
        <v>0</v>
      </c>
      <c r="AA71" s="259" t="n">
        <f aca="false">COUNTIFS(AA24:AA52,"*C*") + COUNTIFS(AA24:AA52,"*D*")</f>
        <v>0</v>
      </c>
      <c r="AB71" s="259" t="n">
        <f aca="false">COUNTIFS(AB24:AB52,"*C*") + COUNTIFS(AB24:AB52,"*D*")</f>
        <v>0</v>
      </c>
      <c r="AC71" s="259" t="n">
        <f aca="false">COUNTIFS(AC24:AC52,"*C*") + COUNTIFS(AC24:AC52,"*D*")</f>
        <v>0</v>
      </c>
      <c r="AD71" s="259" t="n">
        <f aca="false">COUNTIFS(AD24:AD52,"*C*") + COUNTIFS(AD24:AD52,"*D*")</f>
        <v>0</v>
      </c>
      <c r="AE71" s="259" t="n">
        <f aca="false">COUNTIFS(AE24:AE52,"*C*") + COUNTIFS(AE24:AE52,"*D*")</f>
        <v>0</v>
      </c>
      <c r="AF71" s="259" t="n">
        <f aca="false">COUNTIFS(AF24:AF52,"*C*") + COUNTIFS(AF24:AF52,"*D*")</f>
        <v>0</v>
      </c>
      <c r="AG71" s="259" t="n">
        <f aca="false">COUNTIFS(AG24:AG52,"*C*") + COUNTIFS(AG24:AG52,"*D*")</f>
        <v>0</v>
      </c>
      <c r="AH71" s="259" t="n">
        <f aca="false">COUNTIFS(AH24:AH52,"*C*") + COUNTIFS(AH24:AH52,"*D*")</f>
        <v>0</v>
      </c>
      <c r="AI71" s="228"/>
      <c r="AJ71" s="170"/>
      <c r="AK71" s="170"/>
      <c r="AL71" s="170"/>
      <c r="AM71" s="170"/>
      <c r="AN71" s="170"/>
    </row>
    <row r="72" customFormat="false" ht="19.5" hidden="false" customHeight="true" outlineLevel="0" collapsed="false">
      <c r="A72" s="181"/>
      <c r="B72" s="181"/>
      <c r="C72" s="261" t="s">
        <v>183</v>
      </c>
      <c r="D72" s="259" t="n">
        <f aca="false">D69+D70</f>
        <v>0</v>
      </c>
      <c r="E72" s="259" t="n">
        <f aca="false">E69+E70</f>
        <v>0</v>
      </c>
      <c r="F72" s="259" t="n">
        <f aca="false">F69+F70</f>
        <v>0</v>
      </c>
      <c r="G72" s="259" t="n">
        <f aca="false">G69+G70</f>
        <v>0</v>
      </c>
      <c r="H72" s="259" t="n">
        <f aca="false">H69+H70</f>
        <v>0</v>
      </c>
      <c r="I72" s="259" t="n">
        <f aca="false">I69+I70</f>
        <v>0</v>
      </c>
      <c r="J72" s="259" t="n">
        <f aca="false">J69+J70</f>
        <v>0</v>
      </c>
      <c r="K72" s="259" t="n">
        <f aca="false">K69+K70</f>
        <v>0</v>
      </c>
      <c r="L72" s="259" t="n">
        <f aca="false">L69+L70</f>
        <v>0</v>
      </c>
      <c r="M72" s="259" t="n">
        <f aca="false">M69+M70</f>
        <v>0</v>
      </c>
      <c r="N72" s="259" t="n">
        <f aca="false">N69+N70</f>
        <v>0</v>
      </c>
      <c r="O72" s="259" t="n">
        <f aca="false">O69+O70</f>
        <v>0</v>
      </c>
      <c r="P72" s="259" t="n">
        <f aca="false">P69+P70</f>
        <v>0</v>
      </c>
      <c r="Q72" s="259" t="n">
        <f aca="false">Q69+Q70</f>
        <v>0</v>
      </c>
      <c r="R72" s="259" t="n">
        <f aca="false">R69+R70</f>
        <v>0</v>
      </c>
      <c r="S72" s="259" t="n">
        <f aca="false">S69+S70</f>
        <v>0</v>
      </c>
      <c r="T72" s="259" t="n">
        <f aca="false">T69+T70</f>
        <v>0</v>
      </c>
      <c r="U72" s="259" t="n">
        <f aca="false">U69+U70</f>
        <v>0</v>
      </c>
      <c r="V72" s="259" t="n">
        <f aca="false">V69+V70</f>
        <v>0</v>
      </c>
      <c r="W72" s="259" t="n">
        <f aca="false">W69+W70</f>
        <v>0</v>
      </c>
      <c r="X72" s="259" t="n">
        <f aca="false">X69+X70</f>
        <v>0</v>
      </c>
      <c r="Y72" s="259" t="n">
        <f aca="false">Y69+Y70</f>
        <v>0</v>
      </c>
      <c r="Z72" s="259" t="n">
        <f aca="false">Z69+Z70</f>
        <v>0</v>
      </c>
      <c r="AA72" s="259" t="n">
        <f aca="false">AA69+AA70</f>
        <v>0</v>
      </c>
      <c r="AB72" s="259" t="n">
        <f aca="false">AB69+AB70</f>
        <v>0</v>
      </c>
      <c r="AC72" s="259" t="n">
        <f aca="false">AC69+AC70</f>
        <v>0</v>
      </c>
      <c r="AD72" s="259" t="n">
        <f aca="false">AD69+AD70</f>
        <v>0</v>
      </c>
      <c r="AE72" s="259" t="n">
        <f aca="false">AE69+AE70</f>
        <v>0</v>
      </c>
      <c r="AF72" s="259" t="n">
        <f aca="false">AF69+AF70</f>
        <v>0</v>
      </c>
      <c r="AG72" s="259" t="n">
        <f aca="false">AG69+AG70</f>
        <v>0</v>
      </c>
      <c r="AH72" s="259" t="n">
        <f aca="false">AH69+AH70</f>
        <v>0</v>
      </c>
      <c r="AI72" s="228"/>
      <c r="AJ72" s="170"/>
      <c r="AK72" s="170"/>
      <c r="AL72" s="170"/>
      <c r="AM72" s="170"/>
      <c r="AN72" s="170"/>
    </row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">
    <mergeCell ref="C1:L1"/>
    <mergeCell ref="M1:N1"/>
    <mergeCell ref="P1:Q1"/>
    <mergeCell ref="V1:W1"/>
    <mergeCell ref="Y1:Z1"/>
    <mergeCell ref="AC1:AD1"/>
    <mergeCell ref="AF1:AG1"/>
  </mergeCells>
  <conditionalFormatting sqref="D67:AH67">
    <cfRule type="cellIs" priority="2" operator="lessThan" aboveAverage="0" equalAverage="0" bottom="0" percent="0" rank="0" text="" dxfId="0">
      <formula>9</formula>
    </cfRule>
  </conditionalFormatting>
  <conditionalFormatting sqref="D66:AH66">
    <cfRule type="cellIs" priority="3" operator="lessThan" aboveAverage="0" equalAverage="0" bottom="0" percent="0" rank="0" text="" dxfId="1">
      <formula>2</formula>
    </cfRule>
  </conditionalFormatting>
  <conditionalFormatting sqref="D72:AH72">
    <cfRule type="cellIs" priority="4" operator="lessThan" aboveAverage="0" equalAverage="0" bottom="0" percent="0" rank="0" text="" dxfId="0">
      <formula>7</formula>
    </cfRule>
  </conditionalFormatting>
  <conditionalFormatting sqref="D71:AH71">
    <cfRule type="cellIs" priority="5" operator="lessThan" aboveAverage="0" equalAverage="0" bottom="0" percent="0" rank="0" text="" dxfId="1">
      <formula>2</formula>
    </cfRule>
  </conditionalFormatting>
  <printOptions headings="false" gridLines="false" gridLinesSet="true" horizontalCentered="false" verticalCentered="false"/>
  <pageMargins left="0.905555555555556" right="0.315277777777778" top="0.551388888888889" bottom="0.157638888888889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05761316872428"/>
    <col collapsed="false" hidden="false" max="2" min="2" style="0" width="39.8518518518519"/>
    <col collapsed="false" hidden="false" max="33" min="3" style="0" width="7.62139917695473"/>
    <col collapsed="false" hidden="false" max="34" min="34" style="0" width="23.4115226337449"/>
    <col collapsed="false" hidden="false" max="39" min="35" style="0" width="11.2139917695473"/>
  </cols>
  <sheetData>
    <row r="1" customFormat="false" ht="63" hidden="false" customHeight="true" outlineLevel="0" collapsed="false">
      <c r="A1" s="181"/>
      <c r="B1" s="223" t="s">
        <v>114</v>
      </c>
      <c r="C1" s="223"/>
      <c r="D1" s="223"/>
      <c r="E1" s="223"/>
      <c r="F1" s="223"/>
      <c r="G1" s="223"/>
      <c r="H1" s="223"/>
      <c r="I1" s="223"/>
      <c r="J1" s="223"/>
      <c r="K1" s="223"/>
      <c r="L1" s="224" t="n">
        <v>2020</v>
      </c>
      <c r="M1" s="224"/>
      <c r="N1" s="225" t="s">
        <v>1</v>
      </c>
      <c r="O1" s="224" t="n">
        <v>1</v>
      </c>
      <c r="P1" s="224"/>
      <c r="Q1" s="226" t="s">
        <v>2</v>
      </c>
      <c r="R1" s="226"/>
      <c r="S1" s="227"/>
      <c r="T1" s="227"/>
      <c r="U1" s="224" t="n">
        <v>12</v>
      </c>
      <c r="V1" s="224"/>
      <c r="W1" s="227" t="s">
        <v>10</v>
      </c>
      <c r="X1" s="224" t="n">
        <v>16</v>
      </c>
      <c r="Y1" s="224"/>
      <c r="Z1" s="227" t="s">
        <v>9</v>
      </c>
      <c r="AA1" s="227" t="s">
        <v>163</v>
      </c>
      <c r="AB1" s="224" t="n">
        <v>1</v>
      </c>
      <c r="AC1" s="224"/>
      <c r="AD1" s="227" t="s">
        <v>10</v>
      </c>
      <c r="AE1" s="224" t="n">
        <v>15</v>
      </c>
      <c r="AF1" s="224"/>
      <c r="AG1" s="227" t="s">
        <v>9</v>
      </c>
      <c r="AH1" s="228"/>
      <c r="AI1" s="170"/>
      <c r="AJ1" s="170"/>
      <c r="AK1" s="170"/>
      <c r="AL1" s="170"/>
      <c r="AM1" s="170"/>
    </row>
    <row r="2" customFormat="false" ht="24.75" hidden="false" customHeight="true" outlineLevel="0" collapsed="false">
      <c r="A2" s="181" t="s">
        <v>6</v>
      </c>
      <c r="B2" s="229" t="s">
        <v>7</v>
      </c>
      <c r="C2" s="230" t="n">
        <v>16</v>
      </c>
      <c r="D2" s="231" t="n">
        <v>17</v>
      </c>
      <c r="E2" s="231" t="n">
        <v>18</v>
      </c>
      <c r="F2" s="231" t="n">
        <v>19</v>
      </c>
      <c r="G2" s="231" t="n">
        <v>20</v>
      </c>
      <c r="H2" s="231" t="n">
        <v>21</v>
      </c>
      <c r="I2" s="231" t="n">
        <v>22</v>
      </c>
      <c r="J2" s="231" t="n">
        <v>23</v>
      </c>
      <c r="K2" s="231" t="n">
        <v>24</v>
      </c>
      <c r="L2" s="231" t="n">
        <v>25</v>
      </c>
      <c r="M2" s="231" t="n">
        <v>26</v>
      </c>
      <c r="N2" s="231" t="n">
        <v>27</v>
      </c>
      <c r="O2" s="231" t="n">
        <v>28</v>
      </c>
      <c r="P2" s="231" t="n">
        <v>29</v>
      </c>
      <c r="Q2" s="231" t="n">
        <v>30</v>
      </c>
      <c r="R2" s="231" t="n">
        <v>31</v>
      </c>
      <c r="S2" s="231" t="n">
        <v>1</v>
      </c>
      <c r="T2" s="231" t="n">
        <v>2</v>
      </c>
      <c r="U2" s="231" t="n">
        <v>3</v>
      </c>
      <c r="V2" s="231" t="n">
        <v>4</v>
      </c>
      <c r="W2" s="231" t="n">
        <v>5</v>
      </c>
      <c r="X2" s="231" t="n">
        <v>6</v>
      </c>
      <c r="Y2" s="231" t="n">
        <v>7</v>
      </c>
      <c r="Z2" s="231" t="n">
        <v>8</v>
      </c>
      <c r="AA2" s="231" t="n">
        <v>9</v>
      </c>
      <c r="AB2" s="231" t="n">
        <v>10</v>
      </c>
      <c r="AC2" s="231" t="n">
        <v>11</v>
      </c>
      <c r="AD2" s="231" t="n">
        <v>12</v>
      </c>
      <c r="AE2" s="231" t="n">
        <v>13</v>
      </c>
      <c r="AF2" s="231" t="n">
        <v>14</v>
      </c>
      <c r="AG2" s="232" t="n">
        <v>15</v>
      </c>
      <c r="AH2" s="233"/>
      <c r="AI2" s="170"/>
      <c r="AJ2" s="170"/>
      <c r="AK2" s="170"/>
      <c r="AL2" s="170"/>
      <c r="AM2" s="170"/>
    </row>
    <row r="3" customFormat="false" ht="23.25" hidden="false" customHeight="true" outlineLevel="0" collapsed="false">
      <c r="A3" s="181"/>
      <c r="B3" s="234" t="s">
        <v>138</v>
      </c>
      <c r="C3" s="237" t="s">
        <v>10</v>
      </c>
      <c r="D3" s="237" t="s">
        <v>11</v>
      </c>
      <c r="E3" s="237" t="s">
        <v>12</v>
      </c>
      <c r="F3" s="237" t="s">
        <v>13</v>
      </c>
      <c r="G3" s="237" t="s">
        <v>14</v>
      </c>
      <c r="H3" s="262" t="s">
        <v>15</v>
      </c>
      <c r="I3" s="263" t="s">
        <v>9</v>
      </c>
      <c r="J3" s="237" t="s">
        <v>10</v>
      </c>
      <c r="K3" s="237" t="s">
        <v>11</v>
      </c>
      <c r="L3" s="237" t="s">
        <v>12</v>
      </c>
      <c r="M3" s="237" t="s">
        <v>13</v>
      </c>
      <c r="N3" s="237" t="s">
        <v>14</v>
      </c>
      <c r="O3" s="262" t="s">
        <v>15</v>
      </c>
      <c r="P3" s="263" t="s">
        <v>9</v>
      </c>
      <c r="Q3" s="237" t="s">
        <v>10</v>
      </c>
      <c r="R3" s="237" t="s">
        <v>11</v>
      </c>
      <c r="S3" s="236" t="s">
        <v>12</v>
      </c>
      <c r="T3" s="237" t="s">
        <v>13</v>
      </c>
      <c r="U3" s="237" t="s">
        <v>14</v>
      </c>
      <c r="V3" s="262" t="s">
        <v>15</v>
      </c>
      <c r="W3" s="263" t="s">
        <v>9</v>
      </c>
      <c r="X3" s="237" t="s">
        <v>10</v>
      </c>
      <c r="Y3" s="237" t="s">
        <v>11</v>
      </c>
      <c r="Z3" s="237" t="s">
        <v>12</v>
      </c>
      <c r="AA3" s="237" t="s">
        <v>13</v>
      </c>
      <c r="AB3" s="237" t="s">
        <v>14</v>
      </c>
      <c r="AC3" s="262" t="s">
        <v>15</v>
      </c>
      <c r="AD3" s="263" t="s">
        <v>9</v>
      </c>
      <c r="AE3" s="236" t="s">
        <v>10</v>
      </c>
      <c r="AF3" s="237" t="s">
        <v>11</v>
      </c>
      <c r="AG3" s="237" t="s">
        <v>12</v>
      </c>
      <c r="AH3" s="234"/>
      <c r="AI3" s="180"/>
      <c r="AJ3" s="180"/>
      <c r="AK3" s="180"/>
      <c r="AL3" s="180"/>
      <c r="AM3" s="180"/>
    </row>
    <row r="4" customFormat="false" ht="21" hidden="false" customHeight="true" outlineLevel="0" collapsed="false">
      <c r="A4" s="181" t="s">
        <v>17</v>
      </c>
      <c r="B4" s="238" t="s">
        <v>18</v>
      </c>
      <c r="C4" s="239"/>
      <c r="D4" s="240"/>
      <c r="E4" s="240"/>
      <c r="F4" s="240"/>
      <c r="G4" s="240"/>
      <c r="H4" s="241" t="s">
        <v>19</v>
      </c>
      <c r="I4" s="240"/>
      <c r="J4" s="240"/>
      <c r="K4" s="240"/>
      <c r="L4" s="240"/>
      <c r="M4" s="240"/>
      <c r="N4" s="240"/>
      <c r="O4" s="241" t="s">
        <v>20</v>
      </c>
      <c r="P4" s="241" t="s">
        <v>20</v>
      </c>
      <c r="Q4" s="240"/>
      <c r="R4" s="240"/>
      <c r="S4" s="240"/>
      <c r="T4" s="240"/>
      <c r="U4" s="240" t="s">
        <v>184</v>
      </c>
      <c r="V4" s="241" t="s">
        <v>19</v>
      </c>
      <c r="W4" s="241" t="s">
        <v>22</v>
      </c>
      <c r="X4" s="240"/>
      <c r="Y4" s="240"/>
      <c r="Z4" s="240"/>
      <c r="AA4" s="240"/>
      <c r="AB4" s="240"/>
      <c r="AC4" s="240"/>
      <c r="AD4" s="240"/>
      <c r="AE4" s="240"/>
      <c r="AF4" s="240"/>
      <c r="AG4" s="242"/>
      <c r="AH4" s="238" t="s">
        <v>139</v>
      </c>
      <c r="AI4" s="170"/>
      <c r="AJ4" s="170"/>
      <c r="AK4" s="170"/>
      <c r="AL4" s="170"/>
      <c r="AM4" s="170"/>
    </row>
    <row r="5" customFormat="false" ht="21" hidden="false" customHeight="true" outlineLevel="0" collapsed="false">
      <c r="A5" s="181" t="s">
        <v>17</v>
      </c>
      <c r="B5" s="243" t="s">
        <v>27</v>
      </c>
      <c r="C5" s="248" t="s">
        <v>22</v>
      </c>
      <c r="D5" s="245"/>
      <c r="E5" s="245" t="s">
        <v>22</v>
      </c>
      <c r="F5" s="245" t="s">
        <v>24</v>
      </c>
      <c r="G5" s="245" t="s">
        <v>22</v>
      </c>
      <c r="H5" s="245"/>
      <c r="I5" s="245" t="s">
        <v>22</v>
      </c>
      <c r="J5" s="245"/>
      <c r="K5" s="245" t="s">
        <v>22</v>
      </c>
      <c r="L5" s="245"/>
      <c r="M5" s="245" t="s">
        <v>24</v>
      </c>
      <c r="N5" s="245" t="s">
        <v>24</v>
      </c>
      <c r="O5" s="245"/>
      <c r="P5" s="245" t="s">
        <v>22</v>
      </c>
      <c r="Q5" s="245"/>
      <c r="R5" s="245"/>
      <c r="S5" s="245"/>
      <c r="T5" s="245"/>
      <c r="U5" s="245"/>
      <c r="V5" s="245" t="s">
        <v>22</v>
      </c>
      <c r="W5" s="245"/>
      <c r="X5" s="245"/>
      <c r="Y5" s="245"/>
      <c r="Z5" s="245" t="s">
        <v>24</v>
      </c>
      <c r="AA5" s="245" t="s">
        <v>22</v>
      </c>
      <c r="AB5" s="245" t="s">
        <v>24</v>
      </c>
      <c r="AC5" s="245"/>
      <c r="AD5" s="245" t="s">
        <v>24</v>
      </c>
      <c r="AE5" s="245"/>
      <c r="AF5" s="245"/>
      <c r="AG5" s="246"/>
      <c r="AH5" s="243" t="s">
        <v>28</v>
      </c>
      <c r="AI5" s="170"/>
      <c r="AJ5" s="170"/>
      <c r="AK5" s="170"/>
      <c r="AL5" s="170"/>
      <c r="AM5" s="170"/>
    </row>
    <row r="6" customFormat="false" ht="21" hidden="false" customHeight="true" outlineLevel="0" collapsed="false">
      <c r="A6" s="181" t="s">
        <v>17</v>
      </c>
      <c r="B6" s="247" t="s">
        <v>29</v>
      </c>
      <c r="C6" s="212" t="s">
        <v>19</v>
      </c>
      <c r="D6" s="198" t="s">
        <v>25</v>
      </c>
      <c r="E6" s="197"/>
      <c r="F6" s="197"/>
      <c r="G6" s="197"/>
      <c r="H6" s="198" t="s">
        <v>19</v>
      </c>
      <c r="I6" s="197"/>
      <c r="J6" s="198" t="s">
        <v>19</v>
      </c>
      <c r="K6" s="198" t="s">
        <v>25</v>
      </c>
      <c r="L6" s="197"/>
      <c r="M6" s="197"/>
      <c r="N6" s="197"/>
      <c r="O6" s="198" t="s">
        <v>25</v>
      </c>
      <c r="P6" s="197"/>
      <c r="Q6" s="198" t="s">
        <v>20</v>
      </c>
      <c r="R6" s="198" t="s">
        <v>25</v>
      </c>
      <c r="S6" s="197"/>
      <c r="T6" s="198" t="s">
        <v>25</v>
      </c>
      <c r="U6" s="198" t="s">
        <v>20</v>
      </c>
      <c r="V6" s="197"/>
      <c r="W6" s="197"/>
      <c r="X6" s="198" t="s">
        <v>25</v>
      </c>
      <c r="Y6" s="198" t="s">
        <v>20</v>
      </c>
      <c r="Z6" s="197"/>
      <c r="AA6" s="197"/>
      <c r="AB6" s="198" t="s">
        <v>25</v>
      </c>
      <c r="AC6" s="198" t="s">
        <v>19</v>
      </c>
      <c r="AD6" s="197"/>
      <c r="AE6" s="198" t="s">
        <v>19</v>
      </c>
      <c r="AF6" s="198" t="s">
        <v>25</v>
      </c>
      <c r="AG6" s="214" t="s">
        <v>25</v>
      </c>
      <c r="AH6" s="247" t="s">
        <v>30</v>
      </c>
      <c r="AI6" s="170"/>
      <c r="AJ6" s="170"/>
      <c r="AK6" s="170"/>
      <c r="AL6" s="170"/>
      <c r="AM6" s="170"/>
    </row>
    <row r="7" customFormat="false" ht="21" hidden="false" customHeight="true" outlineLevel="0" collapsed="false">
      <c r="A7" s="181" t="s">
        <v>17</v>
      </c>
      <c r="B7" s="243" t="s">
        <v>31</v>
      </c>
      <c r="C7" s="244"/>
      <c r="D7" s="245"/>
      <c r="E7" s="245"/>
      <c r="F7" s="245"/>
      <c r="G7" s="245"/>
      <c r="H7" s="245" t="s">
        <v>25</v>
      </c>
      <c r="I7" s="245" t="s">
        <v>25</v>
      </c>
      <c r="J7" s="245"/>
      <c r="K7" s="245"/>
      <c r="L7" s="245"/>
      <c r="M7" s="245"/>
      <c r="N7" s="245"/>
      <c r="O7" s="245" t="s">
        <v>22</v>
      </c>
      <c r="P7" s="245" t="s">
        <v>25</v>
      </c>
      <c r="Q7" s="245"/>
      <c r="R7" s="245"/>
      <c r="S7" s="245"/>
      <c r="T7" s="245"/>
      <c r="U7" s="245" t="s">
        <v>25</v>
      </c>
      <c r="V7" s="245"/>
      <c r="W7" s="245" t="s">
        <v>20</v>
      </c>
      <c r="X7" s="245"/>
      <c r="Y7" s="245"/>
      <c r="Z7" s="245"/>
      <c r="AA7" s="245"/>
      <c r="AB7" s="245"/>
      <c r="AC7" s="245" t="s">
        <v>24</v>
      </c>
      <c r="AD7" s="245" t="s">
        <v>20</v>
      </c>
      <c r="AE7" s="245"/>
      <c r="AF7" s="245"/>
      <c r="AG7" s="246"/>
      <c r="AH7" s="243" t="s">
        <v>32</v>
      </c>
      <c r="AI7" s="170"/>
      <c r="AJ7" s="170"/>
      <c r="AK7" s="170"/>
      <c r="AL7" s="170"/>
      <c r="AM7" s="170"/>
    </row>
    <row r="8" customFormat="false" ht="21" hidden="false" customHeight="true" outlineLevel="0" collapsed="false">
      <c r="A8" s="181" t="s">
        <v>17</v>
      </c>
      <c r="B8" s="247" t="s">
        <v>34</v>
      </c>
      <c r="C8" s="212" t="s">
        <v>20</v>
      </c>
      <c r="D8" s="198" t="s">
        <v>19</v>
      </c>
      <c r="E8" s="198" t="s">
        <v>20</v>
      </c>
      <c r="F8" s="197"/>
      <c r="G8" s="197"/>
      <c r="H8" s="197"/>
      <c r="I8" s="197"/>
      <c r="J8" s="198" t="s">
        <v>22</v>
      </c>
      <c r="K8" s="198" t="s">
        <v>24</v>
      </c>
      <c r="L8" s="198" t="s">
        <v>20</v>
      </c>
      <c r="M8" s="198" t="s">
        <v>20</v>
      </c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8" t="s">
        <v>20</v>
      </c>
      <c r="Y8" s="198" t="s">
        <v>20</v>
      </c>
      <c r="Z8" s="197"/>
      <c r="AA8" s="198" t="s">
        <v>24</v>
      </c>
      <c r="AB8" s="198" t="s">
        <v>20</v>
      </c>
      <c r="AC8" s="198" t="s">
        <v>22</v>
      </c>
      <c r="AD8" s="197"/>
      <c r="AE8" s="198" t="s">
        <v>24</v>
      </c>
      <c r="AF8" s="198" t="s">
        <v>22</v>
      </c>
      <c r="AG8" s="199"/>
      <c r="AH8" s="247" t="s">
        <v>35</v>
      </c>
      <c r="AI8" s="170"/>
      <c r="AJ8" s="170"/>
      <c r="AK8" s="170"/>
      <c r="AL8" s="170"/>
      <c r="AM8" s="170"/>
    </row>
    <row r="9" customFormat="false" ht="21" hidden="false" customHeight="true" outlineLevel="0" collapsed="false">
      <c r="A9" s="181" t="s">
        <v>17</v>
      </c>
      <c r="B9" s="249" t="s">
        <v>36</v>
      </c>
      <c r="C9" s="244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  <c r="AE9" s="245"/>
      <c r="AF9" s="245"/>
      <c r="AG9" s="246"/>
      <c r="AH9" s="243" t="s">
        <v>37</v>
      </c>
      <c r="AI9" s="210"/>
      <c r="AJ9" s="211"/>
      <c r="AK9" s="211"/>
      <c r="AL9" s="180"/>
      <c r="AM9" s="180"/>
    </row>
    <row r="10" customFormat="false" ht="21" hidden="false" customHeight="true" outlineLevel="0" collapsed="false">
      <c r="A10" s="181" t="s">
        <v>17</v>
      </c>
      <c r="B10" s="247" t="s">
        <v>40</v>
      </c>
      <c r="C10" s="196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9"/>
      <c r="AH10" s="247" t="s">
        <v>41</v>
      </c>
      <c r="AI10" s="170"/>
      <c r="AJ10" s="170"/>
      <c r="AK10" s="170"/>
      <c r="AL10" s="170"/>
      <c r="AM10" s="170"/>
    </row>
    <row r="11" customFormat="false" ht="21" hidden="false" customHeight="true" outlineLevel="0" collapsed="false">
      <c r="A11" s="181" t="s">
        <v>17</v>
      </c>
      <c r="B11" s="243" t="s">
        <v>42</v>
      </c>
      <c r="C11" s="244"/>
      <c r="D11" s="245" t="s">
        <v>24</v>
      </c>
      <c r="E11" s="245"/>
      <c r="F11" s="245"/>
      <c r="G11" s="245"/>
      <c r="H11" s="245" t="s">
        <v>20</v>
      </c>
      <c r="I11" s="245" t="s">
        <v>19</v>
      </c>
      <c r="J11" s="245" t="s">
        <v>25</v>
      </c>
      <c r="K11" s="245"/>
      <c r="L11" s="245"/>
      <c r="M11" s="245"/>
      <c r="N11" s="245"/>
      <c r="O11" s="245"/>
      <c r="P11" s="245"/>
      <c r="Q11" s="245" t="s">
        <v>25</v>
      </c>
      <c r="R11" s="245" t="s">
        <v>19</v>
      </c>
      <c r="S11" s="245" t="s">
        <v>25</v>
      </c>
      <c r="T11" s="245" t="s">
        <v>20</v>
      </c>
      <c r="U11" s="245"/>
      <c r="V11" s="245" t="s">
        <v>25</v>
      </c>
      <c r="W11" s="245" t="s">
        <v>19</v>
      </c>
      <c r="X11" s="245"/>
      <c r="Y11" s="245"/>
      <c r="Z11" s="245" t="s">
        <v>25</v>
      </c>
      <c r="AA11" s="245"/>
      <c r="AB11" s="245"/>
      <c r="AC11" s="245"/>
      <c r="AD11" s="245" t="s">
        <v>19</v>
      </c>
      <c r="AE11" s="245"/>
      <c r="AF11" s="245"/>
      <c r="AG11" s="246"/>
      <c r="AH11" s="243" t="s">
        <v>43</v>
      </c>
      <c r="AI11" s="170"/>
      <c r="AJ11" s="170"/>
      <c r="AK11" s="170"/>
      <c r="AL11" s="170"/>
      <c r="AM11" s="170"/>
    </row>
    <row r="12" customFormat="false" ht="21" hidden="false" customHeight="true" outlineLevel="0" collapsed="false">
      <c r="A12" s="181" t="s">
        <v>17</v>
      </c>
      <c r="B12" s="247" t="s">
        <v>44</v>
      </c>
      <c r="C12" s="196"/>
      <c r="D12" s="197"/>
      <c r="E12" s="197"/>
      <c r="F12" s="197"/>
      <c r="G12" s="198" t="s">
        <v>25</v>
      </c>
      <c r="H12" s="197"/>
      <c r="I12" s="198" t="s">
        <v>20</v>
      </c>
      <c r="J12" s="197"/>
      <c r="K12" s="197"/>
      <c r="L12" s="197"/>
      <c r="M12" s="197"/>
      <c r="N12" s="198" t="s">
        <v>25</v>
      </c>
      <c r="O12" s="198" t="s">
        <v>19</v>
      </c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8" t="s">
        <v>25</v>
      </c>
      <c r="AE12" s="197"/>
      <c r="AF12" s="197"/>
      <c r="AG12" s="199"/>
      <c r="AH12" s="247" t="s">
        <v>45</v>
      </c>
      <c r="AI12" s="170"/>
      <c r="AJ12" s="170"/>
      <c r="AK12" s="170"/>
      <c r="AL12" s="170"/>
      <c r="AM12" s="170"/>
    </row>
    <row r="13" customFormat="false" ht="21" hidden="false" customHeight="true" outlineLevel="0" collapsed="false">
      <c r="A13" s="181" t="s">
        <v>17</v>
      </c>
      <c r="B13" s="243" t="s">
        <v>140</v>
      </c>
      <c r="C13" s="244"/>
      <c r="D13" s="245"/>
      <c r="E13" s="245" t="s">
        <v>25</v>
      </c>
      <c r="F13" s="245"/>
      <c r="G13" s="245" t="s">
        <v>24</v>
      </c>
      <c r="H13" s="245" t="s">
        <v>20</v>
      </c>
      <c r="I13" s="245" t="s">
        <v>20</v>
      </c>
      <c r="J13" s="245"/>
      <c r="K13" s="245" t="s">
        <v>24</v>
      </c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 t="s">
        <v>24</v>
      </c>
      <c r="AC13" s="245"/>
      <c r="AD13" s="245" t="s">
        <v>24</v>
      </c>
      <c r="AE13" s="245"/>
      <c r="AF13" s="245"/>
      <c r="AG13" s="246"/>
      <c r="AH13" s="243" t="s">
        <v>47</v>
      </c>
      <c r="AI13" s="170"/>
      <c r="AJ13" s="170"/>
      <c r="AK13" s="170"/>
      <c r="AL13" s="170"/>
      <c r="AM13" s="170"/>
    </row>
    <row r="14" customFormat="false" ht="21" hidden="false" customHeight="true" outlineLevel="0" collapsed="false">
      <c r="A14" s="181" t="s">
        <v>17</v>
      </c>
      <c r="B14" s="247" t="s">
        <v>141</v>
      </c>
      <c r="C14" s="212" t="s">
        <v>19</v>
      </c>
      <c r="D14" s="197"/>
      <c r="E14" s="197"/>
      <c r="F14" s="197"/>
      <c r="G14" s="198" t="s">
        <v>19</v>
      </c>
      <c r="H14" s="198" t="s">
        <v>24</v>
      </c>
      <c r="I14" s="197"/>
      <c r="J14" s="198" t="s">
        <v>24</v>
      </c>
      <c r="K14" s="197"/>
      <c r="L14" s="197"/>
      <c r="M14" s="198" t="s">
        <v>19</v>
      </c>
      <c r="N14" s="198" t="s">
        <v>20</v>
      </c>
      <c r="O14" s="197"/>
      <c r="P14" s="197"/>
      <c r="Q14" s="198" t="s">
        <v>19</v>
      </c>
      <c r="R14" s="197"/>
      <c r="S14" s="197"/>
      <c r="T14" s="198" t="s">
        <v>20</v>
      </c>
      <c r="U14" s="198" t="s">
        <v>19</v>
      </c>
      <c r="V14" s="197"/>
      <c r="W14" s="197"/>
      <c r="X14" s="198" t="s">
        <v>19</v>
      </c>
      <c r="Y14" s="197"/>
      <c r="Z14" s="197"/>
      <c r="AA14" s="197"/>
      <c r="AB14" s="197"/>
      <c r="AC14" s="197"/>
      <c r="AD14" s="197"/>
      <c r="AE14" s="197"/>
      <c r="AF14" s="198" t="s">
        <v>20</v>
      </c>
      <c r="AG14" s="199"/>
      <c r="AH14" s="247" t="s">
        <v>49</v>
      </c>
      <c r="AI14" s="170"/>
      <c r="AJ14" s="170"/>
      <c r="AK14" s="170"/>
      <c r="AL14" s="170"/>
      <c r="AM14" s="170"/>
    </row>
    <row r="15" customFormat="false" ht="21" hidden="false" customHeight="true" outlineLevel="0" collapsed="false">
      <c r="A15" s="181" t="s">
        <v>17</v>
      </c>
      <c r="B15" s="243" t="s">
        <v>142</v>
      </c>
      <c r="C15" s="244"/>
      <c r="D15" s="245"/>
      <c r="E15" s="245"/>
      <c r="F15" s="245" t="s">
        <v>19</v>
      </c>
      <c r="G15" s="245"/>
      <c r="H15" s="245"/>
      <c r="I15" s="245"/>
      <c r="J15" s="245" t="s">
        <v>19</v>
      </c>
      <c r="K15" s="245"/>
      <c r="L15" s="245" t="s">
        <v>24</v>
      </c>
      <c r="M15" s="245"/>
      <c r="N15" s="245"/>
      <c r="O15" s="245"/>
      <c r="P15" s="245"/>
      <c r="Q15" s="245" t="s">
        <v>19</v>
      </c>
      <c r="R15" s="245"/>
      <c r="S15" s="245"/>
      <c r="T15" s="245" t="s">
        <v>19</v>
      </c>
      <c r="U15" s="245"/>
      <c r="V15" s="245"/>
      <c r="W15" s="245"/>
      <c r="X15" s="245"/>
      <c r="Y15" s="245"/>
      <c r="Z15" s="245"/>
      <c r="AA15" s="245"/>
      <c r="AB15" s="245"/>
      <c r="AC15" s="245"/>
      <c r="AD15" s="245"/>
      <c r="AE15" s="245" t="s">
        <v>19</v>
      </c>
      <c r="AF15" s="245"/>
      <c r="AG15" s="246" t="s">
        <v>19</v>
      </c>
      <c r="AH15" s="243" t="s">
        <v>52</v>
      </c>
      <c r="AI15" s="170"/>
      <c r="AJ15" s="170"/>
      <c r="AK15" s="170"/>
      <c r="AL15" s="170"/>
      <c r="AM15" s="170"/>
    </row>
    <row r="16" customFormat="false" ht="21" hidden="false" customHeight="true" outlineLevel="0" collapsed="false">
      <c r="A16" s="181" t="s">
        <v>17</v>
      </c>
      <c r="B16" s="247" t="s">
        <v>143</v>
      </c>
      <c r="C16" s="196"/>
      <c r="D16" s="197"/>
      <c r="E16" s="198" t="s">
        <v>24</v>
      </c>
      <c r="F16" s="197"/>
      <c r="G16" s="197"/>
      <c r="H16" s="197"/>
      <c r="I16" s="197"/>
      <c r="J16" s="197"/>
      <c r="K16" s="197"/>
      <c r="L16" s="198" t="s">
        <v>24</v>
      </c>
      <c r="M16" s="198" t="s">
        <v>20</v>
      </c>
      <c r="N16" s="197"/>
      <c r="O16" s="198" t="s">
        <v>22</v>
      </c>
      <c r="P16" s="197"/>
      <c r="Q16" s="197"/>
      <c r="R16" s="197"/>
      <c r="S16" s="197"/>
      <c r="T16" s="197"/>
      <c r="U16" s="197"/>
      <c r="V16" s="198" t="s">
        <v>20</v>
      </c>
      <c r="W16" s="197"/>
      <c r="X16" s="197"/>
      <c r="Y16" s="197"/>
      <c r="Z16" s="197"/>
      <c r="AA16" s="197"/>
      <c r="AB16" s="197"/>
      <c r="AC16" s="198" t="s">
        <v>25</v>
      </c>
      <c r="AD16" s="197"/>
      <c r="AE16" s="198" t="s">
        <v>22</v>
      </c>
      <c r="AF16" s="198" t="s">
        <v>19</v>
      </c>
      <c r="AG16" s="199"/>
      <c r="AH16" s="247" t="s">
        <v>117</v>
      </c>
      <c r="AI16" s="170"/>
      <c r="AJ16" s="170"/>
      <c r="AK16" s="170"/>
      <c r="AL16" s="170"/>
      <c r="AM16" s="170"/>
    </row>
    <row r="17" customFormat="false" ht="21" hidden="false" customHeight="true" outlineLevel="0" collapsed="false">
      <c r="A17" s="181" t="s">
        <v>17</v>
      </c>
      <c r="B17" s="243" t="s">
        <v>130</v>
      </c>
      <c r="C17" s="248" t="s">
        <v>19</v>
      </c>
      <c r="D17" s="245" t="s">
        <v>22</v>
      </c>
      <c r="E17" s="245"/>
      <c r="F17" s="245"/>
      <c r="G17" s="245"/>
      <c r="H17" s="245"/>
      <c r="I17" s="245" t="s">
        <v>19</v>
      </c>
      <c r="J17" s="245"/>
      <c r="K17" s="245" t="s">
        <v>19</v>
      </c>
      <c r="L17" s="245" t="s">
        <v>20</v>
      </c>
      <c r="M17" s="245" t="s">
        <v>19</v>
      </c>
      <c r="N17" s="245"/>
      <c r="O17" s="245"/>
      <c r="P17" s="245"/>
      <c r="Q17" s="245"/>
      <c r="R17" s="245"/>
      <c r="S17" s="245"/>
      <c r="T17" s="245"/>
      <c r="U17" s="245"/>
      <c r="V17" s="245"/>
      <c r="W17" s="245"/>
      <c r="X17" s="245"/>
      <c r="Y17" s="245"/>
      <c r="Z17" s="245"/>
      <c r="AA17" s="245"/>
      <c r="AB17" s="245"/>
      <c r="AC17" s="245"/>
      <c r="AD17" s="245"/>
      <c r="AE17" s="245"/>
      <c r="AF17" s="245"/>
      <c r="AG17" s="246"/>
      <c r="AH17" s="243" t="s">
        <v>144</v>
      </c>
      <c r="AI17" s="170"/>
      <c r="AJ17" s="170"/>
      <c r="AK17" s="170"/>
      <c r="AL17" s="170"/>
      <c r="AM17" s="170"/>
    </row>
    <row r="18" customFormat="false" ht="21" hidden="false" customHeight="true" outlineLevel="0" collapsed="false">
      <c r="A18" s="181" t="s">
        <v>17</v>
      </c>
      <c r="B18" s="247" t="s">
        <v>164</v>
      </c>
      <c r="C18" s="212" t="s">
        <v>22</v>
      </c>
      <c r="D18" s="197"/>
      <c r="E18" s="197"/>
      <c r="F18" s="198" t="s">
        <v>22</v>
      </c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8" t="s">
        <v>22</v>
      </c>
      <c r="Y18" s="198" t="s">
        <v>24</v>
      </c>
      <c r="Z18" s="198" t="s">
        <v>22</v>
      </c>
      <c r="AA18" s="197"/>
      <c r="AB18" s="197"/>
      <c r="AC18" s="197"/>
      <c r="AD18" s="197"/>
      <c r="AE18" s="198" t="s">
        <v>22</v>
      </c>
      <c r="AF18" s="197"/>
      <c r="AG18" s="199"/>
      <c r="AH18" s="247" t="s">
        <v>165</v>
      </c>
      <c r="AI18" s="170"/>
      <c r="AJ18" s="170"/>
      <c r="AK18" s="170"/>
      <c r="AL18" s="170"/>
      <c r="AM18" s="170"/>
    </row>
    <row r="19" customFormat="false" ht="21" hidden="false" customHeight="true" outlineLevel="0" collapsed="false">
      <c r="A19" s="181" t="s">
        <v>17</v>
      </c>
      <c r="B19" s="243" t="s">
        <v>166</v>
      </c>
      <c r="C19" s="244"/>
      <c r="D19" s="245"/>
      <c r="E19" s="245"/>
      <c r="F19" s="245"/>
      <c r="G19" s="245" t="s">
        <v>19</v>
      </c>
      <c r="H19" s="245"/>
      <c r="I19" s="245"/>
      <c r="J19" s="245" t="s">
        <v>19</v>
      </c>
      <c r="K19" s="245"/>
      <c r="L19" s="245"/>
      <c r="M19" s="245" t="s">
        <v>19</v>
      </c>
      <c r="N19" s="245" t="s">
        <v>19</v>
      </c>
      <c r="O19" s="245"/>
      <c r="P19" s="245"/>
      <c r="Q19" s="245" t="s">
        <v>19</v>
      </c>
      <c r="R19" s="245" t="s">
        <v>19</v>
      </c>
      <c r="S19" s="245"/>
      <c r="T19" s="245"/>
      <c r="U19" s="245"/>
      <c r="V19" s="245"/>
      <c r="W19" s="245"/>
      <c r="X19" s="245"/>
      <c r="Y19" s="245"/>
      <c r="Z19" s="245"/>
      <c r="AA19" s="245"/>
      <c r="AB19" s="245" t="s">
        <v>19</v>
      </c>
      <c r="AC19" s="245"/>
      <c r="AD19" s="245"/>
      <c r="AE19" s="245" t="s">
        <v>19</v>
      </c>
      <c r="AF19" s="245"/>
      <c r="AG19" s="246"/>
      <c r="AH19" s="243" t="s">
        <v>167</v>
      </c>
      <c r="AI19" s="170"/>
      <c r="AJ19" s="170"/>
      <c r="AK19" s="170"/>
      <c r="AL19" s="170"/>
      <c r="AM19" s="170"/>
    </row>
    <row r="20" customFormat="false" ht="21" hidden="false" customHeight="true" outlineLevel="0" collapsed="false">
      <c r="A20" s="181" t="s">
        <v>17</v>
      </c>
      <c r="B20" s="247" t="s">
        <v>168</v>
      </c>
      <c r="C20" s="196"/>
      <c r="D20" s="198" t="s">
        <v>24</v>
      </c>
      <c r="E20" s="197"/>
      <c r="F20" s="197"/>
      <c r="G20" s="198" t="s">
        <v>24</v>
      </c>
      <c r="H20" s="197"/>
      <c r="I20" s="197"/>
      <c r="J20" s="198" t="s">
        <v>24</v>
      </c>
      <c r="K20" s="197"/>
      <c r="L20" s="197"/>
      <c r="M20" s="197"/>
      <c r="N20" s="197"/>
      <c r="O20" s="197"/>
      <c r="P20" s="198" t="s">
        <v>24</v>
      </c>
      <c r="Q20" s="197"/>
      <c r="R20" s="197"/>
      <c r="S20" s="197"/>
      <c r="T20" s="197"/>
      <c r="U20" s="198" t="s">
        <v>24</v>
      </c>
      <c r="V20" s="197"/>
      <c r="W20" s="197"/>
      <c r="X20" s="197"/>
      <c r="Y20" s="197"/>
      <c r="Z20" s="197"/>
      <c r="AA20" s="198" t="s">
        <v>19</v>
      </c>
      <c r="AB20" s="198" t="s">
        <v>19</v>
      </c>
      <c r="AC20" s="197"/>
      <c r="AD20" s="197"/>
      <c r="AE20" s="198" t="s">
        <v>24</v>
      </c>
      <c r="AF20" s="198" t="s">
        <v>20</v>
      </c>
      <c r="AG20" s="199"/>
      <c r="AH20" s="247" t="s">
        <v>169</v>
      </c>
      <c r="AI20" s="170"/>
      <c r="AJ20" s="170"/>
      <c r="AK20" s="170"/>
      <c r="AL20" s="170"/>
      <c r="AM20" s="170"/>
    </row>
    <row r="21" customFormat="false" ht="21" hidden="false" customHeight="true" outlineLevel="0" collapsed="false">
      <c r="A21" s="181"/>
      <c r="B21" s="243" t="s">
        <v>185</v>
      </c>
      <c r="C21" s="244"/>
      <c r="D21" s="245" t="s">
        <v>20</v>
      </c>
      <c r="E21" s="245"/>
      <c r="F21" s="245"/>
      <c r="G21" s="245"/>
      <c r="H21" s="245"/>
      <c r="I21" s="245"/>
      <c r="J21" s="245"/>
      <c r="K21" s="245"/>
      <c r="L21" s="245"/>
      <c r="M21" s="245"/>
      <c r="N21" s="245" t="s">
        <v>22</v>
      </c>
      <c r="O21" s="245"/>
      <c r="P21" s="245"/>
      <c r="Q21" s="245" t="s">
        <v>20</v>
      </c>
      <c r="R21" s="245"/>
      <c r="S21" s="245"/>
      <c r="T21" s="245"/>
      <c r="U21" s="245"/>
      <c r="V21" s="245" t="s">
        <v>20</v>
      </c>
      <c r="W21" s="245"/>
      <c r="X21" s="245" t="s">
        <v>19</v>
      </c>
      <c r="Y21" s="245"/>
      <c r="Z21" s="245"/>
      <c r="AA21" s="245"/>
      <c r="AB21" s="245"/>
      <c r="AC21" s="245"/>
      <c r="AD21" s="245"/>
      <c r="AE21" s="245" t="s">
        <v>20</v>
      </c>
      <c r="AF21" s="245"/>
      <c r="AG21" s="246" t="s">
        <v>20</v>
      </c>
      <c r="AH21" s="243" t="s">
        <v>186</v>
      </c>
      <c r="AI21" s="170"/>
      <c r="AJ21" s="170"/>
      <c r="AK21" s="170"/>
      <c r="AL21" s="170"/>
      <c r="AM21" s="170"/>
    </row>
    <row r="22" customFormat="false" ht="21" hidden="false" customHeight="true" outlineLevel="0" collapsed="false">
      <c r="A22" s="181"/>
      <c r="B22" s="247"/>
      <c r="C22" s="196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9"/>
      <c r="AH22" s="247"/>
      <c r="AI22" s="170"/>
      <c r="AJ22" s="170"/>
      <c r="AK22" s="170"/>
      <c r="AL22" s="170"/>
      <c r="AM22" s="170"/>
    </row>
    <row r="23" customFormat="false" ht="21" hidden="false" customHeight="true" outlineLevel="0" collapsed="false">
      <c r="A23" s="181" t="s">
        <v>170</v>
      </c>
      <c r="B23" s="247" t="s">
        <v>146</v>
      </c>
      <c r="C23" s="196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9"/>
      <c r="AH23" s="247" t="s">
        <v>171</v>
      </c>
      <c r="AI23" s="170"/>
      <c r="AJ23" s="170"/>
      <c r="AK23" s="170"/>
      <c r="AL23" s="170"/>
      <c r="AM23" s="170"/>
    </row>
    <row r="24" customFormat="false" ht="21" hidden="false" customHeight="true" outlineLevel="0" collapsed="false">
      <c r="A24" s="181"/>
      <c r="B24" s="243"/>
      <c r="C24" s="244"/>
      <c r="D24" s="245"/>
      <c r="E24" s="245"/>
      <c r="F24" s="245"/>
      <c r="G24" s="245"/>
      <c r="H24" s="245"/>
      <c r="I24" s="245"/>
      <c r="J24" s="245"/>
      <c r="K24" s="245"/>
      <c r="L24" s="245"/>
      <c r="M24" s="245"/>
      <c r="N24" s="245"/>
      <c r="O24" s="245"/>
      <c r="P24" s="245"/>
      <c r="Q24" s="245"/>
      <c r="R24" s="245"/>
      <c r="S24" s="245"/>
      <c r="T24" s="245"/>
      <c r="U24" s="245"/>
      <c r="V24" s="245"/>
      <c r="W24" s="245"/>
      <c r="X24" s="245"/>
      <c r="Y24" s="245"/>
      <c r="Z24" s="245"/>
      <c r="AA24" s="245"/>
      <c r="AB24" s="245"/>
      <c r="AC24" s="245"/>
      <c r="AD24" s="245"/>
      <c r="AE24" s="245"/>
      <c r="AF24" s="245"/>
      <c r="AG24" s="246"/>
      <c r="AH24" s="243"/>
      <c r="AI24" s="170"/>
      <c r="AJ24" s="170"/>
      <c r="AK24" s="170"/>
      <c r="AL24" s="170"/>
      <c r="AM24" s="170"/>
    </row>
    <row r="25" customFormat="false" ht="21" hidden="false" customHeight="true" outlineLevel="0" collapsed="false">
      <c r="A25" s="181" t="s">
        <v>64</v>
      </c>
      <c r="B25" s="247" t="s">
        <v>54</v>
      </c>
      <c r="C25" s="196"/>
      <c r="D25" s="198" t="s">
        <v>24</v>
      </c>
      <c r="E25" s="198" t="s">
        <v>19</v>
      </c>
      <c r="F25" s="197"/>
      <c r="G25" s="197"/>
      <c r="H25" s="197"/>
      <c r="I25" s="197"/>
      <c r="J25" s="197"/>
      <c r="K25" s="198" t="s">
        <v>24</v>
      </c>
      <c r="L25" s="198" t="s">
        <v>20</v>
      </c>
      <c r="M25" s="198" t="s">
        <v>20</v>
      </c>
      <c r="N25" s="197"/>
      <c r="O25" s="197"/>
      <c r="P25" s="197"/>
      <c r="Q25" s="198" t="s">
        <v>22</v>
      </c>
      <c r="R25" s="198" t="s">
        <v>24</v>
      </c>
      <c r="S25" s="197"/>
      <c r="T25" s="197"/>
      <c r="U25" s="197"/>
      <c r="V25" s="198" t="s">
        <v>22</v>
      </c>
      <c r="W25" s="198" t="s">
        <v>20</v>
      </c>
      <c r="X25" s="197"/>
      <c r="Y25" s="197"/>
      <c r="Z25" s="198" t="s">
        <v>20</v>
      </c>
      <c r="AA25" s="197"/>
      <c r="AB25" s="197"/>
      <c r="AC25" s="197"/>
      <c r="AD25" s="197"/>
      <c r="AE25" s="197"/>
      <c r="AF25" s="197"/>
      <c r="AG25" s="199"/>
      <c r="AH25" s="247" t="s">
        <v>55</v>
      </c>
      <c r="AI25" s="170"/>
      <c r="AJ25" s="170"/>
      <c r="AK25" s="170"/>
      <c r="AL25" s="170"/>
      <c r="AM25" s="170"/>
    </row>
    <row r="26" customFormat="false" ht="21" hidden="false" customHeight="true" outlineLevel="0" collapsed="false">
      <c r="A26" s="181" t="s">
        <v>64</v>
      </c>
      <c r="B26" s="243" t="s">
        <v>59</v>
      </c>
      <c r="C26" s="244"/>
      <c r="D26" s="245"/>
      <c r="E26" s="245" t="s">
        <v>19</v>
      </c>
      <c r="F26" s="245"/>
      <c r="G26" s="245"/>
      <c r="H26" s="245"/>
      <c r="I26" s="245"/>
      <c r="J26" s="245"/>
      <c r="K26" s="245"/>
      <c r="L26" s="245"/>
      <c r="M26" s="245"/>
      <c r="N26" s="245"/>
      <c r="O26" s="245"/>
      <c r="P26" s="245"/>
      <c r="Q26" s="245" t="s">
        <v>20</v>
      </c>
      <c r="R26" s="245"/>
      <c r="S26" s="245"/>
      <c r="T26" s="245"/>
      <c r="U26" s="245"/>
      <c r="V26" s="245"/>
      <c r="W26" s="245"/>
      <c r="X26" s="245"/>
      <c r="Y26" s="245" t="s">
        <v>22</v>
      </c>
      <c r="Z26" s="245" t="s">
        <v>20</v>
      </c>
      <c r="AA26" s="245"/>
      <c r="AB26" s="245" t="s">
        <v>24</v>
      </c>
      <c r="AC26" s="245"/>
      <c r="AD26" s="245" t="s">
        <v>20</v>
      </c>
      <c r="AE26" s="245"/>
      <c r="AF26" s="245" t="s">
        <v>20</v>
      </c>
      <c r="AG26" s="246"/>
      <c r="AH26" s="243" t="s">
        <v>60</v>
      </c>
      <c r="AI26" s="170"/>
      <c r="AJ26" s="170"/>
      <c r="AK26" s="170"/>
      <c r="AL26" s="170"/>
      <c r="AM26" s="170"/>
    </row>
    <row r="27" customFormat="false" ht="21" hidden="false" customHeight="true" outlineLevel="0" collapsed="false">
      <c r="A27" s="181" t="s">
        <v>64</v>
      </c>
      <c r="B27" s="247" t="s">
        <v>148</v>
      </c>
      <c r="C27" s="196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8" t="s">
        <v>24</v>
      </c>
      <c r="R27" s="197"/>
      <c r="S27" s="197"/>
      <c r="T27" s="197"/>
      <c r="U27" s="198" t="s">
        <v>24</v>
      </c>
      <c r="V27" s="198" t="s">
        <v>24</v>
      </c>
      <c r="W27" s="197"/>
      <c r="X27" s="197"/>
      <c r="Y27" s="197"/>
      <c r="Z27" s="197"/>
      <c r="AA27" s="197"/>
      <c r="AB27" s="198" t="s">
        <v>22</v>
      </c>
      <c r="AC27" s="197"/>
      <c r="AD27" s="197"/>
      <c r="AE27" s="197"/>
      <c r="AF27" s="197"/>
      <c r="AG27" s="199"/>
      <c r="AH27" s="247" t="s">
        <v>149</v>
      </c>
      <c r="AI27" s="170"/>
      <c r="AJ27" s="170"/>
      <c r="AK27" s="170"/>
      <c r="AL27" s="170"/>
      <c r="AM27" s="170"/>
    </row>
    <row r="28" customFormat="false" ht="21" hidden="false" customHeight="true" outlineLevel="0" collapsed="false">
      <c r="A28" s="250" t="s">
        <v>172</v>
      </c>
      <c r="B28" s="243" t="s">
        <v>151</v>
      </c>
      <c r="C28" s="244"/>
      <c r="D28" s="245"/>
      <c r="E28" s="245"/>
      <c r="F28" s="245"/>
      <c r="G28" s="245"/>
      <c r="H28" s="245"/>
      <c r="I28" s="245"/>
      <c r="J28" s="245"/>
      <c r="K28" s="245"/>
      <c r="L28" s="245"/>
      <c r="M28" s="245" t="s">
        <v>24</v>
      </c>
      <c r="N28" s="245" t="s">
        <v>20</v>
      </c>
      <c r="O28" s="245"/>
      <c r="P28" s="245"/>
      <c r="Q28" s="245"/>
      <c r="R28" s="245"/>
      <c r="S28" s="245"/>
      <c r="T28" s="245" t="s">
        <v>22</v>
      </c>
      <c r="U28" s="245"/>
      <c r="V28" s="245" t="s">
        <v>19</v>
      </c>
      <c r="W28" s="245"/>
      <c r="X28" s="245"/>
      <c r="Y28" s="245"/>
      <c r="Z28" s="245"/>
      <c r="AA28" s="245" t="s">
        <v>24</v>
      </c>
      <c r="AB28" s="245" t="s">
        <v>19</v>
      </c>
      <c r="AC28" s="245"/>
      <c r="AD28" s="245"/>
      <c r="AE28" s="245"/>
      <c r="AF28" s="245"/>
      <c r="AG28" s="246" t="s">
        <v>22</v>
      </c>
      <c r="AH28" s="243" t="s">
        <v>58</v>
      </c>
      <c r="AI28" s="170"/>
      <c r="AJ28" s="170"/>
      <c r="AK28" s="170"/>
      <c r="AL28" s="170"/>
      <c r="AM28" s="170"/>
    </row>
    <row r="29" customFormat="false" ht="21" hidden="false" customHeight="true" outlineLevel="0" collapsed="false">
      <c r="A29" s="250" t="s">
        <v>173</v>
      </c>
      <c r="B29" s="247" t="s">
        <v>62</v>
      </c>
      <c r="C29" s="212" t="s">
        <v>24</v>
      </c>
      <c r="D29" s="197"/>
      <c r="E29" s="198" t="s">
        <v>19</v>
      </c>
      <c r="F29" s="198" t="s">
        <v>24</v>
      </c>
      <c r="G29" s="197"/>
      <c r="H29" s="197"/>
      <c r="I29" s="197"/>
      <c r="J29" s="198" t="s">
        <v>22</v>
      </c>
      <c r="K29" s="198" t="s">
        <v>22</v>
      </c>
      <c r="L29" s="198" t="s">
        <v>22</v>
      </c>
      <c r="M29" s="198" t="s">
        <v>22</v>
      </c>
      <c r="N29" s="197"/>
      <c r="O29" s="197"/>
      <c r="P29" s="197"/>
      <c r="Q29" s="197"/>
      <c r="R29" s="197"/>
      <c r="S29" s="197"/>
      <c r="T29" s="198" t="s">
        <v>22</v>
      </c>
      <c r="U29" s="197"/>
      <c r="V29" s="197"/>
      <c r="W29" s="197"/>
      <c r="X29" s="198" t="s">
        <v>22</v>
      </c>
      <c r="Y29" s="198" t="s">
        <v>24</v>
      </c>
      <c r="Z29" s="198" t="s">
        <v>19</v>
      </c>
      <c r="AA29" s="198" t="s">
        <v>22</v>
      </c>
      <c r="AB29" s="197"/>
      <c r="AC29" s="197"/>
      <c r="AD29" s="197"/>
      <c r="AE29" s="197"/>
      <c r="AF29" s="198" t="s">
        <v>24</v>
      </c>
      <c r="AG29" s="214" t="s">
        <v>19</v>
      </c>
      <c r="AH29" s="247" t="s">
        <v>63</v>
      </c>
      <c r="AI29" s="170"/>
      <c r="AJ29" s="170"/>
      <c r="AK29" s="170"/>
      <c r="AL29" s="170"/>
      <c r="AM29" s="170"/>
    </row>
    <row r="30" customFormat="false" ht="21" hidden="false" customHeight="true" outlineLevel="0" collapsed="false">
      <c r="A30" s="250" t="s">
        <v>173</v>
      </c>
      <c r="B30" s="243" t="s">
        <v>123</v>
      </c>
      <c r="C30" s="244"/>
      <c r="D30" s="245" t="s">
        <v>20</v>
      </c>
      <c r="E30" s="245"/>
      <c r="F30" s="245"/>
      <c r="G30" s="245" t="s">
        <v>24</v>
      </c>
      <c r="H30" s="245" t="s">
        <v>19</v>
      </c>
      <c r="I30" s="245" t="s">
        <v>22</v>
      </c>
      <c r="J30" s="245"/>
      <c r="K30" s="245"/>
      <c r="L30" s="245" t="s">
        <v>25</v>
      </c>
      <c r="M30" s="245"/>
      <c r="N30" s="245" t="s">
        <v>22</v>
      </c>
      <c r="O30" s="245"/>
      <c r="P30" s="245" t="s">
        <v>19</v>
      </c>
      <c r="Q30" s="245"/>
      <c r="R30" s="245"/>
      <c r="S30" s="245"/>
      <c r="T30" s="245"/>
      <c r="U30" s="245" t="s">
        <v>20</v>
      </c>
      <c r="V30" s="245"/>
      <c r="W30" s="245" t="s">
        <v>24</v>
      </c>
      <c r="X30" s="245"/>
      <c r="Y30" s="245" t="s">
        <v>19</v>
      </c>
      <c r="Z30" s="245" t="s">
        <v>19</v>
      </c>
      <c r="AA30" s="245"/>
      <c r="AB30" s="245"/>
      <c r="AC30" s="245"/>
      <c r="AD30" s="245" t="s">
        <v>20</v>
      </c>
      <c r="AE30" s="245" t="s">
        <v>20</v>
      </c>
      <c r="AF30" s="245" t="s">
        <v>24</v>
      </c>
      <c r="AG30" s="246" t="s">
        <v>24</v>
      </c>
      <c r="AH30" s="243" t="s">
        <v>124</v>
      </c>
      <c r="AI30" s="170"/>
      <c r="AJ30" s="170"/>
      <c r="AK30" s="170"/>
      <c r="AL30" s="170"/>
      <c r="AM30" s="170"/>
    </row>
    <row r="31" customFormat="false" ht="21" hidden="false" customHeight="true" outlineLevel="0" collapsed="false">
      <c r="A31" s="250" t="s">
        <v>174</v>
      </c>
      <c r="B31" s="247" t="s">
        <v>154</v>
      </c>
      <c r="C31" s="196"/>
      <c r="D31" s="197"/>
      <c r="E31" s="198" t="s">
        <v>19</v>
      </c>
      <c r="F31" s="197"/>
      <c r="G31" s="197"/>
      <c r="H31" s="197"/>
      <c r="I31" s="198" t="s">
        <v>24</v>
      </c>
      <c r="J31" s="197"/>
      <c r="K31" s="197"/>
      <c r="L31" s="197"/>
      <c r="M31" s="198" t="s">
        <v>22</v>
      </c>
      <c r="N31" s="197"/>
      <c r="O31" s="198" t="s">
        <v>20</v>
      </c>
      <c r="P31" s="198" t="s">
        <v>22</v>
      </c>
      <c r="Q31" s="198" t="s">
        <v>20</v>
      </c>
      <c r="R31" s="197"/>
      <c r="S31" s="197"/>
      <c r="T31" s="197"/>
      <c r="U31" s="198" t="s">
        <v>20</v>
      </c>
      <c r="V31" s="198" t="s">
        <v>24</v>
      </c>
      <c r="W31" s="197"/>
      <c r="X31" s="197"/>
      <c r="Y31" s="197"/>
      <c r="Z31" s="198" t="s">
        <v>19</v>
      </c>
      <c r="AA31" s="197"/>
      <c r="AB31" s="197"/>
      <c r="AC31" s="198" t="s">
        <v>20</v>
      </c>
      <c r="AD31" s="197"/>
      <c r="AE31" s="197"/>
      <c r="AF31" s="197"/>
      <c r="AG31" s="199"/>
      <c r="AH31" s="247" t="s">
        <v>50</v>
      </c>
      <c r="AI31" s="170"/>
      <c r="AJ31" s="170"/>
      <c r="AK31" s="170"/>
      <c r="AL31" s="170"/>
      <c r="AM31" s="170"/>
    </row>
    <row r="32" customFormat="false" ht="21" hidden="false" customHeight="true" outlineLevel="0" collapsed="false">
      <c r="A32" s="250" t="s">
        <v>174</v>
      </c>
      <c r="B32" s="243" t="s">
        <v>155</v>
      </c>
      <c r="C32" s="244"/>
      <c r="D32" s="245"/>
      <c r="E32" s="245"/>
      <c r="F32" s="245" t="s">
        <v>22</v>
      </c>
      <c r="G32" s="245"/>
      <c r="H32" s="245" t="s">
        <v>24</v>
      </c>
      <c r="I32" s="245"/>
      <c r="J32" s="245"/>
      <c r="K32" s="245"/>
      <c r="L32" s="245"/>
      <c r="M32" s="245" t="s">
        <v>20</v>
      </c>
      <c r="N32" s="245"/>
      <c r="O32" s="245" t="s">
        <v>22</v>
      </c>
      <c r="P32" s="245" t="s">
        <v>24</v>
      </c>
      <c r="Q32" s="245"/>
      <c r="R32" s="245"/>
      <c r="S32" s="245"/>
      <c r="T32" s="245" t="s">
        <v>19</v>
      </c>
      <c r="U32" s="245"/>
      <c r="V32" s="245"/>
      <c r="W32" s="245" t="s">
        <v>22</v>
      </c>
      <c r="X32" s="245"/>
      <c r="Y32" s="245"/>
      <c r="Z32" s="245"/>
      <c r="AA32" s="245" t="s">
        <v>24</v>
      </c>
      <c r="AB32" s="245"/>
      <c r="AC32" s="245"/>
      <c r="AD32" s="245" t="s">
        <v>22</v>
      </c>
      <c r="AE32" s="245"/>
      <c r="AF32" s="245"/>
      <c r="AG32" s="246"/>
      <c r="AH32" s="243" t="s">
        <v>156</v>
      </c>
      <c r="AI32" s="170"/>
      <c r="AJ32" s="170"/>
      <c r="AK32" s="170"/>
      <c r="AL32" s="170"/>
      <c r="AM32" s="170"/>
    </row>
    <row r="33" customFormat="false" ht="21" hidden="false" customHeight="true" outlineLevel="0" collapsed="false">
      <c r="A33" s="181"/>
      <c r="B33" s="247"/>
      <c r="C33" s="196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C33" s="197"/>
      <c r="AD33" s="197"/>
      <c r="AE33" s="197"/>
      <c r="AF33" s="197"/>
      <c r="AG33" s="199"/>
      <c r="AH33" s="247"/>
      <c r="AI33" s="170"/>
      <c r="AJ33" s="170"/>
      <c r="AK33" s="170"/>
      <c r="AL33" s="170"/>
      <c r="AM33" s="170"/>
    </row>
    <row r="34" customFormat="false" ht="21" hidden="false" customHeight="true" outlineLevel="0" collapsed="false">
      <c r="A34" s="181" t="s">
        <v>64</v>
      </c>
      <c r="B34" s="243" t="s">
        <v>65</v>
      </c>
      <c r="C34" s="244"/>
      <c r="D34" s="245"/>
      <c r="E34" s="245"/>
      <c r="F34" s="245"/>
      <c r="G34" s="245"/>
      <c r="H34" s="245" t="s">
        <v>20</v>
      </c>
      <c r="I34" s="245"/>
      <c r="J34" s="245"/>
      <c r="K34" s="245"/>
      <c r="L34" s="245"/>
      <c r="M34" s="245"/>
      <c r="N34" s="245"/>
      <c r="O34" s="245" t="s">
        <v>19</v>
      </c>
      <c r="P34" s="245"/>
      <c r="Q34" s="245"/>
      <c r="R34" s="245"/>
      <c r="S34" s="245"/>
      <c r="T34" s="245"/>
      <c r="U34" s="245"/>
      <c r="V34" s="245"/>
      <c r="W34" s="245" t="s">
        <v>25</v>
      </c>
      <c r="X34" s="245"/>
      <c r="Y34" s="245"/>
      <c r="Z34" s="245"/>
      <c r="AA34" s="245"/>
      <c r="AB34" s="245"/>
      <c r="AC34" s="245" t="s">
        <v>19</v>
      </c>
      <c r="AD34" s="245"/>
      <c r="AE34" s="245"/>
      <c r="AF34" s="245"/>
      <c r="AG34" s="246"/>
      <c r="AH34" s="243" t="s">
        <v>66</v>
      </c>
      <c r="AI34" s="170"/>
      <c r="AJ34" s="170"/>
      <c r="AK34" s="170"/>
      <c r="AL34" s="170"/>
      <c r="AM34" s="170"/>
    </row>
    <row r="35" customFormat="false" ht="21" hidden="false" customHeight="true" outlineLevel="0" collapsed="false">
      <c r="A35" s="181" t="s">
        <v>64</v>
      </c>
      <c r="B35" s="247" t="s">
        <v>67</v>
      </c>
      <c r="C35" s="212" t="s">
        <v>20</v>
      </c>
      <c r="D35" s="198" t="s">
        <v>19</v>
      </c>
      <c r="E35" s="197"/>
      <c r="F35" s="198" t="s">
        <v>24</v>
      </c>
      <c r="G35" s="198" t="s">
        <v>20</v>
      </c>
      <c r="H35" s="197"/>
      <c r="I35" s="198" t="s">
        <v>24</v>
      </c>
      <c r="J35" s="197"/>
      <c r="K35" s="198" t="s">
        <v>20</v>
      </c>
      <c r="L35" s="198" t="s">
        <v>19</v>
      </c>
      <c r="M35" s="197"/>
      <c r="N35" s="198" t="s">
        <v>19</v>
      </c>
      <c r="O35" s="197"/>
      <c r="P35" s="198" t="s">
        <v>24</v>
      </c>
      <c r="Q35" s="197"/>
      <c r="R35" s="198" t="s">
        <v>20</v>
      </c>
      <c r="S35" s="198" t="s">
        <v>24</v>
      </c>
      <c r="T35" s="197"/>
      <c r="U35" s="198" t="s">
        <v>19</v>
      </c>
      <c r="V35" s="197"/>
      <c r="W35" s="198" t="s">
        <v>22</v>
      </c>
      <c r="X35" s="198" t="s">
        <v>20</v>
      </c>
      <c r="Y35" s="198" t="s">
        <v>19</v>
      </c>
      <c r="Z35" s="197"/>
      <c r="AA35" s="198" t="s">
        <v>22</v>
      </c>
      <c r="AB35" s="198" t="s">
        <v>20</v>
      </c>
      <c r="AC35" s="197"/>
      <c r="AD35" s="198" t="s">
        <v>22</v>
      </c>
      <c r="AE35" s="197"/>
      <c r="AF35" s="198" t="s">
        <v>19</v>
      </c>
      <c r="AG35" s="214" t="s">
        <v>24</v>
      </c>
      <c r="AH35" s="247" t="s">
        <v>69</v>
      </c>
      <c r="AI35" s="170"/>
      <c r="AJ35" s="170"/>
      <c r="AK35" s="170"/>
      <c r="AL35" s="170"/>
      <c r="AM35" s="170"/>
    </row>
    <row r="36" customFormat="false" ht="21" hidden="false" customHeight="true" outlineLevel="0" collapsed="false">
      <c r="A36" s="181" t="s">
        <v>64</v>
      </c>
      <c r="B36" s="243" t="s">
        <v>70</v>
      </c>
      <c r="C36" s="248" t="s">
        <v>24</v>
      </c>
      <c r="D36" s="245"/>
      <c r="E36" s="245"/>
      <c r="F36" s="245"/>
      <c r="G36" s="245"/>
      <c r="H36" s="245" t="s">
        <v>24</v>
      </c>
      <c r="I36" s="245"/>
      <c r="J36" s="245" t="s">
        <v>22</v>
      </c>
      <c r="K36" s="245"/>
      <c r="L36" s="245"/>
      <c r="M36" s="245"/>
      <c r="N36" s="245" t="s">
        <v>24</v>
      </c>
      <c r="O36" s="245" t="s">
        <v>24</v>
      </c>
      <c r="P36" s="245"/>
      <c r="Q36" s="245" t="s">
        <v>24</v>
      </c>
      <c r="R36" s="245"/>
      <c r="S36" s="245"/>
      <c r="T36" s="245"/>
      <c r="U36" s="245" t="s">
        <v>24</v>
      </c>
      <c r="V36" s="245"/>
      <c r="W36" s="245"/>
      <c r="X36" s="245" t="s">
        <v>24</v>
      </c>
      <c r="Y36" s="245"/>
      <c r="Z36" s="245"/>
      <c r="AA36" s="245"/>
      <c r="AB36" s="245" t="s">
        <v>24</v>
      </c>
      <c r="AC36" s="245" t="s">
        <v>24</v>
      </c>
      <c r="AD36" s="245"/>
      <c r="AE36" s="245" t="s">
        <v>24</v>
      </c>
      <c r="AF36" s="245"/>
      <c r="AG36" s="246"/>
      <c r="AH36" s="243" t="s">
        <v>71</v>
      </c>
      <c r="AI36" s="170"/>
      <c r="AJ36" s="170"/>
      <c r="AK36" s="170"/>
      <c r="AL36" s="170"/>
      <c r="AM36" s="170"/>
    </row>
    <row r="37" customFormat="false" ht="21" hidden="false" customHeight="true" outlineLevel="0" collapsed="false">
      <c r="A37" s="181" t="s">
        <v>64</v>
      </c>
      <c r="B37" s="247" t="s">
        <v>73</v>
      </c>
      <c r="C37" s="196"/>
      <c r="D37" s="197"/>
      <c r="E37" s="197"/>
      <c r="F37" s="198" t="s">
        <v>20</v>
      </c>
      <c r="G37" s="198" t="s">
        <v>19</v>
      </c>
      <c r="H37" s="197"/>
      <c r="I37" s="197"/>
      <c r="J37" s="198" t="s">
        <v>20</v>
      </c>
      <c r="K37" s="197"/>
      <c r="L37" s="197"/>
      <c r="M37" s="197"/>
      <c r="N37" s="198" t="s">
        <v>19</v>
      </c>
      <c r="O37" s="198" t="s">
        <v>19</v>
      </c>
      <c r="P37" s="198" t="s">
        <v>20</v>
      </c>
      <c r="Q37" s="197"/>
      <c r="R37" s="198" t="s">
        <v>20</v>
      </c>
      <c r="S37" s="197"/>
      <c r="T37" s="198" t="s">
        <v>20</v>
      </c>
      <c r="U37" s="197"/>
      <c r="V37" s="198" t="s">
        <v>20</v>
      </c>
      <c r="W37" s="198" t="s">
        <v>20</v>
      </c>
      <c r="X37" s="197"/>
      <c r="Y37" s="198" t="s">
        <v>20</v>
      </c>
      <c r="Z37" s="197"/>
      <c r="AA37" s="198" t="s">
        <v>20</v>
      </c>
      <c r="AB37" s="197"/>
      <c r="AC37" s="197"/>
      <c r="AD37" s="197"/>
      <c r="AE37" s="198" t="s">
        <v>19</v>
      </c>
      <c r="AF37" s="198" t="s">
        <v>19</v>
      </c>
      <c r="AG37" s="199"/>
      <c r="AH37" s="247" t="s">
        <v>74</v>
      </c>
      <c r="AI37" s="170"/>
      <c r="AJ37" s="170"/>
      <c r="AK37" s="170"/>
      <c r="AL37" s="170"/>
      <c r="AM37" s="170"/>
    </row>
    <row r="38" customFormat="false" ht="21" hidden="false" customHeight="true" outlineLevel="0" collapsed="false">
      <c r="A38" s="216" t="s">
        <v>64</v>
      </c>
      <c r="B38" s="243" t="s">
        <v>77</v>
      </c>
      <c r="C38" s="244"/>
      <c r="D38" s="245"/>
      <c r="E38" s="245"/>
      <c r="F38" s="245"/>
      <c r="G38" s="245"/>
      <c r="H38" s="245"/>
      <c r="I38" s="245"/>
      <c r="J38" s="245"/>
      <c r="K38" s="245"/>
      <c r="L38" s="245"/>
      <c r="M38" s="245"/>
      <c r="N38" s="245"/>
      <c r="O38" s="245"/>
      <c r="P38" s="245"/>
      <c r="Q38" s="245"/>
      <c r="R38" s="245"/>
      <c r="S38" s="245"/>
      <c r="T38" s="245"/>
      <c r="U38" s="245"/>
      <c r="V38" s="245"/>
      <c r="W38" s="245"/>
      <c r="X38" s="245"/>
      <c r="Y38" s="245"/>
      <c r="Z38" s="245"/>
      <c r="AA38" s="245"/>
      <c r="AB38" s="245"/>
      <c r="AC38" s="245"/>
      <c r="AD38" s="245"/>
      <c r="AE38" s="245"/>
      <c r="AF38" s="245"/>
      <c r="AG38" s="246"/>
      <c r="AH38" s="243" t="s">
        <v>78</v>
      </c>
      <c r="AI38" s="170"/>
      <c r="AJ38" s="170"/>
      <c r="AK38" s="170"/>
      <c r="AL38" s="170"/>
      <c r="AM38" s="170"/>
    </row>
    <row r="39" customFormat="false" ht="21" hidden="false" customHeight="true" outlineLevel="0" collapsed="false">
      <c r="A39" s="181" t="s">
        <v>64</v>
      </c>
      <c r="B39" s="247" t="s">
        <v>75</v>
      </c>
      <c r="C39" s="196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251"/>
      <c r="Z39" s="197"/>
      <c r="AA39" s="197"/>
      <c r="AB39" s="197"/>
      <c r="AC39" s="197"/>
      <c r="AD39" s="197"/>
      <c r="AE39" s="197"/>
      <c r="AF39" s="197"/>
      <c r="AG39" s="199"/>
      <c r="AH39" s="247" t="s">
        <v>76</v>
      </c>
      <c r="AI39" s="82"/>
      <c r="AJ39" s="82"/>
      <c r="AK39" s="211"/>
      <c r="AL39" s="1"/>
      <c r="AM39" s="1"/>
    </row>
    <row r="40" customFormat="false" ht="21" hidden="false" customHeight="true" outlineLevel="0" collapsed="false">
      <c r="A40" s="181" t="s">
        <v>64</v>
      </c>
      <c r="B40" s="243" t="s">
        <v>81</v>
      </c>
      <c r="C40" s="244"/>
      <c r="D40" s="245"/>
      <c r="E40" s="245"/>
      <c r="F40" s="245" t="s">
        <v>22</v>
      </c>
      <c r="G40" s="245"/>
      <c r="H40" s="245"/>
      <c r="I40" s="245"/>
      <c r="J40" s="245" t="s">
        <v>19</v>
      </c>
      <c r="K40" s="245" t="s">
        <v>19</v>
      </c>
      <c r="L40" s="245"/>
      <c r="M40" s="245"/>
      <c r="N40" s="245"/>
      <c r="O40" s="245"/>
      <c r="P40" s="245" t="s">
        <v>20</v>
      </c>
      <c r="Q40" s="245" t="s">
        <v>22</v>
      </c>
      <c r="R40" s="245" t="s">
        <v>20</v>
      </c>
      <c r="S40" s="245"/>
      <c r="T40" s="245" t="s">
        <v>22</v>
      </c>
      <c r="U40" s="245" t="s">
        <v>22</v>
      </c>
      <c r="V40" s="245"/>
      <c r="W40" s="245"/>
      <c r="X40" s="245" t="s">
        <v>19</v>
      </c>
      <c r="Y40" s="245"/>
      <c r="Z40" s="245"/>
      <c r="AA40" s="245"/>
      <c r="AB40" s="245"/>
      <c r="AC40" s="245"/>
      <c r="AD40" s="245"/>
      <c r="AE40" s="245"/>
      <c r="AF40" s="245"/>
      <c r="AG40" s="246"/>
      <c r="AH40" s="243" t="s">
        <v>82</v>
      </c>
      <c r="AI40" s="170"/>
      <c r="AJ40" s="170"/>
      <c r="AK40" s="170"/>
      <c r="AL40" s="170"/>
      <c r="AM40" s="170"/>
    </row>
    <row r="41" customFormat="false" ht="21" hidden="false" customHeight="true" outlineLevel="0" collapsed="false">
      <c r="A41" s="181" t="s">
        <v>64</v>
      </c>
      <c r="B41" s="247" t="s">
        <v>83</v>
      </c>
      <c r="C41" s="196"/>
      <c r="D41" s="197"/>
      <c r="E41" s="198" t="s">
        <v>22</v>
      </c>
      <c r="F41" s="197"/>
      <c r="G41" s="197"/>
      <c r="H41" s="198" t="s">
        <v>24</v>
      </c>
      <c r="I41" s="197"/>
      <c r="J41" s="197"/>
      <c r="K41" s="197"/>
      <c r="L41" s="198" t="s">
        <v>22</v>
      </c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8" t="s">
        <v>24</v>
      </c>
      <c r="AA41" s="197"/>
      <c r="AB41" s="197"/>
      <c r="AC41" s="198" t="s">
        <v>24</v>
      </c>
      <c r="AD41" s="197"/>
      <c r="AE41" s="197"/>
      <c r="AF41" s="197"/>
      <c r="AG41" s="214" t="s">
        <v>24</v>
      </c>
      <c r="AH41" s="247" t="s">
        <v>84</v>
      </c>
      <c r="AI41" s="170"/>
      <c r="AJ41" s="170"/>
      <c r="AK41" s="170"/>
      <c r="AL41" s="170"/>
      <c r="AM41" s="170"/>
    </row>
    <row r="42" customFormat="false" ht="21" hidden="false" customHeight="true" outlineLevel="0" collapsed="false">
      <c r="A42" s="181" t="s">
        <v>64</v>
      </c>
      <c r="B42" s="243" t="s">
        <v>85</v>
      </c>
      <c r="C42" s="244"/>
      <c r="D42" s="245"/>
      <c r="E42" s="245"/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5"/>
      <c r="Q42" s="245"/>
      <c r="R42" s="245"/>
      <c r="S42" s="245"/>
      <c r="T42" s="245"/>
      <c r="U42" s="245"/>
      <c r="V42" s="245"/>
      <c r="W42" s="245"/>
      <c r="X42" s="245"/>
      <c r="Y42" s="245"/>
      <c r="Z42" s="245"/>
      <c r="AA42" s="245"/>
      <c r="AB42" s="245"/>
      <c r="AC42" s="245"/>
      <c r="AD42" s="245"/>
      <c r="AE42" s="245"/>
      <c r="AF42" s="245"/>
      <c r="AG42" s="246"/>
      <c r="AH42" s="243" t="s">
        <v>86</v>
      </c>
      <c r="AI42" s="170"/>
      <c r="AJ42" s="170"/>
      <c r="AK42" s="170"/>
      <c r="AL42" s="170"/>
      <c r="AM42" s="170"/>
    </row>
    <row r="43" customFormat="false" ht="21" hidden="false" customHeight="true" outlineLevel="0" collapsed="false">
      <c r="A43" s="181" t="s">
        <v>64</v>
      </c>
      <c r="B43" s="247" t="s">
        <v>87</v>
      </c>
      <c r="C43" s="196"/>
      <c r="D43" s="197"/>
      <c r="E43" s="197"/>
      <c r="F43" s="197"/>
      <c r="G43" s="197"/>
      <c r="H43" s="197"/>
      <c r="I43" s="198" t="s">
        <v>20</v>
      </c>
      <c r="J43" s="198" t="s">
        <v>19</v>
      </c>
      <c r="K43" s="198" t="s">
        <v>19</v>
      </c>
      <c r="L43" s="198" t="s">
        <v>20</v>
      </c>
      <c r="M43" s="198" t="s">
        <v>20</v>
      </c>
      <c r="N43" s="197"/>
      <c r="O43" s="198" t="s">
        <v>20</v>
      </c>
      <c r="P43" s="197"/>
      <c r="Q43" s="197"/>
      <c r="R43" s="198" t="s">
        <v>22</v>
      </c>
      <c r="S43" s="198" t="s">
        <v>20</v>
      </c>
      <c r="T43" s="197"/>
      <c r="U43" s="198" t="s">
        <v>19</v>
      </c>
      <c r="V43" s="198" t="s">
        <v>24</v>
      </c>
      <c r="W43" s="198" t="s">
        <v>22</v>
      </c>
      <c r="X43" s="197"/>
      <c r="Y43" s="197"/>
      <c r="Z43" s="197"/>
      <c r="AA43" s="197"/>
      <c r="AB43" s="197"/>
      <c r="AC43" s="198" t="s">
        <v>20</v>
      </c>
      <c r="AD43" s="198" t="s">
        <v>19</v>
      </c>
      <c r="AE43" s="197"/>
      <c r="AF43" s="197"/>
      <c r="AG43" s="199"/>
      <c r="AH43" s="247" t="s">
        <v>88</v>
      </c>
      <c r="AI43" s="170"/>
      <c r="AJ43" s="170"/>
      <c r="AK43" s="170"/>
      <c r="AL43" s="170"/>
      <c r="AM43" s="170"/>
    </row>
    <row r="44" customFormat="false" ht="21" hidden="false" customHeight="true" outlineLevel="0" collapsed="false">
      <c r="A44" s="181" t="s">
        <v>64</v>
      </c>
      <c r="B44" s="243" t="s">
        <v>89</v>
      </c>
      <c r="C44" s="244"/>
      <c r="D44" s="245"/>
      <c r="E44" s="245"/>
      <c r="F44" s="245" t="s">
        <v>25</v>
      </c>
      <c r="G44" s="245"/>
      <c r="H44" s="245"/>
      <c r="I44" s="245" t="s">
        <v>19</v>
      </c>
      <c r="J44" s="245"/>
      <c r="K44" s="245"/>
      <c r="L44" s="245"/>
      <c r="M44" s="245"/>
      <c r="N44" s="245"/>
      <c r="O44" s="245"/>
      <c r="P44" s="245"/>
      <c r="Q44" s="245"/>
      <c r="R44" s="245"/>
      <c r="S44" s="245"/>
      <c r="T44" s="245"/>
      <c r="U44" s="245"/>
      <c r="V44" s="245"/>
      <c r="W44" s="245"/>
      <c r="X44" s="245"/>
      <c r="Y44" s="245"/>
      <c r="Z44" s="245"/>
      <c r="AA44" s="245"/>
      <c r="AB44" s="245"/>
      <c r="AC44" s="245"/>
      <c r="AD44" s="245"/>
      <c r="AE44" s="245"/>
      <c r="AF44" s="245"/>
      <c r="AG44" s="246"/>
      <c r="AH44" s="243" t="s">
        <v>90</v>
      </c>
      <c r="AI44" s="170"/>
      <c r="AJ44" s="170"/>
      <c r="AK44" s="170"/>
      <c r="AL44" s="170"/>
      <c r="AM44" s="170"/>
    </row>
    <row r="45" customFormat="false" ht="21" hidden="false" customHeight="true" outlineLevel="0" collapsed="false">
      <c r="A45" s="181" t="s">
        <v>64</v>
      </c>
      <c r="B45" s="247" t="s">
        <v>133</v>
      </c>
      <c r="C45" s="196"/>
      <c r="D45" s="197"/>
      <c r="E45" s="197"/>
      <c r="F45" s="197"/>
      <c r="G45" s="197"/>
      <c r="H45" s="197"/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  <c r="AD45" s="197"/>
      <c r="AE45" s="197"/>
      <c r="AF45" s="197"/>
      <c r="AG45" s="199"/>
      <c r="AH45" s="247" t="s">
        <v>92</v>
      </c>
      <c r="AI45" s="170"/>
      <c r="AJ45" s="170"/>
      <c r="AK45" s="170"/>
      <c r="AL45" s="170"/>
      <c r="AM45" s="170"/>
    </row>
    <row r="46" customFormat="false" ht="21" hidden="false" customHeight="true" outlineLevel="0" collapsed="false">
      <c r="A46" s="181" t="s">
        <v>64</v>
      </c>
      <c r="B46" s="243" t="s">
        <v>93</v>
      </c>
      <c r="C46" s="244"/>
      <c r="D46" s="245"/>
      <c r="E46" s="245" t="s">
        <v>20</v>
      </c>
      <c r="F46" s="245"/>
      <c r="G46" s="245"/>
      <c r="H46" s="245"/>
      <c r="I46" s="245"/>
      <c r="J46" s="245" t="s">
        <v>19</v>
      </c>
      <c r="K46" s="245" t="s">
        <v>20</v>
      </c>
      <c r="L46" s="245"/>
      <c r="M46" s="245" t="s">
        <v>19</v>
      </c>
      <c r="N46" s="245"/>
      <c r="O46" s="245" t="s">
        <v>20</v>
      </c>
      <c r="P46" s="245"/>
      <c r="Q46" s="245" t="s">
        <v>20</v>
      </c>
      <c r="R46" s="245"/>
      <c r="S46" s="245"/>
      <c r="T46" s="245"/>
      <c r="U46" s="245"/>
      <c r="V46" s="245" t="s">
        <v>20</v>
      </c>
      <c r="W46" s="245" t="s">
        <v>19</v>
      </c>
      <c r="X46" s="245"/>
      <c r="Y46" s="245"/>
      <c r="Z46" s="245" t="s">
        <v>20</v>
      </c>
      <c r="AA46" s="245"/>
      <c r="AB46" s="245"/>
      <c r="AC46" s="245" t="s">
        <v>20</v>
      </c>
      <c r="AD46" s="245" t="s">
        <v>20</v>
      </c>
      <c r="AE46" s="245"/>
      <c r="AF46" s="245"/>
      <c r="AG46" s="246" t="s">
        <v>19</v>
      </c>
      <c r="AH46" s="243" t="s">
        <v>94</v>
      </c>
      <c r="AI46" s="170"/>
      <c r="AJ46" s="170"/>
      <c r="AK46" s="170"/>
      <c r="AL46" s="170"/>
      <c r="AM46" s="170"/>
    </row>
    <row r="47" customFormat="false" ht="21" hidden="false" customHeight="true" outlineLevel="0" collapsed="false">
      <c r="A47" s="181" t="s">
        <v>64</v>
      </c>
      <c r="B47" s="247" t="s">
        <v>95</v>
      </c>
      <c r="C47" s="212" t="s">
        <v>24</v>
      </c>
      <c r="D47" s="197"/>
      <c r="E47" s="198" t="s">
        <v>24</v>
      </c>
      <c r="F47" s="197"/>
      <c r="G47" s="197"/>
      <c r="H47" s="197"/>
      <c r="I47" s="197"/>
      <c r="J47" s="198" t="s">
        <v>24</v>
      </c>
      <c r="K47" s="197"/>
      <c r="L47" s="198" t="s">
        <v>24</v>
      </c>
      <c r="M47" s="197"/>
      <c r="N47" s="197"/>
      <c r="O47" s="197"/>
      <c r="P47" s="197"/>
      <c r="Q47" s="198" t="s">
        <v>22</v>
      </c>
      <c r="R47" s="197"/>
      <c r="S47" s="197"/>
      <c r="T47" s="198" t="s">
        <v>22</v>
      </c>
      <c r="U47" s="198" t="s">
        <v>22</v>
      </c>
      <c r="V47" s="197"/>
      <c r="W47" s="197"/>
      <c r="X47" s="198" t="s">
        <v>24</v>
      </c>
      <c r="Y47" s="197"/>
      <c r="Z47" s="198" t="s">
        <v>22</v>
      </c>
      <c r="AA47" s="197"/>
      <c r="AB47" s="197"/>
      <c r="AC47" s="197"/>
      <c r="AD47" s="197"/>
      <c r="AE47" s="198" t="s">
        <v>24</v>
      </c>
      <c r="AF47" s="197"/>
      <c r="AG47" s="214" t="s">
        <v>22</v>
      </c>
      <c r="AH47" s="247" t="s">
        <v>96</v>
      </c>
      <c r="AI47" s="170"/>
      <c r="AJ47" s="170"/>
      <c r="AK47" s="170"/>
      <c r="AL47" s="170"/>
      <c r="AM47" s="170"/>
    </row>
    <row r="48" customFormat="false" ht="21" hidden="false" customHeight="true" outlineLevel="0" collapsed="false">
      <c r="A48" s="181" t="s">
        <v>64</v>
      </c>
      <c r="B48" s="243" t="s">
        <v>97</v>
      </c>
      <c r="C48" s="244"/>
      <c r="D48" s="245"/>
      <c r="E48" s="245"/>
      <c r="F48" s="245"/>
      <c r="G48" s="245"/>
      <c r="H48" s="245" t="s">
        <v>19</v>
      </c>
      <c r="I48" s="245"/>
      <c r="J48" s="245"/>
      <c r="K48" s="245"/>
      <c r="L48" s="245"/>
      <c r="M48" s="245"/>
      <c r="N48" s="245"/>
      <c r="O48" s="245"/>
      <c r="P48" s="245"/>
      <c r="Q48" s="245"/>
      <c r="R48" s="245"/>
      <c r="S48" s="245"/>
      <c r="T48" s="245"/>
      <c r="U48" s="245"/>
      <c r="V48" s="245"/>
      <c r="W48" s="245"/>
      <c r="X48" s="245"/>
      <c r="Y48" s="245"/>
      <c r="Z48" s="245"/>
      <c r="AA48" s="245"/>
      <c r="AB48" s="245" t="s">
        <v>20</v>
      </c>
      <c r="AC48" s="245" t="s">
        <v>19</v>
      </c>
      <c r="AD48" s="245"/>
      <c r="AE48" s="245"/>
      <c r="AF48" s="245"/>
      <c r="AG48" s="246"/>
      <c r="AH48" s="243" t="s">
        <v>98</v>
      </c>
      <c r="AI48" s="170"/>
      <c r="AJ48" s="170"/>
      <c r="AK48" s="170"/>
      <c r="AL48" s="170"/>
      <c r="AM48" s="170"/>
    </row>
    <row r="49" customFormat="false" ht="21" hidden="false" customHeight="true" outlineLevel="0" collapsed="false">
      <c r="A49" s="181" t="s">
        <v>64</v>
      </c>
      <c r="B49" s="247" t="s">
        <v>157</v>
      </c>
      <c r="C49" s="212" t="s">
        <v>20</v>
      </c>
      <c r="D49" s="198" t="s">
        <v>24</v>
      </c>
      <c r="E49" s="197"/>
      <c r="F49" s="197"/>
      <c r="G49" s="197"/>
      <c r="H49" s="197"/>
      <c r="I49" s="197"/>
      <c r="J49" s="197"/>
      <c r="K49" s="197"/>
      <c r="L49" s="197"/>
      <c r="M49" s="197"/>
      <c r="N49" s="198" t="s">
        <v>20</v>
      </c>
      <c r="O49" s="198" t="s">
        <v>24</v>
      </c>
      <c r="P49" s="198" t="s">
        <v>20</v>
      </c>
      <c r="Q49" s="197"/>
      <c r="R49" s="197"/>
      <c r="S49" s="197"/>
      <c r="T49" s="198" t="s">
        <v>20</v>
      </c>
      <c r="U49" s="197"/>
      <c r="V49" s="198" t="s">
        <v>19</v>
      </c>
      <c r="W49" s="197"/>
      <c r="X49" s="198" t="s">
        <v>20</v>
      </c>
      <c r="Y49" s="198" t="s">
        <v>24</v>
      </c>
      <c r="Z49" s="197"/>
      <c r="AA49" s="197"/>
      <c r="AB49" s="197"/>
      <c r="AC49" s="198" t="s">
        <v>24</v>
      </c>
      <c r="AD49" s="197"/>
      <c r="AE49" s="198" t="s">
        <v>20</v>
      </c>
      <c r="AF49" s="198" t="s">
        <v>24</v>
      </c>
      <c r="AG49" s="199"/>
      <c r="AH49" s="247" t="s">
        <v>158</v>
      </c>
      <c r="AI49" s="170"/>
      <c r="AJ49" s="170"/>
      <c r="AK49" s="170"/>
      <c r="AL49" s="170"/>
      <c r="AM49" s="170"/>
    </row>
    <row r="50" customFormat="false" ht="21" hidden="false" customHeight="true" outlineLevel="0" collapsed="false">
      <c r="A50" s="181" t="s">
        <v>64</v>
      </c>
      <c r="B50" s="243" t="s">
        <v>159</v>
      </c>
      <c r="C50" s="244"/>
      <c r="D50" s="245"/>
      <c r="E50" s="245"/>
      <c r="F50" s="245" t="s">
        <v>19</v>
      </c>
      <c r="G50" s="245"/>
      <c r="H50" s="245"/>
      <c r="I50" s="245" t="s">
        <v>22</v>
      </c>
      <c r="J50" s="245"/>
      <c r="K50" s="245" t="s">
        <v>20</v>
      </c>
      <c r="L50" s="245" t="s">
        <v>19</v>
      </c>
      <c r="M50" s="245" t="s">
        <v>24</v>
      </c>
      <c r="N50" s="245"/>
      <c r="O50" s="245"/>
      <c r="P50" s="245" t="s">
        <v>22</v>
      </c>
      <c r="Q50" s="245"/>
      <c r="R50" s="245"/>
      <c r="S50" s="245"/>
      <c r="T50" s="245"/>
      <c r="U50" s="245"/>
      <c r="V50" s="245"/>
      <c r="W50" s="245" t="s">
        <v>19</v>
      </c>
      <c r="X50" s="245"/>
      <c r="Y50" s="245"/>
      <c r="Z50" s="245"/>
      <c r="AA50" s="245" t="s">
        <v>20</v>
      </c>
      <c r="AB50" s="245"/>
      <c r="AC50" s="245"/>
      <c r="AD50" s="245" t="s">
        <v>19</v>
      </c>
      <c r="AE50" s="245"/>
      <c r="AF50" s="245"/>
      <c r="AG50" s="246"/>
      <c r="AH50" s="243" t="s">
        <v>160</v>
      </c>
      <c r="AI50" s="170"/>
      <c r="AJ50" s="170"/>
      <c r="AK50" s="170"/>
      <c r="AL50" s="170"/>
      <c r="AM50" s="170"/>
    </row>
    <row r="51" customFormat="false" ht="21" hidden="false" customHeight="true" outlineLevel="0" collapsed="false">
      <c r="A51" s="181" t="s">
        <v>64</v>
      </c>
      <c r="B51" s="247" t="s">
        <v>175</v>
      </c>
      <c r="C51" s="196"/>
      <c r="D51" s="198" t="s">
        <v>24</v>
      </c>
      <c r="E51" s="197"/>
      <c r="F51" s="197"/>
      <c r="G51" s="197"/>
      <c r="H51" s="197"/>
      <c r="I51" s="197"/>
      <c r="J51" s="197"/>
      <c r="K51" s="198" t="s">
        <v>24</v>
      </c>
      <c r="L51" s="198" t="s">
        <v>20</v>
      </c>
      <c r="M51" s="197"/>
      <c r="N51" s="198" t="s">
        <v>20</v>
      </c>
      <c r="O51" s="197"/>
      <c r="P51" s="197"/>
      <c r="Q51" s="197"/>
      <c r="R51" s="197"/>
      <c r="S51" s="197"/>
      <c r="T51" s="197"/>
      <c r="U51" s="197"/>
      <c r="V51" s="198" t="s">
        <v>24</v>
      </c>
      <c r="W51" s="197"/>
      <c r="X51" s="197"/>
      <c r="Y51" s="198" t="s">
        <v>24</v>
      </c>
      <c r="Z51" s="198" t="s">
        <v>24</v>
      </c>
      <c r="AA51" s="197"/>
      <c r="AB51" s="197"/>
      <c r="AC51" s="197"/>
      <c r="AD51" s="197"/>
      <c r="AE51" s="197"/>
      <c r="AF51" s="197"/>
      <c r="AG51" s="199"/>
      <c r="AH51" s="247" t="s">
        <v>176</v>
      </c>
      <c r="AI51" s="170"/>
      <c r="AJ51" s="170"/>
      <c r="AK51" s="170"/>
      <c r="AL51" s="170"/>
      <c r="AM51" s="170"/>
    </row>
    <row r="52" customFormat="false" ht="21" hidden="false" customHeight="true" outlineLevel="0" collapsed="false">
      <c r="A52" s="181" t="s">
        <v>64</v>
      </c>
      <c r="B52" s="243" t="s">
        <v>177</v>
      </c>
      <c r="C52" s="244"/>
      <c r="D52" s="245"/>
      <c r="E52" s="245" t="s">
        <v>24</v>
      </c>
      <c r="F52" s="245"/>
      <c r="G52" s="245" t="s">
        <v>20</v>
      </c>
      <c r="H52" s="245"/>
      <c r="I52" s="245"/>
      <c r="J52" s="245"/>
      <c r="K52" s="245"/>
      <c r="L52" s="245" t="s">
        <v>24</v>
      </c>
      <c r="M52" s="245"/>
      <c r="N52" s="245" t="s">
        <v>24</v>
      </c>
      <c r="O52" s="245"/>
      <c r="P52" s="245"/>
      <c r="Q52" s="245"/>
      <c r="R52" s="245"/>
      <c r="S52" s="245" t="s">
        <v>24</v>
      </c>
      <c r="T52" s="245"/>
      <c r="U52" s="245" t="s">
        <v>24</v>
      </c>
      <c r="V52" s="245"/>
      <c r="W52" s="245"/>
      <c r="X52" s="245"/>
      <c r="Y52" s="245"/>
      <c r="Z52" s="245" t="s">
        <v>24</v>
      </c>
      <c r="AA52" s="245"/>
      <c r="AB52" s="245"/>
      <c r="AC52" s="245"/>
      <c r="AD52" s="245"/>
      <c r="AE52" s="245"/>
      <c r="AF52" s="245"/>
      <c r="AG52" s="246" t="s">
        <v>24</v>
      </c>
      <c r="AH52" s="243" t="s">
        <v>178</v>
      </c>
      <c r="AI52" s="170"/>
      <c r="AJ52" s="170"/>
      <c r="AK52" s="170"/>
      <c r="AL52" s="170"/>
      <c r="AM52" s="170"/>
    </row>
    <row r="53" customFormat="false" ht="21" hidden="false" customHeight="true" outlineLevel="0" collapsed="false">
      <c r="A53" s="181" t="s">
        <v>64</v>
      </c>
      <c r="B53" s="247" t="s">
        <v>179</v>
      </c>
      <c r="C53" s="196"/>
      <c r="D53" s="197"/>
      <c r="E53" s="197"/>
      <c r="F53" s="198" t="s">
        <v>20</v>
      </c>
      <c r="G53" s="197"/>
      <c r="H53" s="197"/>
      <c r="I53" s="197"/>
      <c r="J53" s="197"/>
      <c r="K53" s="197"/>
      <c r="L53" s="197"/>
      <c r="M53" s="197"/>
      <c r="N53" s="197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8" t="s">
        <v>20</v>
      </c>
      <c r="AA53" s="198" t="s">
        <v>25</v>
      </c>
      <c r="AB53" s="197"/>
      <c r="AC53" s="197"/>
      <c r="AD53" s="197"/>
      <c r="AE53" s="197"/>
      <c r="AF53" s="197"/>
      <c r="AG53" s="214" t="s">
        <v>20</v>
      </c>
      <c r="AH53" s="247" t="s">
        <v>180</v>
      </c>
      <c r="AI53" s="170"/>
      <c r="AJ53" s="170"/>
      <c r="AK53" s="170"/>
      <c r="AL53" s="170"/>
      <c r="AM53" s="170"/>
    </row>
    <row r="54" customFormat="false" ht="21" hidden="false" customHeight="true" outlineLevel="0" collapsed="false">
      <c r="A54" s="181" t="s">
        <v>64</v>
      </c>
      <c r="B54" s="243" t="s">
        <v>187</v>
      </c>
      <c r="C54" s="244"/>
      <c r="D54" s="245"/>
      <c r="E54" s="245" t="s">
        <v>20</v>
      </c>
      <c r="F54" s="245"/>
      <c r="G54" s="245"/>
      <c r="H54" s="245"/>
      <c r="I54" s="245"/>
      <c r="J54" s="245"/>
      <c r="K54" s="245"/>
      <c r="L54" s="245"/>
      <c r="M54" s="245" t="s">
        <v>24</v>
      </c>
      <c r="N54" s="245"/>
      <c r="O54" s="245"/>
      <c r="P54" s="245"/>
      <c r="Q54" s="245"/>
      <c r="R54" s="245"/>
      <c r="S54" s="245"/>
      <c r="T54" s="245"/>
      <c r="U54" s="245"/>
      <c r="V54" s="245"/>
      <c r="W54" s="245"/>
      <c r="X54" s="245"/>
      <c r="Y54" s="245"/>
      <c r="Z54" s="245"/>
      <c r="AA54" s="245"/>
      <c r="AB54" s="245" t="s">
        <v>22</v>
      </c>
      <c r="AC54" s="245"/>
      <c r="AD54" s="245" t="s">
        <v>22</v>
      </c>
      <c r="AE54" s="245" t="s">
        <v>20</v>
      </c>
      <c r="AF54" s="245"/>
      <c r="AG54" s="246" t="s">
        <v>20</v>
      </c>
      <c r="AH54" s="243" t="s">
        <v>187</v>
      </c>
      <c r="AI54" s="170"/>
      <c r="AJ54" s="170"/>
      <c r="AK54" s="170"/>
      <c r="AL54" s="170"/>
      <c r="AM54" s="170"/>
    </row>
    <row r="55" customFormat="false" ht="21" hidden="false" customHeight="true" outlineLevel="0" collapsed="false">
      <c r="A55" s="181" t="s">
        <v>64</v>
      </c>
      <c r="B55" s="247" t="s">
        <v>188</v>
      </c>
      <c r="C55" s="212" t="s">
        <v>24</v>
      </c>
      <c r="D55" s="197"/>
      <c r="E55" s="197"/>
      <c r="F55" s="198" t="s">
        <v>20</v>
      </c>
      <c r="G55" s="197"/>
      <c r="H55" s="198" t="s">
        <v>24</v>
      </c>
      <c r="I55" s="198" t="s">
        <v>20</v>
      </c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9"/>
      <c r="AH55" s="247" t="s">
        <v>188</v>
      </c>
      <c r="AI55" s="170"/>
      <c r="AJ55" s="170"/>
      <c r="AK55" s="170"/>
      <c r="AL55" s="170"/>
      <c r="AM55" s="170"/>
    </row>
    <row r="56" customFormat="false" ht="21" hidden="false" customHeight="true" outlineLevel="0" collapsed="false">
      <c r="A56" s="181" t="s">
        <v>64</v>
      </c>
      <c r="B56" s="243" t="s">
        <v>189</v>
      </c>
      <c r="C56" s="244"/>
      <c r="D56" s="245" t="s">
        <v>20</v>
      </c>
      <c r="E56" s="245"/>
      <c r="F56" s="245" t="s">
        <v>19</v>
      </c>
      <c r="G56" s="245"/>
      <c r="H56" s="245"/>
      <c r="I56" s="245" t="s">
        <v>20</v>
      </c>
      <c r="J56" s="245" t="s">
        <v>20</v>
      </c>
      <c r="K56" s="245"/>
      <c r="L56" s="245" t="s">
        <v>19</v>
      </c>
      <c r="M56" s="245"/>
      <c r="N56" s="245" t="s">
        <v>20</v>
      </c>
      <c r="O56" s="245" t="s">
        <v>22</v>
      </c>
      <c r="P56" s="245"/>
      <c r="Q56" s="245" t="s">
        <v>24</v>
      </c>
      <c r="R56" s="245" t="s">
        <v>22</v>
      </c>
      <c r="S56" s="245" t="s">
        <v>20</v>
      </c>
      <c r="T56" s="245"/>
      <c r="U56" s="245" t="s">
        <v>20</v>
      </c>
      <c r="V56" s="245"/>
      <c r="W56" s="245" t="s">
        <v>19</v>
      </c>
      <c r="X56" s="245"/>
      <c r="Y56" s="245" t="s">
        <v>19</v>
      </c>
      <c r="Z56" s="245"/>
      <c r="AA56" s="245" t="s">
        <v>20</v>
      </c>
      <c r="AB56" s="245"/>
      <c r="AC56" s="245"/>
      <c r="AD56" s="245"/>
      <c r="AE56" s="245"/>
      <c r="AF56" s="245"/>
      <c r="AG56" s="246"/>
      <c r="AH56" s="243" t="s">
        <v>189</v>
      </c>
      <c r="AI56" s="170"/>
      <c r="AJ56" s="170"/>
      <c r="AK56" s="170"/>
      <c r="AL56" s="170"/>
      <c r="AM56" s="170"/>
    </row>
    <row r="57" customFormat="false" ht="21" hidden="false" customHeight="true" outlineLevel="0" collapsed="false">
      <c r="A57" s="181"/>
      <c r="B57" s="247"/>
      <c r="C57" s="196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  <c r="AA57" s="197"/>
      <c r="AB57" s="197"/>
      <c r="AC57" s="197"/>
      <c r="AD57" s="197"/>
      <c r="AE57" s="197"/>
      <c r="AF57" s="197"/>
      <c r="AG57" s="199"/>
      <c r="AH57" s="247"/>
      <c r="AI57" s="170"/>
      <c r="AJ57" s="170"/>
      <c r="AK57" s="170"/>
      <c r="AL57" s="170"/>
      <c r="AM57" s="170"/>
    </row>
    <row r="58" customFormat="false" ht="21" hidden="false" customHeight="true" outlineLevel="0" collapsed="false">
      <c r="A58" s="181" t="s">
        <v>99</v>
      </c>
      <c r="B58" s="243" t="s">
        <v>100</v>
      </c>
      <c r="C58" s="248" t="s">
        <v>20</v>
      </c>
      <c r="D58" s="245"/>
      <c r="E58" s="245"/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  <c r="U58" s="245"/>
      <c r="V58" s="245"/>
      <c r="W58" s="245"/>
      <c r="X58" s="245"/>
      <c r="Y58" s="245"/>
      <c r="Z58" s="245"/>
      <c r="AA58" s="245" t="s">
        <v>19</v>
      </c>
      <c r="AB58" s="245" t="s">
        <v>19</v>
      </c>
      <c r="AC58" s="245"/>
      <c r="AD58" s="245" t="s">
        <v>20</v>
      </c>
      <c r="AE58" s="245"/>
      <c r="AF58" s="245" t="s">
        <v>20</v>
      </c>
      <c r="AG58" s="246" t="s">
        <v>20</v>
      </c>
      <c r="AH58" s="243" t="s">
        <v>101</v>
      </c>
      <c r="AI58" s="170"/>
      <c r="AJ58" s="170"/>
      <c r="AK58" s="170"/>
      <c r="AL58" s="170"/>
      <c r="AM58" s="170"/>
    </row>
    <row r="59" customFormat="false" ht="21" hidden="false" customHeight="true" outlineLevel="0" collapsed="false">
      <c r="A59" s="181" t="s">
        <v>99</v>
      </c>
      <c r="B59" s="247" t="s">
        <v>161</v>
      </c>
      <c r="C59" s="196"/>
      <c r="D59" s="197"/>
      <c r="E59" s="198" t="s">
        <v>24</v>
      </c>
      <c r="F59" s="197"/>
      <c r="G59" s="198" t="s">
        <v>24</v>
      </c>
      <c r="H59" s="198" t="s">
        <v>22</v>
      </c>
      <c r="I59" s="198" t="s">
        <v>24</v>
      </c>
      <c r="J59" s="197"/>
      <c r="K59" s="197"/>
      <c r="L59" s="197"/>
      <c r="M59" s="197"/>
      <c r="N59" s="198" t="s">
        <v>24</v>
      </c>
      <c r="O59" s="197"/>
      <c r="P59" s="198" t="s">
        <v>19</v>
      </c>
      <c r="Q59" s="197"/>
      <c r="R59" s="197"/>
      <c r="S59" s="197"/>
      <c r="T59" s="197"/>
      <c r="U59" s="197"/>
      <c r="V59" s="197"/>
      <c r="W59" s="197"/>
      <c r="X59" s="197"/>
      <c r="Y59" s="197"/>
      <c r="Z59" s="197"/>
      <c r="AA59" s="197"/>
      <c r="AB59" s="197"/>
      <c r="AC59" s="197"/>
      <c r="AD59" s="197"/>
      <c r="AE59" s="197"/>
      <c r="AF59" s="197"/>
      <c r="AG59" s="199"/>
      <c r="AH59" s="247" t="s">
        <v>102</v>
      </c>
      <c r="AI59" s="170"/>
      <c r="AJ59" s="170"/>
      <c r="AK59" s="170"/>
      <c r="AL59" s="170"/>
      <c r="AM59" s="170"/>
    </row>
    <row r="60" customFormat="false" ht="21" hidden="false" customHeight="true" outlineLevel="0" collapsed="false">
      <c r="A60" s="181" t="s">
        <v>99</v>
      </c>
      <c r="B60" s="243" t="s">
        <v>134</v>
      </c>
      <c r="C60" s="248" t="s">
        <v>19</v>
      </c>
      <c r="D60" s="245"/>
      <c r="E60" s="245"/>
      <c r="F60" s="245"/>
      <c r="G60" s="245" t="s">
        <v>22</v>
      </c>
      <c r="H60" s="245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  <c r="U60" s="245"/>
      <c r="V60" s="245"/>
      <c r="W60" s="245"/>
      <c r="X60" s="245"/>
      <c r="Y60" s="245"/>
      <c r="Z60" s="245"/>
      <c r="AA60" s="245"/>
      <c r="AB60" s="245" t="s">
        <v>19</v>
      </c>
      <c r="AC60" s="245"/>
      <c r="AD60" s="245"/>
      <c r="AE60" s="245"/>
      <c r="AF60" s="245"/>
      <c r="AG60" s="246"/>
      <c r="AH60" s="243" t="s">
        <v>104</v>
      </c>
      <c r="AI60" s="170"/>
      <c r="AJ60" s="170"/>
      <c r="AK60" s="170"/>
      <c r="AL60" s="170"/>
      <c r="AM60" s="170"/>
    </row>
    <row r="61" customFormat="false" ht="21" hidden="false" customHeight="true" outlineLevel="0" collapsed="false">
      <c r="A61" s="181" t="s">
        <v>99</v>
      </c>
      <c r="B61" s="247" t="s">
        <v>105</v>
      </c>
      <c r="C61" s="196"/>
      <c r="D61" s="197"/>
      <c r="E61" s="197"/>
      <c r="F61" s="197"/>
      <c r="G61" s="197"/>
      <c r="H61" s="198" t="s">
        <v>20</v>
      </c>
      <c r="I61" s="197"/>
      <c r="J61" s="197"/>
      <c r="K61" s="197"/>
      <c r="L61" s="197"/>
      <c r="M61" s="197"/>
      <c r="N61" s="197"/>
      <c r="O61" s="198" t="s">
        <v>20</v>
      </c>
      <c r="P61" s="198" t="s">
        <v>20</v>
      </c>
      <c r="Q61" s="197"/>
      <c r="R61" s="198" t="s">
        <v>19</v>
      </c>
      <c r="S61" s="198" t="s">
        <v>19</v>
      </c>
      <c r="T61" s="198" t="s">
        <v>19</v>
      </c>
      <c r="U61" s="197"/>
      <c r="V61" s="198" t="s">
        <v>19</v>
      </c>
      <c r="W61" s="197"/>
      <c r="X61" s="197"/>
      <c r="Y61" s="197"/>
      <c r="Z61" s="197"/>
      <c r="AA61" s="197"/>
      <c r="AB61" s="197"/>
      <c r="AC61" s="198" t="s">
        <v>20</v>
      </c>
      <c r="AD61" s="197"/>
      <c r="AE61" s="197"/>
      <c r="AF61" s="197"/>
      <c r="AG61" s="199"/>
      <c r="AH61" s="247" t="s">
        <v>106</v>
      </c>
      <c r="AI61" s="170"/>
      <c r="AJ61" s="170"/>
      <c r="AK61" s="170"/>
      <c r="AL61" s="170"/>
      <c r="AM61" s="170"/>
    </row>
    <row r="62" customFormat="false" ht="21" hidden="false" customHeight="true" outlineLevel="0" collapsed="false">
      <c r="A62" s="181" t="s">
        <v>99</v>
      </c>
      <c r="B62" s="243" t="s">
        <v>162</v>
      </c>
      <c r="C62" s="244"/>
      <c r="D62" s="245" t="s">
        <v>19</v>
      </c>
      <c r="E62" s="245"/>
      <c r="F62" s="245" t="s">
        <v>20</v>
      </c>
      <c r="G62" s="245"/>
      <c r="H62" s="245"/>
      <c r="I62" s="245"/>
      <c r="J62" s="245"/>
      <c r="K62" s="245" t="s">
        <v>20</v>
      </c>
      <c r="L62" s="245"/>
      <c r="M62" s="245"/>
      <c r="N62" s="245"/>
      <c r="O62" s="245"/>
      <c r="P62" s="245"/>
      <c r="Q62" s="245"/>
      <c r="R62" s="245"/>
      <c r="S62" s="245"/>
      <c r="T62" s="245" t="s">
        <v>24</v>
      </c>
      <c r="U62" s="245"/>
      <c r="V62" s="245"/>
      <c r="W62" s="245"/>
      <c r="X62" s="245"/>
      <c r="Y62" s="245" t="s">
        <v>20</v>
      </c>
      <c r="Z62" s="245"/>
      <c r="AA62" s="245" t="s">
        <v>19</v>
      </c>
      <c r="AB62" s="245"/>
      <c r="AC62" s="245" t="s">
        <v>22</v>
      </c>
      <c r="AD62" s="245"/>
      <c r="AE62" s="245"/>
      <c r="AF62" s="245" t="s">
        <v>20</v>
      </c>
      <c r="AG62" s="246"/>
      <c r="AH62" s="243" t="s">
        <v>125</v>
      </c>
      <c r="AI62" s="170"/>
      <c r="AJ62" s="170"/>
      <c r="AK62" s="170"/>
      <c r="AL62" s="170"/>
      <c r="AM62" s="170"/>
    </row>
    <row r="63" customFormat="false" ht="21" hidden="false" customHeight="true" outlineLevel="0" collapsed="false">
      <c r="A63" s="181" t="s">
        <v>99</v>
      </c>
      <c r="B63" s="264" t="s">
        <v>181</v>
      </c>
      <c r="C63" s="265" t="s">
        <v>25</v>
      </c>
      <c r="D63" s="265"/>
      <c r="E63" s="265" t="s">
        <v>20</v>
      </c>
      <c r="F63" s="265"/>
      <c r="G63" s="265"/>
      <c r="H63" s="265"/>
      <c r="I63" s="265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65" t="s">
        <v>24</v>
      </c>
      <c r="U63" s="265" t="s">
        <v>19</v>
      </c>
      <c r="V63" s="265"/>
      <c r="W63" s="265" t="s">
        <v>24</v>
      </c>
      <c r="X63" s="265" t="s">
        <v>20</v>
      </c>
      <c r="Y63" s="265"/>
      <c r="Z63" s="265" t="s">
        <v>19</v>
      </c>
      <c r="AA63" s="265"/>
      <c r="AB63" s="265"/>
      <c r="AC63" s="265" t="s">
        <v>19</v>
      </c>
      <c r="AD63" s="265" t="s">
        <v>24</v>
      </c>
      <c r="AE63" s="265" t="s">
        <v>25</v>
      </c>
      <c r="AF63" s="265"/>
      <c r="AG63" s="260" t="s">
        <v>19</v>
      </c>
      <c r="AH63" s="264" t="s">
        <v>181</v>
      </c>
      <c r="AI63" s="170"/>
      <c r="AJ63" s="170"/>
      <c r="AK63" s="170"/>
      <c r="AL63" s="170"/>
      <c r="AM63" s="170"/>
    </row>
    <row r="64" customFormat="false" ht="21" hidden="false" customHeight="true" outlineLevel="0" collapsed="false">
      <c r="A64" s="181" t="s">
        <v>99</v>
      </c>
      <c r="B64" s="266" t="s">
        <v>190</v>
      </c>
      <c r="C64" s="267"/>
      <c r="D64" s="268" t="s">
        <v>20</v>
      </c>
      <c r="E64" s="267"/>
      <c r="F64" s="268" t="s">
        <v>20</v>
      </c>
      <c r="G64" s="267"/>
      <c r="H64" s="267"/>
      <c r="I64" s="267"/>
      <c r="J64" s="267"/>
      <c r="K64" s="268" t="s">
        <v>20</v>
      </c>
      <c r="L64" s="267"/>
      <c r="M64" s="267"/>
      <c r="N64" s="267"/>
      <c r="O64" s="267"/>
      <c r="P64" s="268" t="s">
        <v>20</v>
      </c>
      <c r="Q64" s="267"/>
      <c r="R64" s="268" t="s">
        <v>20</v>
      </c>
      <c r="S64" s="267"/>
      <c r="T64" s="267"/>
      <c r="U64" s="267"/>
      <c r="V64" s="267"/>
      <c r="W64" s="268" t="s">
        <v>20</v>
      </c>
      <c r="X64" s="267"/>
      <c r="Y64" s="268" t="s">
        <v>20</v>
      </c>
      <c r="Z64" s="267"/>
      <c r="AA64" s="268" t="s">
        <v>20</v>
      </c>
      <c r="AB64" s="267"/>
      <c r="AC64" s="267"/>
      <c r="AD64" s="267"/>
      <c r="AE64" s="267"/>
      <c r="AF64" s="267"/>
      <c r="AG64" s="269"/>
      <c r="AH64" s="266" t="s">
        <v>190</v>
      </c>
      <c r="AI64" s="170"/>
      <c r="AJ64" s="170"/>
      <c r="AK64" s="170"/>
      <c r="AL64" s="170"/>
      <c r="AM64" s="170"/>
    </row>
    <row r="65" customFormat="false" ht="26.25" hidden="false" customHeight="true" outlineLevel="0" collapsed="false">
      <c r="A65" s="256"/>
      <c r="B65" s="264" t="s">
        <v>138</v>
      </c>
      <c r="C65" s="270" t="s">
        <v>10</v>
      </c>
      <c r="D65" s="270" t="s">
        <v>11</v>
      </c>
      <c r="E65" s="270" t="s">
        <v>12</v>
      </c>
      <c r="F65" s="270" t="s">
        <v>13</v>
      </c>
      <c r="G65" s="270" t="s">
        <v>14</v>
      </c>
      <c r="H65" s="271" t="s">
        <v>15</v>
      </c>
      <c r="I65" s="272" t="s">
        <v>9</v>
      </c>
      <c r="J65" s="270" t="s">
        <v>10</v>
      </c>
      <c r="K65" s="270" t="s">
        <v>11</v>
      </c>
      <c r="L65" s="270" t="s">
        <v>12</v>
      </c>
      <c r="M65" s="270" t="s">
        <v>13</v>
      </c>
      <c r="N65" s="270" t="s">
        <v>14</v>
      </c>
      <c r="O65" s="271" t="s">
        <v>15</v>
      </c>
      <c r="P65" s="272" t="s">
        <v>9</v>
      </c>
      <c r="Q65" s="270" t="s">
        <v>10</v>
      </c>
      <c r="R65" s="270" t="s">
        <v>11</v>
      </c>
      <c r="S65" s="273" t="s">
        <v>12</v>
      </c>
      <c r="T65" s="270" t="s">
        <v>13</v>
      </c>
      <c r="U65" s="270" t="s">
        <v>14</v>
      </c>
      <c r="V65" s="271" t="s">
        <v>15</v>
      </c>
      <c r="W65" s="272" t="s">
        <v>9</v>
      </c>
      <c r="X65" s="270" t="s">
        <v>10</v>
      </c>
      <c r="Y65" s="270" t="s">
        <v>11</v>
      </c>
      <c r="Z65" s="270" t="s">
        <v>12</v>
      </c>
      <c r="AA65" s="270" t="s">
        <v>13</v>
      </c>
      <c r="AB65" s="270" t="s">
        <v>14</v>
      </c>
      <c r="AC65" s="271" t="s">
        <v>15</v>
      </c>
      <c r="AD65" s="272" t="s">
        <v>9</v>
      </c>
      <c r="AE65" s="273" t="s">
        <v>10</v>
      </c>
      <c r="AF65" s="270" t="s">
        <v>11</v>
      </c>
      <c r="AG65" s="270" t="s">
        <v>12</v>
      </c>
      <c r="AH65" s="264"/>
      <c r="AI65" s="257"/>
      <c r="AJ65" s="257"/>
      <c r="AK65" s="257"/>
      <c r="AL65" s="257"/>
      <c r="AM65" s="257"/>
    </row>
    <row r="66" customFormat="false" ht="31.5" hidden="false" customHeight="true" outlineLevel="0" collapsed="false">
      <c r="A66" s="181"/>
      <c r="B66" s="274" t="s">
        <v>7</v>
      </c>
      <c r="C66" s="275" t="n">
        <v>16</v>
      </c>
      <c r="D66" s="276" t="n">
        <v>17</v>
      </c>
      <c r="E66" s="276" t="n">
        <v>18</v>
      </c>
      <c r="F66" s="276" t="n">
        <v>19</v>
      </c>
      <c r="G66" s="276" t="n">
        <v>20</v>
      </c>
      <c r="H66" s="276" t="n">
        <v>21</v>
      </c>
      <c r="I66" s="276" t="n">
        <v>22</v>
      </c>
      <c r="J66" s="276" t="n">
        <v>23</v>
      </c>
      <c r="K66" s="276" t="n">
        <v>24</v>
      </c>
      <c r="L66" s="276" t="n">
        <v>25</v>
      </c>
      <c r="M66" s="276" t="n">
        <v>26</v>
      </c>
      <c r="N66" s="276" t="n">
        <v>27</v>
      </c>
      <c r="O66" s="276" t="n">
        <v>28</v>
      </c>
      <c r="P66" s="276" t="n">
        <v>29</v>
      </c>
      <c r="Q66" s="276" t="n">
        <v>30</v>
      </c>
      <c r="R66" s="276" t="n">
        <v>31</v>
      </c>
      <c r="S66" s="276" t="n">
        <v>1</v>
      </c>
      <c r="T66" s="276" t="n">
        <v>2</v>
      </c>
      <c r="U66" s="276" t="n">
        <v>3</v>
      </c>
      <c r="V66" s="276" t="n">
        <v>4</v>
      </c>
      <c r="W66" s="276" t="n">
        <v>5</v>
      </c>
      <c r="X66" s="276" t="n">
        <v>6</v>
      </c>
      <c r="Y66" s="276" t="n">
        <v>7</v>
      </c>
      <c r="Z66" s="276" t="n">
        <v>8</v>
      </c>
      <c r="AA66" s="276" t="n">
        <v>9</v>
      </c>
      <c r="AB66" s="276" t="n">
        <v>10</v>
      </c>
      <c r="AC66" s="276" t="n">
        <v>11</v>
      </c>
      <c r="AD66" s="276" t="n">
        <v>12</v>
      </c>
      <c r="AE66" s="276" t="n">
        <v>13</v>
      </c>
      <c r="AF66" s="276" t="n">
        <v>14</v>
      </c>
      <c r="AG66" s="277" t="n">
        <v>15</v>
      </c>
      <c r="AH66" s="278"/>
      <c r="AI66" s="180"/>
      <c r="AJ66" s="180"/>
      <c r="AK66" s="180"/>
      <c r="AL66" s="180"/>
      <c r="AM66" s="180"/>
    </row>
    <row r="67" customFormat="false" ht="19.5" hidden="false" customHeight="true" outlineLevel="0" collapsed="false">
      <c r="A67" s="181"/>
      <c r="B67" s="258" t="s">
        <v>107</v>
      </c>
      <c r="C67" s="228" t="n">
        <f aca="false">COUNTIF(C4:C64,"*A*")</f>
        <v>0</v>
      </c>
      <c r="D67" s="228" t="n">
        <f aca="false">COUNTIF(D4:D64,"*A*")</f>
        <v>0</v>
      </c>
      <c r="E67" s="228" t="n">
        <f aca="false">COUNTIF(E4:E64,"*A*")</f>
        <v>0</v>
      </c>
      <c r="F67" s="228" t="n">
        <f aca="false">COUNTIF(F4:F64,"*A*")</f>
        <v>0</v>
      </c>
      <c r="G67" s="228" t="n">
        <f aca="false">COUNTIF(G4:G64,"*A*")</f>
        <v>0</v>
      </c>
      <c r="H67" s="228" t="n">
        <f aca="false">COUNTIF(H4:H64,"*A*")</f>
        <v>0</v>
      </c>
      <c r="I67" s="228" t="n">
        <f aca="false">COUNTIF(I4:I64,"*A*")</f>
        <v>0</v>
      </c>
      <c r="J67" s="228" t="n">
        <f aca="false">COUNTIF(J4:J64,"*A*")</f>
        <v>0</v>
      </c>
      <c r="K67" s="228" t="n">
        <f aca="false">COUNTIF(K4:K64,"*A*")</f>
        <v>0</v>
      </c>
      <c r="L67" s="228" t="n">
        <f aca="false">COUNTIF(L4:L64,"*A*")</f>
        <v>0</v>
      </c>
      <c r="M67" s="228" t="n">
        <f aca="false">COUNTIF(M4:M64,"*A*")</f>
        <v>0</v>
      </c>
      <c r="N67" s="228" t="n">
        <f aca="false">COUNTIF(N4:N64,"*A*")</f>
        <v>0</v>
      </c>
      <c r="O67" s="228" t="n">
        <f aca="false">COUNTIF(O4:O64,"*A*")</f>
        <v>0</v>
      </c>
      <c r="P67" s="228" t="n">
        <f aca="false">COUNTIF(P4:P64,"*A*")</f>
        <v>0</v>
      </c>
      <c r="Q67" s="228" t="n">
        <f aca="false">COUNTIF(Q4:Q64,"*A*")</f>
        <v>0</v>
      </c>
      <c r="R67" s="228" t="n">
        <f aca="false">COUNTIF(R4:R64,"*A*")</f>
        <v>0</v>
      </c>
      <c r="S67" s="228" t="n">
        <f aca="false">COUNTIF(S4:S64,"*A*")</f>
        <v>0</v>
      </c>
      <c r="T67" s="228" t="n">
        <f aca="false">COUNTIF(T4:T64,"*A*")</f>
        <v>0</v>
      </c>
      <c r="U67" s="228" t="n">
        <f aca="false">COUNTIF(U4:U64,"*A*")</f>
        <v>0</v>
      </c>
      <c r="V67" s="228" t="n">
        <f aca="false">COUNTIF(V4:V64,"*A*")</f>
        <v>0</v>
      </c>
      <c r="W67" s="228" t="n">
        <f aca="false">COUNTIF(W4:W64,"*A*")</f>
        <v>0</v>
      </c>
      <c r="X67" s="228" t="n">
        <f aca="false">COUNTIF(X4:X64,"*A*")</f>
        <v>0</v>
      </c>
      <c r="Y67" s="228" t="n">
        <f aca="false">COUNTIF(Y4:Y64,"*A*")</f>
        <v>0</v>
      </c>
      <c r="Z67" s="228" t="n">
        <f aca="false">COUNTIF(Z4:Z64,"*A*")</f>
        <v>0</v>
      </c>
      <c r="AA67" s="228" t="n">
        <f aca="false">COUNTIF(AA4:AA64,"*A*")</f>
        <v>0</v>
      </c>
      <c r="AB67" s="228" t="n">
        <f aca="false">COUNTIF(AB4:AB64,"*A*")</f>
        <v>0</v>
      </c>
      <c r="AC67" s="228" t="n">
        <f aca="false">COUNTIF(AC4:AC64,"*A*")</f>
        <v>0</v>
      </c>
      <c r="AD67" s="228" t="n">
        <f aca="false">COUNTIF(AD4:AD64,"*A*")</f>
        <v>0</v>
      </c>
      <c r="AE67" s="228" t="n">
        <f aca="false">COUNTIF(AE4:AE64,"*A*")</f>
        <v>0</v>
      </c>
      <c r="AF67" s="228" t="n">
        <f aca="false">COUNTIF(AF4:AF64,"*A*")</f>
        <v>0</v>
      </c>
      <c r="AG67" s="228" t="n">
        <f aca="false">COUNTIF(AG4:AG64,"*A*")</f>
        <v>0</v>
      </c>
      <c r="AH67" s="228"/>
      <c r="AI67" s="170"/>
      <c r="AJ67" s="170"/>
      <c r="AK67" s="170"/>
      <c r="AL67" s="170"/>
      <c r="AM67" s="170"/>
    </row>
    <row r="68" customFormat="false" ht="19.5" hidden="false" customHeight="true" outlineLevel="0" collapsed="false">
      <c r="A68" s="181"/>
      <c r="B68" s="258" t="s">
        <v>108</v>
      </c>
      <c r="C68" s="228" t="n">
        <f aca="false">COUNTIF(C4:C64,"B")</f>
        <v>4</v>
      </c>
      <c r="D68" s="228" t="n">
        <f aca="false">COUNTIF(D4:D64,"B")</f>
        <v>4</v>
      </c>
      <c r="E68" s="228" t="n">
        <f aca="false">COUNTIF(E4:E64,"B")</f>
        <v>4</v>
      </c>
      <c r="F68" s="228" t="n">
        <f aca="false">COUNTIF(F4:F64,"B")</f>
        <v>5</v>
      </c>
      <c r="G68" s="228" t="n">
        <f aca="false">COUNTIF(G4:G64,"B")</f>
        <v>2</v>
      </c>
      <c r="H68" s="228" t="n">
        <f aca="false">COUNTIF(H4:H64,"B")</f>
        <v>4</v>
      </c>
      <c r="I68" s="228" t="n">
        <f aca="false">COUNTIF(I4:I64,"B")</f>
        <v>5</v>
      </c>
      <c r="J68" s="228" t="n">
        <f aca="false">COUNTIF(J4:J64,"B")</f>
        <v>2</v>
      </c>
      <c r="K68" s="228" t="n">
        <f aca="false">COUNTIF(K4:K64,"B")</f>
        <v>5</v>
      </c>
      <c r="L68" s="228" t="n">
        <f aca="false">COUNTIF(L4:L64,"B")</f>
        <v>5</v>
      </c>
      <c r="M68" s="228" t="n">
        <f aca="false">COUNTIF(M4:M64,"B")</f>
        <v>5</v>
      </c>
      <c r="N68" s="228" t="n">
        <f aca="false">COUNTIF(N4:N64,"B")</f>
        <v>5</v>
      </c>
      <c r="O68" s="228" t="n">
        <f aca="false">COUNTIF(O4:O64,"B")</f>
        <v>5</v>
      </c>
      <c r="P68" s="228" t="n">
        <f aca="false">COUNTIF(P4:P64,"B")</f>
        <v>6</v>
      </c>
      <c r="Q68" s="228" t="n">
        <f aca="false">COUNTIF(Q4:Q64,"B")</f>
        <v>5</v>
      </c>
      <c r="R68" s="228" t="n">
        <f aca="false">COUNTIF(R4:R64,"B")</f>
        <v>4</v>
      </c>
      <c r="S68" s="228" t="n">
        <f aca="false">COUNTIF(S4:S64,"B")</f>
        <v>2</v>
      </c>
      <c r="T68" s="228" t="n">
        <f aca="false">COUNTIF(T4:T64,"B")</f>
        <v>4</v>
      </c>
      <c r="U68" s="228" t="n">
        <f aca="false">COUNTIF(U4:U64,"B")</f>
        <v>4</v>
      </c>
      <c r="V68" s="228" t="n">
        <f aca="false">COUNTIF(V4:V64,"B")</f>
        <v>4</v>
      </c>
      <c r="W68" s="228" t="n">
        <f aca="false">COUNTIF(W4:W64,"B")</f>
        <v>4</v>
      </c>
      <c r="X68" s="228" t="n">
        <f aca="false">COUNTIF(X4:X64,"B")</f>
        <v>4</v>
      </c>
      <c r="Y68" s="228" t="n">
        <f aca="false">COUNTIF(Y4:Y64,"B")</f>
        <v>5</v>
      </c>
      <c r="Z68" s="228" t="n">
        <f aca="false">COUNTIF(Z4:Z64,"B")</f>
        <v>4</v>
      </c>
      <c r="AA68" s="228" t="n">
        <f aca="false">COUNTIF(AA4:AA64,"B")</f>
        <v>4</v>
      </c>
      <c r="AB68" s="228" t="n">
        <f aca="false">COUNTIF(AB4:AB64,"B")</f>
        <v>3</v>
      </c>
      <c r="AC68" s="228" t="n">
        <f aca="false">COUNTIF(AC4:AC64,"B")</f>
        <v>4</v>
      </c>
      <c r="AD68" s="228" t="n">
        <f aca="false">COUNTIF(AD4:AD64,"B")</f>
        <v>5</v>
      </c>
      <c r="AE68" s="228" t="n">
        <f aca="false">COUNTIF(AE4:AE64,"B")</f>
        <v>4</v>
      </c>
      <c r="AF68" s="228" t="n">
        <f aca="false">COUNTIF(AF4:AF64,"B")</f>
        <v>5</v>
      </c>
      <c r="AG68" s="228" t="n">
        <f aca="false">COUNTIF(AG4:AG64,"B")</f>
        <v>4</v>
      </c>
      <c r="AH68" s="228"/>
      <c r="AI68" s="170"/>
      <c r="AJ68" s="170"/>
      <c r="AK68" s="170"/>
      <c r="AL68" s="170"/>
      <c r="AM68" s="170"/>
    </row>
    <row r="69" customFormat="false" ht="19.5" hidden="false" customHeight="true" outlineLevel="0" collapsed="false">
      <c r="A69" s="181"/>
      <c r="B69" s="258" t="s">
        <v>109</v>
      </c>
      <c r="C69" s="228" t="n">
        <f aca="false">COUNTIF(C4:C64,"*H*")</f>
        <v>0</v>
      </c>
      <c r="D69" s="228" t="n">
        <f aca="false">COUNTIF(D4:D64,"*H*")</f>
        <v>0</v>
      </c>
      <c r="E69" s="228" t="n">
        <f aca="false">COUNTIF(E4:E64,"*H*")</f>
        <v>0</v>
      </c>
      <c r="F69" s="228" t="n">
        <f aca="false">COUNTIF(F4:F64,"*H*")</f>
        <v>0</v>
      </c>
      <c r="G69" s="228" t="n">
        <f aca="false">COUNTIF(G4:G64,"*H*")</f>
        <v>0</v>
      </c>
      <c r="H69" s="228" t="n">
        <f aca="false">COUNTIF(H4:H64,"*H*")</f>
        <v>0</v>
      </c>
      <c r="I69" s="228" t="n">
        <f aca="false">COUNTIF(I4:I64,"*H*")</f>
        <v>0</v>
      </c>
      <c r="J69" s="228" t="n">
        <f aca="false">COUNTIF(J4:J64,"*H*")</f>
        <v>0</v>
      </c>
      <c r="K69" s="228" t="n">
        <f aca="false">COUNTIF(K4:K64,"*H*")</f>
        <v>0</v>
      </c>
      <c r="L69" s="228" t="n">
        <f aca="false">COUNTIF(L4:L64,"*H*")</f>
        <v>0</v>
      </c>
      <c r="M69" s="228" t="n">
        <f aca="false">COUNTIF(M4:M64,"*H*")</f>
        <v>0</v>
      </c>
      <c r="N69" s="228" t="n">
        <f aca="false">COUNTIF(N4:N64,"*H*")</f>
        <v>0</v>
      </c>
      <c r="O69" s="228" t="n">
        <f aca="false">COUNTIF(O4:O64,"*H*")</f>
        <v>0</v>
      </c>
      <c r="P69" s="228" t="n">
        <f aca="false">COUNTIF(P4:P64,"*H*")</f>
        <v>0</v>
      </c>
      <c r="Q69" s="228" t="n">
        <f aca="false">COUNTIF(Q4:Q64,"*H*")</f>
        <v>0</v>
      </c>
      <c r="R69" s="228" t="n">
        <f aca="false">COUNTIF(R4:R64,"*H*")</f>
        <v>0</v>
      </c>
      <c r="S69" s="228" t="n">
        <f aca="false">COUNTIF(S4:S64,"*H*")</f>
        <v>0</v>
      </c>
      <c r="T69" s="228" t="n">
        <f aca="false">COUNTIF(T4:T64,"*H*")</f>
        <v>0</v>
      </c>
      <c r="U69" s="228" t="n">
        <f aca="false">COUNTIF(U4:U64,"*H*")</f>
        <v>0</v>
      </c>
      <c r="V69" s="228" t="n">
        <f aca="false">COUNTIF(V4:V64,"*H*")</f>
        <v>0</v>
      </c>
      <c r="W69" s="228" t="n">
        <f aca="false">COUNTIF(W4:W64,"*H*")</f>
        <v>0</v>
      </c>
      <c r="X69" s="228" t="n">
        <f aca="false">COUNTIF(X4:X64,"*H*")</f>
        <v>0</v>
      </c>
      <c r="Y69" s="228" t="n">
        <f aca="false">COUNTIF(Y4:Y64,"*H*")</f>
        <v>0</v>
      </c>
      <c r="Z69" s="228" t="n">
        <f aca="false">COUNTIF(Z4:Z64,"*H*")</f>
        <v>0</v>
      </c>
      <c r="AA69" s="228" t="n">
        <f aca="false">COUNTIF(AA4:AA64,"*H*")</f>
        <v>0</v>
      </c>
      <c r="AB69" s="228" t="n">
        <f aca="false">COUNTIF(AB4:AB64,"*H*")</f>
        <v>0</v>
      </c>
      <c r="AC69" s="228" t="n">
        <f aca="false">COUNTIF(AC4:AC64,"*H*")</f>
        <v>0</v>
      </c>
      <c r="AD69" s="228" t="n">
        <f aca="false">COUNTIF(AD4:AD64,"*H*")</f>
        <v>0</v>
      </c>
      <c r="AE69" s="228" t="n">
        <f aca="false">COUNTIF(AE4:AE64,"*H*")</f>
        <v>0</v>
      </c>
      <c r="AF69" s="228" t="n">
        <f aca="false">COUNTIF(AF4:AF64,"*H*")</f>
        <v>0</v>
      </c>
      <c r="AG69" s="228" t="n">
        <f aca="false">COUNTIF(AG4:AG64,"*H*")</f>
        <v>0</v>
      </c>
      <c r="AH69" s="228"/>
      <c r="AI69" s="170"/>
      <c r="AJ69" s="170"/>
      <c r="AK69" s="170"/>
      <c r="AL69" s="170"/>
      <c r="AM69" s="170"/>
    </row>
    <row r="70" customFormat="false" ht="19.5" hidden="false" customHeight="true" outlineLevel="0" collapsed="false">
      <c r="A70" s="181"/>
      <c r="B70" s="258" t="s">
        <v>110</v>
      </c>
      <c r="C70" s="259" t="n">
        <f aca="false">COUNTIFS(C25:C56,"*A*")+COUNTIFS(C25:C56,"*B*")+COUNTIFS(C25:C56,"*H*")</f>
        <v>0</v>
      </c>
      <c r="D70" s="259" t="n">
        <f aca="false">COUNTIFS(D25:D56,"*A*")+COUNTIFS(D25:D56,"*B*")+COUNTIFS(D25:D56,"*H*")</f>
        <v>0</v>
      </c>
      <c r="E70" s="259" t="n">
        <f aca="false">COUNTIFS(E25:E56,"*A*")+COUNTIFS(E25:E56,"*B*")+COUNTIFS(E25:E56,"*H*")</f>
        <v>0</v>
      </c>
      <c r="F70" s="259" t="n">
        <f aca="false">COUNTIFS(F25:F56,"*A*")+COUNTIFS(F25:F56,"*B*")+COUNTIFS(F25:F56,"*H*")</f>
        <v>0</v>
      </c>
      <c r="G70" s="259" t="n">
        <f aca="false">COUNTIFS(G25:G56,"*A*")+COUNTIFS(G25:G56,"*B*")+COUNTIFS(G25:G56,"*H*")</f>
        <v>0</v>
      </c>
      <c r="H70" s="259" t="n">
        <f aca="false">COUNTIFS(H25:H56,"*A*")+COUNTIFS(H25:H56,"*B*")+COUNTIFS(H25:H56,"*H*")</f>
        <v>0</v>
      </c>
      <c r="I70" s="259" t="n">
        <f aca="false">COUNTIFS(I25:I56,"*A*")+COUNTIFS(I25:I56,"*B*")+COUNTIFS(I25:I56,"*H*")</f>
        <v>0</v>
      </c>
      <c r="J70" s="259" t="n">
        <f aca="false">COUNTIFS(J25:J56,"*A*")+COUNTIFS(J25:J56,"*B*")+COUNTIFS(J25:J56,"*H*")</f>
        <v>0</v>
      </c>
      <c r="K70" s="259" t="n">
        <f aca="false">COUNTIFS(K25:K56,"*A*")+COUNTIFS(K25:K56,"*B*")+COUNTIFS(K25:K56,"*H*")</f>
        <v>0</v>
      </c>
      <c r="L70" s="259" t="n">
        <f aca="false">COUNTIFS(L25:L56,"*A*")+COUNTIFS(L25:L56,"*B*")+COUNTIFS(L25:L56,"*H*")</f>
        <v>0</v>
      </c>
      <c r="M70" s="259" t="n">
        <f aca="false">COUNTIFS(M25:M56,"*A*")+COUNTIFS(M25:M56,"*B*")+COUNTIFS(M25:M56,"*H*")</f>
        <v>0</v>
      </c>
      <c r="N70" s="259" t="n">
        <f aca="false">COUNTIFS(N25:N56,"*A*")+COUNTIFS(N25:N56,"*B*")+COUNTIFS(N25:N56,"*H*")</f>
        <v>0</v>
      </c>
      <c r="O70" s="259" t="n">
        <f aca="false">COUNTIFS(O25:O56,"*A*")+COUNTIFS(O25:O56,"*B*")+COUNTIFS(O25:O56,"*H*")</f>
        <v>0</v>
      </c>
      <c r="P70" s="259" t="n">
        <f aca="false">COUNTIFS(P25:P56,"*A*")+COUNTIFS(P25:P56,"*B*")+COUNTIFS(P25:P56,"*H*")</f>
        <v>0</v>
      </c>
      <c r="Q70" s="259" t="n">
        <f aca="false">COUNTIFS(Q25:Q56,"*A*")+COUNTIFS(Q25:Q56,"*B*")+COUNTIFS(Q25:Q56,"*H*")</f>
        <v>0</v>
      </c>
      <c r="R70" s="259" t="n">
        <f aca="false">COUNTIFS(R25:R56,"*A*")+COUNTIFS(R25:R56,"*B*")+COUNTIFS(R25:R56,"*H*")</f>
        <v>0</v>
      </c>
      <c r="S70" s="259" t="n">
        <f aca="false">COUNTIFS(S25:S56,"*A*")+COUNTIFS(S25:S56,"*B*")+COUNTIFS(S25:S56,"*H*")</f>
        <v>0</v>
      </c>
      <c r="T70" s="259" t="n">
        <f aca="false">COUNTIFS(T25:T56,"*A*")+COUNTIFS(T25:T56,"*B*")+COUNTIFS(T25:T56,"*H*")</f>
        <v>0</v>
      </c>
      <c r="U70" s="259" t="n">
        <f aca="false">COUNTIFS(U25:U56,"*A*")+COUNTIFS(U25:U56,"*B*")+COUNTIFS(U25:U56,"*H*")</f>
        <v>0</v>
      </c>
      <c r="V70" s="259" t="n">
        <f aca="false">COUNTIFS(V25:V56,"*A*")+COUNTIFS(V25:V56,"*B*")+COUNTIFS(V25:V56,"*H*")</f>
        <v>0</v>
      </c>
      <c r="W70" s="259" t="n">
        <f aca="false">COUNTIFS(W25:W56,"*A*")+COUNTIFS(W25:W56,"*B*")+COUNTIFS(W25:W56,"*H*")</f>
        <v>0</v>
      </c>
      <c r="X70" s="259" t="n">
        <f aca="false">COUNTIFS(X25:X56,"*A*")+COUNTIFS(X25:X56,"*B*")+COUNTIFS(X25:X56,"*H*")</f>
        <v>0</v>
      </c>
      <c r="Y70" s="259" t="n">
        <f aca="false">COUNTIFS(Y25:Y56,"*A*")+COUNTIFS(Y25:Y56,"*B*")+COUNTIFS(Y25:Y56,"*H*")</f>
        <v>0</v>
      </c>
      <c r="Z70" s="259" t="n">
        <f aca="false">COUNTIFS(Z25:Z56,"*A*")+COUNTIFS(Z25:Z56,"*B*")+COUNTIFS(Z25:Z56,"*H*")</f>
        <v>0</v>
      </c>
      <c r="AA70" s="259" t="n">
        <f aca="false">COUNTIFS(AA25:AA56,"*A*")+COUNTIFS(AA25:AA56,"*B*")+COUNTIFS(AA25:AA56,"*H*")</f>
        <v>0</v>
      </c>
      <c r="AB70" s="259" t="n">
        <f aca="false">COUNTIFS(AB25:AB56,"*A*")+COUNTIFS(AB25:AB56,"*B*")+COUNTIFS(AB25:AB56,"*H*")</f>
        <v>0</v>
      </c>
      <c r="AC70" s="259" t="n">
        <f aca="false">COUNTIFS(AC25:AC56,"*A*")+COUNTIFS(AC25:AC56,"*B*")+COUNTIFS(AC25:AC56,"*H*")</f>
        <v>0</v>
      </c>
      <c r="AD70" s="259" t="n">
        <f aca="false">COUNTIFS(AD25:AD56,"*A*")+COUNTIFS(AD25:AD56,"*B*")+COUNTIFS(AD25:AD56,"*H*")</f>
        <v>0</v>
      </c>
      <c r="AE70" s="259" t="n">
        <f aca="false">COUNTIFS(AE25:AE56,"*A*")+COUNTIFS(AE25:AE56,"*B*")+COUNTIFS(AE25:AE56,"*H*")</f>
        <v>0</v>
      </c>
      <c r="AF70" s="259" t="n">
        <f aca="false">COUNTIFS(AF25:AF56,"*A*")+COUNTIFS(AF25:AF56,"*B*")+COUNTIFS(AF25:AF56,"*H*")</f>
        <v>0</v>
      </c>
      <c r="AG70" s="259" t="n">
        <f aca="false">COUNTIFS(AG25:AG56,"*A*")+COUNTIFS(AG25:AG56,"*B*")+COUNTIFS(AG25:AG56,"*H*")</f>
        <v>0</v>
      </c>
      <c r="AH70" s="228"/>
      <c r="AI70" s="170"/>
      <c r="AJ70" s="170"/>
      <c r="AK70" s="170"/>
      <c r="AL70" s="170"/>
      <c r="AM70" s="170"/>
    </row>
    <row r="71" customFormat="false" ht="19.5" hidden="false" customHeight="true" outlineLevel="0" collapsed="false">
      <c r="A71" s="181"/>
      <c r="B71" s="258" t="s">
        <v>182</v>
      </c>
      <c r="C71" s="259" t="n">
        <f aca="false">C67+C68+C69</f>
        <v>4</v>
      </c>
      <c r="D71" s="259" t="n">
        <f aca="false">D67+D68+D69</f>
        <v>4</v>
      </c>
      <c r="E71" s="259" t="n">
        <f aca="false">E67+E68+E69</f>
        <v>4</v>
      </c>
      <c r="F71" s="259" t="n">
        <f aca="false">F67+F68+F69</f>
        <v>5</v>
      </c>
      <c r="G71" s="259" t="n">
        <f aca="false">G67+G68+G69</f>
        <v>2</v>
      </c>
      <c r="H71" s="259" t="n">
        <f aca="false">H67+H68+H69</f>
        <v>4</v>
      </c>
      <c r="I71" s="259" t="n">
        <f aca="false">I67+I68+I69</f>
        <v>5</v>
      </c>
      <c r="J71" s="259" t="n">
        <f aca="false">J67+J68+J69</f>
        <v>2</v>
      </c>
      <c r="K71" s="259" t="n">
        <f aca="false">K67+K68+K69</f>
        <v>5</v>
      </c>
      <c r="L71" s="259" t="n">
        <f aca="false">L67+L68+L69</f>
        <v>5</v>
      </c>
      <c r="M71" s="259" t="n">
        <f aca="false">M67+M68+M69</f>
        <v>5</v>
      </c>
      <c r="N71" s="259" t="n">
        <f aca="false">N67+N68+N69</f>
        <v>5</v>
      </c>
      <c r="O71" s="259" t="n">
        <f aca="false">O67+O68+O69</f>
        <v>5</v>
      </c>
      <c r="P71" s="259" t="n">
        <f aca="false">P67+P68+P69</f>
        <v>6</v>
      </c>
      <c r="Q71" s="259" t="n">
        <f aca="false">Q67+Q68+Q69</f>
        <v>5</v>
      </c>
      <c r="R71" s="259" t="n">
        <f aca="false">R67+R68+R69</f>
        <v>4</v>
      </c>
      <c r="S71" s="259" t="n">
        <f aca="false">S67+S68+S69</f>
        <v>2</v>
      </c>
      <c r="T71" s="259" t="n">
        <f aca="false">T67+T68+T69</f>
        <v>4</v>
      </c>
      <c r="U71" s="259" t="n">
        <f aca="false">U67+U68+U69</f>
        <v>4</v>
      </c>
      <c r="V71" s="259" t="n">
        <f aca="false">V67+V68+V69</f>
        <v>4</v>
      </c>
      <c r="W71" s="259" t="n">
        <f aca="false">W67+W68+W69</f>
        <v>4</v>
      </c>
      <c r="X71" s="259" t="n">
        <f aca="false">X67+X68+X69</f>
        <v>4</v>
      </c>
      <c r="Y71" s="259" t="n">
        <f aca="false">Y67+Y68+Y69</f>
        <v>5</v>
      </c>
      <c r="Z71" s="259" t="n">
        <f aca="false">Z67+Z68+Z69</f>
        <v>4</v>
      </c>
      <c r="AA71" s="259" t="n">
        <f aca="false">AA67+AA68+AA69</f>
        <v>4</v>
      </c>
      <c r="AB71" s="259" t="n">
        <f aca="false">AB67+AB68+AB69</f>
        <v>3</v>
      </c>
      <c r="AC71" s="259" t="n">
        <f aca="false">AC67+AC68+AC69</f>
        <v>4</v>
      </c>
      <c r="AD71" s="259" t="n">
        <f aca="false">AD67+AD68+AD69</f>
        <v>5</v>
      </c>
      <c r="AE71" s="259" t="n">
        <f aca="false">AE67+AE68+AE69</f>
        <v>4</v>
      </c>
      <c r="AF71" s="259" t="n">
        <f aca="false">AF67+AF68+AF69</f>
        <v>5</v>
      </c>
      <c r="AG71" s="259" t="n">
        <f aca="false">AG67+AG68+AG69</f>
        <v>4</v>
      </c>
      <c r="AH71" s="228"/>
      <c r="AI71" s="170"/>
      <c r="AJ71" s="170"/>
      <c r="AK71" s="170"/>
      <c r="AL71" s="170"/>
      <c r="AM71" s="170"/>
    </row>
    <row r="72" customFormat="false" ht="19.5" hidden="false" customHeight="true" outlineLevel="0" collapsed="false">
      <c r="A72" s="181"/>
      <c r="B72" s="258"/>
      <c r="C72" s="228"/>
      <c r="D72" s="228"/>
      <c r="E72" s="228"/>
      <c r="F72" s="228"/>
      <c r="G72" s="228"/>
      <c r="H72" s="228"/>
      <c r="I72" s="228"/>
      <c r="J72" s="228"/>
      <c r="K72" s="228"/>
      <c r="L72" s="228"/>
      <c r="M72" s="228"/>
      <c r="N72" s="228"/>
      <c r="O72" s="228"/>
      <c r="P72" s="228"/>
      <c r="Q72" s="228"/>
      <c r="R72" s="228"/>
      <c r="S72" s="228"/>
      <c r="T72" s="228"/>
      <c r="U72" s="228"/>
      <c r="V72" s="228"/>
      <c r="W72" s="228"/>
      <c r="X72" s="228"/>
      <c r="Y72" s="228"/>
      <c r="Z72" s="228"/>
      <c r="AA72" s="228"/>
      <c r="AB72" s="228"/>
      <c r="AC72" s="228"/>
      <c r="AD72" s="228"/>
      <c r="AE72" s="228"/>
      <c r="AF72" s="228"/>
      <c r="AG72" s="228"/>
      <c r="AH72" s="228"/>
      <c r="AI72" s="170"/>
      <c r="AJ72" s="170"/>
      <c r="AK72" s="170"/>
      <c r="AL72" s="170"/>
      <c r="AM72" s="170"/>
    </row>
    <row r="73" customFormat="false" ht="19.5" hidden="false" customHeight="true" outlineLevel="0" collapsed="false">
      <c r="A73" s="181"/>
      <c r="B73" s="258" t="s">
        <v>111</v>
      </c>
      <c r="C73" s="228" t="n">
        <f aca="false">COUNTIF(C4:C64,"*C*")</f>
        <v>0</v>
      </c>
      <c r="D73" s="228" t="n">
        <f aca="false">COUNTIF(D4:D64,"*C*")</f>
        <v>0</v>
      </c>
      <c r="E73" s="228" t="n">
        <f aca="false">COUNTIF(E4:E64,"*C*")</f>
        <v>0</v>
      </c>
      <c r="F73" s="228" t="n">
        <f aca="false">COUNTIF(F4:F64,"*C*")</f>
        <v>0</v>
      </c>
      <c r="G73" s="228" t="n">
        <f aca="false">COUNTIF(G4:G64,"*C*")</f>
        <v>0</v>
      </c>
      <c r="H73" s="228" t="n">
        <f aca="false">COUNTIF(H4:H64,"*C*")</f>
        <v>0</v>
      </c>
      <c r="I73" s="228" t="n">
        <f aca="false">COUNTIF(I4:I64,"*C*")</f>
        <v>0</v>
      </c>
      <c r="J73" s="228" t="n">
        <f aca="false">COUNTIF(J4:J64,"*C*")</f>
        <v>0</v>
      </c>
      <c r="K73" s="228" t="n">
        <f aca="false">COUNTIF(K4:K64,"*C*")</f>
        <v>0</v>
      </c>
      <c r="L73" s="228" t="n">
        <f aca="false">COUNTIF(L4:L64,"*C*")</f>
        <v>0</v>
      </c>
      <c r="M73" s="228" t="n">
        <f aca="false">COUNTIF(M4:M64,"*C*")</f>
        <v>0</v>
      </c>
      <c r="N73" s="228" t="n">
        <f aca="false">COUNTIF(N4:N64,"*C*")</f>
        <v>0</v>
      </c>
      <c r="O73" s="228" t="n">
        <f aca="false">COUNTIF(O4:O64,"*C*")</f>
        <v>0</v>
      </c>
      <c r="P73" s="228" t="n">
        <f aca="false">COUNTIF(P4:P64,"*C*")</f>
        <v>0</v>
      </c>
      <c r="Q73" s="228" t="n">
        <f aca="false">COUNTIF(Q4:Q64,"*C*")</f>
        <v>0</v>
      </c>
      <c r="R73" s="228" t="n">
        <f aca="false">COUNTIF(R4:R64,"*C*")</f>
        <v>0</v>
      </c>
      <c r="S73" s="228" t="n">
        <f aca="false">COUNTIF(S4:S64,"*C*")</f>
        <v>0</v>
      </c>
      <c r="T73" s="228" t="n">
        <f aca="false">COUNTIF(T4:T64,"*C*")</f>
        <v>0</v>
      </c>
      <c r="U73" s="228" t="n">
        <f aca="false">COUNTIF(U4:U64,"*C*")</f>
        <v>0</v>
      </c>
      <c r="V73" s="228" t="n">
        <f aca="false">COUNTIF(V4:V64,"*C*")</f>
        <v>0</v>
      </c>
      <c r="W73" s="228" t="n">
        <f aca="false">COUNTIF(W4:W64,"*C*")</f>
        <v>0</v>
      </c>
      <c r="X73" s="228" t="n">
        <f aca="false">COUNTIF(X4:X64,"*C*")</f>
        <v>0</v>
      </c>
      <c r="Y73" s="228" t="n">
        <f aca="false">COUNTIF(Y4:Y64,"*C*")</f>
        <v>0</v>
      </c>
      <c r="Z73" s="228" t="n">
        <f aca="false">COUNTIF(Z4:Z64,"*C*")</f>
        <v>0</v>
      </c>
      <c r="AA73" s="228" t="n">
        <f aca="false">COUNTIF(AA4:AA64,"*C*")</f>
        <v>0</v>
      </c>
      <c r="AB73" s="228" t="n">
        <f aca="false">COUNTIF(AB4:AB64,"*C*")</f>
        <v>0</v>
      </c>
      <c r="AC73" s="228" t="n">
        <f aca="false">COUNTIF(AC4:AC64,"*C*")</f>
        <v>0</v>
      </c>
      <c r="AD73" s="228" t="n">
        <f aca="false">COUNTIF(AD4:AD64,"*C*")</f>
        <v>0</v>
      </c>
      <c r="AE73" s="228" t="n">
        <f aca="false">COUNTIF(AE4:AE64,"*C*")</f>
        <v>0</v>
      </c>
      <c r="AF73" s="228" t="n">
        <f aca="false">COUNTIF(AF4:AF64,"*C*")</f>
        <v>0</v>
      </c>
      <c r="AG73" s="228" t="n">
        <f aca="false">COUNTIF(AG4:AG64,"*C*")</f>
        <v>0</v>
      </c>
      <c r="AH73" s="228"/>
      <c r="AI73" s="170"/>
      <c r="AJ73" s="170"/>
      <c r="AK73" s="170"/>
      <c r="AL73" s="170"/>
      <c r="AM73" s="170"/>
    </row>
    <row r="74" customFormat="false" ht="19.5" hidden="false" customHeight="true" outlineLevel="0" collapsed="false">
      <c r="A74" s="181"/>
      <c r="B74" s="258" t="s">
        <v>112</v>
      </c>
      <c r="C74" s="228" t="n">
        <f aca="false">COUNTIF(C4:C64,"*D*")</f>
        <v>0</v>
      </c>
      <c r="D74" s="228" t="n">
        <f aca="false">COUNTIF(D4:D64,"*D*")</f>
        <v>0</v>
      </c>
      <c r="E74" s="228" t="n">
        <f aca="false">COUNTIF(E4:E64,"*D*")</f>
        <v>0</v>
      </c>
      <c r="F74" s="228" t="n">
        <f aca="false">COUNTIF(F4:F64,"*D*")</f>
        <v>0</v>
      </c>
      <c r="G74" s="228" t="n">
        <f aca="false">COUNTIF(G4:G64,"*D*")</f>
        <v>0</v>
      </c>
      <c r="H74" s="228" t="n">
        <f aca="false">COUNTIF(H4:H64,"*D*")</f>
        <v>0</v>
      </c>
      <c r="I74" s="228" t="n">
        <f aca="false">COUNTIF(I4:I64,"*D*")</f>
        <v>0</v>
      </c>
      <c r="J74" s="228" t="n">
        <f aca="false">COUNTIF(J4:J64,"*D*")</f>
        <v>0</v>
      </c>
      <c r="K74" s="228" t="n">
        <f aca="false">COUNTIF(K4:K64,"*D*")</f>
        <v>0</v>
      </c>
      <c r="L74" s="228" t="n">
        <f aca="false">COUNTIF(L4:L64,"*D*")</f>
        <v>0</v>
      </c>
      <c r="M74" s="228" t="n">
        <f aca="false">COUNTIF(M4:M64,"*D*")</f>
        <v>0</v>
      </c>
      <c r="N74" s="228" t="n">
        <f aca="false">COUNTIF(N4:N64,"*D*")</f>
        <v>0</v>
      </c>
      <c r="O74" s="228" t="n">
        <f aca="false">COUNTIF(O4:O64,"*D*")</f>
        <v>0</v>
      </c>
      <c r="P74" s="228" t="n">
        <f aca="false">COUNTIF(P4:P64,"*D*")</f>
        <v>0</v>
      </c>
      <c r="Q74" s="228" t="n">
        <f aca="false">COUNTIF(Q4:Q64,"*D*")</f>
        <v>0</v>
      </c>
      <c r="R74" s="228" t="n">
        <f aca="false">COUNTIF(R4:R64,"*D*")</f>
        <v>0</v>
      </c>
      <c r="S74" s="228" t="n">
        <f aca="false">COUNTIF(S4:S64,"*D*")</f>
        <v>0</v>
      </c>
      <c r="T74" s="228" t="n">
        <f aca="false">COUNTIF(T4:T64,"*D*")</f>
        <v>0</v>
      </c>
      <c r="U74" s="228" t="n">
        <f aca="false">COUNTIF(U4:U64,"*D*")</f>
        <v>0</v>
      </c>
      <c r="V74" s="228" t="n">
        <f aca="false">COUNTIF(V4:V64,"*D*")</f>
        <v>0</v>
      </c>
      <c r="W74" s="228" t="n">
        <f aca="false">COUNTIF(W4:W64,"*D*")</f>
        <v>0</v>
      </c>
      <c r="X74" s="228" t="n">
        <f aca="false">COUNTIF(X4:X64,"*D*")</f>
        <v>0</v>
      </c>
      <c r="Y74" s="228" t="n">
        <f aca="false">COUNTIF(Y4:Y64,"*D*")</f>
        <v>0</v>
      </c>
      <c r="Z74" s="228" t="n">
        <f aca="false">COUNTIF(Z4:Z64,"*D*")</f>
        <v>0</v>
      </c>
      <c r="AA74" s="228" t="n">
        <f aca="false">COUNTIF(AA4:AA64,"*D*")</f>
        <v>0</v>
      </c>
      <c r="AB74" s="228" t="n">
        <f aca="false">COUNTIF(AB4:AB64,"*D*")</f>
        <v>0</v>
      </c>
      <c r="AC74" s="228" t="n">
        <f aca="false">COUNTIF(AC4:AC64,"*D*")</f>
        <v>0</v>
      </c>
      <c r="AD74" s="228" t="n">
        <f aca="false">COUNTIF(AD4:AD64,"*D*")</f>
        <v>0</v>
      </c>
      <c r="AE74" s="228" t="n">
        <f aca="false">COUNTIF(AE4:AE64,"*D*")</f>
        <v>0</v>
      </c>
      <c r="AF74" s="228" t="n">
        <f aca="false">COUNTIF(AF4:AF64,"*D*")</f>
        <v>0</v>
      </c>
      <c r="AG74" s="228" t="n">
        <f aca="false">COUNTIF(AG4:AG64,"*D*")</f>
        <v>0</v>
      </c>
      <c r="AH74" s="228"/>
      <c r="AI74" s="170"/>
      <c r="AJ74" s="170"/>
      <c r="AK74" s="170"/>
      <c r="AL74" s="170"/>
      <c r="AM74" s="170"/>
    </row>
    <row r="75" customFormat="false" ht="19.5" hidden="false" customHeight="true" outlineLevel="0" collapsed="false">
      <c r="A75" s="181"/>
      <c r="B75" s="258" t="s">
        <v>113</v>
      </c>
      <c r="C75" s="259" t="n">
        <f aca="false">COUNTIFS(C25:C56,"*C*") + COUNTIFS(C25:C56,"*D*")</f>
        <v>0</v>
      </c>
      <c r="D75" s="259" t="n">
        <f aca="false">COUNTIFS(D25:D56,"*C*") + COUNTIFS(D25:D56,"*D*")</f>
        <v>0</v>
      </c>
      <c r="E75" s="259" t="n">
        <f aca="false">COUNTIFS(E25:E56,"*C*") + COUNTIFS(E25:E56,"*D*")</f>
        <v>0</v>
      </c>
      <c r="F75" s="259" t="n">
        <f aca="false">COUNTIFS(F25:F56,"*C*") + COUNTIFS(F25:F56,"*D*")</f>
        <v>0</v>
      </c>
      <c r="G75" s="259" t="n">
        <f aca="false">COUNTIFS(G25:G56,"*C*") + COUNTIFS(G25:G56,"*D*")</f>
        <v>0</v>
      </c>
      <c r="H75" s="259" t="n">
        <f aca="false">COUNTIFS(H25:H56,"*C*") + COUNTIFS(H25:H56,"*D*")</f>
        <v>0</v>
      </c>
      <c r="I75" s="259" t="n">
        <f aca="false">COUNTIFS(I25:I56,"*C*") + COUNTIFS(I25:I56,"*D*")</f>
        <v>0</v>
      </c>
      <c r="J75" s="259" t="n">
        <f aca="false">COUNTIFS(J25:J56,"*C*") + COUNTIFS(J25:J56,"*D*")</f>
        <v>0</v>
      </c>
      <c r="K75" s="259" t="n">
        <f aca="false">COUNTIFS(K25:K56,"*C*") + COUNTIFS(K25:K56,"*D*")</f>
        <v>0</v>
      </c>
      <c r="L75" s="259" t="n">
        <f aca="false">COUNTIFS(L25:L56,"*C*") + COUNTIFS(L25:L56,"*D*")</f>
        <v>0</v>
      </c>
      <c r="M75" s="259" t="n">
        <f aca="false">COUNTIFS(M25:M56,"*C*") + COUNTIFS(M25:M56,"*D*")</f>
        <v>0</v>
      </c>
      <c r="N75" s="259" t="n">
        <f aca="false">COUNTIFS(N25:N56,"*C*") + COUNTIFS(N25:N56,"*D*")</f>
        <v>0</v>
      </c>
      <c r="O75" s="259" t="n">
        <f aca="false">COUNTIFS(O25:O56,"*C*") + COUNTIFS(O25:O56,"*D*")</f>
        <v>0</v>
      </c>
      <c r="P75" s="259" t="n">
        <f aca="false">COUNTIFS(P25:P56,"*C*") + COUNTIFS(P25:P56,"*D*")</f>
        <v>0</v>
      </c>
      <c r="Q75" s="259" t="n">
        <f aca="false">COUNTIFS(Q25:Q56,"*C*") + COUNTIFS(Q25:Q56,"*D*")</f>
        <v>0</v>
      </c>
      <c r="R75" s="259" t="n">
        <f aca="false">COUNTIFS(R25:R56,"*C*") + COUNTIFS(R25:R56,"*D*")</f>
        <v>0</v>
      </c>
      <c r="S75" s="259" t="n">
        <f aca="false">COUNTIFS(S25:S56,"*C*") + COUNTIFS(S25:S56,"*D*")</f>
        <v>0</v>
      </c>
      <c r="T75" s="259" t="n">
        <f aca="false">COUNTIFS(T25:T56,"*C*") + COUNTIFS(T25:T56,"*D*")</f>
        <v>0</v>
      </c>
      <c r="U75" s="259" t="n">
        <f aca="false">COUNTIFS(U25:U56,"*C*") + COUNTIFS(U25:U56,"*D*")</f>
        <v>0</v>
      </c>
      <c r="V75" s="259" t="n">
        <f aca="false">COUNTIFS(V25:V56,"*C*") + COUNTIFS(V25:V56,"*D*")</f>
        <v>0</v>
      </c>
      <c r="W75" s="259" t="n">
        <f aca="false">COUNTIFS(W25:W56,"*C*") + COUNTIFS(W25:W56,"*D*")</f>
        <v>0</v>
      </c>
      <c r="X75" s="259" t="n">
        <f aca="false">COUNTIFS(X25:X56,"*C*") + COUNTIFS(X25:X56,"*D*")</f>
        <v>0</v>
      </c>
      <c r="Y75" s="259" t="n">
        <f aca="false">COUNTIFS(Y25:Y56,"*C*") + COUNTIFS(Y25:Y56,"*D*")</f>
        <v>0</v>
      </c>
      <c r="Z75" s="259" t="n">
        <f aca="false">COUNTIFS(Z25:Z56,"*C*") + COUNTIFS(Z25:Z56,"*D*")</f>
        <v>0</v>
      </c>
      <c r="AA75" s="259" t="n">
        <f aca="false">COUNTIFS(AA25:AA56,"*C*") + COUNTIFS(AA25:AA56,"*D*")</f>
        <v>0</v>
      </c>
      <c r="AB75" s="259" t="n">
        <f aca="false">COUNTIFS(AB25:AB56,"*C*") + COUNTIFS(AB25:AB56,"*D*")</f>
        <v>0</v>
      </c>
      <c r="AC75" s="259" t="n">
        <f aca="false">COUNTIFS(AC25:AC56,"*C*") + COUNTIFS(AC25:AC56,"*D*")</f>
        <v>0</v>
      </c>
      <c r="AD75" s="259" t="n">
        <f aca="false">COUNTIFS(AD25:AD56,"*C*") + COUNTIFS(AD25:AD56,"*D*")</f>
        <v>0</v>
      </c>
      <c r="AE75" s="259" t="n">
        <f aca="false">COUNTIFS(AE25:AE56,"*C*") + COUNTIFS(AE25:AE56,"*D*")</f>
        <v>0</v>
      </c>
      <c r="AF75" s="259" t="n">
        <f aca="false">COUNTIFS(AF25:AF56,"*C*") + COUNTIFS(AF25:AF56,"*D*")</f>
        <v>0</v>
      </c>
      <c r="AG75" s="259" t="n">
        <f aca="false">COUNTIFS(AG25:AG56,"*C*") + COUNTIFS(AG25:AG56,"*D*")</f>
        <v>0</v>
      </c>
      <c r="AH75" s="228"/>
      <c r="AI75" s="170"/>
      <c r="AJ75" s="170"/>
      <c r="AK75" s="170"/>
      <c r="AL75" s="170"/>
      <c r="AM75" s="170"/>
    </row>
    <row r="76" customFormat="false" ht="19.5" hidden="false" customHeight="true" outlineLevel="0" collapsed="false">
      <c r="A76" s="181"/>
      <c r="B76" s="261" t="s">
        <v>183</v>
      </c>
      <c r="C76" s="259" t="n">
        <f aca="false">C73+C74</f>
        <v>0</v>
      </c>
      <c r="D76" s="259" t="n">
        <f aca="false">D73+D74</f>
        <v>0</v>
      </c>
      <c r="E76" s="259" t="n">
        <f aca="false">E73+E74</f>
        <v>0</v>
      </c>
      <c r="F76" s="259" t="n">
        <f aca="false">F73+F74</f>
        <v>0</v>
      </c>
      <c r="G76" s="259" t="n">
        <f aca="false">G73+G74</f>
        <v>0</v>
      </c>
      <c r="H76" s="259" t="n">
        <f aca="false">H73+H74</f>
        <v>0</v>
      </c>
      <c r="I76" s="259" t="n">
        <f aca="false">I73+I74</f>
        <v>0</v>
      </c>
      <c r="J76" s="259" t="n">
        <f aca="false">J73+J74</f>
        <v>0</v>
      </c>
      <c r="K76" s="259" t="n">
        <f aca="false">K73+K74</f>
        <v>0</v>
      </c>
      <c r="L76" s="259" t="n">
        <f aca="false">L73+L74</f>
        <v>0</v>
      </c>
      <c r="M76" s="259" t="n">
        <f aca="false">M73+M74</f>
        <v>0</v>
      </c>
      <c r="N76" s="259" t="n">
        <f aca="false">N73+N74</f>
        <v>0</v>
      </c>
      <c r="O76" s="259" t="n">
        <f aca="false">O73+O74</f>
        <v>0</v>
      </c>
      <c r="P76" s="259" t="n">
        <f aca="false">P73+P74</f>
        <v>0</v>
      </c>
      <c r="Q76" s="259" t="n">
        <f aca="false">Q73+Q74</f>
        <v>0</v>
      </c>
      <c r="R76" s="259" t="n">
        <f aca="false">R73+R74</f>
        <v>0</v>
      </c>
      <c r="S76" s="259" t="n">
        <f aca="false">S73+S74</f>
        <v>0</v>
      </c>
      <c r="T76" s="259" t="n">
        <f aca="false">T73+T74</f>
        <v>0</v>
      </c>
      <c r="U76" s="259" t="n">
        <f aca="false">U73+U74</f>
        <v>0</v>
      </c>
      <c r="V76" s="259" t="n">
        <f aca="false">V73+V74</f>
        <v>0</v>
      </c>
      <c r="W76" s="259" t="n">
        <f aca="false">W73+W74</f>
        <v>0</v>
      </c>
      <c r="X76" s="259" t="n">
        <f aca="false">X73+X74</f>
        <v>0</v>
      </c>
      <c r="Y76" s="259" t="n">
        <f aca="false">Y73+Y74</f>
        <v>0</v>
      </c>
      <c r="Z76" s="259" t="n">
        <f aca="false">Z73+Z74</f>
        <v>0</v>
      </c>
      <c r="AA76" s="259" t="n">
        <f aca="false">AA73+AA74</f>
        <v>0</v>
      </c>
      <c r="AB76" s="259" t="n">
        <f aca="false">AB73+AB74</f>
        <v>0</v>
      </c>
      <c r="AC76" s="259" t="n">
        <f aca="false">AC73+AC74</f>
        <v>0</v>
      </c>
      <c r="AD76" s="259" t="n">
        <f aca="false">AD73+AD74</f>
        <v>0</v>
      </c>
      <c r="AE76" s="259" t="n">
        <f aca="false">AE73+AE74</f>
        <v>0</v>
      </c>
      <c r="AF76" s="259" t="n">
        <f aca="false">AF73+AF74</f>
        <v>0</v>
      </c>
      <c r="AG76" s="259" t="n">
        <f aca="false">AG73+AG74</f>
        <v>0</v>
      </c>
      <c r="AH76" s="228"/>
      <c r="AI76" s="170"/>
      <c r="AJ76" s="170"/>
      <c r="AK76" s="170"/>
      <c r="AL76" s="170"/>
      <c r="AM76" s="170"/>
    </row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">
    <mergeCell ref="B1:K1"/>
    <mergeCell ref="L1:M1"/>
    <mergeCell ref="O1:P1"/>
    <mergeCell ref="U1:V1"/>
    <mergeCell ref="X1:Y1"/>
    <mergeCell ref="AB1:AC1"/>
    <mergeCell ref="AE1:AF1"/>
  </mergeCells>
  <conditionalFormatting sqref="C71:AG71">
    <cfRule type="cellIs" priority="2" operator="lessThan" aboveAverage="0" equalAverage="0" bottom="0" percent="0" rank="0" text="" dxfId="0">
      <formula>9</formula>
    </cfRule>
  </conditionalFormatting>
  <conditionalFormatting sqref="C70:AG70">
    <cfRule type="cellIs" priority="3" operator="lessThan" aboveAverage="0" equalAverage="0" bottom="0" percent="0" rank="0" text="" dxfId="1">
      <formula>2</formula>
    </cfRule>
  </conditionalFormatting>
  <conditionalFormatting sqref="C76:AG76">
    <cfRule type="cellIs" priority="4" operator="lessThan" aboveAverage="0" equalAverage="0" bottom="0" percent="0" rank="0" text="" dxfId="0">
      <formula>6</formula>
    </cfRule>
  </conditionalFormatting>
  <conditionalFormatting sqref="C75:AG75">
    <cfRule type="cellIs" priority="5" operator="lessThan" aboveAverage="0" equalAverage="0" bottom="0" percent="0" rank="0" text="" dxfId="1">
      <formula>2</formula>
    </cfRule>
  </conditionalFormatting>
  <printOptions headings="false" gridLines="false" gridLinesSet="true" horizontalCentered="false" verticalCentered="false"/>
  <pageMargins left="0.118055555555556" right="0.315277777777778" top="0.747916666666667" bottom="0.157638888888889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N7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B2" activeCellId="0" sqref="B2"/>
    </sheetView>
  </sheetViews>
  <sheetFormatPr defaultRowHeight="15"/>
  <cols>
    <col collapsed="false" hidden="false" max="1" min="1" style="0" width="6.30041152263375"/>
    <col collapsed="false" hidden="false" max="2" min="2" style="0" width="13.4074074074074"/>
    <col collapsed="false" hidden="false" max="3" min="3" style="0" width="39.8518518518519"/>
    <col collapsed="false" hidden="false" max="34" min="4" style="0" width="7.62139917695473"/>
    <col collapsed="false" hidden="false" max="35" min="35" style="0" width="23.4115226337449"/>
    <col collapsed="false" hidden="false" max="40" min="36" style="0" width="11.2139917695473"/>
  </cols>
  <sheetData>
    <row r="1" customFormat="false" ht="63" hidden="false" customHeight="true" outlineLevel="0" collapsed="false">
      <c r="A1" s="170"/>
      <c r="B1" s="181"/>
      <c r="C1" s="223" t="s">
        <v>114</v>
      </c>
      <c r="D1" s="223"/>
      <c r="E1" s="223"/>
      <c r="F1" s="223"/>
      <c r="G1" s="223"/>
      <c r="H1" s="223"/>
      <c r="I1" s="223"/>
      <c r="J1" s="223"/>
      <c r="K1" s="223"/>
      <c r="L1" s="223"/>
      <c r="M1" s="224" t="n">
        <v>2020</v>
      </c>
      <c r="N1" s="224"/>
      <c r="O1" s="225" t="s">
        <v>1</v>
      </c>
      <c r="P1" s="224" t="n">
        <v>2</v>
      </c>
      <c r="Q1" s="224"/>
      <c r="R1" s="226" t="s">
        <v>2</v>
      </c>
      <c r="S1" s="226"/>
      <c r="T1" s="227"/>
      <c r="U1" s="227"/>
      <c r="V1" s="224" t="n">
        <v>1</v>
      </c>
      <c r="W1" s="224"/>
      <c r="X1" s="227" t="s">
        <v>10</v>
      </c>
      <c r="Y1" s="224" t="n">
        <v>16</v>
      </c>
      <c r="Z1" s="224"/>
      <c r="AA1" s="227" t="s">
        <v>9</v>
      </c>
      <c r="AB1" s="227" t="s">
        <v>163</v>
      </c>
      <c r="AC1" s="224" t="n">
        <v>2</v>
      </c>
      <c r="AD1" s="224"/>
      <c r="AE1" s="227" t="s">
        <v>10</v>
      </c>
      <c r="AF1" s="224" t="n">
        <v>15</v>
      </c>
      <c r="AG1" s="224"/>
      <c r="AH1" s="227" t="s">
        <v>9</v>
      </c>
      <c r="AI1" s="228"/>
      <c r="AJ1" s="170"/>
      <c r="AK1" s="170"/>
      <c r="AL1" s="170"/>
      <c r="AM1" s="170"/>
      <c r="AN1" s="170"/>
    </row>
    <row r="2" customFormat="false" ht="24.75" hidden="false" customHeight="true" outlineLevel="0" collapsed="false">
      <c r="A2" s="170"/>
      <c r="B2" s="181" t="s">
        <v>6</v>
      </c>
      <c r="C2" s="229" t="s">
        <v>7</v>
      </c>
      <c r="D2" s="230" t="n">
        <v>16</v>
      </c>
      <c r="E2" s="231" t="n">
        <v>17</v>
      </c>
      <c r="F2" s="231" t="n">
        <v>18</v>
      </c>
      <c r="G2" s="231" t="n">
        <v>19</v>
      </c>
      <c r="H2" s="231" t="n">
        <v>20</v>
      </c>
      <c r="I2" s="231" t="n">
        <v>21</v>
      </c>
      <c r="J2" s="231" t="n">
        <v>22</v>
      </c>
      <c r="K2" s="231" t="n">
        <v>23</v>
      </c>
      <c r="L2" s="231" t="n">
        <v>24</v>
      </c>
      <c r="M2" s="231" t="n">
        <v>25</v>
      </c>
      <c r="N2" s="231" t="n">
        <v>26</v>
      </c>
      <c r="O2" s="231" t="n">
        <v>27</v>
      </c>
      <c r="P2" s="231" t="n">
        <v>28</v>
      </c>
      <c r="Q2" s="231" t="n">
        <v>29</v>
      </c>
      <c r="R2" s="231" t="n">
        <v>30</v>
      </c>
      <c r="S2" s="231" t="n">
        <v>31</v>
      </c>
      <c r="T2" s="231" t="n">
        <v>1</v>
      </c>
      <c r="U2" s="231" t="n">
        <v>2</v>
      </c>
      <c r="V2" s="231" t="n">
        <v>3</v>
      </c>
      <c r="W2" s="231" t="n">
        <v>4</v>
      </c>
      <c r="X2" s="231" t="n">
        <v>5</v>
      </c>
      <c r="Y2" s="231" t="n">
        <v>6</v>
      </c>
      <c r="Z2" s="231" t="n">
        <v>7</v>
      </c>
      <c r="AA2" s="231" t="n">
        <v>8</v>
      </c>
      <c r="AB2" s="231" t="n">
        <v>9</v>
      </c>
      <c r="AC2" s="231" t="n">
        <v>10</v>
      </c>
      <c r="AD2" s="231" t="n">
        <v>11</v>
      </c>
      <c r="AE2" s="231" t="n">
        <v>12</v>
      </c>
      <c r="AF2" s="231" t="n">
        <v>13</v>
      </c>
      <c r="AG2" s="231" t="n">
        <v>14</v>
      </c>
      <c r="AH2" s="232" t="n">
        <v>15</v>
      </c>
      <c r="AI2" s="233"/>
      <c r="AJ2" s="170"/>
      <c r="AK2" s="170"/>
      <c r="AL2" s="170"/>
      <c r="AM2" s="170"/>
      <c r="AN2" s="170"/>
    </row>
    <row r="3" customFormat="false" ht="23.25" hidden="false" customHeight="true" outlineLevel="0" collapsed="false">
      <c r="A3" s="180"/>
      <c r="B3" s="181"/>
      <c r="C3" s="234" t="s">
        <v>138</v>
      </c>
      <c r="D3" s="237" t="s">
        <v>13</v>
      </c>
      <c r="E3" s="237" t="s">
        <v>14</v>
      </c>
      <c r="F3" s="279" t="s">
        <v>15</v>
      </c>
      <c r="G3" s="263" t="s">
        <v>9</v>
      </c>
      <c r="H3" s="237" t="s">
        <v>10</v>
      </c>
      <c r="I3" s="237" t="s">
        <v>11</v>
      </c>
      <c r="J3" s="237" t="s">
        <v>12</v>
      </c>
      <c r="K3" s="237" t="s">
        <v>13</v>
      </c>
      <c r="L3" s="237" t="s">
        <v>14</v>
      </c>
      <c r="M3" s="279" t="s">
        <v>15</v>
      </c>
      <c r="N3" s="263" t="s">
        <v>9</v>
      </c>
      <c r="O3" s="237" t="s">
        <v>10</v>
      </c>
      <c r="P3" s="237" t="s">
        <v>11</v>
      </c>
      <c r="Q3" s="237" t="s">
        <v>12</v>
      </c>
      <c r="R3" s="237" t="s">
        <v>13</v>
      </c>
      <c r="S3" s="237" t="s">
        <v>14</v>
      </c>
      <c r="T3" s="279" t="s">
        <v>15</v>
      </c>
      <c r="U3" s="263" t="s">
        <v>9</v>
      </c>
      <c r="V3" s="237" t="s">
        <v>10</v>
      </c>
      <c r="W3" s="237" t="s">
        <v>11</v>
      </c>
      <c r="X3" s="237" t="s">
        <v>12</v>
      </c>
      <c r="Y3" s="237" t="s">
        <v>13</v>
      </c>
      <c r="Z3" s="237" t="s">
        <v>14</v>
      </c>
      <c r="AA3" s="279" t="s">
        <v>15</v>
      </c>
      <c r="AB3" s="263" t="s">
        <v>9</v>
      </c>
      <c r="AC3" s="237" t="s">
        <v>10</v>
      </c>
      <c r="AD3" s="263" t="s">
        <v>11</v>
      </c>
      <c r="AE3" s="237" t="s">
        <v>12</v>
      </c>
      <c r="AF3" s="237" t="s">
        <v>13</v>
      </c>
      <c r="AG3" s="237" t="s">
        <v>14</v>
      </c>
      <c r="AH3" s="279" t="s">
        <v>15</v>
      </c>
      <c r="AI3" s="234"/>
      <c r="AJ3" s="180"/>
      <c r="AK3" s="180"/>
      <c r="AL3" s="180"/>
      <c r="AM3" s="180"/>
      <c r="AN3" s="180"/>
    </row>
    <row r="4" customFormat="false" ht="21" hidden="false" customHeight="true" outlineLevel="0" collapsed="false">
      <c r="A4" s="170" t="n">
        <v>1</v>
      </c>
      <c r="B4" s="181" t="s">
        <v>17</v>
      </c>
      <c r="C4" s="238" t="s">
        <v>18</v>
      </c>
      <c r="D4" s="239"/>
      <c r="E4" s="240"/>
      <c r="F4" s="241" t="s">
        <v>20</v>
      </c>
      <c r="G4" s="240"/>
      <c r="H4" s="240"/>
      <c r="I4" s="240"/>
      <c r="J4" s="240"/>
      <c r="K4" s="240"/>
      <c r="L4" s="240"/>
      <c r="M4" s="241" t="s">
        <v>22</v>
      </c>
      <c r="N4" s="241" t="s">
        <v>20</v>
      </c>
      <c r="O4" s="240"/>
      <c r="P4" s="240"/>
      <c r="Q4" s="240"/>
      <c r="R4" s="240"/>
      <c r="S4" s="240"/>
      <c r="T4" s="241" t="s">
        <v>19</v>
      </c>
      <c r="U4" s="240"/>
      <c r="V4" s="240"/>
      <c r="W4" s="240"/>
      <c r="X4" s="240"/>
      <c r="Y4" s="240"/>
      <c r="Z4" s="240"/>
      <c r="AA4" s="241" t="s">
        <v>19</v>
      </c>
      <c r="AB4" s="240"/>
      <c r="AC4" s="240"/>
      <c r="AD4" s="240"/>
      <c r="AE4" s="240"/>
      <c r="AF4" s="240"/>
      <c r="AG4" s="240"/>
      <c r="AH4" s="242"/>
      <c r="AI4" s="238" t="s">
        <v>139</v>
      </c>
      <c r="AJ4" s="170"/>
      <c r="AK4" s="170"/>
      <c r="AL4" s="170"/>
      <c r="AM4" s="170"/>
      <c r="AN4" s="170"/>
    </row>
    <row r="5" customFormat="false" ht="21" hidden="false" customHeight="true" outlineLevel="0" collapsed="false">
      <c r="A5" s="170" t="n">
        <v>3</v>
      </c>
      <c r="B5" s="181" t="s">
        <v>17</v>
      </c>
      <c r="C5" s="243" t="s">
        <v>27</v>
      </c>
      <c r="D5" s="244"/>
      <c r="E5" s="245"/>
      <c r="F5" s="245"/>
      <c r="G5" s="245" t="s">
        <v>24</v>
      </c>
      <c r="H5" s="245"/>
      <c r="I5" s="245" t="s">
        <v>22</v>
      </c>
      <c r="J5" s="245"/>
      <c r="K5" s="245"/>
      <c r="L5" s="245"/>
      <c r="M5" s="245"/>
      <c r="N5" s="245"/>
      <c r="O5" s="245"/>
      <c r="P5" s="245"/>
      <c r="Q5" s="245" t="s">
        <v>22</v>
      </c>
      <c r="R5" s="245"/>
      <c r="S5" s="245" t="s">
        <v>22</v>
      </c>
      <c r="T5" s="245" t="s">
        <v>22</v>
      </c>
      <c r="U5" s="245"/>
      <c r="V5" s="245" t="s">
        <v>24</v>
      </c>
      <c r="W5" s="245" t="s">
        <v>22</v>
      </c>
      <c r="X5" s="245"/>
      <c r="Y5" s="245" t="s">
        <v>24</v>
      </c>
      <c r="Z5" s="245"/>
      <c r="AA5" s="245" t="s">
        <v>22</v>
      </c>
      <c r="AB5" s="245"/>
      <c r="AC5" s="245" t="s">
        <v>24</v>
      </c>
      <c r="AD5" s="245"/>
      <c r="AE5" s="245"/>
      <c r="AF5" s="245" t="s">
        <v>22</v>
      </c>
      <c r="AG5" s="245"/>
      <c r="AH5" s="246" t="s">
        <v>22</v>
      </c>
      <c r="AI5" s="243" t="s">
        <v>28</v>
      </c>
      <c r="AJ5" s="170"/>
      <c r="AK5" s="170"/>
      <c r="AL5" s="170"/>
      <c r="AM5" s="170"/>
      <c r="AN5" s="170"/>
    </row>
    <row r="6" customFormat="false" ht="21" hidden="false" customHeight="true" outlineLevel="0" collapsed="false">
      <c r="A6" s="170" t="n">
        <v>4</v>
      </c>
      <c r="B6" s="181" t="s">
        <v>17</v>
      </c>
      <c r="C6" s="247" t="s">
        <v>29</v>
      </c>
      <c r="D6" s="212" t="s">
        <v>20</v>
      </c>
      <c r="E6" s="198" t="s">
        <v>25</v>
      </c>
      <c r="F6" s="197"/>
      <c r="G6" s="197"/>
      <c r="H6" s="198" t="s">
        <v>25</v>
      </c>
      <c r="I6" s="197"/>
      <c r="J6" s="198" t="s">
        <v>20</v>
      </c>
      <c r="K6" s="198" t="s">
        <v>19</v>
      </c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8" t="s">
        <v>25</v>
      </c>
      <c r="AD6" s="197"/>
      <c r="AE6" s="198" t="s">
        <v>25</v>
      </c>
      <c r="AF6" s="198" t="s">
        <v>25</v>
      </c>
      <c r="AG6" s="197"/>
      <c r="AH6" s="214" t="s">
        <v>25</v>
      </c>
      <c r="AI6" s="247" t="s">
        <v>30</v>
      </c>
      <c r="AJ6" s="170"/>
      <c r="AK6" s="170"/>
      <c r="AL6" s="170"/>
      <c r="AM6" s="170"/>
      <c r="AN6" s="170"/>
    </row>
    <row r="7" customFormat="false" ht="21" hidden="false" customHeight="true" outlineLevel="0" collapsed="false">
      <c r="A7" s="170" t="n">
        <v>5</v>
      </c>
      <c r="B7" s="181" t="s">
        <v>17</v>
      </c>
      <c r="C7" s="243" t="s">
        <v>31</v>
      </c>
      <c r="D7" s="244"/>
      <c r="E7" s="245"/>
      <c r="F7" s="245"/>
      <c r="G7" s="245"/>
      <c r="H7" s="245"/>
      <c r="I7" s="245"/>
      <c r="J7" s="245"/>
      <c r="K7" s="245"/>
      <c r="L7" s="245"/>
      <c r="M7" s="245" t="s">
        <v>25</v>
      </c>
      <c r="N7" s="245"/>
      <c r="O7" s="245"/>
      <c r="P7" s="245"/>
      <c r="Q7" s="245"/>
      <c r="R7" s="245"/>
      <c r="S7" s="245"/>
      <c r="T7" s="245" t="s">
        <v>20</v>
      </c>
      <c r="U7" s="245"/>
      <c r="V7" s="245"/>
      <c r="W7" s="245"/>
      <c r="X7" s="245"/>
      <c r="Y7" s="245"/>
      <c r="Z7" s="245"/>
      <c r="AA7" s="245" t="s">
        <v>19</v>
      </c>
      <c r="AB7" s="245"/>
      <c r="AC7" s="245"/>
      <c r="AD7" s="245"/>
      <c r="AE7" s="245"/>
      <c r="AF7" s="245"/>
      <c r="AG7" s="245"/>
      <c r="AH7" s="246" t="s">
        <v>20</v>
      </c>
      <c r="AI7" s="243" t="s">
        <v>32</v>
      </c>
      <c r="AJ7" s="170"/>
      <c r="AK7" s="170"/>
      <c r="AL7" s="170"/>
      <c r="AM7" s="170"/>
      <c r="AN7" s="170"/>
    </row>
    <row r="8" customFormat="false" ht="21" hidden="false" customHeight="true" outlineLevel="0" collapsed="false">
      <c r="A8" s="170" t="n">
        <v>7</v>
      </c>
      <c r="B8" s="181" t="s">
        <v>17</v>
      </c>
      <c r="C8" s="247" t="s">
        <v>34</v>
      </c>
      <c r="D8" s="212" t="s">
        <v>22</v>
      </c>
      <c r="E8" s="197"/>
      <c r="F8" s="197"/>
      <c r="G8" s="197"/>
      <c r="H8" s="198" t="s">
        <v>24</v>
      </c>
      <c r="I8" s="198" t="s">
        <v>19</v>
      </c>
      <c r="J8" s="197"/>
      <c r="K8" s="198" t="s">
        <v>24</v>
      </c>
      <c r="L8" s="198" t="s">
        <v>20</v>
      </c>
      <c r="M8" s="197"/>
      <c r="N8" s="198" t="s">
        <v>25</v>
      </c>
      <c r="O8" s="198" t="s">
        <v>24</v>
      </c>
      <c r="P8" s="197"/>
      <c r="Q8" s="197"/>
      <c r="R8" s="198" t="s">
        <v>19</v>
      </c>
      <c r="S8" s="197"/>
      <c r="T8" s="198" t="s">
        <v>25</v>
      </c>
      <c r="U8" s="197"/>
      <c r="V8" s="197"/>
      <c r="W8" s="198" t="s">
        <v>20</v>
      </c>
      <c r="X8" s="198" t="s">
        <v>24</v>
      </c>
      <c r="Y8" s="197"/>
      <c r="Z8" s="198" t="s">
        <v>22</v>
      </c>
      <c r="AA8" s="197"/>
      <c r="AB8" s="198" t="s">
        <v>25</v>
      </c>
      <c r="AC8" s="197"/>
      <c r="AD8" s="198" t="s">
        <v>20</v>
      </c>
      <c r="AE8" s="197"/>
      <c r="AF8" s="198" t="s">
        <v>24</v>
      </c>
      <c r="AG8" s="197"/>
      <c r="AH8" s="214" t="s">
        <v>20</v>
      </c>
      <c r="AI8" s="247" t="s">
        <v>35</v>
      </c>
      <c r="AJ8" s="170"/>
      <c r="AK8" s="170"/>
      <c r="AL8" s="170"/>
      <c r="AM8" s="170"/>
      <c r="AN8" s="170"/>
    </row>
    <row r="9" customFormat="false" ht="21" hidden="false" customHeight="true" outlineLevel="0" collapsed="false">
      <c r="A9" s="180" t="n">
        <v>8</v>
      </c>
      <c r="B9" s="181" t="s">
        <v>17</v>
      </c>
      <c r="C9" s="249" t="s">
        <v>36</v>
      </c>
      <c r="D9" s="248" t="s">
        <v>19</v>
      </c>
      <c r="E9" s="245" t="s">
        <v>20</v>
      </c>
      <c r="F9" s="245"/>
      <c r="G9" s="245"/>
      <c r="H9" s="245" t="s">
        <v>19</v>
      </c>
      <c r="I9" s="245" t="s">
        <v>20</v>
      </c>
      <c r="J9" s="245"/>
      <c r="K9" s="245"/>
      <c r="L9" s="245"/>
      <c r="M9" s="245"/>
      <c r="N9" s="245"/>
      <c r="O9" s="245" t="s">
        <v>20</v>
      </c>
      <c r="P9" s="245" t="s">
        <v>19</v>
      </c>
      <c r="Q9" s="245"/>
      <c r="R9" s="245"/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  <c r="AE9" s="245"/>
      <c r="AF9" s="245"/>
      <c r="AG9" s="245"/>
      <c r="AH9" s="246"/>
      <c r="AI9" s="243" t="s">
        <v>37</v>
      </c>
      <c r="AJ9" s="210"/>
      <c r="AK9" s="211"/>
      <c r="AL9" s="211"/>
      <c r="AM9" s="180"/>
      <c r="AN9" s="180"/>
    </row>
    <row r="10" customFormat="false" ht="21" hidden="false" customHeight="true" outlineLevel="0" collapsed="false">
      <c r="A10" s="170" t="n">
        <v>10</v>
      </c>
      <c r="B10" s="181" t="s">
        <v>17</v>
      </c>
      <c r="C10" s="247" t="s">
        <v>40</v>
      </c>
      <c r="D10" s="196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9"/>
      <c r="AI10" s="247" t="s">
        <v>41</v>
      </c>
      <c r="AJ10" s="170"/>
      <c r="AK10" s="170"/>
      <c r="AL10" s="170"/>
      <c r="AM10" s="170"/>
      <c r="AN10" s="170"/>
    </row>
    <row r="11" customFormat="false" ht="21" hidden="false" customHeight="true" outlineLevel="0" collapsed="false">
      <c r="A11" s="170" t="n">
        <v>11</v>
      </c>
      <c r="B11" s="181" t="s">
        <v>17</v>
      </c>
      <c r="C11" s="243" t="s">
        <v>42</v>
      </c>
      <c r="D11" s="248" t="s">
        <v>25</v>
      </c>
      <c r="E11" s="245"/>
      <c r="F11" s="245"/>
      <c r="G11" s="245"/>
      <c r="H11" s="245"/>
      <c r="I11" s="245"/>
      <c r="J11" s="245"/>
      <c r="K11" s="245" t="s">
        <v>20</v>
      </c>
      <c r="L11" s="245"/>
      <c r="M11" s="245" t="s">
        <v>20</v>
      </c>
      <c r="N11" s="245"/>
      <c r="O11" s="245"/>
      <c r="P11" s="245" t="s">
        <v>25</v>
      </c>
      <c r="Q11" s="245"/>
      <c r="R11" s="245"/>
      <c r="S11" s="245"/>
      <c r="T11" s="245"/>
      <c r="U11" s="245" t="s">
        <v>20</v>
      </c>
      <c r="V11" s="245" t="s">
        <v>19</v>
      </c>
      <c r="W11" s="245"/>
      <c r="X11" s="245" t="s">
        <v>19</v>
      </c>
      <c r="Y11" s="245"/>
      <c r="Z11" s="245" t="s">
        <v>20</v>
      </c>
      <c r="AA11" s="245"/>
      <c r="AB11" s="245" t="s">
        <v>24</v>
      </c>
      <c r="AC11" s="245"/>
      <c r="AD11" s="245" t="s">
        <v>22</v>
      </c>
      <c r="AE11" s="245"/>
      <c r="AF11" s="245" t="s">
        <v>20</v>
      </c>
      <c r="AG11" s="245" t="s">
        <v>22</v>
      </c>
      <c r="AH11" s="246"/>
      <c r="AI11" s="243" t="s">
        <v>43</v>
      </c>
      <c r="AJ11" s="170"/>
      <c r="AK11" s="170"/>
      <c r="AL11" s="170"/>
      <c r="AM11" s="170"/>
      <c r="AN11" s="170"/>
    </row>
    <row r="12" customFormat="false" ht="21" hidden="false" customHeight="true" outlineLevel="0" collapsed="false">
      <c r="A12" s="170" t="n">
        <v>12</v>
      </c>
      <c r="B12" s="181" t="s">
        <v>17</v>
      </c>
      <c r="C12" s="247" t="s">
        <v>44</v>
      </c>
      <c r="D12" s="196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7"/>
      <c r="Q12" s="198" t="s">
        <v>20</v>
      </c>
      <c r="R12" s="198" t="s">
        <v>25</v>
      </c>
      <c r="S12" s="198" t="s">
        <v>25</v>
      </c>
      <c r="T12" s="197"/>
      <c r="U12" s="198" t="s">
        <v>19</v>
      </c>
      <c r="V12" s="198" t="s">
        <v>25</v>
      </c>
      <c r="W12" s="197"/>
      <c r="X12" s="197"/>
      <c r="Y12" s="198" t="s">
        <v>25</v>
      </c>
      <c r="Z12" s="198" t="s">
        <v>25</v>
      </c>
      <c r="AA12" s="197"/>
      <c r="AB12" s="197"/>
      <c r="AC12" s="198" t="s">
        <v>20</v>
      </c>
      <c r="AD12" s="198" t="s">
        <v>25</v>
      </c>
      <c r="AE12" s="197"/>
      <c r="AF12" s="198" t="s">
        <v>19</v>
      </c>
      <c r="AG12" s="197"/>
      <c r="AH12" s="199"/>
      <c r="AI12" s="247" t="s">
        <v>45</v>
      </c>
      <c r="AJ12" s="170"/>
      <c r="AK12" s="170"/>
      <c r="AL12" s="170"/>
      <c r="AM12" s="170"/>
      <c r="AN12" s="170"/>
    </row>
    <row r="13" customFormat="false" ht="21" hidden="false" customHeight="true" outlineLevel="0" collapsed="false">
      <c r="A13" s="170" t="n">
        <v>13</v>
      </c>
      <c r="B13" s="181" t="s">
        <v>17</v>
      </c>
      <c r="C13" s="243" t="s">
        <v>140</v>
      </c>
      <c r="D13" s="248" t="s">
        <v>20</v>
      </c>
      <c r="E13" s="245"/>
      <c r="F13" s="245"/>
      <c r="G13" s="245" t="s">
        <v>19</v>
      </c>
      <c r="H13" s="245" t="s">
        <v>20</v>
      </c>
      <c r="I13" s="245" t="s">
        <v>19</v>
      </c>
      <c r="J13" s="245"/>
      <c r="K13" s="245" t="s">
        <v>22</v>
      </c>
      <c r="L13" s="245" t="s">
        <v>20</v>
      </c>
      <c r="M13" s="245"/>
      <c r="N13" s="245" t="s">
        <v>22</v>
      </c>
      <c r="O13" s="245" t="s">
        <v>19</v>
      </c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 t="s">
        <v>24</v>
      </c>
      <c r="AB13" s="245"/>
      <c r="AC13" s="245" t="s">
        <v>20</v>
      </c>
      <c r="AD13" s="245"/>
      <c r="AE13" s="245" t="s">
        <v>20</v>
      </c>
      <c r="AF13" s="245"/>
      <c r="AG13" s="245" t="s">
        <v>20</v>
      </c>
      <c r="AH13" s="246"/>
      <c r="AI13" s="243" t="s">
        <v>47</v>
      </c>
      <c r="AJ13" s="170"/>
      <c r="AK13" s="170"/>
      <c r="AL13" s="170"/>
      <c r="AM13" s="170"/>
      <c r="AN13" s="170"/>
    </row>
    <row r="14" customFormat="false" ht="21" hidden="false" customHeight="true" outlineLevel="0" collapsed="false">
      <c r="A14" s="170" t="n">
        <v>14</v>
      </c>
      <c r="B14" s="181" t="s">
        <v>17</v>
      </c>
      <c r="C14" s="247" t="s">
        <v>141</v>
      </c>
      <c r="D14" s="196"/>
      <c r="E14" s="197"/>
      <c r="F14" s="197"/>
      <c r="G14" s="198" t="s">
        <v>22</v>
      </c>
      <c r="H14" s="197"/>
      <c r="I14" s="197"/>
      <c r="J14" s="197"/>
      <c r="K14" s="197"/>
      <c r="L14" s="197"/>
      <c r="M14" s="198" t="s">
        <v>24</v>
      </c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8" t="s">
        <v>24</v>
      </c>
      <c r="AA14" s="197"/>
      <c r="AB14" s="197"/>
      <c r="AC14" s="197"/>
      <c r="AD14" s="198" t="s">
        <v>19</v>
      </c>
      <c r="AE14" s="197"/>
      <c r="AF14" s="198" t="s">
        <v>19</v>
      </c>
      <c r="AG14" s="198" t="s">
        <v>24</v>
      </c>
      <c r="AH14" s="199"/>
      <c r="AI14" s="247" t="s">
        <v>49</v>
      </c>
      <c r="AJ14" s="170"/>
      <c r="AK14" s="170"/>
      <c r="AL14" s="170"/>
      <c r="AM14" s="170"/>
      <c r="AN14" s="170"/>
    </row>
    <row r="15" customFormat="false" ht="21" hidden="false" customHeight="true" outlineLevel="0" collapsed="false">
      <c r="A15" s="170" t="n">
        <v>16</v>
      </c>
      <c r="B15" s="181" t="s">
        <v>17</v>
      </c>
      <c r="C15" s="243" t="s">
        <v>142</v>
      </c>
      <c r="D15" s="244"/>
      <c r="E15" s="245"/>
      <c r="F15" s="245"/>
      <c r="G15" s="245"/>
      <c r="H15" s="245" t="s">
        <v>24</v>
      </c>
      <c r="I15" s="245" t="s">
        <v>24</v>
      </c>
      <c r="J15" s="245"/>
      <c r="K15" s="245" t="s">
        <v>24</v>
      </c>
      <c r="L15" s="245" t="s">
        <v>24</v>
      </c>
      <c r="M15" s="245"/>
      <c r="N15" s="245"/>
      <c r="O15" s="245" t="s">
        <v>24</v>
      </c>
      <c r="P15" s="245"/>
      <c r="Q15" s="245"/>
      <c r="R15" s="245" t="s">
        <v>24</v>
      </c>
      <c r="S15" s="245" t="s">
        <v>24</v>
      </c>
      <c r="T15" s="245"/>
      <c r="U15" s="245"/>
      <c r="V15" s="245" t="s">
        <v>24</v>
      </c>
      <c r="W15" s="245"/>
      <c r="X15" s="245"/>
      <c r="Y15" s="245"/>
      <c r="Z15" s="245"/>
      <c r="AA15" s="245"/>
      <c r="AB15" s="245"/>
      <c r="AC15" s="245"/>
      <c r="AD15" s="245"/>
      <c r="AE15" s="245"/>
      <c r="AF15" s="245"/>
      <c r="AG15" s="245"/>
      <c r="AH15" s="246"/>
      <c r="AI15" s="243" t="s">
        <v>52</v>
      </c>
      <c r="AJ15" s="170"/>
      <c r="AK15" s="170"/>
      <c r="AL15" s="170"/>
      <c r="AM15" s="170"/>
      <c r="AN15" s="170"/>
    </row>
    <row r="16" customFormat="false" ht="21" hidden="false" customHeight="true" outlineLevel="0" collapsed="false">
      <c r="A16" s="170" t="n">
        <v>46</v>
      </c>
      <c r="B16" s="181" t="s">
        <v>17</v>
      </c>
      <c r="C16" s="247" t="s">
        <v>143</v>
      </c>
      <c r="D16" s="196"/>
      <c r="E16" s="197"/>
      <c r="F16" s="197"/>
      <c r="G16" s="197"/>
      <c r="H16" s="198" t="s">
        <v>20</v>
      </c>
      <c r="I16" s="198" t="s">
        <v>22</v>
      </c>
      <c r="J16" s="197"/>
      <c r="K16" s="198" t="s">
        <v>24</v>
      </c>
      <c r="L16" s="198" t="s">
        <v>22</v>
      </c>
      <c r="M16" s="197"/>
      <c r="N16" s="198" t="s">
        <v>19</v>
      </c>
      <c r="O16" s="198" t="s">
        <v>20</v>
      </c>
      <c r="P16" s="198" t="s">
        <v>24</v>
      </c>
      <c r="Q16" s="197"/>
      <c r="R16" s="198" t="s">
        <v>24</v>
      </c>
      <c r="S16" s="197"/>
      <c r="T16" s="198" t="s">
        <v>24</v>
      </c>
      <c r="U16" s="197"/>
      <c r="V16" s="198" t="s">
        <v>22</v>
      </c>
      <c r="W16" s="198" t="s">
        <v>19</v>
      </c>
      <c r="X16" s="198" t="s">
        <v>20</v>
      </c>
      <c r="Y16" s="197"/>
      <c r="Z16" s="197"/>
      <c r="AA16" s="198" t="s">
        <v>20</v>
      </c>
      <c r="AB16" s="197"/>
      <c r="AC16" s="197"/>
      <c r="AD16" s="197"/>
      <c r="AE16" s="197"/>
      <c r="AF16" s="197"/>
      <c r="AG16" s="197"/>
      <c r="AH16" s="199"/>
      <c r="AI16" s="247" t="s">
        <v>117</v>
      </c>
      <c r="AJ16" s="170"/>
      <c r="AK16" s="170"/>
      <c r="AL16" s="170"/>
      <c r="AM16" s="170"/>
      <c r="AN16" s="170"/>
    </row>
    <row r="17" customFormat="false" ht="21" hidden="false" customHeight="true" outlineLevel="0" collapsed="false">
      <c r="A17" s="170" t="n">
        <v>45</v>
      </c>
      <c r="B17" s="181" t="s">
        <v>17</v>
      </c>
      <c r="C17" s="243" t="s">
        <v>130</v>
      </c>
      <c r="D17" s="244"/>
      <c r="E17" s="245"/>
      <c r="F17" s="245" t="s">
        <v>19</v>
      </c>
      <c r="G17" s="245"/>
      <c r="H17" s="245"/>
      <c r="I17" s="245"/>
      <c r="J17" s="245" t="s">
        <v>20</v>
      </c>
      <c r="K17" s="245" t="s">
        <v>20</v>
      </c>
      <c r="L17" s="245"/>
      <c r="M17" s="245"/>
      <c r="N17" s="245" t="s">
        <v>19</v>
      </c>
      <c r="O17" s="245"/>
      <c r="P17" s="245" t="s">
        <v>22</v>
      </c>
      <c r="Q17" s="245"/>
      <c r="R17" s="245" t="s">
        <v>19</v>
      </c>
      <c r="S17" s="245"/>
      <c r="T17" s="245"/>
      <c r="U17" s="245" t="s">
        <v>19</v>
      </c>
      <c r="V17" s="245"/>
      <c r="W17" s="245"/>
      <c r="X17" s="245"/>
      <c r="Y17" s="245"/>
      <c r="Z17" s="245"/>
      <c r="AA17" s="245" t="s">
        <v>20</v>
      </c>
      <c r="AB17" s="245"/>
      <c r="AC17" s="245" t="s">
        <v>19</v>
      </c>
      <c r="AD17" s="245"/>
      <c r="AE17" s="245"/>
      <c r="AF17" s="245"/>
      <c r="AG17" s="245"/>
      <c r="AH17" s="246"/>
      <c r="AI17" s="243" t="s">
        <v>144</v>
      </c>
      <c r="AJ17" s="170"/>
      <c r="AK17" s="170"/>
      <c r="AL17" s="170"/>
      <c r="AM17" s="170"/>
      <c r="AN17" s="170"/>
    </row>
    <row r="18" customFormat="false" ht="21" hidden="false" customHeight="true" outlineLevel="0" collapsed="false">
      <c r="A18" s="170" t="n">
        <v>53</v>
      </c>
      <c r="B18" s="181" t="s">
        <v>17</v>
      </c>
      <c r="C18" s="247" t="s">
        <v>164</v>
      </c>
      <c r="D18" s="212" t="s">
        <v>22</v>
      </c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8" t="s">
        <v>22</v>
      </c>
      <c r="Q18" s="197"/>
      <c r="R18" s="198" t="s">
        <v>24</v>
      </c>
      <c r="S18" s="197"/>
      <c r="T18" s="197"/>
      <c r="U18" s="197"/>
      <c r="V18" s="197"/>
      <c r="W18" s="197"/>
      <c r="X18" s="197"/>
      <c r="Y18" s="198" t="s">
        <v>24</v>
      </c>
      <c r="Z18" s="197"/>
      <c r="AA18" s="197"/>
      <c r="AB18" s="197"/>
      <c r="AC18" s="197"/>
      <c r="AD18" s="197"/>
      <c r="AE18" s="198" t="s">
        <v>24</v>
      </c>
      <c r="AF18" s="197"/>
      <c r="AG18" s="197"/>
      <c r="AH18" s="199"/>
      <c r="AI18" s="247" t="s">
        <v>165</v>
      </c>
      <c r="AJ18" s="170"/>
      <c r="AK18" s="170"/>
      <c r="AL18" s="170"/>
      <c r="AM18" s="170"/>
      <c r="AN18" s="170"/>
    </row>
    <row r="19" customFormat="false" ht="21" hidden="false" customHeight="true" outlineLevel="0" collapsed="false">
      <c r="A19" s="170" t="n">
        <v>54</v>
      </c>
      <c r="B19" s="181" t="s">
        <v>17</v>
      </c>
      <c r="C19" s="243" t="s">
        <v>166</v>
      </c>
      <c r="D19" s="244"/>
      <c r="E19" s="245" t="s">
        <v>19</v>
      </c>
      <c r="F19" s="245"/>
      <c r="G19" s="245"/>
      <c r="H19" s="245"/>
      <c r="I19" s="245"/>
      <c r="J19" s="245" t="s">
        <v>19</v>
      </c>
      <c r="K19" s="245"/>
      <c r="L19" s="245" t="s">
        <v>19</v>
      </c>
      <c r="M19" s="245"/>
      <c r="N19" s="245"/>
      <c r="O19" s="245"/>
      <c r="P19" s="245"/>
      <c r="Q19" s="245" t="s">
        <v>19</v>
      </c>
      <c r="R19" s="245"/>
      <c r="S19" s="245"/>
      <c r="T19" s="245"/>
      <c r="U19" s="245"/>
      <c r="V19" s="245"/>
      <c r="W19" s="245"/>
      <c r="X19" s="245" t="s">
        <v>19</v>
      </c>
      <c r="Y19" s="245"/>
      <c r="Z19" s="245"/>
      <c r="AA19" s="245"/>
      <c r="AB19" s="245"/>
      <c r="AC19" s="245"/>
      <c r="AD19" s="245"/>
      <c r="AE19" s="245" t="s">
        <v>19</v>
      </c>
      <c r="AF19" s="245"/>
      <c r="AG19" s="245" t="s">
        <v>19</v>
      </c>
      <c r="AH19" s="246"/>
      <c r="AI19" s="243" t="s">
        <v>167</v>
      </c>
      <c r="AJ19" s="170"/>
      <c r="AK19" s="170"/>
      <c r="AL19" s="170"/>
      <c r="AM19" s="170"/>
      <c r="AN19" s="170"/>
    </row>
    <row r="20" customFormat="false" ht="21" hidden="false" customHeight="true" outlineLevel="0" collapsed="false">
      <c r="A20" s="170" t="n">
        <v>56</v>
      </c>
      <c r="B20" s="181" t="s">
        <v>17</v>
      </c>
      <c r="C20" s="247" t="s">
        <v>168</v>
      </c>
      <c r="D20" s="196"/>
      <c r="E20" s="198" t="s">
        <v>20</v>
      </c>
      <c r="F20" s="197"/>
      <c r="G20" s="197"/>
      <c r="H20" s="198" t="s">
        <v>19</v>
      </c>
      <c r="I20" s="197"/>
      <c r="J20" s="198" t="s">
        <v>22</v>
      </c>
      <c r="K20" s="197"/>
      <c r="L20" s="198" t="s">
        <v>20</v>
      </c>
      <c r="M20" s="197"/>
      <c r="N20" s="197"/>
      <c r="O20" s="198" t="s">
        <v>20</v>
      </c>
      <c r="P20" s="198" t="s">
        <v>20</v>
      </c>
      <c r="Q20" s="198" t="s">
        <v>24</v>
      </c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8" t="s">
        <v>22</v>
      </c>
      <c r="AC20" s="197"/>
      <c r="AD20" s="198" t="s">
        <v>24</v>
      </c>
      <c r="AE20" s="198" t="s">
        <v>20</v>
      </c>
      <c r="AF20" s="197"/>
      <c r="AG20" s="197"/>
      <c r="AH20" s="199"/>
      <c r="AI20" s="247" t="s">
        <v>169</v>
      </c>
      <c r="AJ20" s="170"/>
      <c r="AK20" s="170"/>
      <c r="AL20" s="170"/>
      <c r="AM20" s="170"/>
      <c r="AN20" s="170"/>
    </row>
    <row r="21" customFormat="false" ht="21" hidden="false" customHeight="true" outlineLevel="0" collapsed="false">
      <c r="A21" s="170" t="n">
        <v>63</v>
      </c>
      <c r="B21" s="181" t="s">
        <v>17</v>
      </c>
      <c r="C21" s="243" t="s">
        <v>185</v>
      </c>
      <c r="D21" s="244"/>
      <c r="E21" s="245"/>
      <c r="F21" s="245" t="s">
        <v>22</v>
      </c>
      <c r="G21" s="245"/>
      <c r="H21" s="245" t="s">
        <v>22</v>
      </c>
      <c r="I21" s="245"/>
      <c r="J21" s="245" t="s">
        <v>20</v>
      </c>
      <c r="K21" s="245"/>
      <c r="L21" s="245" t="s">
        <v>20</v>
      </c>
      <c r="M21" s="245"/>
      <c r="N21" s="245"/>
      <c r="O21" s="245"/>
      <c r="P21" s="245"/>
      <c r="Q21" s="245" t="s">
        <v>19</v>
      </c>
      <c r="R21" s="245"/>
      <c r="S21" s="245" t="s">
        <v>20</v>
      </c>
      <c r="T21" s="245"/>
      <c r="U21" s="245"/>
      <c r="V21" s="245" t="s">
        <v>24</v>
      </c>
      <c r="W21" s="245"/>
      <c r="X21" s="245"/>
      <c r="Y21" s="245"/>
      <c r="Z21" s="245" t="s">
        <v>19</v>
      </c>
      <c r="AA21" s="245"/>
      <c r="AB21" s="245"/>
      <c r="AC21" s="245"/>
      <c r="AD21" s="245"/>
      <c r="AE21" s="245" t="s">
        <v>22</v>
      </c>
      <c r="AF21" s="245" t="s">
        <v>24</v>
      </c>
      <c r="AG21" s="245"/>
      <c r="AH21" s="246"/>
      <c r="AI21" s="243" t="s">
        <v>186</v>
      </c>
      <c r="AJ21" s="170"/>
      <c r="AK21" s="170"/>
      <c r="AL21" s="170"/>
      <c r="AM21" s="170"/>
      <c r="AN21" s="170"/>
    </row>
    <row r="22" customFormat="false" ht="21" hidden="false" customHeight="true" outlineLevel="0" collapsed="false">
      <c r="A22" s="170" t="n">
        <v>65</v>
      </c>
      <c r="B22" s="181" t="s">
        <v>17</v>
      </c>
      <c r="C22" s="243" t="s">
        <v>191</v>
      </c>
      <c r="D22" s="244"/>
      <c r="E22" s="245"/>
      <c r="F22" s="245"/>
      <c r="G22" s="245"/>
      <c r="H22" s="245"/>
      <c r="I22" s="245"/>
      <c r="J22" s="245"/>
      <c r="K22" s="245"/>
      <c r="L22" s="245"/>
      <c r="M22" s="245"/>
      <c r="N22" s="245"/>
      <c r="O22" s="245"/>
      <c r="P22" s="245"/>
      <c r="Q22" s="245"/>
      <c r="R22" s="245"/>
      <c r="S22" s="245"/>
      <c r="T22" s="245" t="s">
        <v>20</v>
      </c>
      <c r="U22" s="245" t="s">
        <v>24</v>
      </c>
      <c r="V22" s="245"/>
      <c r="W22" s="245" t="s">
        <v>22</v>
      </c>
      <c r="X22" s="245" t="s">
        <v>19</v>
      </c>
      <c r="Y22" s="245" t="s">
        <v>20</v>
      </c>
      <c r="Z22" s="245"/>
      <c r="AA22" s="245" t="s">
        <v>24</v>
      </c>
      <c r="AB22" s="245" t="s">
        <v>22</v>
      </c>
      <c r="AC22" s="245" t="s">
        <v>19</v>
      </c>
      <c r="AD22" s="245"/>
      <c r="AE22" s="245"/>
      <c r="AF22" s="245" t="s">
        <v>20</v>
      </c>
      <c r="AG22" s="245" t="s">
        <v>22</v>
      </c>
      <c r="AH22" s="246"/>
      <c r="AI22" s="243"/>
      <c r="AJ22" s="170"/>
      <c r="AK22" s="170"/>
      <c r="AL22" s="170"/>
      <c r="AM22" s="170"/>
      <c r="AN22" s="170"/>
    </row>
    <row r="23" customFormat="false" ht="21" hidden="false" customHeight="true" outlineLevel="0" collapsed="false">
      <c r="A23" s="170"/>
      <c r="B23" s="181"/>
      <c r="C23" s="247"/>
      <c r="D23" s="196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9"/>
      <c r="AI23" s="247"/>
      <c r="AJ23" s="170"/>
      <c r="AK23" s="170"/>
      <c r="AL23" s="170"/>
      <c r="AM23" s="170"/>
      <c r="AN23" s="170"/>
    </row>
    <row r="24" customFormat="false" ht="21" hidden="false" customHeight="true" outlineLevel="0" collapsed="false">
      <c r="A24" s="170"/>
      <c r="B24" s="181" t="s">
        <v>170</v>
      </c>
      <c r="C24" s="247" t="s">
        <v>146</v>
      </c>
      <c r="D24" s="196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9"/>
      <c r="AI24" s="247" t="s">
        <v>171</v>
      </c>
      <c r="AJ24" s="170"/>
      <c r="AK24" s="170"/>
      <c r="AL24" s="170"/>
      <c r="AM24" s="170"/>
      <c r="AN24" s="170"/>
    </row>
    <row r="25" customFormat="false" ht="21" hidden="false" customHeight="true" outlineLevel="0" collapsed="false">
      <c r="A25" s="170"/>
      <c r="B25" s="181"/>
      <c r="C25" s="243"/>
      <c r="D25" s="244"/>
      <c r="E25" s="245"/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5"/>
      <c r="X25" s="245"/>
      <c r="Y25" s="245"/>
      <c r="Z25" s="245"/>
      <c r="AA25" s="245"/>
      <c r="AB25" s="245"/>
      <c r="AC25" s="245"/>
      <c r="AD25" s="245"/>
      <c r="AE25" s="245"/>
      <c r="AF25" s="245"/>
      <c r="AG25" s="245"/>
      <c r="AH25" s="246"/>
      <c r="AI25" s="243"/>
      <c r="AJ25" s="170"/>
      <c r="AK25" s="170"/>
      <c r="AL25" s="170"/>
      <c r="AM25" s="170"/>
      <c r="AN25" s="170"/>
    </row>
    <row r="26" customFormat="false" ht="21" hidden="false" customHeight="true" outlineLevel="0" collapsed="false">
      <c r="A26" s="170" t="n">
        <v>17</v>
      </c>
      <c r="B26" s="181" t="s">
        <v>64</v>
      </c>
      <c r="C26" s="247" t="s">
        <v>54</v>
      </c>
      <c r="D26" s="196"/>
      <c r="E26" s="198" t="s">
        <v>20</v>
      </c>
      <c r="F26" s="197"/>
      <c r="G26" s="198" t="s">
        <v>19</v>
      </c>
      <c r="H26" s="198" t="s">
        <v>20</v>
      </c>
      <c r="I26" s="198" t="s">
        <v>20</v>
      </c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8" t="s">
        <v>22</v>
      </c>
      <c r="V26" s="197"/>
      <c r="W26" s="198" t="s">
        <v>19</v>
      </c>
      <c r="X26" s="197"/>
      <c r="Y26" s="198" t="s">
        <v>19</v>
      </c>
      <c r="Z26" s="197"/>
      <c r="AA26" s="197"/>
      <c r="AB26" s="198" t="s">
        <v>20</v>
      </c>
      <c r="AC26" s="198" t="s">
        <v>22</v>
      </c>
      <c r="AD26" s="198" t="s">
        <v>19</v>
      </c>
      <c r="AE26" s="198" t="s">
        <v>20</v>
      </c>
      <c r="AF26" s="197"/>
      <c r="AG26" s="198" t="s">
        <v>20</v>
      </c>
      <c r="AH26" s="214" t="s">
        <v>19</v>
      </c>
      <c r="AI26" s="247" t="s">
        <v>55</v>
      </c>
      <c r="AJ26" s="170"/>
      <c r="AK26" s="170"/>
      <c r="AL26" s="170"/>
      <c r="AM26" s="170"/>
      <c r="AN26" s="170"/>
    </row>
    <row r="27" customFormat="false" ht="21" hidden="false" customHeight="true" outlineLevel="0" collapsed="false">
      <c r="A27" s="170" t="n">
        <v>19</v>
      </c>
      <c r="B27" s="181" t="s">
        <v>64</v>
      </c>
      <c r="C27" s="243" t="s">
        <v>59</v>
      </c>
      <c r="D27" s="244"/>
      <c r="E27" s="245"/>
      <c r="F27" s="245" t="s">
        <v>20</v>
      </c>
      <c r="G27" s="245"/>
      <c r="H27" s="245"/>
      <c r="I27" s="245"/>
      <c r="J27" s="245"/>
      <c r="K27" s="245" t="s">
        <v>20</v>
      </c>
      <c r="L27" s="245" t="s">
        <v>20</v>
      </c>
      <c r="M27" s="245"/>
      <c r="N27" s="245"/>
      <c r="O27" s="245"/>
      <c r="P27" s="245" t="s">
        <v>20</v>
      </c>
      <c r="Q27" s="245"/>
      <c r="R27" s="245" t="s">
        <v>20</v>
      </c>
      <c r="S27" s="245" t="s">
        <v>20</v>
      </c>
      <c r="T27" s="245"/>
      <c r="U27" s="245"/>
      <c r="V27" s="245"/>
      <c r="W27" s="245"/>
      <c r="X27" s="245" t="s">
        <v>22</v>
      </c>
      <c r="Y27" s="245" t="s">
        <v>22</v>
      </c>
      <c r="Z27" s="245"/>
      <c r="AA27" s="245"/>
      <c r="AB27" s="245"/>
      <c r="AC27" s="245"/>
      <c r="AD27" s="245"/>
      <c r="AE27" s="245"/>
      <c r="AF27" s="245"/>
      <c r="AG27" s="245"/>
      <c r="AH27" s="246"/>
      <c r="AI27" s="243" t="s">
        <v>60</v>
      </c>
      <c r="AJ27" s="170"/>
      <c r="AK27" s="170"/>
      <c r="AL27" s="170"/>
      <c r="AM27" s="170"/>
      <c r="AN27" s="170"/>
    </row>
    <row r="28" customFormat="false" ht="21" hidden="false" customHeight="true" outlineLevel="0" collapsed="false">
      <c r="A28" s="170" t="n">
        <v>50</v>
      </c>
      <c r="B28" s="181" t="s">
        <v>64</v>
      </c>
      <c r="C28" s="247" t="s">
        <v>148</v>
      </c>
      <c r="D28" s="196"/>
      <c r="E28" s="198" t="s">
        <v>22</v>
      </c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8" t="s">
        <v>22</v>
      </c>
      <c r="T28" s="197"/>
      <c r="U28" s="197"/>
      <c r="V28" s="197"/>
      <c r="W28" s="197"/>
      <c r="X28" s="197"/>
      <c r="Y28" s="197"/>
      <c r="Z28" s="198" t="s">
        <v>22</v>
      </c>
      <c r="AA28" s="197"/>
      <c r="AB28" s="197"/>
      <c r="AC28" s="197"/>
      <c r="AD28" s="197"/>
      <c r="AE28" s="197"/>
      <c r="AF28" s="197"/>
      <c r="AG28" s="197"/>
      <c r="AH28" s="199"/>
      <c r="AI28" s="247" t="s">
        <v>149</v>
      </c>
      <c r="AJ28" s="170"/>
      <c r="AK28" s="170"/>
      <c r="AL28" s="170"/>
      <c r="AM28" s="170"/>
      <c r="AN28" s="170"/>
    </row>
    <row r="29" customFormat="false" ht="21" hidden="false" customHeight="true" outlineLevel="0" collapsed="false">
      <c r="A29" s="170" t="n">
        <v>18</v>
      </c>
      <c r="B29" s="250" t="s">
        <v>172</v>
      </c>
      <c r="C29" s="243" t="s">
        <v>151</v>
      </c>
      <c r="D29" s="244"/>
      <c r="E29" s="245"/>
      <c r="F29" s="245"/>
      <c r="G29" s="245"/>
      <c r="H29" s="245"/>
      <c r="I29" s="245"/>
      <c r="J29" s="245"/>
      <c r="K29" s="245"/>
      <c r="L29" s="245" t="s">
        <v>20</v>
      </c>
      <c r="M29" s="245"/>
      <c r="N29" s="245"/>
      <c r="O29" s="245" t="s">
        <v>20</v>
      </c>
      <c r="P29" s="245"/>
      <c r="Q29" s="245"/>
      <c r="R29" s="245"/>
      <c r="S29" s="245" t="s">
        <v>19</v>
      </c>
      <c r="T29" s="245"/>
      <c r="U29" s="245"/>
      <c r="V29" s="245" t="s">
        <v>20</v>
      </c>
      <c r="W29" s="245"/>
      <c r="X29" s="245"/>
      <c r="Y29" s="245"/>
      <c r="Z29" s="245"/>
      <c r="AA29" s="245"/>
      <c r="AB29" s="245"/>
      <c r="AC29" s="245" t="s">
        <v>19</v>
      </c>
      <c r="AD29" s="245"/>
      <c r="AE29" s="245"/>
      <c r="AF29" s="245"/>
      <c r="AG29" s="245"/>
      <c r="AH29" s="246"/>
      <c r="AI29" s="243" t="s">
        <v>58</v>
      </c>
      <c r="AJ29" s="170"/>
      <c r="AK29" s="170"/>
      <c r="AL29" s="170"/>
      <c r="AM29" s="170"/>
      <c r="AN29" s="170"/>
    </row>
    <row r="30" customFormat="false" ht="21" hidden="false" customHeight="true" outlineLevel="0" collapsed="false">
      <c r="A30" s="170" t="n">
        <v>20</v>
      </c>
      <c r="B30" s="250" t="s">
        <v>173</v>
      </c>
      <c r="C30" s="247" t="s">
        <v>62</v>
      </c>
      <c r="D30" s="212" t="s">
        <v>19</v>
      </c>
      <c r="E30" s="197"/>
      <c r="F30" s="198" t="s">
        <v>20</v>
      </c>
      <c r="G30" s="198" t="s">
        <v>20</v>
      </c>
      <c r="H30" s="198" t="s">
        <v>22</v>
      </c>
      <c r="I30" s="198" t="s">
        <v>24</v>
      </c>
      <c r="J30" s="197"/>
      <c r="K30" s="197"/>
      <c r="L30" s="198" t="s">
        <v>24</v>
      </c>
      <c r="M30" s="198" t="s">
        <v>20</v>
      </c>
      <c r="N30" s="197"/>
      <c r="O30" s="197"/>
      <c r="P30" s="198" t="s">
        <v>20</v>
      </c>
      <c r="Q30" s="197"/>
      <c r="R30" s="197"/>
      <c r="S30" s="198" t="s">
        <v>20</v>
      </c>
      <c r="T30" s="197"/>
      <c r="U30" s="198" t="s">
        <v>19</v>
      </c>
      <c r="V30" s="197"/>
      <c r="W30" s="198" t="s">
        <v>22</v>
      </c>
      <c r="X30" s="197"/>
      <c r="Y30" s="198" t="s">
        <v>22</v>
      </c>
      <c r="Z30" s="197"/>
      <c r="AA30" s="197"/>
      <c r="AB30" s="198" t="s">
        <v>20</v>
      </c>
      <c r="AC30" s="197"/>
      <c r="AD30" s="198" t="s">
        <v>22</v>
      </c>
      <c r="AE30" s="197"/>
      <c r="AF30" s="198" t="s">
        <v>20</v>
      </c>
      <c r="AG30" s="197"/>
      <c r="AH30" s="199"/>
      <c r="AI30" s="247" t="s">
        <v>63</v>
      </c>
      <c r="AJ30" s="170"/>
      <c r="AK30" s="170"/>
      <c r="AL30" s="170"/>
      <c r="AM30" s="170"/>
      <c r="AN30" s="170"/>
    </row>
    <row r="31" customFormat="false" ht="21" hidden="false" customHeight="true" outlineLevel="0" collapsed="false">
      <c r="A31" s="170" t="n">
        <v>42</v>
      </c>
      <c r="B31" s="250" t="s">
        <v>173</v>
      </c>
      <c r="C31" s="243" t="s">
        <v>123</v>
      </c>
      <c r="D31" s="244"/>
      <c r="E31" s="245" t="s">
        <v>24</v>
      </c>
      <c r="F31" s="245"/>
      <c r="G31" s="245" t="s">
        <v>20</v>
      </c>
      <c r="H31" s="245"/>
      <c r="I31" s="245" t="s">
        <v>20</v>
      </c>
      <c r="J31" s="245"/>
      <c r="K31" s="245"/>
      <c r="L31" s="245" t="s">
        <v>24</v>
      </c>
      <c r="M31" s="245" t="s">
        <v>24</v>
      </c>
      <c r="N31" s="245"/>
      <c r="O31" s="245"/>
      <c r="P31" s="245" t="s">
        <v>22</v>
      </c>
      <c r="Q31" s="245" t="s">
        <v>20</v>
      </c>
      <c r="R31" s="245"/>
      <c r="S31" s="245" t="s">
        <v>19</v>
      </c>
      <c r="T31" s="245"/>
      <c r="U31" s="245" t="s">
        <v>20</v>
      </c>
      <c r="V31" s="245" t="s">
        <v>19</v>
      </c>
      <c r="W31" s="245"/>
      <c r="X31" s="245"/>
      <c r="Y31" s="245" t="s">
        <v>20</v>
      </c>
      <c r="Z31" s="245" t="s">
        <v>24</v>
      </c>
      <c r="AA31" s="245"/>
      <c r="AB31" s="245" t="s">
        <v>22</v>
      </c>
      <c r="AC31" s="245"/>
      <c r="AD31" s="245" t="s">
        <v>20</v>
      </c>
      <c r="AE31" s="245"/>
      <c r="AF31" s="245"/>
      <c r="AG31" s="245" t="s">
        <v>20</v>
      </c>
      <c r="AH31" s="246" t="s">
        <v>22</v>
      </c>
      <c r="AI31" s="243" t="s">
        <v>124</v>
      </c>
      <c r="AJ31" s="170"/>
      <c r="AK31" s="170"/>
      <c r="AL31" s="170"/>
      <c r="AM31" s="170"/>
      <c r="AN31" s="170"/>
    </row>
    <row r="32" customFormat="false" ht="21" hidden="false" customHeight="true" outlineLevel="0" collapsed="false">
      <c r="A32" s="170" t="n">
        <v>15</v>
      </c>
      <c r="B32" s="250" t="s">
        <v>174</v>
      </c>
      <c r="C32" s="247" t="s">
        <v>154</v>
      </c>
      <c r="D32" s="196"/>
      <c r="E32" s="197"/>
      <c r="F32" s="197"/>
      <c r="G32" s="197"/>
      <c r="H32" s="197"/>
      <c r="I32" s="197"/>
      <c r="J32" s="198" t="s">
        <v>19</v>
      </c>
      <c r="K32" s="197"/>
      <c r="L32" s="197"/>
      <c r="M32" s="197"/>
      <c r="N32" s="198" t="s">
        <v>24</v>
      </c>
      <c r="O32" s="197"/>
      <c r="P32" s="197"/>
      <c r="Q32" s="198" t="s">
        <v>19</v>
      </c>
      <c r="R32" s="197"/>
      <c r="S32" s="197"/>
      <c r="T32" s="197"/>
      <c r="U32" s="198" t="s">
        <v>24</v>
      </c>
      <c r="V32" s="197"/>
      <c r="W32" s="197"/>
      <c r="X32" s="197"/>
      <c r="Y32" s="197"/>
      <c r="Z32" s="197"/>
      <c r="AA32" s="198" t="s">
        <v>20</v>
      </c>
      <c r="AB32" s="197"/>
      <c r="AC32" s="197"/>
      <c r="AD32" s="197"/>
      <c r="AE32" s="197"/>
      <c r="AF32" s="197"/>
      <c r="AG32" s="197"/>
      <c r="AH32" s="199"/>
      <c r="AI32" s="247" t="s">
        <v>50</v>
      </c>
      <c r="AJ32" s="170"/>
      <c r="AK32" s="170"/>
      <c r="AL32" s="170"/>
      <c r="AM32" s="170"/>
      <c r="AN32" s="170"/>
    </row>
    <row r="33" customFormat="false" ht="21" hidden="false" customHeight="true" outlineLevel="0" collapsed="false">
      <c r="A33" s="170" t="n">
        <v>49</v>
      </c>
      <c r="B33" s="250" t="s">
        <v>174</v>
      </c>
      <c r="C33" s="243" t="s">
        <v>155</v>
      </c>
      <c r="D33" s="244"/>
      <c r="E33" s="245"/>
      <c r="F33" s="245"/>
      <c r="G33" s="245"/>
      <c r="H33" s="245"/>
      <c r="I33" s="245"/>
      <c r="J33" s="245"/>
      <c r="K33" s="245"/>
      <c r="L33" s="245"/>
      <c r="M33" s="245"/>
      <c r="N33" s="245"/>
      <c r="O33" s="245"/>
      <c r="P33" s="245"/>
      <c r="Q33" s="245"/>
      <c r="R33" s="245"/>
      <c r="S33" s="245"/>
      <c r="T33" s="245"/>
      <c r="U33" s="245"/>
      <c r="V33" s="245"/>
      <c r="W33" s="245"/>
      <c r="X33" s="245"/>
      <c r="Y33" s="245"/>
      <c r="Z33" s="245"/>
      <c r="AA33" s="245"/>
      <c r="AB33" s="245"/>
      <c r="AC33" s="245"/>
      <c r="AD33" s="245"/>
      <c r="AE33" s="245"/>
      <c r="AF33" s="245"/>
      <c r="AG33" s="245"/>
      <c r="AH33" s="246"/>
      <c r="AI33" s="243" t="s">
        <v>156</v>
      </c>
      <c r="AJ33" s="170"/>
      <c r="AK33" s="170"/>
      <c r="AL33" s="170"/>
      <c r="AM33" s="170"/>
      <c r="AN33" s="170"/>
    </row>
    <row r="34" customFormat="false" ht="21" hidden="false" customHeight="true" outlineLevel="0" collapsed="false">
      <c r="A34" s="170"/>
      <c r="B34" s="181"/>
      <c r="C34" s="247"/>
      <c r="D34" s="196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7"/>
      <c r="AH34" s="199"/>
      <c r="AI34" s="247"/>
      <c r="AJ34" s="170"/>
      <c r="AK34" s="170"/>
      <c r="AL34" s="170"/>
      <c r="AM34" s="170"/>
      <c r="AN34" s="170"/>
    </row>
    <row r="35" customFormat="false" ht="21" hidden="false" customHeight="true" outlineLevel="0" collapsed="false">
      <c r="A35" s="170" t="n">
        <v>21</v>
      </c>
      <c r="B35" s="181" t="s">
        <v>64</v>
      </c>
      <c r="C35" s="243" t="s">
        <v>65</v>
      </c>
      <c r="D35" s="244"/>
      <c r="E35" s="245"/>
      <c r="F35" s="245" t="s">
        <v>25</v>
      </c>
      <c r="G35" s="245" t="s">
        <v>25</v>
      </c>
      <c r="H35" s="245"/>
      <c r="I35" s="245"/>
      <c r="J35" s="245"/>
      <c r="K35" s="245"/>
      <c r="L35" s="245"/>
      <c r="M35" s="245" t="s">
        <v>20</v>
      </c>
      <c r="N35" s="245"/>
      <c r="O35" s="245"/>
      <c r="P35" s="245"/>
      <c r="Q35" s="245"/>
      <c r="R35" s="245"/>
      <c r="S35" s="245"/>
      <c r="T35" s="245"/>
      <c r="U35" s="245" t="s">
        <v>25</v>
      </c>
      <c r="V35" s="245"/>
      <c r="W35" s="245"/>
      <c r="X35" s="245"/>
      <c r="Y35" s="245"/>
      <c r="Z35" s="245"/>
      <c r="AA35" s="245" t="s">
        <v>25</v>
      </c>
      <c r="AB35" s="245" t="s">
        <v>19</v>
      </c>
      <c r="AC35" s="245"/>
      <c r="AD35" s="245"/>
      <c r="AE35" s="245"/>
      <c r="AF35" s="245"/>
      <c r="AG35" s="245"/>
      <c r="AH35" s="246"/>
      <c r="AI35" s="243" t="s">
        <v>66</v>
      </c>
      <c r="AJ35" s="170"/>
      <c r="AK35" s="170"/>
      <c r="AL35" s="170"/>
      <c r="AM35" s="170"/>
      <c r="AN35" s="170"/>
    </row>
    <row r="36" customFormat="false" ht="21" hidden="false" customHeight="true" outlineLevel="0" collapsed="false">
      <c r="A36" s="170" t="n">
        <v>22</v>
      </c>
      <c r="B36" s="181" t="s">
        <v>64</v>
      </c>
      <c r="C36" s="247" t="s">
        <v>67</v>
      </c>
      <c r="D36" s="196"/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9"/>
      <c r="AI36" s="247" t="s">
        <v>69</v>
      </c>
      <c r="AJ36" s="170"/>
      <c r="AK36" s="170"/>
      <c r="AL36" s="170"/>
      <c r="AM36" s="170"/>
      <c r="AN36" s="170"/>
    </row>
    <row r="37" customFormat="false" ht="21" hidden="false" customHeight="true" outlineLevel="0" collapsed="false">
      <c r="A37" s="170" t="n">
        <v>23</v>
      </c>
      <c r="B37" s="181" t="s">
        <v>64</v>
      </c>
      <c r="C37" s="243" t="s">
        <v>70</v>
      </c>
      <c r="D37" s="244"/>
      <c r="E37" s="245" t="s">
        <v>24</v>
      </c>
      <c r="F37" s="245" t="s">
        <v>24</v>
      </c>
      <c r="G37" s="245"/>
      <c r="H37" s="245"/>
      <c r="I37" s="245"/>
      <c r="J37" s="245"/>
      <c r="K37" s="245"/>
      <c r="L37" s="245"/>
      <c r="M37" s="245"/>
      <c r="N37" s="245"/>
      <c r="O37" s="245"/>
      <c r="P37" s="245"/>
      <c r="Q37" s="245"/>
      <c r="R37" s="245"/>
      <c r="S37" s="245"/>
      <c r="T37" s="245"/>
      <c r="U37" s="245"/>
      <c r="V37" s="245"/>
      <c r="W37" s="245"/>
      <c r="X37" s="245" t="s">
        <v>24</v>
      </c>
      <c r="Y37" s="245"/>
      <c r="Z37" s="245" t="s">
        <v>24</v>
      </c>
      <c r="AA37" s="245"/>
      <c r="AB37" s="245"/>
      <c r="AC37" s="245" t="s">
        <v>24</v>
      </c>
      <c r="AD37" s="245"/>
      <c r="AE37" s="245"/>
      <c r="AF37" s="245"/>
      <c r="AG37" s="245" t="s">
        <v>24</v>
      </c>
      <c r="AH37" s="246" t="s">
        <v>24</v>
      </c>
      <c r="AI37" s="243" t="s">
        <v>71</v>
      </c>
      <c r="AJ37" s="170"/>
      <c r="AK37" s="170"/>
      <c r="AL37" s="170"/>
      <c r="AM37" s="170"/>
      <c r="AN37" s="170"/>
    </row>
    <row r="38" customFormat="false" ht="21" hidden="false" customHeight="true" outlineLevel="0" collapsed="false">
      <c r="A38" s="170" t="n">
        <v>25</v>
      </c>
      <c r="B38" s="181" t="s">
        <v>64</v>
      </c>
      <c r="C38" s="247" t="s">
        <v>73</v>
      </c>
      <c r="D38" s="212" t="s">
        <v>19</v>
      </c>
      <c r="E38" s="197"/>
      <c r="F38" s="197"/>
      <c r="G38" s="197"/>
      <c r="H38" s="197"/>
      <c r="I38" s="198" t="s">
        <v>20</v>
      </c>
      <c r="J38" s="197"/>
      <c r="K38" s="198" t="s">
        <v>19</v>
      </c>
      <c r="L38" s="198" t="s">
        <v>19</v>
      </c>
      <c r="M38" s="198" t="s">
        <v>19</v>
      </c>
      <c r="N38" s="197"/>
      <c r="O38" s="198" t="s">
        <v>19</v>
      </c>
      <c r="P38" s="198" t="s">
        <v>20</v>
      </c>
      <c r="Q38" s="197"/>
      <c r="R38" s="198" t="s">
        <v>19</v>
      </c>
      <c r="S38" s="198" t="s">
        <v>19</v>
      </c>
      <c r="T38" s="198" t="s">
        <v>19</v>
      </c>
      <c r="U38" s="197"/>
      <c r="V38" s="198" t="s">
        <v>19</v>
      </c>
      <c r="W38" s="198" t="s">
        <v>19</v>
      </c>
      <c r="X38" s="198" t="s">
        <v>19</v>
      </c>
      <c r="Y38" s="197"/>
      <c r="Z38" s="197"/>
      <c r="AA38" s="197"/>
      <c r="AB38" s="197"/>
      <c r="AC38" s="197"/>
      <c r="AD38" s="197"/>
      <c r="AE38" s="197"/>
      <c r="AF38" s="198" t="s">
        <v>19</v>
      </c>
      <c r="AG38" s="197"/>
      <c r="AH38" s="199"/>
      <c r="AI38" s="247" t="s">
        <v>74</v>
      </c>
      <c r="AJ38" s="170"/>
      <c r="AK38" s="170"/>
      <c r="AL38" s="170"/>
      <c r="AM38" s="170"/>
      <c r="AN38" s="170"/>
    </row>
    <row r="39" customFormat="false" ht="21" hidden="false" customHeight="true" outlineLevel="0" collapsed="false">
      <c r="A39" s="170" t="n">
        <v>27</v>
      </c>
      <c r="B39" s="216" t="s">
        <v>64</v>
      </c>
      <c r="C39" s="243" t="s">
        <v>77</v>
      </c>
      <c r="D39" s="244"/>
      <c r="E39" s="245"/>
      <c r="F39" s="245"/>
      <c r="G39" s="245"/>
      <c r="H39" s="245"/>
      <c r="I39" s="245"/>
      <c r="J39" s="245"/>
      <c r="K39" s="245"/>
      <c r="L39" s="245"/>
      <c r="M39" s="245"/>
      <c r="N39" s="245"/>
      <c r="O39" s="245"/>
      <c r="P39" s="245"/>
      <c r="Q39" s="245"/>
      <c r="R39" s="245"/>
      <c r="S39" s="245"/>
      <c r="T39" s="245"/>
      <c r="U39" s="245"/>
      <c r="V39" s="245"/>
      <c r="W39" s="245"/>
      <c r="X39" s="245" t="s">
        <v>25</v>
      </c>
      <c r="Y39" s="245" t="s">
        <v>19</v>
      </c>
      <c r="Z39" s="245"/>
      <c r="AA39" s="245"/>
      <c r="AB39" s="245" t="s">
        <v>20</v>
      </c>
      <c r="AC39" s="245" t="s">
        <v>20</v>
      </c>
      <c r="AD39" s="245" t="s">
        <v>24</v>
      </c>
      <c r="AE39" s="245"/>
      <c r="AF39" s="245" t="s">
        <v>22</v>
      </c>
      <c r="AG39" s="245"/>
      <c r="AH39" s="246" t="s">
        <v>20</v>
      </c>
      <c r="AI39" s="243" t="s">
        <v>78</v>
      </c>
      <c r="AJ39" s="170"/>
      <c r="AK39" s="170"/>
      <c r="AL39" s="170"/>
      <c r="AM39" s="170"/>
      <c r="AN39" s="170"/>
    </row>
    <row r="40" customFormat="false" ht="21" hidden="false" customHeight="true" outlineLevel="0" collapsed="false">
      <c r="A40" s="180" t="n">
        <v>28</v>
      </c>
      <c r="B40" s="181" t="s">
        <v>64</v>
      </c>
      <c r="C40" s="247" t="s">
        <v>75</v>
      </c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251"/>
      <c r="AA40" s="197"/>
      <c r="AB40" s="197"/>
      <c r="AC40" s="197"/>
      <c r="AD40" s="197"/>
      <c r="AE40" s="197"/>
      <c r="AF40" s="197"/>
      <c r="AG40" s="197"/>
      <c r="AH40" s="199"/>
      <c r="AI40" s="247" t="s">
        <v>76</v>
      </c>
      <c r="AJ40" s="82"/>
      <c r="AK40" s="82"/>
      <c r="AL40" s="211"/>
      <c r="AM40" s="1"/>
      <c r="AN40" s="1"/>
    </row>
    <row r="41" customFormat="false" ht="21" hidden="false" customHeight="true" outlineLevel="0" collapsed="false">
      <c r="A41" s="170" t="n">
        <v>29</v>
      </c>
      <c r="B41" s="181" t="s">
        <v>64</v>
      </c>
      <c r="C41" s="243" t="s">
        <v>81</v>
      </c>
      <c r="D41" s="244"/>
      <c r="E41" s="245" t="s">
        <v>19</v>
      </c>
      <c r="F41" s="245"/>
      <c r="G41" s="245"/>
      <c r="H41" s="245" t="s">
        <v>19</v>
      </c>
      <c r="I41" s="245" t="s">
        <v>24</v>
      </c>
      <c r="J41" s="245" t="s">
        <v>24</v>
      </c>
      <c r="K41" s="245" t="s">
        <v>22</v>
      </c>
      <c r="L41" s="245"/>
      <c r="M41" s="245"/>
      <c r="N41" s="245" t="s">
        <v>20</v>
      </c>
      <c r="O41" s="245"/>
      <c r="P41" s="245"/>
      <c r="Q41" s="245"/>
      <c r="R41" s="245"/>
      <c r="S41" s="245"/>
      <c r="T41" s="245"/>
      <c r="U41" s="245"/>
      <c r="V41" s="245"/>
      <c r="W41" s="245"/>
      <c r="X41" s="245"/>
      <c r="Y41" s="245"/>
      <c r="Z41" s="245"/>
      <c r="AA41" s="245"/>
      <c r="AB41" s="245"/>
      <c r="AC41" s="245"/>
      <c r="AD41" s="245"/>
      <c r="AE41" s="245"/>
      <c r="AF41" s="245"/>
      <c r="AG41" s="245"/>
      <c r="AH41" s="246"/>
      <c r="AI41" s="243" t="s">
        <v>82</v>
      </c>
      <c r="AJ41" s="170"/>
      <c r="AK41" s="170"/>
      <c r="AL41" s="170"/>
      <c r="AM41" s="170"/>
      <c r="AN41" s="170"/>
    </row>
    <row r="42" customFormat="false" ht="21" hidden="false" customHeight="true" outlineLevel="0" collapsed="false">
      <c r="A42" s="170" t="n">
        <v>30</v>
      </c>
      <c r="B42" s="181" t="s">
        <v>64</v>
      </c>
      <c r="C42" s="247" t="s">
        <v>83</v>
      </c>
      <c r="D42" s="196"/>
      <c r="E42" s="197"/>
      <c r="F42" s="197"/>
      <c r="G42" s="198" t="s">
        <v>24</v>
      </c>
      <c r="H42" s="197"/>
      <c r="I42" s="197"/>
      <c r="J42" s="198" t="s">
        <v>22</v>
      </c>
      <c r="K42" s="197"/>
      <c r="L42" s="197"/>
      <c r="M42" s="198" t="s">
        <v>22</v>
      </c>
      <c r="N42" s="197"/>
      <c r="O42" s="197"/>
      <c r="P42" s="197"/>
      <c r="Q42" s="198" t="s">
        <v>24</v>
      </c>
      <c r="R42" s="197"/>
      <c r="S42" s="197"/>
      <c r="T42" s="197"/>
      <c r="U42" s="197"/>
      <c r="V42" s="197"/>
      <c r="W42" s="197"/>
      <c r="X42" s="198" t="s">
        <v>24</v>
      </c>
      <c r="Y42" s="197"/>
      <c r="Z42" s="197"/>
      <c r="AA42" s="198" t="s">
        <v>22</v>
      </c>
      <c r="AB42" s="197"/>
      <c r="AC42" s="197"/>
      <c r="AD42" s="197"/>
      <c r="AE42" s="197"/>
      <c r="AF42" s="197"/>
      <c r="AG42" s="197"/>
      <c r="AH42" s="199"/>
      <c r="AI42" s="247" t="s">
        <v>84</v>
      </c>
      <c r="AJ42" s="170"/>
      <c r="AK42" s="170"/>
      <c r="AL42" s="170"/>
      <c r="AM42" s="170"/>
      <c r="AN42" s="170"/>
    </row>
    <row r="43" customFormat="false" ht="21" hidden="false" customHeight="true" outlineLevel="0" collapsed="false">
      <c r="A43" s="170" t="n">
        <v>31</v>
      </c>
      <c r="B43" s="181" t="s">
        <v>64</v>
      </c>
      <c r="C43" s="243" t="s">
        <v>85</v>
      </c>
      <c r="D43" s="244"/>
      <c r="E43" s="245"/>
      <c r="F43" s="245"/>
      <c r="G43" s="245"/>
      <c r="H43" s="245"/>
      <c r="I43" s="245"/>
      <c r="J43" s="245"/>
      <c r="K43" s="245"/>
      <c r="L43" s="245"/>
      <c r="M43" s="245"/>
      <c r="N43" s="245"/>
      <c r="O43" s="245"/>
      <c r="P43" s="245"/>
      <c r="Q43" s="245"/>
      <c r="R43" s="245"/>
      <c r="S43" s="245"/>
      <c r="T43" s="245"/>
      <c r="U43" s="245"/>
      <c r="V43" s="245"/>
      <c r="W43" s="245"/>
      <c r="X43" s="245"/>
      <c r="Y43" s="245"/>
      <c r="Z43" s="245"/>
      <c r="AA43" s="245"/>
      <c r="AB43" s="245"/>
      <c r="AC43" s="245"/>
      <c r="AD43" s="245"/>
      <c r="AE43" s="245"/>
      <c r="AF43" s="245"/>
      <c r="AG43" s="245"/>
      <c r="AH43" s="246"/>
      <c r="AI43" s="243" t="s">
        <v>86</v>
      </c>
      <c r="AJ43" s="170"/>
      <c r="AK43" s="170"/>
      <c r="AL43" s="170"/>
      <c r="AM43" s="170"/>
      <c r="AN43" s="170"/>
    </row>
    <row r="44" customFormat="false" ht="21" hidden="false" customHeight="true" outlineLevel="0" collapsed="false">
      <c r="A44" s="170" t="n">
        <v>32</v>
      </c>
      <c r="B44" s="181" t="s">
        <v>64</v>
      </c>
      <c r="C44" s="247" t="s">
        <v>87</v>
      </c>
      <c r="D44" s="196"/>
      <c r="E44" s="197"/>
      <c r="F44" s="198" t="s">
        <v>22</v>
      </c>
      <c r="G44" s="198" t="s">
        <v>20</v>
      </c>
      <c r="H44" s="197"/>
      <c r="I44" s="197"/>
      <c r="J44" s="197"/>
      <c r="K44" s="197"/>
      <c r="L44" s="197"/>
      <c r="M44" s="198" t="s">
        <v>24</v>
      </c>
      <c r="N44" s="198" t="s">
        <v>22</v>
      </c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  <c r="AD44" s="197"/>
      <c r="AE44" s="197"/>
      <c r="AF44" s="197"/>
      <c r="AG44" s="197"/>
      <c r="AH44" s="199"/>
      <c r="AI44" s="247" t="s">
        <v>88</v>
      </c>
      <c r="AJ44" s="170"/>
      <c r="AK44" s="170"/>
      <c r="AL44" s="170"/>
      <c r="AM44" s="170"/>
      <c r="AN44" s="170"/>
    </row>
    <row r="45" customFormat="false" ht="21" hidden="false" customHeight="true" outlineLevel="0" collapsed="false">
      <c r="A45" s="170" t="n">
        <v>33</v>
      </c>
      <c r="B45" s="181" t="s">
        <v>64</v>
      </c>
      <c r="C45" s="243" t="s">
        <v>89</v>
      </c>
      <c r="D45" s="244"/>
      <c r="E45" s="245"/>
      <c r="F45" s="245"/>
      <c r="G45" s="245"/>
      <c r="H45" s="245"/>
      <c r="I45" s="245"/>
      <c r="J45" s="245"/>
      <c r="K45" s="245"/>
      <c r="L45" s="245"/>
      <c r="M45" s="245"/>
      <c r="N45" s="245"/>
      <c r="O45" s="245"/>
      <c r="P45" s="245"/>
      <c r="Q45" s="245"/>
      <c r="R45" s="245"/>
      <c r="S45" s="245"/>
      <c r="T45" s="245"/>
      <c r="U45" s="245"/>
      <c r="V45" s="245"/>
      <c r="W45" s="245"/>
      <c r="X45" s="245"/>
      <c r="Y45" s="245"/>
      <c r="Z45" s="245"/>
      <c r="AA45" s="245"/>
      <c r="AB45" s="245"/>
      <c r="AC45" s="245"/>
      <c r="AD45" s="245"/>
      <c r="AE45" s="245"/>
      <c r="AF45" s="245"/>
      <c r="AG45" s="245"/>
      <c r="AH45" s="246" t="s">
        <v>19</v>
      </c>
      <c r="AI45" s="243" t="s">
        <v>90</v>
      </c>
      <c r="AJ45" s="170"/>
      <c r="AK45" s="170"/>
      <c r="AL45" s="170"/>
      <c r="AM45" s="170"/>
      <c r="AN45" s="170"/>
    </row>
    <row r="46" customFormat="false" ht="21" hidden="false" customHeight="true" outlineLevel="0" collapsed="false">
      <c r="A46" s="170" t="n">
        <v>34</v>
      </c>
      <c r="B46" s="181" t="s">
        <v>64</v>
      </c>
      <c r="C46" s="247" t="s">
        <v>133</v>
      </c>
      <c r="D46" s="196"/>
      <c r="E46" s="197"/>
      <c r="F46" s="197"/>
      <c r="G46" s="197"/>
      <c r="H46" s="197"/>
      <c r="I46" s="197"/>
      <c r="J46" s="198" t="s">
        <v>20</v>
      </c>
      <c r="K46" s="197"/>
      <c r="L46" s="197"/>
      <c r="M46" s="197"/>
      <c r="N46" s="197"/>
      <c r="O46" s="197"/>
      <c r="P46" s="197"/>
      <c r="Q46" s="198" t="s">
        <v>22</v>
      </c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199"/>
      <c r="AI46" s="247" t="s">
        <v>92</v>
      </c>
      <c r="AJ46" s="170"/>
      <c r="AK46" s="170"/>
      <c r="AL46" s="170"/>
      <c r="AM46" s="170"/>
      <c r="AN46" s="170"/>
    </row>
    <row r="47" customFormat="false" ht="21" hidden="false" customHeight="true" outlineLevel="0" collapsed="false">
      <c r="A47" s="170" t="n">
        <v>35</v>
      </c>
      <c r="B47" s="181" t="s">
        <v>64</v>
      </c>
      <c r="C47" s="243" t="s">
        <v>93</v>
      </c>
      <c r="D47" s="244"/>
      <c r="E47" s="245"/>
      <c r="F47" s="245"/>
      <c r="G47" s="245"/>
      <c r="H47" s="245"/>
      <c r="I47" s="245"/>
      <c r="J47" s="245"/>
      <c r="K47" s="245"/>
      <c r="L47" s="245"/>
      <c r="M47" s="245" t="s">
        <v>20</v>
      </c>
      <c r="N47" s="245" t="s">
        <v>19</v>
      </c>
      <c r="O47" s="245"/>
      <c r="P47" s="245"/>
      <c r="Q47" s="245" t="s">
        <v>20</v>
      </c>
      <c r="R47" s="245"/>
      <c r="S47" s="245"/>
      <c r="T47" s="245"/>
      <c r="U47" s="245"/>
      <c r="V47" s="245"/>
      <c r="W47" s="245"/>
      <c r="X47" s="245"/>
      <c r="Y47" s="245"/>
      <c r="Z47" s="245"/>
      <c r="AA47" s="245"/>
      <c r="AB47" s="245"/>
      <c r="AC47" s="245"/>
      <c r="AD47" s="245"/>
      <c r="AE47" s="245"/>
      <c r="AF47" s="245"/>
      <c r="AG47" s="245"/>
      <c r="AH47" s="246"/>
      <c r="AI47" s="243" t="s">
        <v>94</v>
      </c>
      <c r="AJ47" s="170"/>
      <c r="AK47" s="170"/>
      <c r="AL47" s="170"/>
      <c r="AM47" s="170"/>
      <c r="AN47" s="170"/>
    </row>
    <row r="48" customFormat="false" ht="21" hidden="false" customHeight="true" outlineLevel="0" collapsed="false">
      <c r="A48" s="170" t="n">
        <v>36</v>
      </c>
      <c r="B48" s="181" t="s">
        <v>64</v>
      </c>
      <c r="C48" s="247" t="s">
        <v>95</v>
      </c>
      <c r="D48" s="196"/>
      <c r="E48" s="197"/>
      <c r="F48" s="197"/>
      <c r="G48" s="197"/>
      <c r="H48" s="197"/>
      <c r="I48" s="197"/>
      <c r="J48" s="198" t="s">
        <v>22</v>
      </c>
      <c r="K48" s="198" t="s">
        <v>24</v>
      </c>
      <c r="L48" s="197"/>
      <c r="M48" s="197"/>
      <c r="N48" s="197"/>
      <c r="O48" s="198" t="s">
        <v>22</v>
      </c>
      <c r="P48" s="197"/>
      <c r="Q48" s="198" t="s">
        <v>24</v>
      </c>
      <c r="R48" s="197"/>
      <c r="S48" s="198" t="s">
        <v>24</v>
      </c>
      <c r="T48" s="198" t="s">
        <v>22</v>
      </c>
      <c r="U48" s="197"/>
      <c r="V48" s="197"/>
      <c r="W48" s="197"/>
      <c r="X48" s="198" t="s">
        <v>22</v>
      </c>
      <c r="Y48" s="197"/>
      <c r="Z48" s="197"/>
      <c r="AA48" s="198" t="s">
        <v>24</v>
      </c>
      <c r="AB48" s="197"/>
      <c r="AC48" s="197"/>
      <c r="AD48" s="197"/>
      <c r="AE48" s="198" t="s">
        <v>22</v>
      </c>
      <c r="AF48" s="197"/>
      <c r="AG48" s="197"/>
      <c r="AH48" s="214" t="s">
        <v>24</v>
      </c>
      <c r="AI48" s="247" t="s">
        <v>96</v>
      </c>
      <c r="AJ48" s="170"/>
      <c r="AK48" s="170"/>
      <c r="AL48" s="170"/>
      <c r="AM48" s="170"/>
      <c r="AN48" s="170"/>
    </row>
    <row r="49" customFormat="false" ht="21" hidden="false" customHeight="true" outlineLevel="0" collapsed="false">
      <c r="A49" s="170" t="n">
        <v>37</v>
      </c>
      <c r="B49" s="181" t="s">
        <v>64</v>
      </c>
      <c r="C49" s="243" t="s">
        <v>97</v>
      </c>
      <c r="D49" s="244"/>
      <c r="E49" s="245" t="s">
        <v>20</v>
      </c>
      <c r="F49" s="245" t="s">
        <v>19</v>
      </c>
      <c r="G49" s="245"/>
      <c r="H49" s="245"/>
      <c r="I49" s="245"/>
      <c r="J49" s="245"/>
      <c r="K49" s="245"/>
      <c r="L49" s="245" t="s">
        <v>20</v>
      </c>
      <c r="M49" s="245" t="s">
        <v>19</v>
      </c>
      <c r="N49" s="245"/>
      <c r="O49" s="245"/>
      <c r="P49" s="245"/>
      <c r="Q49" s="245"/>
      <c r="R49" s="245"/>
      <c r="S49" s="245"/>
      <c r="T49" s="245" t="s">
        <v>20</v>
      </c>
      <c r="U49" s="245"/>
      <c r="V49" s="245"/>
      <c r="W49" s="245"/>
      <c r="X49" s="245"/>
      <c r="Y49" s="245"/>
      <c r="Z49" s="245" t="s">
        <v>20</v>
      </c>
      <c r="AA49" s="245"/>
      <c r="AB49" s="245"/>
      <c r="AC49" s="245"/>
      <c r="AD49" s="245"/>
      <c r="AE49" s="245"/>
      <c r="AF49" s="245"/>
      <c r="AG49" s="245" t="s">
        <v>20</v>
      </c>
      <c r="AH49" s="246" t="s">
        <v>19</v>
      </c>
      <c r="AI49" s="243" t="s">
        <v>98</v>
      </c>
      <c r="AJ49" s="170"/>
      <c r="AK49" s="170"/>
      <c r="AL49" s="170"/>
      <c r="AM49" s="170"/>
      <c r="AN49" s="170"/>
    </row>
    <row r="50" customFormat="false" ht="21" hidden="false" customHeight="true" outlineLevel="0" collapsed="false">
      <c r="A50" s="170" t="n">
        <v>47</v>
      </c>
      <c r="B50" s="181" t="s">
        <v>64</v>
      </c>
      <c r="C50" s="247" t="s">
        <v>157</v>
      </c>
      <c r="D50" s="196"/>
      <c r="E50" s="197"/>
      <c r="F50" s="197"/>
      <c r="G50" s="198" t="s">
        <v>20</v>
      </c>
      <c r="H50" s="198" t="s">
        <v>22</v>
      </c>
      <c r="I50" s="197"/>
      <c r="J50" s="197"/>
      <c r="K50" s="197"/>
      <c r="L50" s="197"/>
      <c r="M50" s="197"/>
      <c r="N50" s="198" t="s">
        <v>20</v>
      </c>
      <c r="O50" s="198" t="s">
        <v>20</v>
      </c>
      <c r="P50" s="198" t="s">
        <v>24</v>
      </c>
      <c r="Q50" s="197"/>
      <c r="R50" s="197"/>
      <c r="S50" s="197"/>
      <c r="T50" s="198" t="s">
        <v>24</v>
      </c>
      <c r="U50" s="197"/>
      <c r="V50" s="198" t="s">
        <v>20</v>
      </c>
      <c r="W50" s="197"/>
      <c r="X50" s="197"/>
      <c r="Y50" s="197"/>
      <c r="Z50" s="197"/>
      <c r="AA50" s="197"/>
      <c r="AB50" s="197"/>
      <c r="AC50" s="197"/>
      <c r="AD50" s="197"/>
      <c r="AE50" s="197"/>
      <c r="AF50" s="197"/>
      <c r="AG50" s="197"/>
      <c r="AH50" s="199"/>
      <c r="AI50" s="247" t="s">
        <v>158</v>
      </c>
      <c r="AJ50" s="170"/>
      <c r="AK50" s="170"/>
      <c r="AL50" s="170"/>
      <c r="AM50" s="170"/>
      <c r="AN50" s="170"/>
    </row>
    <row r="51" customFormat="false" ht="21" hidden="false" customHeight="true" outlineLevel="0" collapsed="false">
      <c r="A51" s="170" t="n">
        <v>48</v>
      </c>
      <c r="B51" s="181" t="s">
        <v>64</v>
      </c>
      <c r="C51" s="243" t="s">
        <v>159</v>
      </c>
      <c r="D51" s="248" t="s">
        <v>20</v>
      </c>
      <c r="E51" s="245"/>
      <c r="F51" s="245"/>
      <c r="G51" s="245" t="s">
        <v>22</v>
      </c>
      <c r="H51" s="245"/>
      <c r="I51" s="245" t="s">
        <v>19</v>
      </c>
      <c r="J51" s="245"/>
      <c r="K51" s="245" t="s">
        <v>20</v>
      </c>
      <c r="L51" s="245" t="s">
        <v>24</v>
      </c>
      <c r="M51" s="245"/>
      <c r="N51" s="245" t="s">
        <v>22</v>
      </c>
      <c r="O51" s="245"/>
      <c r="P51" s="245" t="s">
        <v>20</v>
      </c>
      <c r="Q51" s="245"/>
      <c r="R51" s="245" t="s">
        <v>20</v>
      </c>
      <c r="S51" s="245"/>
      <c r="T51" s="245"/>
      <c r="U51" s="245" t="s">
        <v>22</v>
      </c>
      <c r="V51" s="245"/>
      <c r="W51" s="245"/>
      <c r="X51" s="245"/>
      <c r="Y51" s="245"/>
      <c r="Z51" s="245"/>
      <c r="AA51" s="245"/>
      <c r="AB51" s="245"/>
      <c r="AC51" s="245"/>
      <c r="AD51" s="245"/>
      <c r="AE51" s="245"/>
      <c r="AF51" s="245"/>
      <c r="AG51" s="245"/>
      <c r="AH51" s="246"/>
      <c r="AI51" s="243" t="s">
        <v>160</v>
      </c>
      <c r="AJ51" s="170"/>
      <c r="AK51" s="170"/>
      <c r="AL51" s="170"/>
      <c r="AM51" s="170"/>
      <c r="AN51" s="170"/>
    </row>
    <row r="52" customFormat="false" ht="21" hidden="false" customHeight="true" outlineLevel="0" collapsed="false">
      <c r="A52" s="170" t="n">
        <v>51</v>
      </c>
      <c r="B52" s="181" t="s">
        <v>64</v>
      </c>
      <c r="C52" s="247" t="s">
        <v>175</v>
      </c>
      <c r="D52" s="196"/>
      <c r="E52" s="198" t="s">
        <v>20</v>
      </c>
      <c r="F52" s="197"/>
      <c r="G52" s="197"/>
      <c r="H52" s="197"/>
      <c r="I52" s="197"/>
      <c r="J52" s="198" t="s">
        <v>20</v>
      </c>
      <c r="K52" s="197"/>
      <c r="L52" s="197"/>
      <c r="M52" s="197"/>
      <c r="N52" s="197"/>
      <c r="O52" s="197"/>
      <c r="P52" s="197"/>
      <c r="Q52" s="197"/>
      <c r="R52" s="197"/>
      <c r="S52" s="197"/>
      <c r="T52" s="198" t="s">
        <v>20</v>
      </c>
      <c r="U52" s="197"/>
      <c r="V52" s="198" t="s">
        <v>20</v>
      </c>
      <c r="W52" s="198" t="s">
        <v>20</v>
      </c>
      <c r="X52" s="197"/>
      <c r="Y52" s="197"/>
      <c r="Z52" s="197"/>
      <c r="AA52" s="197"/>
      <c r="AB52" s="197"/>
      <c r="AC52" s="197"/>
      <c r="AD52" s="197"/>
      <c r="AE52" s="197"/>
      <c r="AF52" s="197"/>
      <c r="AG52" s="197"/>
      <c r="AH52" s="199"/>
      <c r="AI52" s="247" t="s">
        <v>176</v>
      </c>
      <c r="AJ52" s="170"/>
      <c r="AK52" s="170"/>
      <c r="AL52" s="170"/>
      <c r="AM52" s="170"/>
      <c r="AN52" s="170"/>
    </row>
    <row r="53" customFormat="false" ht="21" hidden="false" customHeight="true" outlineLevel="0" collapsed="false">
      <c r="A53" s="170" t="n">
        <v>52</v>
      </c>
      <c r="B53" s="181" t="s">
        <v>64</v>
      </c>
      <c r="C53" s="243" t="s">
        <v>177</v>
      </c>
      <c r="D53" s="244"/>
      <c r="E53" s="245" t="s">
        <v>22</v>
      </c>
      <c r="F53" s="245"/>
      <c r="G53" s="245"/>
      <c r="H53" s="245"/>
      <c r="I53" s="245"/>
      <c r="J53" s="245" t="s">
        <v>24</v>
      </c>
      <c r="K53" s="245"/>
      <c r="L53" s="245"/>
      <c r="M53" s="245"/>
      <c r="N53" s="245"/>
      <c r="O53" s="245"/>
      <c r="P53" s="245"/>
      <c r="Q53" s="245"/>
      <c r="R53" s="245"/>
      <c r="S53" s="245"/>
      <c r="T53" s="245"/>
      <c r="U53" s="245"/>
      <c r="V53" s="245"/>
      <c r="W53" s="245"/>
      <c r="X53" s="245"/>
      <c r="Y53" s="245"/>
      <c r="Z53" s="245"/>
      <c r="AA53" s="245"/>
      <c r="AB53" s="245"/>
      <c r="AC53" s="245"/>
      <c r="AD53" s="245"/>
      <c r="AE53" s="245"/>
      <c r="AF53" s="245"/>
      <c r="AG53" s="245"/>
      <c r="AH53" s="246"/>
      <c r="AI53" s="243" t="s">
        <v>178</v>
      </c>
      <c r="AJ53" s="170"/>
      <c r="AK53" s="170"/>
      <c r="AL53" s="170"/>
      <c r="AM53" s="170"/>
      <c r="AN53" s="170"/>
    </row>
    <row r="54" customFormat="false" ht="21" hidden="false" customHeight="true" outlineLevel="0" collapsed="false">
      <c r="A54" s="170" t="n">
        <v>55</v>
      </c>
      <c r="B54" s="181" t="s">
        <v>64</v>
      </c>
      <c r="C54" s="247" t="s">
        <v>179</v>
      </c>
      <c r="D54" s="196"/>
      <c r="E54" s="197"/>
      <c r="F54" s="198" t="s">
        <v>19</v>
      </c>
      <c r="G54" s="197"/>
      <c r="H54" s="197"/>
      <c r="I54" s="197"/>
      <c r="J54" s="198" t="s">
        <v>25</v>
      </c>
      <c r="K54" s="198" t="s">
        <v>19</v>
      </c>
      <c r="L54" s="197"/>
      <c r="M54" s="198" t="s">
        <v>20</v>
      </c>
      <c r="N54" s="197"/>
      <c r="O54" s="197"/>
      <c r="P54" s="197"/>
      <c r="Q54" s="198" t="s">
        <v>25</v>
      </c>
      <c r="R54" s="197"/>
      <c r="S54" s="197"/>
      <c r="T54" s="197"/>
      <c r="U54" s="197"/>
      <c r="V54" s="197"/>
      <c r="W54" s="198" t="s">
        <v>25</v>
      </c>
      <c r="X54" s="197"/>
      <c r="Y54" s="197"/>
      <c r="Z54" s="197"/>
      <c r="AA54" s="197"/>
      <c r="AB54" s="197"/>
      <c r="AC54" s="197"/>
      <c r="AD54" s="197"/>
      <c r="AE54" s="197"/>
      <c r="AF54" s="197"/>
      <c r="AG54" s="197"/>
      <c r="AH54" s="199"/>
      <c r="AI54" s="247" t="s">
        <v>180</v>
      </c>
      <c r="AJ54" s="170"/>
      <c r="AK54" s="170"/>
      <c r="AL54" s="170"/>
      <c r="AM54" s="170"/>
      <c r="AN54" s="170"/>
    </row>
    <row r="55" customFormat="false" ht="21" hidden="false" customHeight="true" outlineLevel="0" collapsed="false">
      <c r="A55" s="170" t="n">
        <v>60</v>
      </c>
      <c r="B55" s="181" t="s">
        <v>64</v>
      </c>
      <c r="C55" s="243" t="s">
        <v>187</v>
      </c>
      <c r="D55" s="244"/>
      <c r="E55" s="245"/>
      <c r="F55" s="245" t="s">
        <v>22</v>
      </c>
      <c r="G55" s="245"/>
      <c r="H55" s="245"/>
      <c r="I55" s="245"/>
      <c r="J55" s="245"/>
      <c r="K55" s="245"/>
      <c r="L55" s="245"/>
      <c r="M55" s="245" t="s">
        <v>22</v>
      </c>
      <c r="N55" s="245" t="s">
        <v>22</v>
      </c>
      <c r="O55" s="245"/>
      <c r="P55" s="245"/>
      <c r="Q55" s="245"/>
      <c r="R55" s="245"/>
      <c r="S55" s="245" t="s">
        <v>22</v>
      </c>
      <c r="T55" s="245" t="s">
        <v>22</v>
      </c>
      <c r="U55" s="245"/>
      <c r="V55" s="245" t="s">
        <v>22</v>
      </c>
      <c r="W55" s="245" t="s">
        <v>22</v>
      </c>
      <c r="X55" s="245"/>
      <c r="Y55" s="245"/>
      <c r="Z55" s="245"/>
      <c r="AA55" s="245"/>
      <c r="AB55" s="245" t="s">
        <v>20</v>
      </c>
      <c r="AC55" s="245"/>
      <c r="AD55" s="245" t="s">
        <v>22</v>
      </c>
      <c r="AE55" s="245" t="s">
        <v>22</v>
      </c>
      <c r="AF55" s="245"/>
      <c r="AG55" s="245"/>
      <c r="AH55" s="246"/>
      <c r="AI55" s="243" t="s">
        <v>187</v>
      </c>
      <c r="AJ55" s="170"/>
      <c r="AK55" s="170"/>
      <c r="AL55" s="170"/>
      <c r="AM55" s="170"/>
      <c r="AN55" s="170"/>
    </row>
    <row r="56" customFormat="false" ht="21" hidden="false" customHeight="true" outlineLevel="0" collapsed="false">
      <c r="A56" s="170" t="n">
        <v>61</v>
      </c>
      <c r="B56" s="181" t="s">
        <v>64</v>
      </c>
      <c r="C56" s="247" t="s">
        <v>188</v>
      </c>
      <c r="D56" s="196"/>
      <c r="E56" s="197"/>
      <c r="F56" s="198" t="s">
        <v>20</v>
      </c>
      <c r="G56" s="197"/>
      <c r="H56" s="198" t="s">
        <v>20</v>
      </c>
      <c r="I56" s="197"/>
      <c r="J56" s="197"/>
      <c r="K56" s="198" t="s">
        <v>20</v>
      </c>
      <c r="L56" s="197"/>
      <c r="M56" s="198" t="s">
        <v>20</v>
      </c>
      <c r="N56" s="198" t="s">
        <v>24</v>
      </c>
      <c r="O56" s="197"/>
      <c r="P56" s="197"/>
      <c r="Q56" s="197"/>
      <c r="R56" s="198" t="s">
        <v>22</v>
      </c>
      <c r="S56" s="197"/>
      <c r="T56" s="197"/>
      <c r="U56" s="197"/>
      <c r="V56" s="197"/>
      <c r="W56" s="198" t="s">
        <v>20</v>
      </c>
      <c r="X56" s="197"/>
      <c r="Y56" s="198" t="s">
        <v>20</v>
      </c>
      <c r="Z56" s="197"/>
      <c r="AA56" s="198" t="s">
        <v>20</v>
      </c>
      <c r="AB56" s="197"/>
      <c r="AC56" s="198" t="s">
        <v>24</v>
      </c>
      <c r="AD56" s="197"/>
      <c r="AE56" s="198" t="s">
        <v>20</v>
      </c>
      <c r="AF56" s="197"/>
      <c r="AG56" s="197"/>
      <c r="AH56" s="199"/>
      <c r="AI56" s="247" t="s">
        <v>188</v>
      </c>
      <c r="AJ56" s="170"/>
      <c r="AK56" s="170"/>
      <c r="AL56" s="170"/>
      <c r="AM56" s="170"/>
      <c r="AN56" s="170"/>
    </row>
    <row r="57" customFormat="false" ht="21" hidden="false" customHeight="true" outlineLevel="0" collapsed="false">
      <c r="A57" s="170" t="n">
        <v>62</v>
      </c>
      <c r="B57" s="181" t="s">
        <v>64</v>
      </c>
      <c r="C57" s="243" t="s">
        <v>189</v>
      </c>
      <c r="D57" s="248" t="s">
        <v>20</v>
      </c>
      <c r="E57" s="245"/>
      <c r="F57" s="245" t="s">
        <v>24</v>
      </c>
      <c r="G57" s="245"/>
      <c r="H57" s="245"/>
      <c r="I57" s="245"/>
      <c r="J57" s="245"/>
      <c r="K57" s="245"/>
      <c r="L57" s="245"/>
      <c r="M57" s="245"/>
      <c r="N57" s="245" t="s">
        <v>19</v>
      </c>
      <c r="O57" s="245"/>
      <c r="P57" s="245" t="s">
        <v>19</v>
      </c>
      <c r="Q57" s="245"/>
      <c r="R57" s="245" t="s">
        <v>24</v>
      </c>
      <c r="S57" s="245"/>
      <c r="T57" s="245"/>
      <c r="U57" s="245" t="s">
        <v>20</v>
      </c>
      <c r="V57" s="245"/>
      <c r="W57" s="245" t="s">
        <v>24</v>
      </c>
      <c r="X57" s="245" t="s">
        <v>20</v>
      </c>
      <c r="Y57" s="245" t="s">
        <v>22</v>
      </c>
      <c r="Z57" s="245" t="s">
        <v>20</v>
      </c>
      <c r="AA57" s="245"/>
      <c r="AB57" s="245" t="s">
        <v>24</v>
      </c>
      <c r="AC57" s="245"/>
      <c r="AD57" s="245" t="s">
        <v>19</v>
      </c>
      <c r="AE57" s="245"/>
      <c r="AF57" s="245" t="s">
        <v>24</v>
      </c>
      <c r="AG57" s="245"/>
      <c r="AH57" s="246"/>
      <c r="AI57" s="243" t="s">
        <v>189</v>
      </c>
      <c r="AJ57" s="170"/>
      <c r="AK57" s="170"/>
      <c r="AL57" s="170"/>
      <c r="AM57" s="170"/>
      <c r="AN57" s="170"/>
    </row>
    <row r="58" customFormat="false" ht="21" hidden="false" customHeight="true" outlineLevel="0" collapsed="false">
      <c r="A58" s="170" t="n">
        <v>64</v>
      </c>
      <c r="B58" s="181" t="s">
        <v>64</v>
      </c>
      <c r="C58" s="243" t="s">
        <v>192</v>
      </c>
      <c r="D58" s="244"/>
      <c r="E58" s="245" t="s">
        <v>24</v>
      </c>
      <c r="F58" s="245"/>
      <c r="G58" s="245"/>
      <c r="H58" s="245" t="s">
        <v>20</v>
      </c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  <c r="U58" s="245"/>
      <c r="V58" s="245"/>
      <c r="W58" s="245"/>
      <c r="X58" s="245"/>
      <c r="Y58" s="245"/>
      <c r="Z58" s="245"/>
      <c r="AA58" s="245"/>
      <c r="AB58" s="245"/>
      <c r="AC58" s="245"/>
      <c r="AD58" s="245"/>
      <c r="AE58" s="245"/>
      <c r="AF58" s="245"/>
      <c r="AG58" s="245"/>
      <c r="AH58" s="246"/>
      <c r="AI58" s="243"/>
      <c r="AJ58" s="170"/>
      <c r="AK58" s="170"/>
      <c r="AL58" s="170"/>
      <c r="AM58" s="170"/>
      <c r="AN58" s="170"/>
    </row>
    <row r="59" customFormat="false" ht="21" hidden="false" customHeight="true" outlineLevel="0" collapsed="false">
      <c r="A59" s="170"/>
      <c r="B59" s="181"/>
      <c r="C59" s="247"/>
      <c r="D59" s="196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  <c r="AA59" s="197"/>
      <c r="AB59" s="197"/>
      <c r="AC59" s="197"/>
      <c r="AD59" s="197"/>
      <c r="AE59" s="197"/>
      <c r="AF59" s="197"/>
      <c r="AG59" s="197"/>
      <c r="AH59" s="199"/>
      <c r="AI59" s="247"/>
      <c r="AJ59" s="170"/>
      <c r="AK59" s="170"/>
      <c r="AL59" s="170"/>
      <c r="AM59" s="170"/>
      <c r="AN59" s="170"/>
    </row>
    <row r="60" customFormat="false" ht="21" hidden="false" customHeight="true" outlineLevel="0" collapsed="false">
      <c r="A60" s="170" t="n">
        <v>38</v>
      </c>
      <c r="B60" s="181" t="s">
        <v>99</v>
      </c>
      <c r="C60" s="243" t="s">
        <v>100</v>
      </c>
      <c r="D60" s="244"/>
      <c r="E60" s="245"/>
      <c r="F60" s="245"/>
      <c r="G60" s="245" t="s">
        <v>19</v>
      </c>
      <c r="H60" s="245"/>
      <c r="I60" s="245" t="s">
        <v>19</v>
      </c>
      <c r="J60" s="245" t="s">
        <v>19</v>
      </c>
      <c r="K60" s="245"/>
      <c r="L60" s="245"/>
      <c r="M60" s="245"/>
      <c r="N60" s="245"/>
      <c r="O60" s="245"/>
      <c r="P60" s="245"/>
      <c r="Q60" s="245"/>
      <c r="R60" s="245"/>
      <c r="S60" s="245"/>
      <c r="T60" s="245"/>
      <c r="U60" s="245"/>
      <c r="V60" s="245"/>
      <c r="W60" s="245"/>
      <c r="X60" s="245"/>
      <c r="Y60" s="245"/>
      <c r="Z60" s="245" t="s">
        <v>19</v>
      </c>
      <c r="AA60" s="245"/>
      <c r="AB60" s="245" t="s">
        <v>20</v>
      </c>
      <c r="AC60" s="245"/>
      <c r="AD60" s="245"/>
      <c r="AE60" s="245" t="s">
        <v>20</v>
      </c>
      <c r="AF60" s="245"/>
      <c r="AG60" s="245" t="s">
        <v>19</v>
      </c>
      <c r="AH60" s="246"/>
      <c r="AI60" s="243" t="s">
        <v>101</v>
      </c>
      <c r="AJ60" s="170"/>
      <c r="AK60" s="170"/>
      <c r="AL60" s="170"/>
      <c r="AM60" s="170"/>
      <c r="AN60" s="170"/>
    </row>
    <row r="61" customFormat="false" ht="21" hidden="false" customHeight="true" outlineLevel="0" collapsed="false">
      <c r="A61" s="170" t="n">
        <v>39</v>
      </c>
      <c r="B61" s="181" t="s">
        <v>99</v>
      </c>
      <c r="C61" s="247" t="s">
        <v>161</v>
      </c>
      <c r="D61" s="196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  <c r="AA61" s="197"/>
      <c r="AB61" s="197"/>
      <c r="AC61" s="197"/>
      <c r="AD61" s="197"/>
      <c r="AE61" s="197"/>
      <c r="AF61" s="197"/>
      <c r="AG61" s="197"/>
      <c r="AH61" s="199"/>
      <c r="AI61" s="247" t="s">
        <v>102</v>
      </c>
      <c r="AJ61" s="170"/>
      <c r="AK61" s="170"/>
      <c r="AL61" s="170"/>
      <c r="AM61" s="170"/>
      <c r="AN61" s="170"/>
    </row>
    <row r="62" customFormat="false" ht="21" hidden="false" customHeight="true" outlineLevel="0" collapsed="false">
      <c r="A62" s="170" t="n">
        <v>40</v>
      </c>
      <c r="B62" s="181" t="s">
        <v>99</v>
      </c>
      <c r="C62" s="243" t="s">
        <v>134</v>
      </c>
      <c r="D62" s="244"/>
      <c r="E62" s="245"/>
      <c r="F62" s="245"/>
      <c r="G62" s="245"/>
      <c r="H62" s="245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  <c r="U62" s="245"/>
      <c r="V62" s="245"/>
      <c r="W62" s="245"/>
      <c r="X62" s="245"/>
      <c r="Y62" s="245"/>
      <c r="Z62" s="245"/>
      <c r="AA62" s="245"/>
      <c r="AB62" s="245"/>
      <c r="AC62" s="245"/>
      <c r="AD62" s="245"/>
      <c r="AE62" s="245"/>
      <c r="AF62" s="245"/>
      <c r="AG62" s="245"/>
      <c r="AH62" s="246"/>
      <c r="AI62" s="243" t="s">
        <v>104</v>
      </c>
      <c r="AJ62" s="170"/>
      <c r="AK62" s="170"/>
      <c r="AL62" s="170"/>
      <c r="AM62" s="170"/>
      <c r="AN62" s="170"/>
    </row>
    <row r="63" customFormat="false" ht="21" hidden="false" customHeight="true" outlineLevel="0" collapsed="false">
      <c r="A63" s="170" t="n">
        <v>41</v>
      </c>
      <c r="B63" s="181" t="s">
        <v>99</v>
      </c>
      <c r="C63" s="247" t="s">
        <v>105</v>
      </c>
      <c r="D63" s="196"/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  <c r="AA63" s="197"/>
      <c r="AB63" s="197"/>
      <c r="AC63" s="197"/>
      <c r="AD63" s="197"/>
      <c r="AE63" s="197"/>
      <c r="AF63" s="197"/>
      <c r="AG63" s="197"/>
      <c r="AH63" s="199"/>
      <c r="AI63" s="247" t="s">
        <v>106</v>
      </c>
      <c r="AJ63" s="170"/>
      <c r="AK63" s="170"/>
      <c r="AL63" s="170"/>
      <c r="AM63" s="170"/>
      <c r="AN63" s="170"/>
    </row>
    <row r="64" customFormat="false" ht="21" hidden="false" customHeight="true" outlineLevel="0" collapsed="false">
      <c r="A64" s="170" t="n">
        <v>43</v>
      </c>
      <c r="B64" s="181" t="s">
        <v>99</v>
      </c>
      <c r="C64" s="243" t="s">
        <v>162</v>
      </c>
      <c r="D64" s="244"/>
      <c r="E64" s="245"/>
      <c r="F64" s="245"/>
      <c r="G64" s="245"/>
      <c r="H64" s="245"/>
      <c r="I64" s="245" t="s">
        <v>20</v>
      </c>
      <c r="J64" s="245"/>
      <c r="K64" s="245" t="s">
        <v>19</v>
      </c>
      <c r="L64" s="245"/>
      <c r="M64" s="245"/>
      <c r="N64" s="245"/>
      <c r="O64" s="245"/>
      <c r="P64" s="245" t="s">
        <v>20</v>
      </c>
      <c r="Q64" s="245"/>
      <c r="R64" s="245" t="s">
        <v>20</v>
      </c>
      <c r="S64" s="245"/>
      <c r="T64" s="245"/>
      <c r="U64" s="245"/>
      <c r="V64" s="245"/>
      <c r="W64" s="245"/>
      <c r="X64" s="245"/>
      <c r="Y64" s="245" t="s">
        <v>19</v>
      </c>
      <c r="Z64" s="245"/>
      <c r="AA64" s="245"/>
      <c r="AB64" s="245"/>
      <c r="AC64" s="245"/>
      <c r="AD64" s="245" t="s">
        <v>19</v>
      </c>
      <c r="AE64" s="245"/>
      <c r="AF64" s="245"/>
      <c r="AG64" s="245"/>
      <c r="AH64" s="246"/>
      <c r="AI64" s="243" t="s">
        <v>125</v>
      </c>
      <c r="AJ64" s="170"/>
      <c r="AK64" s="170"/>
      <c r="AL64" s="170"/>
      <c r="AM64" s="170"/>
      <c r="AN64" s="170"/>
    </row>
    <row r="65" customFormat="false" ht="21" hidden="false" customHeight="true" outlineLevel="0" collapsed="false">
      <c r="A65" s="170" t="n">
        <v>57</v>
      </c>
      <c r="B65" s="181" t="s">
        <v>99</v>
      </c>
      <c r="C65" s="264" t="s">
        <v>181</v>
      </c>
      <c r="D65" s="265"/>
      <c r="E65" s="265"/>
      <c r="F65" s="265"/>
      <c r="G65" s="265" t="s">
        <v>22</v>
      </c>
      <c r="H65" s="265"/>
      <c r="I65" s="265"/>
      <c r="J65" s="265" t="s">
        <v>24</v>
      </c>
      <c r="K65" s="265"/>
      <c r="L65" s="265" t="s">
        <v>22</v>
      </c>
      <c r="M65" s="265"/>
      <c r="N65" s="265" t="s">
        <v>20</v>
      </c>
      <c r="O65" s="265"/>
      <c r="P65" s="265"/>
      <c r="Q65" s="265"/>
      <c r="R65" s="265"/>
      <c r="S65" s="265"/>
      <c r="T65" s="265"/>
      <c r="U65" s="265" t="s">
        <v>24</v>
      </c>
      <c r="V65" s="265"/>
      <c r="W65" s="265"/>
      <c r="X65" s="265"/>
      <c r="Y65" s="265"/>
      <c r="Z65" s="265" t="s">
        <v>19</v>
      </c>
      <c r="AA65" s="265"/>
      <c r="AB65" s="265"/>
      <c r="AC65" s="265"/>
      <c r="AD65" s="265"/>
      <c r="AE65" s="265"/>
      <c r="AF65" s="265"/>
      <c r="AG65" s="265" t="s">
        <v>22</v>
      </c>
      <c r="AH65" s="256"/>
      <c r="AI65" s="264" t="s">
        <v>181</v>
      </c>
      <c r="AJ65" s="170"/>
      <c r="AK65" s="170"/>
      <c r="AL65" s="170"/>
      <c r="AM65" s="170"/>
      <c r="AN65" s="170"/>
    </row>
    <row r="66" customFormat="false" ht="21" hidden="false" customHeight="true" outlineLevel="0" collapsed="false">
      <c r="A66" s="170" t="n">
        <v>58</v>
      </c>
      <c r="B66" s="181" t="s">
        <v>99</v>
      </c>
      <c r="C66" s="266" t="s">
        <v>190</v>
      </c>
      <c r="D66" s="267"/>
      <c r="E66" s="267"/>
      <c r="F66" s="267"/>
      <c r="G66" s="267"/>
      <c r="H66" s="267"/>
      <c r="I66" s="267"/>
      <c r="J66" s="267"/>
      <c r="K66" s="267"/>
      <c r="L66" s="267"/>
      <c r="M66" s="267"/>
      <c r="N66" s="267"/>
      <c r="O66" s="267"/>
      <c r="P66" s="267"/>
      <c r="Q66" s="267"/>
      <c r="R66" s="267"/>
      <c r="S66" s="267"/>
      <c r="T66" s="267"/>
      <c r="U66" s="267"/>
      <c r="V66" s="267"/>
      <c r="W66" s="267"/>
      <c r="X66" s="267"/>
      <c r="Y66" s="267"/>
      <c r="Z66" s="267"/>
      <c r="AA66" s="267"/>
      <c r="AB66" s="267"/>
      <c r="AC66" s="268" t="s">
        <v>22</v>
      </c>
      <c r="AD66" s="267"/>
      <c r="AE66" s="268" t="s">
        <v>24</v>
      </c>
      <c r="AF66" s="267"/>
      <c r="AG66" s="268" t="s">
        <v>19</v>
      </c>
      <c r="AH66" s="280" t="s">
        <v>24</v>
      </c>
      <c r="AI66" s="266" t="s">
        <v>190</v>
      </c>
      <c r="AJ66" s="170"/>
      <c r="AK66" s="170"/>
      <c r="AL66" s="170"/>
      <c r="AM66" s="170"/>
      <c r="AN66" s="170"/>
    </row>
    <row r="67" customFormat="false" ht="26.25" hidden="false" customHeight="true" outlineLevel="0" collapsed="false">
      <c r="A67" s="257"/>
      <c r="B67" s="256"/>
      <c r="C67" s="264" t="s">
        <v>138</v>
      </c>
      <c r="D67" s="237" t="s">
        <v>13</v>
      </c>
      <c r="E67" s="237" t="s">
        <v>14</v>
      </c>
      <c r="F67" s="279" t="s">
        <v>15</v>
      </c>
      <c r="G67" s="263" t="s">
        <v>9</v>
      </c>
      <c r="H67" s="237" t="s">
        <v>10</v>
      </c>
      <c r="I67" s="237" t="s">
        <v>11</v>
      </c>
      <c r="J67" s="237" t="s">
        <v>12</v>
      </c>
      <c r="K67" s="237" t="s">
        <v>13</v>
      </c>
      <c r="L67" s="237" t="s">
        <v>14</v>
      </c>
      <c r="M67" s="279" t="s">
        <v>15</v>
      </c>
      <c r="N67" s="263" t="s">
        <v>9</v>
      </c>
      <c r="O67" s="237" t="s">
        <v>10</v>
      </c>
      <c r="P67" s="237" t="s">
        <v>11</v>
      </c>
      <c r="Q67" s="237" t="s">
        <v>12</v>
      </c>
      <c r="R67" s="237" t="s">
        <v>13</v>
      </c>
      <c r="S67" s="237" t="s">
        <v>14</v>
      </c>
      <c r="T67" s="279" t="s">
        <v>15</v>
      </c>
      <c r="U67" s="263" t="s">
        <v>9</v>
      </c>
      <c r="V67" s="237" t="s">
        <v>10</v>
      </c>
      <c r="W67" s="237" t="s">
        <v>11</v>
      </c>
      <c r="X67" s="237" t="s">
        <v>12</v>
      </c>
      <c r="Y67" s="237" t="s">
        <v>13</v>
      </c>
      <c r="Z67" s="237" t="s">
        <v>14</v>
      </c>
      <c r="AA67" s="279" t="s">
        <v>15</v>
      </c>
      <c r="AB67" s="263" t="s">
        <v>9</v>
      </c>
      <c r="AC67" s="237" t="s">
        <v>10</v>
      </c>
      <c r="AD67" s="263" t="s">
        <v>11</v>
      </c>
      <c r="AE67" s="237" t="s">
        <v>12</v>
      </c>
      <c r="AF67" s="237" t="s">
        <v>13</v>
      </c>
      <c r="AG67" s="237" t="s">
        <v>14</v>
      </c>
      <c r="AH67" s="279" t="s">
        <v>15</v>
      </c>
      <c r="AI67" s="264"/>
      <c r="AJ67" s="257"/>
      <c r="AK67" s="257"/>
      <c r="AL67" s="257"/>
      <c r="AM67" s="257"/>
      <c r="AN67" s="257"/>
    </row>
    <row r="68" customFormat="false" ht="31.5" hidden="false" customHeight="true" outlineLevel="0" collapsed="false">
      <c r="A68" s="180"/>
      <c r="B68" s="181"/>
      <c r="C68" s="274" t="s">
        <v>7</v>
      </c>
      <c r="D68" s="275" t="n">
        <v>16</v>
      </c>
      <c r="E68" s="276" t="n">
        <v>17</v>
      </c>
      <c r="F68" s="276" t="n">
        <v>18</v>
      </c>
      <c r="G68" s="276" t="n">
        <v>19</v>
      </c>
      <c r="H68" s="276" t="n">
        <v>20</v>
      </c>
      <c r="I68" s="276" t="n">
        <v>21</v>
      </c>
      <c r="J68" s="276" t="n">
        <v>22</v>
      </c>
      <c r="K68" s="276" t="n">
        <v>23</v>
      </c>
      <c r="L68" s="276" t="n">
        <v>24</v>
      </c>
      <c r="M68" s="276" t="n">
        <v>25</v>
      </c>
      <c r="N68" s="276" t="n">
        <v>26</v>
      </c>
      <c r="O68" s="276" t="n">
        <v>27</v>
      </c>
      <c r="P68" s="276" t="n">
        <v>28</v>
      </c>
      <c r="Q68" s="276" t="n">
        <v>29</v>
      </c>
      <c r="R68" s="276" t="n">
        <v>30</v>
      </c>
      <c r="S68" s="276" t="n">
        <v>31</v>
      </c>
      <c r="T68" s="276" t="n">
        <v>1</v>
      </c>
      <c r="U68" s="276" t="n">
        <v>2</v>
      </c>
      <c r="V68" s="276" t="n">
        <v>3</v>
      </c>
      <c r="W68" s="276" t="n">
        <v>4</v>
      </c>
      <c r="X68" s="276" t="n">
        <v>5</v>
      </c>
      <c r="Y68" s="276" t="n">
        <v>6</v>
      </c>
      <c r="Z68" s="276" t="n">
        <v>7</v>
      </c>
      <c r="AA68" s="276" t="n">
        <v>8</v>
      </c>
      <c r="AB68" s="276" t="n">
        <v>9</v>
      </c>
      <c r="AC68" s="276" t="n">
        <v>10</v>
      </c>
      <c r="AD68" s="276" t="n">
        <v>11</v>
      </c>
      <c r="AE68" s="276" t="n">
        <v>12</v>
      </c>
      <c r="AF68" s="276" t="n">
        <v>13</v>
      </c>
      <c r="AG68" s="276" t="n">
        <v>14</v>
      </c>
      <c r="AH68" s="277" t="n">
        <v>15</v>
      </c>
      <c r="AI68" s="278"/>
      <c r="AJ68" s="180"/>
      <c r="AK68" s="180"/>
      <c r="AL68" s="180"/>
      <c r="AM68" s="180"/>
      <c r="AN68" s="180"/>
    </row>
    <row r="69" customFormat="false" ht="19.5" hidden="false" customHeight="true" outlineLevel="0" collapsed="false">
      <c r="A69" s="170"/>
      <c r="B69" s="181"/>
      <c r="C69" s="258" t="s">
        <v>107</v>
      </c>
      <c r="D69" s="228" t="n">
        <f aca="false">COUNTIF(D4:D66,"*A*")</f>
        <v>0</v>
      </c>
      <c r="E69" s="228" t="n">
        <f aca="false">COUNTIF(E4:E66,"*A*")</f>
        <v>0</v>
      </c>
      <c r="F69" s="228" t="n">
        <f aca="false">COUNTIF(F4:F66,"*A*")</f>
        <v>0</v>
      </c>
      <c r="G69" s="228" t="n">
        <f aca="false">COUNTIF(G4:G66,"*A*")</f>
        <v>0</v>
      </c>
      <c r="H69" s="228" t="n">
        <f aca="false">COUNTIF(H4:H66,"*A*")</f>
        <v>0</v>
      </c>
      <c r="I69" s="228" t="n">
        <f aca="false">COUNTIF(I4:I66,"*A*")</f>
        <v>0</v>
      </c>
      <c r="J69" s="228" t="n">
        <f aca="false">COUNTIF(J4:J66,"*A*")</f>
        <v>0</v>
      </c>
      <c r="K69" s="228" t="n">
        <f aca="false">COUNTIF(K4:K66,"*A*")</f>
        <v>0</v>
      </c>
      <c r="L69" s="228" t="n">
        <f aca="false">COUNTIF(L4:L66,"*A*")</f>
        <v>0</v>
      </c>
      <c r="M69" s="228" t="n">
        <f aca="false">COUNTIF(M4:M66,"*A*")</f>
        <v>0</v>
      </c>
      <c r="N69" s="228" t="n">
        <f aca="false">COUNTIF(N4:N66,"*A*")</f>
        <v>0</v>
      </c>
      <c r="O69" s="228" t="n">
        <f aca="false">COUNTIF(O4:O66,"*A*")</f>
        <v>0</v>
      </c>
      <c r="P69" s="228" t="n">
        <f aca="false">COUNTIF(P4:P66,"*A*")</f>
        <v>0</v>
      </c>
      <c r="Q69" s="228" t="n">
        <f aca="false">COUNTIF(Q4:Q66,"*A*")</f>
        <v>0</v>
      </c>
      <c r="R69" s="228" t="n">
        <f aca="false">COUNTIF(R4:R66,"*A*")</f>
        <v>0</v>
      </c>
      <c r="S69" s="228" t="n">
        <f aca="false">COUNTIF(S4:S66,"*A*")</f>
        <v>0</v>
      </c>
      <c r="T69" s="228" t="n">
        <f aca="false">COUNTIF(T4:T66,"*A*")</f>
        <v>0</v>
      </c>
      <c r="U69" s="228" t="n">
        <f aca="false">COUNTIF(U4:U66,"*A*")</f>
        <v>0</v>
      </c>
      <c r="V69" s="228" t="n">
        <f aca="false">COUNTIF(V4:V66,"*A*")</f>
        <v>0</v>
      </c>
      <c r="W69" s="228" t="n">
        <f aca="false">COUNTIF(W4:W66,"*A*")</f>
        <v>0</v>
      </c>
      <c r="X69" s="228" t="n">
        <f aca="false">COUNTIF(X4:X66,"*A*")</f>
        <v>0</v>
      </c>
      <c r="Y69" s="228" t="n">
        <f aca="false">COUNTIF(Y4:Y66,"*A*")</f>
        <v>0</v>
      </c>
      <c r="Z69" s="228" t="n">
        <f aca="false">COUNTIF(Z4:Z66,"*A*")</f>
        <v>0</v>
      </c>
      <c r="AA69" s="228" t="n">
        <f aca="false">COUNTIF(AA4:AA66,"*A*")</f>
        <v>0</v>
      </c>
      <c r="AB69" s="228" t="n">
        <f aca="false">COUNTIF(AB4:AB66,"*A*")</f>
        <v>0</v>
      </c>
      <c r="AC69" s="228" t="n">
        <f aca="false">COUNTIF(AC4:AC66,"*A*")</f>
        <v>0</v>
      </c>
      <c r="AD69" s="228" t="n">
        <f aca="false">COUNTIF(AD4:AD66,"*A*")</f>
        <v>0</v>
      </c>
      <c r="AE69" s="228" t="n">
        <f aca="false">COUNTIF(AE4:AE66,"*A*")</f>
        <v>0</v>
      </c>
      <c r="AF69" s="228" t="n">
        <f aca="false">COUNTIF(AF4:AF66,"*A*")</f>
        <v>0</v>
      </c>
      <c r="AG69" s="228" t="n">
        <f aca="false">COUNTIF(AG4:AG66,"*A*")</f>
        <v>0</v>
      </c>
      <c r="AH69" s="228" t="n">
        <f aca="false">COUNTIF(AH4:AH66,"*A*")</f>
        <v>0</v>
      </c>
      <c r="AI69" s="228"/>
      <c r="AJ69" s="170"/>
      <c r="AK69" s="170"/>
      <c r="AL69" s="170"/>
      <c r="AM69" s="170"/>
      <c r="AN69" s="170"/>
    </row>
    <row r="70" customFormat="false" ht="19.5" hidden="false" customHeight="true" outlineLevel="0" collapsed="false">
      <c r="A70" s="170"/>
      <c r="B70" s="181"/>
      <c r="C70" s="258" t="s">
        <v>108</v>
      </c>
      <c r="D70" s="228" t="n">
        <f aca="false">COUNTIF(D4:D66,"B")</f>
        <v>4</v>
      </c>
      <c r="E70" s="228" t="n">
        <f aca="false">COUNTIF(E4:E66,"B")</f>
        <v>5</v>
      </c>
      <c r="F70" s="228" t="n">
        <f aca="false">COUNTIF(F4:F66,"B")</f>
        <v>4</v>
      </c>
      <c r="G70" s="228" t="n">
        <f aca="false">COUNTIF(G4:G66,"B")</f>
        <v>4</v>
      </c>
      <c r="H70" s="228" t="n">
        <f aca="false">COUNTIF(H4:H66,"B")</f>
        <v>5</v>
      </c>
      <c r="I70" s="228" t="n">
        <f aca="false">COUNTIF(I4:I66,"B")</f>
        <v>5</v>
      </c>
      <c r="J70" s="228" t="n">
        <f aca="false">COUNTIF(J4:J66,"B")</f>
        <v>5</v>
      </c>
      <c r="K70" s="228" t="n">
        <f aca="false">COUNTIF(K4:K66,"B")</f>
        <v>5</v>
      </c>
      <c r="L70" s="228" t="n">
        <f aca="false">COUNTIF(L4:L66,"B")</f>
        <v>7</v>
      </c>
      <c r="M70" s="228" t="n">
        <f aca="false">COUNTIF(M4:M66,"B")</f>
        <v>6</v>
      </c>
      <c r="N70" s="228" t="n">
        <f aca="false">COUNTIF(N4:N66,"B")</f>
        <v>4</v>
      </c>
      <c r="O70" s="228" t="n">
        <f aca="false">COUNTIF(O4:O66,"B")</f>
        <v>5</v>
      </c>
      <c r="P70" s="228" t="n">
        <f aca="false">COUNTIF(P4:P66,"B")</f>
        <v>6</v>
      </c>
      <c r="Q70" s="228" t="n">
        <f aca="false">COUNTIF(Q4:Q66,"B")</f>
        <v>3</v>
      </c>
      <c r="R70" s="228" t="n">
        <f aca="false">COUNTIF(R4:R66,"B")</f>
        <v>3</v>
      </c>
      <c r="S70" s="228" t="n">
        <f aca="false">COUNTIF(S4:S66,"B")</f>
        <v>3</v>
      </c>
      <c r="T70" s="228" t="n">
        <f aca="false">COUNTIF(T4:T66,"B")</f>
        <v>4</v>
      </c>
      <c r="U70" s="228" t="n">
        <f aca="false">COUNTIF(U4:U66,"B")</f>
        <v>3</v>
      </c>
      <c r="V70" s="228" t="n">
        <f aca="false">COUNTIF(V4:V66,"B")</f>
        <v>3</v>
      </c>
      <c r="W70" s="228" t="n">
        <f aca="false">COUNTIF(W4:W66,"B")</f>
        <v>3</v>
      </c>
      <c r="X70" s="228" t="n">
        <f aca="false">COUNTIF(X4:X66,"B")</f>
        <v>2</v>
      </c>
      <c r="Y70" s="228" t="n">
        <f aca="false">COUNTIF(Y4:Y66,"B")</f>
        <v>3</v>
      </c>
      <c r="Z70" s="228" t="n">
        <f aca="false">COUNTIF(Z4:Z66,"B")</f>
        <v>3</v>
      </c>
      <c r="AA70" s="228" t="n">
        <f aca="false">COUNTIF(AA4:AA66,"B")</f>
        <v>4</v>
      </c>
      <c r="AB70" s="228" t="n">
        <f aca="false">COUNTIF(AB4:AB66,"B")</f>
        <v>5</v>
      </c>
      <c r="AC70" s="228" t="n">
        <f aca="false">COUNTIF(AC4:AC66,"B")</f>
        <v>3</v>
      </c>
      <c r="AD70" s="228" t="n">
        <f aca="false">COUNTIF(AD4:AD66,"B")</f>
        <v>2</v>
      </c>
      <c r="AE70" s="228" t="n">
        <f aca="false">COUNTIF(AE4:AE66,"B")</f>
        <v>5</v>
      </c>
      <c r="AF70" s="228" t="n">
        <f aca="false">COUNTIF(AF4:AF66,"B")</f>
        <v>3</v>
      </c>
      <c r="AG70" s="228" t="n">
        <f aca="false">COUNTIF(AG4:AG66,"B")</f>
        <v>4</v>
      </c>
      <c r="AH70" s="228" t="n">
        <f aca="false">COUNTIF(AH4:AH66,"B")</f>
        <v>3</v>
      </c>
      <c r="AI70" s="228"/>
      <c r="AJ70" s="170"/>
      <c r="AK70" s="170"/>
      <c r="AL70" s="170"/>
      <c r="AM70" s="170"/>
      <c r="AN70" s="170"/>
    </row>
    <row r="71" customFormat="false" ht="19.5" hidden="false" customHeight="true" outlineLevel="0" collapsed="false">
      <c r="A71" s="170"/>
      <c r="B71" s="181"/>
      <c r="C71" s="258" t="s">
        <v>109</v>
      </c>
      <c r="D71" s="228" t="n">
        <f aca="false">COUNTIF(D4:D66,"*H*")</f>
        <v>0</v>
      </c>
      <c r="E71" s="228" t="n">
        <f aca="false">COUNTIF(E4:E66,"*H*")</f>
        <v>0</v>
      </c>
      <c r="F71" s="228" t="n">
        <f aca="false">COUNTIF(F4:F66,"*H*")</f>
        <v>0</v>
      </c>
      <c r="G71" s="228" t="n">
        <f aca="false">COUNTIF(G4:G66,"*H*")</f>
        <v>0</v>
      </c>
      <c r="H71" s="228" t="n">
        <f aca="false">COUNTIF(H4:H66,"*H*")</f>
        <v>0</v>
      </c>
      <c r="I71" s="228" t="n">
        <f aca="false">COUNTIF(I4:I66,"*H*")</f>
        <v>0</v>
      </c>
      <c r="J71" s="228" t="n">
        <f aca="false">COUNTIF(J4:J66,"*H*")</f>
        <v>0</v>
      </c>
      <c r="K71" s="228" t="n">
        <f aca="false">COUNTIF(K4:K66,"*H*")</f>
        <v>0</v>
      </c>
      <c r="L71" s="228" t="n">
        <f aca="false">COUNTIF(L4:L66,"*H*")</f>
        <v>0</v>
      </c>
      <c r="M71" s="228" t="n">
        <f aca="false">COUNTIF(M4:M66,"*H*")</f>
        <v>0</v>
      </c>
      <c r="N71" s="228" t="n">
        <f aca="false">COUNTIF(N4:N66,"*H*")</f>
        <v>0</v>
      </c>
      <c r="O71" s="228" t="n">
        <f aca="false">COUNTIF(O4:O66,"*H*")</f>
        <v>0</v>
      </c>
      <c r="P71" s="228" t="n">
        <f aca="false">COUNTIF(P4:P66,"*H*")</f>
        <v>0</v>
      </c>
      <c r="Q71" s="228" t="n">
        <f aca="false">COUNTIF(Q4:Q66,"*H*")</f>
        <v>0</v>
      </c>
      <c r="R71" s="228" t="n">
        <f aca="false">COUNTIF(R4:R66,"*H*")</f>
        <v>0</v>
      </c>
      <c r="S71" s="228" t="n">
        <f aca="false">COUNTIF(S4:S66,"*H*")</f>
        <v>0</v>
      </c>
      <c r="T71" s="228" t="n">
        <f aca="false">COUNTIF(T4:T66,"*H*")</f>
        <v>0</v>
      </c>
      <c r="U71" s="228" t="n">
        <f aca="false">COUNTIF(U4:U66,"*H*")</f>
        <v>0</v>
      </c>
      <c r="V71" s="228" t="n">
        <f aca="false">COUNTIF(V4:V66,"*H*")</f>
        <v>0</v>
      </c>
      <c r="W71" s="228" t="n">
        <f aca="false">COUNTIF(W4:W66,"*H*")</f>
        <v>0</v>
      </c>
      <c r="X71" s="228" t="n">
        <f aca="false">COUNTIF(X4:X66,"*H*")</f>
        <v>0</v>
      </c>
      <c r="Y71" s="228" t="n">
        <f aca="false">COUNTIF(Y4:Y66,"*H*")</f>
        <v>0</v>
      </c>
      <c r="Z71" s="228" t="n">
        <f aca="false">COUNTIF(Z4:Z66,"*H*")</f>
        <v>0</v>
      </c>
      <c r="AA71" s="228" t="n">
        <f aca="false">COUNTIF(AA4:AA66,"*H*")</f>
        <v>0</v>
      </c>
      <c r="AB71" s="228" t="n">
        <f aca="false">COUNTIF(AB4:AB66,"*H*")</f>
        <v>0</v>
      </c>
      <c r="AC71" s="228" t="n">
        <f aca="false">COUNTIF(AC4:AC66,"*H*")</f>
        <v>0</v>
      </c>
      <c r="AD71" s="228" t="n">
        <f aca="false">COUNTIF(AD4:AD66,"*H*")</f>
        <v>0</v>
      </c>
      <c r="AE71" s="228" t="n">
        <f aca="false">COUNTIF(AE4:AE66,"*H*")</f>
        <v>0</v>
      </c>
      <c r="AF71" s="228" t="n">
        <f aca="false">COUNTIF(AF4:AF66,"*H*")</f>
        <v>0</v>
      </c>
      <c r="AG71" s="228" t="n">
        <f aca="false">COUNTIF(AG4:AG66,"*H*")</f>
        <v>0</v>
      </c>
      <c r="AH71" s="228" t="n">
        <f aca="false">COUNTIF(AH4:AH66,"*H*")</f>
        <v>0</v>
      </c>
      <c r="AI71" s="228"/>
      <c r="AJ71" s="170"/>
      <c r="AK71" s="170"/>
      <c r="AL71" s="170"/>
      <c r="AM71" s="170"/>
      <c r="AN71" s="170"/>
    </row>
    <row r="72" customFormat="false" ht="19.5" hidden="false" customHeight="true" outlineLevel="0" collapsed="false">
      <c r="A72" s="170"/>
      <c r="B72" s="181"/>
      <c r="C72" s="258" t="s">
        <v>110</v>
      </c>
      <c r="D72" s="259" t="n">
        <f aca="false">COUNTIFS(D26:D58,"*A*")+COUNTIFS(D26:D58,"*B*")+COUNTIFS(D26:D58,"*H*")</f>
        <v>0</v>
      </c>
      <c r="E72" s="259" t="n">
        <f aca="false">COUNTIFS(E26:E57,"*A*")+COUNTIFS(E26:E57,"*B*")+COUNTIFS(E26:E57,"*H*")</f>
        <v>0</v>
      </c>
      <c r="F72" s="259" t="n">
        <f aca="false">COUNTIFS(F26:F57,"*A*")+COUNTIFS(F26:F57,"*B*")+COUNTIFS(F26:F57,"*H*")</f>
        <v>0</v>
      </c>
      <c r="G72" s="259" t="n">
        <f aca="false">COUNTIFS(G26:G57,"*A*")+COUNTIFS(G26:G57,"*B*")+COUNTIFS(G26:G57,"*H*")</f>
        <v>0</v>
      </c>
      <c r="H72" s="259" t="n">
        <f aca="false">COUNTIFS(H26:H57,"*A*")+COUNTIFS(H26:H57,"*B*")+COUNTIFS(H26:H57,"*H*")</f>
        <v>0</v>
      </c>
      <c r="I72" s="259" t="n">
        <f aca="false">COUNTIFS(I26:I57,"*A*")+COUNTIFS(I26:I57,"*B*")+COUNTIFS(I26:I57,"*H*")</f>
        <v>0</v>
      </c>
      <c r="J72" s="259" t="n">
        <f aca="false">COUNTIFS(J26:J57,"*A*")+COUNTIFS(J26:J57,"*B*")+COUNTIFS(J26:J57,"*H*")</f>
        <v>0</v>
      </c>
      <c r="K72" s="259" t="n">
        <f aca="false">COUNTIFS(K26:K57,"*A*")+COUNTIFS(K26:K57,"*B*")+COUNTIFS(K26:K57,"*H*")</f>
        <v>0</v>
      </c>
      <c r="L72" s="259" t="n">
        <f aca="false">COUNTIFS(L26:L57,"*A*")+COUNTIFS(L26:L57,"*B*")+COUNTIFS(L26:L57,"*H*")</f>
        <v>0</v>
      </c>
      <c r="M72" s="259" t="n">
        <f aca="false">COUNTIFS(M26:M57,"*A*")+COUNTIFS(M26:M57,"*B*")+COUNTIFS(M26:M57,"*H*")</f>
        <v>0</v>
      </c>
      <c r="N72" s="259" t="n">
        <f aca="false">COUNTIFS(N26:N57,"*A*")+COUNTIFS(N26:N57,"*B*")+COUNTIFS(N26:N57,"*H*")</f>
        <v>0</v>
      </c>
      <c r="O72" s="259" t="n">
        <f aca="false">COUNTIFS(O26:O57,"*A*")+COUNTIFS(O26:O57,"*B*")+COUNTIFS(O26:O57,"*H*")</f>
        <v>0</v>
      </c>
      <c r="P72" s="259" t="n">
        <f aca="false">COUNTIFS(P26:P57,"*A*")+COUNTIFS(P26:P57,"*B*")+COUNTIFS(P26:P57,"*H*")</f>
        <v>0</v>
      </c>
      <c r="Q72" s="259" t="n">
        <f aca="false">COUNTIFS(Q26:Q57,"*A*")+COUNTIFS(Q26:Q57,"*B*")+COUNTIFS(Q26:Q57,"*H*")</f>
        <v>0</v>
      </c>
      <c r="R72" s="259" t="n">
        <f aca="false">COUNTIFS(R26:R57,"*A*")+COUNTIFS(R26:R57,"*B*")+COUNTIFS(R26:R57,"*H*")</f>
        <v>0</v>
      </c>
      <c r="S72" s="259" t="n">
        <f aca="false">COUNTIFS(S26:S57,"*A*")+COUNTIFS(S26:S57,"*B*")+COUNTIFS(S26:S57,"*H*")</f>
        <v>0</v>
      </c>
      <c r="T72" s="259" t="n">
        <f aca="false">COUNTIFS(T26:T57,"*A*")+COUNTIFS(T26:T57,"*B*")+COUNTIFS(T26:T57,"*H*")</f>
        <v>0</v>
      </c>
      <c r="U72" s="259" t="n">
        <f aca="false">COUNTIFS(U26:U57,"*A*")+COUNTIFS(U26:U57,"*B*")+COUNTIFS(U26:U57,"*H*")</f>
        <v>0</v>
      </c>
      <c r="V72" s="259" t="n">
        <f aca="false">COUNTIFS(V26:V57,"*A*")+COUNTIFS(V26:V57,"*B*")+COUNTIFS(V26:V57,"*H*")</f>
        <v>0</v>
      </c>
      <c r="W72" s="259" t="n">
        <f aca="false">COUNTIFS(W26:W57,"*A*")+COUNTIFS(W26:W57,"*B*")+COUNTIFS(W26:W57,"*H*")</f>
        <v>0</v>
      </c>
      <c r="X72" s="259" t="n">
        <f aca="false">COUNTIFS(X26:X57,"*A*")+COUNTIFS(X26:X57,"*B*")+COUNTIFS(X26:X57,"*H*")</f>
        <v>0</v>
      </c>
      <c r="Y72" s="259" t="n">
        <f aca="false">COUNTIFS(Y26:Y57,"*A*")+COUNTIFS(Y26:Y57,"*B*")+COUNTIFS(Y26:Y57,"*H*")</f>
        <v>0</v>
      </c>
      <c r="Z72" s="259" t="n">
        <f aca="false">COUNTIFS(Z26:Z57,"*A*")+COUNTIFS(Z26:Z57,"*B*")+COUNTIFS(Z26:Z57,"*H*")</f>
        <v>0</v>
      </c>
      <c r="AA72" s="259" t="n">
        <f aca="false">COUNTIFS(AA26:AA57,"*A*")+COUNTIFS(AA26:AA57,"*B*")+COUNTIFS(AA26:AA57,"*H*")</f>
        <v>0</v>
      </c>
      <c r="AB72" s="259" t="n">
        <f aca="false">COUNTIFS(AB26:AB57,"*A*")+COUNTIFS(AB26:AB57,"*B*")+COUNTIFS(AB26:AB57,"*H*")</f>
        <v>0</v>
      </c>
      <c r="AC72" s="259" t="n">
        <f aca="false">COUNTIFS(AC26:AC57,"*A*")+COUNTIFS(AC26:AC57,"*B*")+COUNTIFS(AC26:AC57,"*H*")</f>
        <v>0</v>
      </c>
      <c r="AD72" s="259" t="n">
        <f aca="false">COUNTIFS(AD26:AD57,"*A*")+COUNTIFS(AD26:AD57,"*B*")+COUNTIFS(AD26:AD57,"*H*")</f>
        <v>0</v>
      </c>
      <c r="AE72" s="259" t="n">
        <f aca="false">COUNTIFS(AE26:AE57,"*A*")+COUNTIFS(AE26:AE57,"*B*")+COUNTIFS(AE26:AE57,"*H*")</f>
        <v>0</v>
      </c>
      <c r="AF72" s="259" t="n">
        <f aca="false">COUNTIFS(AF26:AF57,"*A*")+COUNTIFS(AF26:AF57,"*B*")+COUNTIFS(AF26:AF57,"*H*")</f>
        <v>0</v>
      </c>
      <c r="AG72" s="259" t="n">
        <f aca="false">COUNTIFS(AG26:AG57,"*A*")+COUNTIFS(AG26:AG57,"*B*")+COUNTIFS(AG26:AG57,"*H*")</f>
        <v>0</v>
      </c>
      <c r="AH72" s="259" t="n">
        <f aca="false">COUNTIFS(AH26:AH57,"*A*")+COUNTIFS(AH26:AH57,"*B*")+COUNTIFS(AH26:AH57,"*H*")</f>
        <v>0</v>
      </c>
      <c r="AI72" s="228"/>
      <c r="AJ72" s="170"/>
      <c r="AK72" s="170"/>
      <c r="AL72" s="170"/>
      <c r="AM72" s="170"/>
      <c r="AN72" s="170"/>
    </row>
    <row r="73" customFormat="false" ht="19.5" hidden="false" customHeight="true" outlineLevel="0" collapsed="false">
      <c r="A73" s="170"/>
      <c r="B73" s="181"/>
      <c r="C73" s="258" t="s">
        <v>182</v>
      </c>
      <c r="D73" s="259" t="n">
        <f aca="false">D69+D70+D71</f>
        <v>4</v>
      </c>
      <c r="E73" s="259" t="n">
        <f aca="false">E69+E70+E71</f>
        <v>5</v>
      </c>
      <c r="F73" s="259" t="n">
        <f aca="false">F69+F70+F71</f>
        <v>4</v>
      </c>
      <c r="G73" s="259" t="n">
        <f aca="false">G69+G70+G71</f>
        <v>4</v>
      </c>
      <c r="H73" s="259" t="n">
        <f aca="false">H69+H70+H71</f>
        <v>5</v>
      </c>
      <c r="I73" s="259" t="n">
        <f aca="false">I69+I70+I71</f>
        <v>5</v>
      </c>
      <c r="J73" s="259" t="n">
        <f aca="false">J69+J70+J71</f>
        <v>5</v>
      </c>
      <c r="K73" s="259" t="n">
        <f aca="false">K69+K70+K71</f>
        <v>5</v>
      </c>
      <c r="L73" s="259" t="n">
        <f aca="false">L69+L70+L71</f>
        <v>7</v>
      </c>
      <c r="M73" s="259" t="n">
        <f aca="false">M69+M70+M71</f>
        <v>6</v>
      </c>
      <c r="N73" s="259" t="n">
        <f aca="false">N69+N70+N71</f>
        <v>4</v>
      </c>
      <c r="O73" s="259" t="n">
        <f aca="false">O69+O70+O71</f>
        <v>5</v>
      </c>
      <c r="P73" s="259" t="n">
        <f aca="false">P69+P70+P71</f>
        <v>6</v>
      </c>
      <c r="Q73" s="259" t="n">
        <f aca="false">Q69+Q70+Q71</f>
        <v>3</v>
      </c>
      <c r="R73" s="259" t="n">
        <f aca="false">R69+R70+R71</f>
        <v>3</v>
      </c>
      <c r="S73" s="259" t="n">
        <f aca="false">S69+S70+S71</f>
        <v>3</v>
      </c>
      <c r="T73" s="259" t="n">
        <f aca="false">T69+T70+T71</f>
        <v>4</v>
      </c>
      <c r="U73" s="259" t="n">
        <f aca="false">U69+U70+U71</f>
        <v>3</v>
      </c>
      <c r="V73" s="259" t="n">
        <f aca="false">V69+V70+V71</f>
        <v>3</v>
      </c>
      <c r="W73" s="259" t="n">
        <f aca="false">W69+W70+W71</f>
        <v>3</v>
      </c>
      <c r="X73" s="259" t="n">
        <f aca="false">X69+X70+X71</f>
        <v>2</v>
      </c>
      <c r="Y73" s="259" t="n">
        <f aca="false">Y69+Y70+Y71</f>
        <v>3</v>
      </c>
      <c r="Z73" s="259" t="n">
        <f aca="false">Z69+Z70+Z71</f>
        <v>3</v>
      </c>
      <c r="AA73" s="259" t="n">
        <f aca="false">AA69+AA70+AA71</f>
        <v>4</v>
      </c>
      <c r="AB73" s="259" t="n">
        <f aca="false">AB69+AB70+AB71</f>
        <v>5</v>
      </c>
      <c r="AC73" s="259" t="n">
        <f aca="false">AC69+AC70+AC71</f>
        <v>3</v>
      </c>
      <c r="AD73" s="259" t="n">
        <f aca="false">AD69+AD70+AD71</f>
        <v>2</v>
      </c>
      <c r="AE73" s="259" t="n">
        <f aca="false">AE69+AE70+AE71</f>
        <v>5</v>
      </c>
      <c r="AF73" s="259" t="n">
        <f aca="false">AF69+AF70+AF71</f>
        <v>3</v>
      </c>
      <c r="AG73" s="259" t="n">
        <f aca="false">AG69+AG70+AG71</f>
        <v>4</v>
      </c>
      <c r="AH73" s="259" t="n">
        <f aca="false">AH69+AH70+AH71</f>
        <v>3</v>
      </c>
      <c r="AI73" s="228"/>
      <c r="AJ73" s="170"/>
      <c r="AK73" s="170"/>
      <c r="AL73" s="170"/>
      <c r="AM73" s="170"/>
      <c r="AN73" s="170"/>
    </row>
    <row r="74" customFormat="false" ht="19.5" hidden="false" customHeight="true" outlineLevel="0" collapsed="false">
      <c r="A74" s="170"/>
      <c r="B74" s="181"/>
      <c r="C74" s="258"/>
      <c r="D74" s="228"/>
      <c r="E74" s="228"/>
      <c r="F74" s="228"/>
      <c r="G74" s="228"/>
      <c r="H74" s="228"/>
      <c r="I74" s="228"/>
      <c r="J74" s="228"/>
      <c r="K74" s="228"/>
      <c r="L74" s="228"/>
      <c r="M74" s="228"/>
      <c r="N74" s="228"/>
      <c r="O74" s="228"/>
      <c r="P74" s="228"/>
      <c r="Q74" s="228"/>
      <c r="R74" s="228"/>
      <c r="S74" s="228"/>
      <c r="T74" s="228"/>
      <c r="U74" s="228"/>
      <c r="V74" s="228"/>
      <c r="W74" s="228"/>
      <c r="X74" s="228"/>
      <c r="Y74" s="228"/>
      <c r="Z74" s="228"/>
      <c r="AA74" s="228"/>
      <c r="AB74" s="228"/>
      <c r="AC74" s="228"/>
      <c r="AD74" s="228"/>
      <c r="AE74" s="228"/>
      <c r="AF74" s="228"/>
      <c r="AG74" s="228"/>
      <c r="AH74" s="228"/>
      <c r="AI74" s="228"/>
      <c r="AJ74" s="170"/>
      <c r="AK74" s="170"/>
      <c r="AL74" s="170"/>
      <c r="AM74" s="170"/>
      <c r="AN74" s="170"/>
    </row>
    <row r="75" customFormat="false" ht="19.5" hidden="false" customHeight="true" outlineLevel="0" collapsed="false">
      <c r="A75" s="170"/>
      <c r="B75" s="181"/>
      <c r="C75" s="258" t="s">
        <v>111</v>
      </c>
      <c r="D75" s="228" t="n">
        <f aca="false">COUNTIF(D4:D66,"*C*")</f>
        <v>0</v>
      </c>
      <c r="E75" s="228" t="n">
        <f aca="false">COUNTIF(E4:E66,"*C*")</f>
        <v>0</v>
      </c>
      <c r="F75" s="228" t="n">
        <f aca="false">COUNTIF(F4:F66,"*C*")</f>
        <v>0</v>
      </c>
      <c r="G75" s="228" t="n">
        <f aca="false">COUNTIF(G4:G66,"*C*")</f>
        <v>0</v>
      </c>
      <c r="H75" s="228" t="n">
        <f aca="false">COUNTIF(H4:H66,"*C*")</f>
        <v>0</v>
      </c>
      <c r="I75" s="228" t="n">
        <f aca="false">COUNTIF(I4:I66,"*C*")</f>
        <v>0</v>
      </c>
      <c r="J75" s="228" t="n">
        <f aca="false">COUNTIF(J4:J66,"*C*")</f>
        <v>0</v>
      </c>
      <c r="K75" s="228" t="n">
        <f aca="false">COUNTIF(K4:K66,"*C*")</f>
        <v>0</v>
      </c>
      <c r="L75" s="228" t="n">
        <f aca="false">COUNTIF(L4:L66,"*C*")</f>
        <v>0</v>
      </c>
      <c r="M75" s="228" t="n">
        <f aca="false">COUNTIF(M4:M66,"*C*")</f>
        <v>0</v>
      </c>
      <c r="N75" s="228" t="n">
        <f aca="false">COUNTIF(N4:N66,"*C*")</f>
        <v>0</v>
      </c>
      <c r="O75" s="228" t="n">
        <f aca="false">COUNTIF(O4:O66,"*C*")</f>
        <v>0</v>
      </c>
      <c r="P75" s="228" t="n">
        <f aca="false">COUNTIF(P4:P66,"*C*")</f>
        <v>0</v>
      </c>
      <c r="Q75" s="228" t="n">
        <f aca="false">COUNTIF(Q4:Q66,"*C*")</f>
        <v>0</v>
      </c>
      <c r="R75" s="228" t="n">
        <f aca="false">COUNTIF(R4:R66,"*C*")</f>
        <v>0</v>
      </c>
      <c r="S75" s="228" t="n">
        <f aca="false">COUNTIF(S4:S66,"*C*")</f>
        <v>0</v>
      </c>
      <c r="T75" s="228" t="n">
        <f aca="false">COUNTIF(T4:T66,"*C*")</f>
        <v>0</v>
      </c>
      <c r="U75" s="228" t="n">
        <f aca="false">COUNTIF(U4:U66,"*C*")</f>
        <v>0</v>
      </c>
      <c r="V75" s="228" t="n">
        <f aca="false">COUNTIF(V4:V66,"*C*")</f>
        <v>0</v>
      </c>
      <c r="W75" s="228" t="n">
        <f aca="false">COUNTIF(W4:W66,"*C*")</f>
        <v>0</v>
      </c>
      <c r="X75" s="228" t="n">
        <f aca="false">COUNTIF(X4:X66,"*C*")</f>
        <v>0</v>
      </c>
      <c r="Y75" s="228" t="n">
        <f aca="false">COUNTIF(Y4:Y66,"*C*")</f>
        <v>0</v>
      </c>
      <c r="Z75" s="228" t="n">
        <f aca="false">COUNTIF(Z4:Z66,"*C*")</f>
        <v>0</v>
      </c>
      <c r="AA75" s="228" t="n">
        <f aca="false">COUNTIF(AA4:AA66,"*C*")</f>
        <v>0</v>
      </c>
      <c r="AB75" s="228" t="n">
        <f aca="false">COUNTIF(AB4:AB66,"*C*")</f>
        <v>0</v>
      </c>
      <c r="AC75" s="228" t="n">
        <f aca="false">COUNTIF(AC4:AC66,"*C*")</f>
        <v>0</v>
      </c>
      <c r="AD75" s="228" t="n">
        <f aca="false">COUNTIF(AD4:AD66,"*C*")</f>
        <v>0</v>
      </c>
      <c r="AE75" s="228" t="n">
        <f aca="false">COUNTIF(AE4:AE66,"*C*")</f>
        <v>0</v>
      </c>
      <c r="AF75" s="228" t="n">
        <f aca="false">COUNTIF(AF4:AF66,"*C*")</f>
        <v>0</v>
      </c>
      <c r="AG75" s="228" t="n">
        <f aca="false">COUNTIF(AG4:AG66,"*C*")</f>
        <v>0</v>
      </c>
      <c r="AH75" s="228" t="n">
        <f aca="false">COUNTIF(AH4:AH66,"*C*")</f>
        <v>0</v>
      </c>
      <c r="AI75" s="228"/>
      <c r="AJ75" s="170"/>
      <c r="AK75" s="170"/>
      <c r="AL75" s="170"/>
      <c r="AM75" s="170"/>
      <c r="AN75" s="170"/>
    </row>
    <row r="76" customFormat="false" ht="19.5" hidden="false" customHeight="true" outlineLevel="0" collapsed="false">
      <c r="A76" s="170"/>
      <c r="B76" s="181"/>
      <c r="C76" s="258" t="s">
        <v>112</v>
      </c>
      <c r="D76" s="228" t="n">
        <f aca="false">COUNTIF(D4:D66,"*D*")</f>
        <v>0</v>
      </c>
      <c r="E76" s="228" t="n">
        <f aca="false">COUNTIF(E4:E66,"*D*")</f>
        <v>0</v>
      </c>
      <c r="F76" s="228" t="n">
        <f aca="false">COUNTIF(F4:F66,"*D*")</f>
        <v>0</v>
      </c>
      <c r="G76" s="228" t="n">
        <f aca="false">COUNTIF(G4:G66,"*D*")</f>
        <v>0</v>
      </c>
      <c r="H76" s="228" t="n">
        <f aca="false">COUNTIF(H4:H66,"*D*")</f>
        <v>0</v>
      </c>
      <c r="I76" s="228" t="n">
        <f aca="false">COUNTIF(I4:I66,"*D*")</f>
        <v>0</v>
      </c>
      <c r="J76" s="228" t="n">
        <f aca="false">COUNTIF(J4:J66,"*D*")</f>
        <v>0</v>
      </c>
      <c r="K76" s="228" t="n">
        <f aca="false">COUNTIF(K4:K66,"*D*")</f>
        <v>0</v>
      </c>
      <c r="L76" s="228" t="n">
        <f aca="false">COUNTIF(L4:L66,"*D*")</f>
        <v>0</v>
      </c>
      <c r="M76" s="228" t="n">
        <f aca="false">COUNTIF(M4:M66,"*D*")</f>
        <v>0</v>
      </c>
      <c r="N76" s="228" t="n">
        <f aca="false">COUNTIF(N4:N66,"*D*")</f>
        <v>0</v>
      </c>
      <c r="O76" s="228" t="n">
        <f aca="false">COUNTIF(O4:O66,"*D*")</f>
        <v>0</v>
      </c>
      <c r="P76" s="228" t="n">
        <f aca="false">COUNTIF(P4:P66,"*D*")</f>
        <v>0</v>
      </c>
      <c r="Q76" s="228" t="n">
        <f aca="false">COUNTIF(Q4:Q66,"*D*")</f>
        <v>0</v>
      </c>
      <c r="R76" s="228" t="n">
        <f aca="false">COUNTIF(R4:R66,"*D*")</f>
        <v>0</v>
      </c>
      <c r="S76" s="228" t="n">
        <f aca="false">COUNTIF(S4:S66,"*D*")</f>
        <v>0</v>
      </c>
      <c r="T76" s="228" t="n">
        <f aca="false">COUNTIF(T4:T66,"*D*")</f>
        <v>0</v>
      </c>
      <c r="U76" s="228" t="n">
        <f aca="false">COUNTIF(U4:U66,"*D*")</f>
        <v>0</v>
      </c>
      <c r="V76" s="228" t="n">
        <f aca="false">COUNTIF(V4:V66,"*D*")</f>
        <v>0</v>
      </c>
      <c r="W76" s="228" t="n">
        <f aca="false">COUNTIF(W4:W66,"*D*")</f>
        <v>0</v>
      </c>
      <c r="X76" s="228" t="n">
        <f aca="false">COUNTIF(X4:X66,"*D*")</f>
        <v>0</v>
      </c>
      <c r="Y76" s="228" t="n">
        <f aca="false">COUNTIF(Y4:Y66,"*D*")</f>
        <v>0</v>
      </c>
      <c r="Z76" s="228" t="n">
        <f aca="false">COUNTIF(Z4:Z66,"*D*")</f>
        <v>0</v>
      </c>
      <c r="AA76" s="228" t="n">
        <f aca="false">COUNTIF(AA4:AA66,"*D*")</f>
        <v>0</v>
      </c>
      <c r="AB76" s="228" t="n">
        <f aca="false">COUNTIF(AB4:AB66,"*D*")</f>
        <v>0</v>
      </c>
      <c r="AC76" s="228" t="n">
        <f aca="false">COUNTIF(AC4:AC66,"*D*")</f>
        <v>0</v>
      </c>
      <c r="AD76" s="228" t="n">
        <f aca="false">COUNTIF(AD4:AD66,"*D*")</f>
        <v>0</v>
      </c>
      <c r="AE76" s="228" t="n">
        <f aca="false">COUNTIF(AE4:AE66,"*D*")</f>
        <v>0</v>
      </c>
      <c r="AF76" s="228" t="n">
        <f aca="false">COUNTIF(AF4:AF66,"*D*")</f>
        <v>0</v>
      </c>
      <c r="AG76" s="228" t="n">
        <f aca="false">COUNTIF(AG4:AG66,"*D*")</f>
        <v>0</v>
      </c>
      <c r="AH76" s="228" t="n">
        <f aca="false">COUNTIF(AH4:AH66,"*D*")</f>
        <v>0</v>
      </c>
      <c r="AI76" s="228"/>
      <c r="AJ76" s="170"/>
      <c r="AK76" s="170"/>
      <c r="AL76" s="170"/>
      <c r="AM76" s="170"/>
      <c r="AN76" s="170"/>
    </row>
    <row r="77" customFormat="false" ht="19.5" hidden="false" customHeight="true" outlineLevel="0" collapsed="false">
      <c r="A77" s="170"/>
      <c r="B77" s="181"/>
      <c r="C77" s="258" t="s">
        <v>113</v>
      </c>
      <c r="D77" s="259" t="n">
        <f aca="false">COUNTIFS(D26:D58,"*C*") + COUNTIFS(D26:D58,"*D*")</f>
        <v>0</v>
      </c>
      <c r="E77" s="259" t="n">
        <f aca="false">COUNTIFS(E26:E58,"*C*") + COUNTIFS(E26:E58,"*D*")</f>
        <v>0</v>
      </c>
      <c r="F77" s="259" t="n">
        <f aca="false">COUNTIFS(F26:F58,"*C*") + COUNTIFS(F26:F58,"*D*")</f>
        <v>0</v>
      </c>
      <c r="G77" s="259" t="n">
        <f aca="false">COUNTIFS(G26:G58,"*C*") + COUNTIFS(G26:G58,"*D*")</f>
        <v>0</v>
      </c>
      <c r="H77" s="259" t="n">
        <f aca="false">COUNTIFS(H26:H58,"*C*") + COUNTIFS(H26:H58,"*D*")</f>
        <v>0</v>
      </c>
      <c r="I77" s="259" t="n">
        <f aca="false">COUNTIFS(I26:I58,"*C*") + COUNTIFS(I26:I58,"*D*")</f>
        <v>0</v>
      </c>
      <c r="J77" s="259" t="n">
        <f aca="false">COUNTIFS(J26:J58,"*C*") + COUNTIFS(J26:J58,"*D*")</f>
        <v>0</v>
      </c>
      <c r="K77" s="259" t="n">
        <f aca="false">COUNTIFS(K26:K58,"*C*") + COUNTIFS(K26:K58,"*D*")</f>
        <v>0</v>
      </c>
      <c r="L77" s="259" t="n">
        <f aca="false">COUNTIFS(L26:L58,"*C*") + COUNTIFS(L26:L58,"*D*")</f>
        <v>0</v>
      </c>
      <c r="M77" s="259" t="n">
        <f aca="false">COUNTIFS(M26:M58,"*C*") + COUNTIFS(M26:M58,"*D*")</f>
        <v>0</v>
      </c>
      <c r="N77" s="259" t="n">
        <f aca="false">COUNTIFS(N26:N58,"*C*") + COUNTIFS(N26:N58,"*D*")</f>
        <v>0</v>
      </c>
      <c r="O77" s="259" t="n">
        <f aca="false">COUNTIFS(O26:O58,"*C*") + COUNTIFS(O26:O58,"*D*")</f>
        <v>0</v>
      </c>
      <c r="P77" s="259" t="n">
        <f aca="false">COUNTIFS(P26:P58,"*C*") + COUNTIFS(P26:P58,"*D*")</f>
        <v>0</v>
      </c>
      <c r="Q77" s="259" t="n">
        <f aca="false">COUNTIFS(Q26:Q58,"*C*") + COUNTIFS(Q26:Q58,"*D*")</f>
        <v>0</v>
      </c>
      <c r="R77" s="259" t="n">
        <f aca="false">COUNTIFS(R26:R58,"*C*") + COUNTIFS(R26:R58,"*D*")</f>
        <v>0</v>
      </c>
      <c r="S77" s="259" t="n">
        <f aca="false">COUNTIFS(S26:S58,"*C*") + COUNTIFS(S26:S58,"*D*")</f>
        <v>0</v>
      </c>
      <c r="T77" s="259" t="n">
        <f aca="false">COUNTIFS(T26:T58,"*C*") + COUNTIFS(T26:T58,"*D*")</f>
        <v>0</v>
      </c>
      <c r="U77" s="259" t="n">
        <f aca="false">COUNTIFS(U26:U58,"*C*") + COUNTIFS(U26:U58,"*D*")</f>
        <v>0</v>
      </c>
      <c r="V77" s="259" t="n">
        <f aca="false">COUNTIFS(V26:V58,"*C*") + COUNTIFS(V26:V58,"*D*")</f>
        <v>0</v>
      </c>
      <c r="W77" s="259" t="n">
        <f aca="false">COUNTIFS(W26:W58,"*C*") + COUNTIFS(W26:W58,"*D*")</f>
        <v>0</v>
      </c>
      <c r="X77" s="259" t="n">
        <f aca="false">COUNTIFS(X26:X58,"*C*") + COUNTIFS(X26:X58,"*D*")</f>
        <v>0</v>
      </c>
      <c r="Y77" s="259" t="n">
        <f aca="false">COUNTIFS(Y26:Y58,"*C*") + COUNTIFS(Y26:Y58,"*D*")</f>
        <v>0</v>
      </c>
      <c r="Z77" s="259" t="n">
        <f aca="false">COUNTIFS(Z26:Z58,"*C*") + COUNTIFS(Z26:Z58,"*D*")</f>
        <v>0</v>
      </c>
      <c r="AA77" s="259" t="n">
        <f aca="false">COUNTIFS(AA26:AA58,"*C*") + COUNTIFS(AA26:AA58,"*D*")</f>
        <v>0</v>
      </c>
      <c r="AB77" s="259" t="n">
        <f aca="false">COUNTIFS(AB26:AB58,"*C*") + COUNTIFS(AB26:AB58,"*D*")</f>
        <v>0</v>
      </c>
      <c r="AC77" s="259" t="n">
        <f aca="false">COUNTIFS(AC26:AC58,"*C*") + COUNTIFS(AC26:AC58,"*D*")</f>
        <v>0</v>
      </c>
      <c r="AD77" s="259" t="n">
        <f aca="false">COUNTIFS(AD26:AD58,"*C*") + COUNTIFS(AD26:AD58,"*D*")</f>
        <v>0</v>
      </c>
      <c r="AE77" s="259" t="n">
        <f aca="false">COUNTIFS(AE26:AE58,"*C*") + COUNTIFS(AE26:AE58,"*D*")</f>
        <v>0</v>
      </c>
      <c r="AF77" s="259" t="n">
        <f aca="false">COUNTIFS(AF26:AF58,"*C*") + COUNTIFS(AF26:AF58,"*D*")</f>
        <v>0</v>
      </c>
      <c r="AG77" s="259" t="n">
        <f aca="false">COUNTIFS(AG26:AG58,"*C*") + COUNTIFS(AG26:AG58,"*D*")</f>
        <v>0</v>
      </c>
      <c r="AH77" s="259" t="n">
        <f aca="false">COUNTIFS(AH26:AH58,"*C*") + COUNTIFS(AH26:AH58,"*D*")</f>
        <v>0</v>
      </c>
      <c r="AI77" s="228"/>
      <c r="AJ77" s="170"/>
      <c r="AK77" s="170"/>
      <c r="AL77" s="170"/>
      <c r="AM77" s="170"/>
      <c r="AN77" s="170"/>
    </row>
    <row r="78" customFormat="false" ht="19.5" hidden="false" customHeight="true" outlineLevel="0" collapsed="false">
      <c r="A78" s="170"/>
      <c r="B78" s="181"/>
      <c r="C78" s="261" t="s">
        <v>183</v>
      </c>
      <c r="D78" s="259" t="n">
        <f aca="false">D75+D76</f>
        <v>0</v>
      </c>
      <c r="E78" s="259" t="n">
        <f aca="false">E75+E76</f>
        <v>0</v>
      </c>
      <c r="F78" s="259" t="n">
        <f aca="false">F75+F76</f>
        <v>0</v>
      </c>
      <c r="G78" s="259" t="n">
        <f aca="false">G75+G76</f>
        <v>0</v>
      </c>
      <c r="H78" s="259" t="n">
        <f aca="false">H75+H76</f>
        <v>0</v>
      </c>
      <c r="I78" s="259" t="n">
        <f aca="false">I75+I76</f>
        <v>0</v>
      </c>
      <c r="J78" s="259" t="n">
        <f aca="false">J75+J76</f>
        <v>0</v>
      </c>
      <c r="K78" s="259" t="n">
        <f aca="false">K75+K76</f>
        <v>0</v>
      </c>
      <c r="L78" s="259" t="n">
        <f aca="false">L75+L76</f>
        <v>0</v>
      </c>
      <c r="M78" s="259" t="n">
        <f aca="false">M75+M76</f>
        <v>0</v>
      </c>
      <c r="N78" s="259" t="n">
        <f aca="false">N75+N76</f>
        <v>0</v>
      </c>
      <c r="O78" s="259" t="n">
        <f aca="false">O75+O76</f>
        <v>0</v>
      </c>
      <c r="P78" s="259" t="n">
        <f aca="false">P75+P76</f>
        <v>0</v>
      </c>
      <c r="Q78" s="259" t="n">
        <f aca="false">Q75+Q76</f>
        <v>0</v>
      </c>
      <c r="R78" s="259" t="n">
        <f aca="false">R75+R76</f>
        <v>0</v>
      </c>
      <c r="S78" s="259" t="n">
        <f aca="false">S75+S76</f>
        <v>0</v>
      </c>
      <c r="T78" s="259" t="n">
        <f aca="false">T75+T76</f>
        <v>0</v>
      </c>
      <c r="U78" s="259" t="n">
        <f aca="false">U75+U76</f>
        <v>0</v>
      </c>
      <c r="V78" s="259" t="n">
        <f aca="false">V75+V76</f>
        <v>0</v>
      </c>
      <c r="W78" s="259" t="n">
        <f aca="false">W75+W76</f>
        <v>0</v>
      </c>
      <c r="X78" s="259" t="n">
        <f aca="false">X75+X76</f>
        <v>0</v>
      </c>
      <c r="Y78" s="259" t="n">
        <f aca="false">Y75+Y76</f>
        <v>0</v>
      </c>
      <c r="Z78" s="259" t="n">
        <f aca="false">Z75+Z76</f>
        <v>0</v>
      </c>
      <c r="AA78" s="259" t="n">
        <f aca="false">AA75+AA76</f>
        <v>0</v>
      </c>
      <c r="AB78" s="259" t="n">
        <f aca="false">AB75+AB76</f>
        <v>0</v>
      </c>
      <c r="AC78" s="259" t="n">
        <f aca="false">AC75+AC76</f>
        <v>0</v>
      </c>
      <c r="AD78" s="259" t="n">
        <f aca="false">AD75+AD76</f>
        <v>0</v>
      </c>
      <c r="AE78" s="259" t="n">
        <f aca="false">AE75+AE76</f>
        <v>0</v>
      </c>
      <c r="AF78" s="259" t="n">
        <f aca="false">AF75+AF76</f>
        <v>0</v>
      </c>
      <c r="AG78" s="259" t="n">
        <f aca="false">AG75+AG76</f>
        <v>0</v>
      </c>
      <c r="AH78" s="259" t="n">
        <f aca="false">AH75+AH76</f>
        <v>0</v>
      </c>
      <c r="AI78" s="228"/>
      <c r="AJ78" s="170"/>
      <c r="AK78" s="170"/>
      <c r="AL78" s="170"/>
      <c r="AM78" s="170"/>
      <c r="AN78" s="170"/>
    </row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M1:N1"/>
    <mergeCell ref="P1:Q1"/>
    <mergeCell ref="V1:W1"/>
    <mergeCell ref="Y1:Z1"/>
    <mergeCell ref="AC1:AD1"/>
    <mergeCell ref="AF1:AG1"/>
  </mergeCells>
  <conditionalFormatting sqref="D73:AH73">
    <cfRule type="cellIs" priority="2" operator="lessThan" aboveAverage="0" equalAverage="0" bottom="0" percent="0" rank="0" text="" dxfId="0">
      <formula>7</formula>
    </cfRule>
  </conditionalFormatting>
  <conditionalFormatting sqref="D72:AH72">
    <cfRule type="cellIs" priority="3" operator="lessThan" aboveAverage="0" equalAverage="0" bottom="0" percent="0" rank="0" text="" dxfId="1">
      <formula>2</formula>
    </cfRule>
  </conditionalFormatting>
  <conditionalFormatting sqref="D78:AH78">
    <cfRule type="cellIs" priority="4" operator="lessThan" aboveAverage="0" equalAverage="0" bottom="0" percent="0" rank="0" text="" dxfId="0">
      <formula>5</formula>
    </cfRule>
  </conditionalFormatting>
  <conditionalFormatting sqref="D77:AH77">
    <cfRule type="cellIs" priority="5" operator="lessThan" aboveAverage="0" equalAverage="0" bottom="0" percent="0" rank="0" text="" dxfId="1">
      <formula>2</formula>
    </cfRule>
  </conditionalFormatting>
  <printOptions headings="false" gridLines="false" gridLinesSet="true" horizontalCentered="false" verticalCentered="false"/>
  <pageMargins left="0.118055555555556" right="0.315277777777778" top="0.747916666666667" bottom="0.157638888888889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ko-KR</dc:language>
  <cp:lastModifiedBy/>
  <dcterms:modified xsi:type="dcterms:W3CDTF">2020-01-30T17:47:10Z</dcterms:modified>
  <cp:revision>1</cp:revision>
  <dc:subject/>
  <dc:title/>
</cp:coreProperties>
</file>