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I83" i="2"/>
  <c r="I82" i="2"/>
  <c r="I81" i="2"/>
  <c r="D81" i="2"/>
  <c r="I80" i="2"/>
  <c r="D80" i="2"/>
  <c r="I79" i="2"/>
  <c r="D79" i="2"/>
  <c r="I78" i="2"/>
  <c r="I77" i="2"/>
  <c r="D77" i="2"/>
  <c r="I76" i="2"/>
  <c r="D76" i="2"/>
  <c r="I75" i="2"/>
  <c r="D75" i="2"/>
  <c r="I74" i="2"/>
  <c r="D74" i="2"/>
  <c r="I73" i="2"/>
  <c r="I72" i="2"/>
  <c r="I71" i="2"/>
  <c r="I70" i="2"/>
  <c r="D70" i="2"/>
  <c r="I69" i="2"/>
  <c r="I68" i="2"/>
  <c r="I67" i="2"/>
  <c r="D67" i="2"/>
  <c r="I66" i="2"/>
  <c r="I65" i="2"/>
  <c r="D65" i="2"/>
  <c r="I64" i="2"/>
  <c r="I63" i="2"/>
  <c r="I62" i="2"/>
  <c r="I61" i="2"/>
  <c r="I60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<sst xmlns="http://schemas.openxmlformats.org/spreadsheetml/2006/main" count="196" uniqueCount="130">
  <si>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</si>
  <si>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</si>
  <si>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</si>
  <si>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</si>
  <si>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</si>
  <si>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</si>
  <si>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</si>
  <si>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</si>
  <si>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</si>
  <si>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</si>
  <si>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</si>
  <si>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</si>
  <si>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</si>
  <si>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</si>
  <si>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</si>
  <si>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</si>
  <si>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</si>
  <si>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</si>
  <si>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</si>
  <si>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</si>
  <si>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</si>
  <si>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</si>
  <si>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</si>
  <si>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</si>
  <si>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</si>
  <si>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</si>
  <si>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</si>
  <si>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</si>
  <si>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</si>
  <si>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</si>
  <si>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</si>
  <si>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</si>
  <si>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</si>
  <si>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</si>
  <si>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</si>
  <si>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</si>
  <si>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</si>
  <si>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</si>
  <si>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</si>
  <si>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</si>
  <si>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</si>
  <si>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</si>
  <si>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</si>
  <si>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</si>
  <si>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</si>
  <si>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</si>
  <si>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</si>
  <si>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</si>
  <si>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</si>
  <si>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</si>
  <si>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</si>
  <si>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</si>
  <si>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</si>
  <si>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</si>
  <si>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</si>
  <si>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</si>
  <si>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</si>
  <si>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</si>
  <si>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</si>
  <si>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</si>
  <si>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</si>
  <si>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</si>
  <si>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</si>
  <si>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</si>
  <si>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</si>
  <si>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</si>
  <si>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</si>
  <si>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</si>
  <si>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</si>
  <si>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</si>
  <si>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</si>
  <si>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</si>
  <si>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</si>
  <si>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</si>
  <si>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</si>
  <si>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</si>
  <si>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</si>
  <si>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</si>
  <si>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</si>
  <si>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</si>
  <si>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</si>
  <si>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</si>
  <si>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</si>
  <si>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</si>
  <si>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</si>
  <si>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</si>
  <si>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</si>
  <si>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</si>
  <si>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</si>
  <si>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</si>
  <si>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</si>
  <si>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</si>
  <si>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</si>
  <si>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</si>
  <si>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</si>
  <si>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</si>
  <si>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</si>
  <si>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</si>
  <si>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</si>
  <si>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</si>
  <si>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</si>
  <si>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</si>
  <si>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</si>
  <si>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</si>
  <si>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</si>
  <si>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</si>
  <si>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</si>
  <si>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</si>
  <si>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</si>
  <si>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</si>
  <si>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</si>
  <si>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</si>
  <si>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</si>
  <si>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</si>
  <si>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</si>
  <si>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</si>
  <si>
    <t>西</t>
    <rPh sb="0" eb="1">
      <t>ニシ</t>
    </rPh>
    <phoneticPr fontId="3"/>
  </si>
  <si>
    <t>BGM設定（タイトル）</t>
    <rPh sb="3" eb="5">
      <t>セッテイ</t>
    </rPh>
    <phoneticPr fontId="3"/>
  </si>
  <si>
    <t>BGM設定(ステージ)</t>
    <rPh sb="3" eb="5">
      <t>セッテイ</t>
    </rPh>
    <phoneticPr fontId="3"/>
  </si>
  <si>
    <t>敵死亡時の回復処理</t>
    <rPh sb="0" eb="1">
      <t>テキ</t>
    </rPh>
    <rPh sb="1" eb="4">
      <t>シボウジ</t>
    </rPh>
    <rPh sb="5" eb="7">
      <t>カイフク</t>
    </rPh>
    <rPh sb="7" eb="9">
      <t>ショリ</t>
    </rPh>
    <phoneticPr fontId="3"/>
  </si>
  <si>
    <t>矢嶋</t>
    <rPh sb="0" eb="2">
      <t>ヤジマ</t>
    </rPh>
    <phoneticPr fontId="3"/>
  </si>
  <si>
    <t>完了</t>
    <rPh sb="0" eb="2">
      <t>カンリョウ</t>
    </rPh>
    <phoneticPr fontId="3"/>
  </si>
  <si>
    <t>追加の作業</t>
    <rPh sb="0" eb="2">
      <t>ツイカ</t>
    </rPh>
    <rPh sb="3" eb="5">
      <t>サギョウ</t>
    </rPh>
    <phoneticPr fontId="3"/>
  </si>
  <si>
    <t>プレイヤーがオブジェクトに当たった時ヒットSEを鳴らす</t>
    <rPh sb="13" eb="14">
      <t>ア</t>
    </rPh>
    <rPh sb="17" eb="18">
      <t>トキ</t>
    </rPh>
    <rPh sb="24" eb="25">
      <t>ナ</t>
    </rPh>
    <phoneticPr fontId="3"/>
  </si>
  <si>
    <t>台風を起こしたら専用カメラ用意</t>
    <rPh sb="0" eb="2">
      <t>タイフウ</t>
    </rPh>
    <rPh sb="3" eb="4">
      <t>オ</t>
    </rPh>
    <rPh sb="8" eb="10">
      <t>センヨウ</t>
    </rPh>
    <rPh sb="13" eb="15">
      <t>ヨウイ</t>
    </rPh>
    <phoneticPr fontId="3"/>
  </si>
  <si>
    <t>西</t>
    <rPh sb="0" eb="1">
      <t>ニシ</t>
    </rPh>
    <phoneticPr fontId="3"/>
  </si>
  <si>
    <t>ステージSEを鳴らす処理</t>
    <rPh sb="7" eb="8">
      <t>ナ</t>
    </rPh>
    <rPh sb="10" eb="12">
      <t>ショリ</t>
    </rPh>
    <phoneticPr fontId="3"/>
  </si>
  <si>
    <t>羽アイテムに虹色のエフェクト追加</t>
    <rPh sb="0" eb="1">
      <t>ハネ</t>
    </rPh>
    <rPh sb="6" eb="8">
      <t>ニジイロ</t>
    </rPh>
    <rPh sb="14" eb="16">
      <t>ツイカ</t>
    </rPh>
    <phoneticPr fontId="3"/>
  </si>
  <si>
    <t>矢嶋</t>
    <rPh sb="0" eb="2">
      <t>ヤジマ</t>
    </rPh>
    <phoneticPr fontId="3"/>
  </si>
  <si>
    <t>橋のメッシュ・テクスチャの変更</t>
    <rPh sb="0" eb="1">
      <t>ハシ</t>
    </rPh>
    <rPh sb="13" eb="15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</si>
</sst>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3"/>
  <sheetViews>
    <sheetView tabSelected="1" topLeftCell="A67" zoomScale="85" zoomScaleNormal="85" workbookViewId="0">
      <selection activeCell="E84" sqref="E84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SUM(J5:J107)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71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70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SUMIF($C$5:$C$107,T27,$G$5:$G$107)</f>
        <v>0</v>
      </c>
      <c r="V27" s="54">
        <f>SUMIF($C$5:$C$107,T27,$I$5:$I$107)</f>
        <v>0</v>
      </c>
      <c r="W27" s="54">
        <f>SUMIF($C$5:$C$107,T27,$H$5:$H$107)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SUMIF($C$5:$C$107,T28,$G$5:$G$107)</f>
        <v>0</v>
      </c>
      <c r="V28" s="54">
        <f t="shared" ref="V28:V36" ca="1" si="4">SUMIF($C$5:$C$107,T28,$I$5:$I$107)</f>
        <v>0</v>
      </c>
      <c r="W28" s="54">
        <f t="shared" ref="W28:W36" si="5">SUMIF($C$5:$C$107,T28,$H$5:$H$107)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103</v>
      </c>
      <c r="C55" s="40"/>
      <c r="D55" s="41" t="s">
        <v>96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117</v>
      </c>
      <c r="C56" s="40" t="s">
        <v>87</v>
      </c>
      <c r="D56" s="41" t="s">
        <v>96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118</v>
      </c>
      <c r="C57" s="40" t="s">
        <v>116</v>
      </c>
      <c r="D57" s="41"/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119</v>
      </c>
      <c r="C58" s="40" t="s">
        <v>120</v>
      </c>
      <c r="D58" s="41" t="s">
        <v>121</v>
      </c>
      <c r="E58" s="42"/>
      <c r="F58" s="42"/>
      <c r="G58" s="43"/>
      <c r="H58" s="43"/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115</v>
      </c>
      <c r="C59" s="40" t="s">
        <v>87</v>
      </c>
      <c r="D59" s="41" t="s">
        <v>97</v>
      </c>
      <c r="E59" s="42"/>
      <c r="F59" s="42"/>
      <c r="G59" s="43"/>
      <c r="H59" s="43"/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91</v>
      </c>
      <c r="C60" s="40" t="s">
        <v>87</v>
      </c>
      <c r="D60" s="41" t="s">
        <v>96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92</v>
      </c>
      <c r="C61" s="40" t="s">
        <v>108</v>
      </c>
      <c r="D61" s="41" t="s">
        <v>110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39" t="s">
        <v>93</v>
      </c>
      <c r="C62" s="40" t="s">
        <v>87</v>
      </c>
      <c r="D62" s="41" t="s">
        <v>96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94</v>
      </c>
      <c r="C63" s="40"/>
      <c r="D63" s="41" t="s">
        <v>96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95</v>
      </c>
      <c r="C64" s="40" t="s">
        <v>108</v>
      </c>
      <c r="D64" s="41" t="s">
        <v>96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57" t="s">
        <v>101</v>
      </c>
      <c r="C65" s="40"/>
      <c r="D65" s="41" t="str">
        <f>IF(ISBLANK($B72),"",IF(ISBLANK($F65),"未着手",IF($I65=0,"完了","作業中")))</f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102</v>
      </c>
      <c r="C66" s="40" t="s">
        <v>87</v>
      </c>
      <c r="D66" s="41" t="s">
        <v>114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104</v>
      </c>
      <c r="C67" s="40" t="s">
        <v>87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105</v>
      </c>
      <c r="C68" s="40" t="s">
        <v>108</v>
      </c>
      <c r="D68" s="41" t="s">
        <v>112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106</v>
      </c>
      <c r="C69" s="40" t="s">
        <v>108</v>
      </c>
      <c r="D69" s="41" t="s">
        <v>111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107</v>
      </c>
      <c r="C70" s="40" t="s">
        <v>108</v>
      </c>
      <c r="D70" s="41" t="str">
        <f t="shared" si="2"/>
        <v>未着手</v>
      </c>
      <c r="E70" s="42"/>
      <c r="F70" s="42"/>
      <c r="G70" s="43"/>
      <c r="H70" s="43"/>
      <c r="I70" s="41" t="str">
        <f t="shared" ca="1" si="1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 t="s">
        <v>99</v>
      </c>
      <c r="C71" s="40"/>
      <c r="D71" s="41" t="s">
        <v>96</v>
      </c>
      <c r="E71" s="42"/>
      <c r="F71" s="42"/>
      <c r="G71" s="43"/>
      <c r="H71" s="43"/>
      <c r="I71" s="41" t="str">
        <f t="shared" ca="1" si="1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 t="s">
        <v>98</v>
      </c>
      <c r="C72" s="40" t="s">
        <v>108</v>
      </c>
      <c r="D72" s="41" t="s">
        <v>113</v>
      </c>
      <c r="E72" s="42"/>
      <c r="F72" s="42"/>
      <c r="G72" s="43"/>
      <c r="H72" s="43"/>
      <c r="I72" s="41" t="str">
        <f t="shared" ref="I72:I103" ca="1" si="8">IF(ISBLANK(J72)=FALSE,OFFSET(I72,0,COUNTA(J72:R72)),"")</f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100</v>
      </c>
      <c r="C73" s="40" t="s">
        <v>108</v>
      </c>
      <c r="D73" s="41" t="s">
        <v>113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ref="D74:D107" si="9">IF(ISBLANK($B74),"",IF(ISBLANK($F74),"未着手",IF($I74=0,"完了","作業中")))</f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 t="s">
        <v>109</v>
      </c>
      <c r="C76" s="40"/>
      <c r="D76" s="41" t="str">
        <f t="shared" si="9"/>
        <v>未着手</v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 t="s">
        <v>122</v>
      </c>
      <c r="C78" s="40"/>
      <c r="D78" s="41"/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 t="s">
        <v>123</v>
      </c>
      <c r="C79" s="40" t="s">
        <v>125</v>
      </c>
      <c r="D79" s="41" t="str">
        <f t="shared" si="9"/>
        <v>未着手</v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 t="s">
        <v>124</v>
      </c>
      <c r="C80" s="40" t="s">
        <v>125</v>
      </c>
      <c r="D80" s="41" t="str">
        <f t="shared" si="9"/>
        <v>未着手</v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 t="s">
        <v>126</v>
      </c>
      <c r="C82" s="40" t="s">
        <v>87</v>
      </c>
      <c r="D82" s="41" t="s">
        <v>96</v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 t="s">
        <v>127</v>
      </c>
      <c r="C83" s="40" t="s">
        <v>128</v>
      </c>
      <c r="D83" s="41" t="s">
        <v>96</v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 t="s">
        <v>129</v>
      </c>
      <c r="C84" s="40" t="s">
        <v>87</v>
      </c>
      <c r="D84" s="41" t="s">
        <v>96</v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t="shared" ca="1" si="8"/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t="shared" ca="1" si="8"/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38">
        <v>102</v>
      </c>
      <c r="B106" s="39"/>
      <c r="C106" s="40"/>
      <c r="D106" s="41" t="str">
        <f t="shared" si="9"/>
        <v/>
      </c>
      <c r="E106" s="42"/>
      <c r="F106" s="42"/>
      <c r="G106" s="43"/>
      <c r="H106" s="43"/>
      <c r="I106" s="41" t="str">
        <f ca="1">IF(ISBLANK(J106)=FALSE,OFFSET(I106,0,COUNTA(J106:R106)),"")</f>
        <v/>
      </c>
      <c r="J106" s="44"/>
      <c r="K106" s="44"/>
      <c r="L106" s="44"/>
      <c r="M106" s="44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 x14ac:dyDescent="0.4">
      <c r="A107" s="38">
        <v>103</v>
      </c>
      <c r="B107" s="39"/>
      <c r="C107" s="40"/>
      <c r="D107" s="41" t="str">
        <f t="shared" si="9"/>
        <v/>
      </c>
      <c r="E107" s="42"/>
      <c r="F107" s="42"/>
      <c r="G107" s="43"/>
      <c r="H107" s="43"/>
      <c r="I107" s="41" t="str">
        <f ca="1">IF(ISBLANK(J107)=FALSE,OFFSET(I107,0,COUNTA(J107:R107)),"")</f>
        <v/>
      </c>
      <c r="J107" s="44"/>
      <c r="K107" s="44"/>
      <c r="L107" s="44"/>
      <c r="M107" s="44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 x14ac:dyDescent="0.4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1:30" x14ac:dyDescent="0.4">
      <c r="A122" s="45"/>
      <c r="B122" s="46"/>
      <c r="C122" s="46"/>
      <c r="D122" s="47"/>
      <c r="E122" s="48"/>
      <c r="F122" s="48"/>
      <c r="G122" s="49"/>
      <c r="H122" s="49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spans="1:30" x14ac:dyDescent="0.4">
      <c r="A123" s="45"/>
      <c r="B123" s="46"/>
      <c r="C123" s="46"/>
      <c r="D123" s="47"/>
      <c r="E123" s="48"/>
      <c r="F123" s="48"/>
      <c r="G123" s="49"/>
      <c r="H123" s="49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8:D123">
    <cfRule type="expression" dxfId="17" priority="1" stopIfTrue="1">
      <formula>D108="未着手"</formula>
    </cfRule>
    <cfRule type="expression" dxfId="16" priority="2" stopIfTrue="1">
      <formula>D108="作業中"</formula>
    </cfRule>
    <cfRule type="expression" dxfId="15" priority="3" stopIfTrue="1">
      <formula>OR(D108="終了",D108="完了")</formula>
    </cfRule>
  </conditionalFormatting>
  <conditionalFormatting sqref="A5:AD25 B73:AD107 Z51:AD71 A37:AD50 A26:S36 Z26:AD36 C72:AD72 A51:S56 B57:S71 A57:A107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8:B123">
    <cfRule type="expression" dxfId="11" priority="7" stopIfTrue="1">
      <formula>D108="未着手"</formula>
    </cfRule>
    <cfRule type="expression" dxfId="10" priority="8" stopIfTrue="1">
      <formula>D108="作業中"</formula>
    </cfRule>
    <cfRule type="expression" dxfId="9" priority="9" stopIfTrue="1">
      <formula>OR(D108="終了",D108="完了")</formula>
    </cfRule>
  </conditionalFormatting>
  <conditionalFormatting sqref="C108:C123">
    <cfRule type="expression" dxfId="8" priority="10" stopIfTrue="1">
      <formula>D108="未着手"</formula>
    </cfRule>
    <cfRule type="expression" dxfId="7" priority="11" stopIfTrue="1">
      <formula>D108="作業中"</formula>
    </cfRule>
    <cfRule type="expression" dxfId="6" priority="12" stopIfTrue="1">
      <formula>OR(D108="終了",D108="完了")</formula>
    </cfRule>
  </conditionalFormatting>
  <conditionalFormatting sqref="E108:R123">
    <cfRule type="expression" dxfId="5" priority="13" stopIfTrue="1">
      <formula>$D108="未着手"</formula>
    </cfRule>
    <cfRule type="expression" dxfId="4" priority="14" stopIfTrue="1">
      <formula>$D108="作業中"</formula>
    </cfRule>
    <cfRule type="expression" dxfId="3" priority="15" stopIfTrue="1">
      <formula>OR($D108="終了",$D108="完了")</formula>
    </cfRule>
  </conditionalFormatting>
  <conditionalFormatting sqref="B72">
    <cfRule type="expression" dxfId="2" priority="19" stopIfTrue="1">
      <formula>$D65="未着手"</formula>
    </cfRule>
    <cfRule type="expression" dxfId="1" priority="20" stopIfTrue="1">
      <formula>$D65="作業中"</formula>
    </cfRule>
    <cfRule type="expression" dxfId="0" priority="21" stopIfTrue="1">
      <formula>OR($D65="終了",$D65="完了")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2016-06-25T15:06:49Z</dcterms:modified>
</cp:coreProperties>
</file>