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20182\Desktop\CompG\ImagesAndExcel\"/>
    </mc:Choice>
  </mc:AlternateContent>
  <xr:revisionPtr revIDLastSave="0" documentId="13_ncr:1_{A943A191-9686-4A1B-A0E8-FD90B56617C3}" xr6:coauthVersionLast="36" xr6:coauthVersionMax="47" xr10:uidLastSave="{00000000-0000-0000-0000-000000000000}"/>
  <bookViews>
    <workbookView xWindow="-15210" yWindow="3000" windowWidth="28800" windowHeight="15435" activeTab="1" xr2:uid="{00000000-000D-0000-FFFF-FFFF00000000}"/>
  </bookViews>
  <sheets>
    <sheet name="Assignment generation" sheetId="1" r:id="rId1"/>
    <sheet name="Map of Assignment" sheetId="2" r:id="rId2"/>
    <sheet name="Sheet7" sheetId="9" r:id="rId3"/>
    <sheet name="Sheet6" sheetId="8" r:id="rId4"/>
    <sheet name="Sheet5" sheetId="7" r:id="rId5"/>
    <sheet name="Sheet3" sheetId="5" r:id="rId6"/>
    <sheet name="Sheet4" sheetId="6" r:id="rId7"/>
    <sheet name="Sheet2" sheetId="4" r:id="rId8"/>
    <sheet name="Sheet1" sheetId="3" r:id="rId9"/>
  </sheets>
  <definedNames>
    <definedName name="ExternalData_1" localSheetId="5" hidden="1">Sheet3!$A$1:$D$37</definedName>
    <definedName name="ExternalData_1" localSheetId="6" hidden="1">Sheet4!$A$1:$D$37</definedName>
    <definedName name="ExternalData_2" localSheetId="4" hidden="1">Sheet5!$A$1:$D$37</definedName>
    <definedName name="ExternalData_3" localSheetId="3" hidden="1">Sheet6!$A$1:$D$37</definedName>
    <definedName name="ExternalData_4" localSheetId="2" hidden="1">Sheet7!$A$1:$B$33</definedName>
  </definedNames>
  <calcPr calcId="191029" iterateDelta="1E-4"/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6" i="8"/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<sst xmlns="http://schemas.openxmlformats.org/spreadsheetml/2006/main" count="63" uniqueCount="46">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</sst>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Sheet7!$A$2:$A$33</c:f>
              <c:numCache>
                <c:formatCode>General</c:formatCode>
                <c:ptCount val="32"/>
                <c:pt idx="0">
                  <c:v>0.50486330000000001</c:v>
                </c:pt>
                <c:pt idx="1">
                  <c:v>0.6358374</c:v>
                </c:pt>
                <c:pt idx="2">
                  <c:v>0.76873199999999997</c:v>
                </c:pt>
                <c:pt idx="3">
                  <c:v>0.91985450000000002</c:v>
                </c:pt>
                <c:pt idx="4">
                  <c:v>1.0657639999999999</c:v>
                </c:pt>
                <c:pt idx="5">
                  <c:v>0.90405480000000005</c:v>
                </c:pt>
                <c:pt idx="6">
                  <c:v>0.76655189999999995</c:v>
                </c:pt>
                <c:pt idx="7">
                  <c:v>0.63835560000000002</c:v>
                </c:pt>
                <c:pt idx="8">
                  <c:v>0.51855169999999995</c:v>
                </c:pt>
                <c:pt idx="9">
                  <c:v>0.39617269999999999</c:v>
                </c:pt>
                <c:pt idx="10">
                  <c:v>0.34757399999999999</c:v>
                </c:pt>
                <c:pt idx="11">
                  <c:v>0.1103761</c:v>
                </c:pt>
                <c:pt idx="12">
                  <c:v>8.7924249999999995E-2</c:v>
                </c:pt>
                <c:pt idx="13">
                  <c:v>0.78263780000000005</c:v>
                </c:pt>
                <c:pt idx="14">
                  <c:v>0.77936799999999995</c:v>
                </c:pt>
                <c:pt idx="15">
                  <c:v>0.48017589999999999</c:v>
                </c:pt>
                <c:pt idx="16">
                  <c:v>0.46083639999999998</c:v>
                </c:pt>
                <c:pt idx="17">
                  <c:v>0.57388039999999996</c:v>
                </c:pt>
                <c:pt idx="18">
                  <c:v>0.68604229999999999</c:v>
                </c:pt>
                <c:pt idx="19">
                  <c:v>0.80875680000000005</c:v>
                </c:pt>
                <c:pt idx="20">
                  <c:v>0.93275629999999998</c:v>
                </c:pt>
                <c:pt idx="21">
                  <c:v>0.80231140000000001</c:v>
                </c:pt>
                <c:pt idx="22">
                  <c:v>0.68673099999999998</c:v>
                </c:pt>
                <c:pt idx="23">
                  <c:v>0.57793260000000002</c:v>
                </c:pt>
                <c:pt idx="24">
                  <c:v>0.47533629999999999</c:v>
                </c:pt>
                <c:pt idx="25">
                  <c:v>0.3687532</c:v>
                </c:pt>
                <c:pt idx="26">
                  <c:v>0.32363209999999998</c:v>
                </c:pt>
                <c:pt idx="27">
                  <c:v>0.1205397</c:v>
                </c:pt>
                <c:pt idx="28">
                  <c:v>0.1016056</c:v>
                </c:pt>
                <c:pt idx="29">
                  <c:v>0.68180940000000001</c:v>
                </c:pt>
                <c:pt idx="30">
                  <c:v>0.68278059999999996</c:v>
                </c:pt>
                <c:pt idx="31">
                  <c:v>0.43535210000000002</c:v>
                </c:pt>
              </c:numCache>
            </c:numRef>
          </c:xVal>
          <c:yVal>
            <c:numRef>
              <c:f>Sheet7!$B$2:$B$33</c:f>
              <c:numCache>
                <c:formatCode>General</c:formatCode>
                <c:ptCount val="32"/>
                <c:pt idx="0">
                  <c:v>7.8515859999999998E-4</c:v>
                </c:pt>
                <c:pt idx="1">
                  <c:v>-6.5005300000000002E-2</c:v>
                </c:pt>
                <c:pt idx="2">
                  <c:v>-5.3593040000000002E-2</c:v>
                </c:pt>
                <c:pt idx="3">
                  <c:v>4.5487930000000003E-2</c:v>
                </c:pt>
                <c:pt idx="4">
                  <c:v>-2.8085550000000001E-2</c:v>
                </c:pt>
                <c:pt idx="5">
                  <c:v>-0.1216481</c:v>
                </c:pt>
                <c:pt idx="6">
                  <c:v>-0.13066539999999999</c:v>
                </c:pt>
                <c:pt idx="7">
                  <c:v>-0.13907230000000001</c:v>
                </c:pt>
                <c:pt idx="8">
                  <c:v>-0.1469289</c:v>
                </c:pt>
                <c:pt idx="9">
                  <c:v>-8.5586400000000007E-2</c:v>
                </c:pt>
                <c:pt idx="10">
                  <c:v>0.24271889999999999</c:v>
                </c:pt>
                <c:pt idx="11">
                  <c:v>0.1989427</c:v>
                </c:pt>
                <c:pt idx="12">
                  <c:v>0.28879189999999999</c:v>
                </c:pt>
                <c:pt idx="13">
                  <c:v>0.43800420000000001</c:v>
                </c:pt>
                <c:pt idx="14">
                  <c:v>0.3224089</c:v>
                </c:pt>
                <c:pt idx="15">
                  <c:v>0.26719140000000002</c:v>
                </c:pt>
                <c:pt idx="16">
                  <c:v>7.2740879999999994E-2</c:v>
                </c:pt>
                <c:pt idx="17">
                  <c:v>1.5914359999999999E-2</c:v>
                </c:pt>
                <c:pt idx="18">
                  <c:v>2.8236460000000001E-2</c:v>
                </c:pt>
                <c:pt idx="19">
                  <c:v>0.1178814</c:v>
                </c:pt>
                <c:pt idx="20">
                  <c:v>5.5340439999999998E-2</c:v>
                </c:pt>
                <c:pt idx="21">
                  <c:v>-3.0271840000000001E-2</c:v>
                </c:pt>
                <c:pt idx="22">
                  <c:v>-4.0814980000000001E-2</c:v>
                </c:pt>
                <c:pt idx="23">
                  <c:v>-5.0739470000000002E-2</c:v>
                </c:pt>
                <c:pt idx="24">
                  <c:v>-6.0098230000000002E-2</c:v>
                </c:pt>
                <c:pt idx="25">
                  <c:v>-6.6208910000000003E-3</c:v>
                </c:pt>
                <c:pt idx="26">
                  <c:v>0.28406629999999999</c:v>
                </c:pt>
                <c:pt idx="27">
                  <c:v>0.24380599999999999</c:v>
                </c:pt>
                <c:pt idx="28">
                  <c:v>0.3223337</c:v>
                </c:pt>
                <c:pt idx="29">
                  <c:v>0.4526366</c:v>
                </c:pt>
                <c:pt idx="30">
                  <c:v>0.35526259999999998</c:v>
                </c:pt>
                <c:pt idx="31">
                  <c:v>0.30621330000000002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3-44E3-AD1B-E648850D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6463"/>
        <c:axId val="151014527"/>
      </c:scatterChart>
      <c:valAx>
        <c:axId val="1753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4527"/>
        <c:crosses val="autoZero"/>
        <c:crossBetween val="midCat"/>
      </c:valAx>
      <c:valAx>
        <c:axId val="1510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Sheet7!$A$2:$A$33</c:f>
              <c:numCache>
                <c:formatCode>General</c:formatCode>
                <c:ptCount val="32"/>
                <c:pt idx="0">
                  <c:v>0.50486330000000001</c:v>
                </c:pt>
                <c:pt idx="1">
                  <c:v>0.6358374</c:v>
                </c:pt>
                <c:pt idx="2">
                  <c:v>0.76873199999999997</c:v>
                </c:pt>
                <c:pt idx="3">
                  <c:v>0.91985450000000002</c:v>
                </c:pt>
                <c:pt idx="4">
                  <c:v>1.0657639999999999</c:v>
                </c:pt>
                <c:pt idx="5">
                  <c:v>0.90405480000000005</c:v>
                </c:pt>
                <c:pt idx="6">
                  <c:v>0.76655189999999995</c:v>
                </c:pt>
                <c:pt idx="7">
                  <c:v>0.63835560000000002</c:v>
                </c:pt>
                <c:pt idx="8">
                  <c:v>0.51855169999999995</c:v>
                </c:pt>
                <c:pt idx="9">
                  <c:v>0.39617269999999999</c:v>
                </c:pt>
                <c:pt idx="10">
                  <c:v>0.34757399999999999</c:v>
                </c:pt>
                <c:pt idx="11">
                  <c:v>0.1103761</c:v>
                </c:pt>
                <c:pt idx="12">
                  <c:v>8.7924249999999995E-2</c:v>
                </c:pt>
                <c:pt idx="13">
                  <c:v>0.78263780000000005</c:v>
                </c:pt>
                <c:pt idx="14">
                  <c:v>0.77936799999999995</c:v>
                </c:pt>
                <c:pt idx="15">
                  <c:v>0.48017589999999999</c:v>
                </c:pt>
                <c:pt idx="16">
                  <c:v>0.46083639999999998</c:v>
                </c:pt>
                <c:pt idx="17">
                  <c:v>0.57388039999999996</c:v>
                </c:pt>
                <c:pt idx="18">
                  <c:v>0.68604229999999999</c:v>
                </c:pt>
                <c:pt idx="19">
                  <c:v>0.80875680000000005</c:v>
                </c:pt>
                <c:pt idx="20">
                  <c:v>0.93275629999999998</c:v>
                </c:pt>
                <c:pt idx="21">
                  <c:v>0.80231140000000001</c:v>
                </c:pt>
                <c:pt idx="22">
                  <c:v>0.68673099999999998</c:v>
                </c:pt>
                <c:pt idx="23">
                  <c:v>0.57793260000000002</c:v>
                </c:pt>
                <c:pt idx="24">
                  <c:v>0.47533629999999999</c:v>
                </c:pt>
                <c:pt idx="25">
                  <c:v>0.3687532</c:v>
                </c:pt>
                <c:pt idx="26">
                  <c:v>0.32363209999999998</c:v>
                </c:pt>
                <c:pt idx="27">
                  <c:v>0.1205397</c:v>
                </c:pt>
                <c:pt idx="28">
                  <c:v>0.1016056</c:v>
                </c:pt>
                <c:pt idx="29">
                  <c:v>0.68180940000000001</c:v>
                </c:pt>
                <c:pt idx="30">
                  <c:v>0.68278059999999996</c:v>
                </c:pt>
                <c:pt idx="31">
                  <c:v>0.43535210000000002</c:v>
                </c:pt>
              </c:numCache>
            </c:numRef>
          </c:xVal>
          <c:yVal>
            <c:numRef>
              <c:f>Sheet7!$B$2:$B$33</c:f>
              <c:numCache>
                <c:formatCode>General</c:formatCode>
                <c:ptCount val="32"/>
                <c:pt idx="0">
                  <c:v>7.8515859999999998E-4</c:v>
                </c:pt>
                <c:pt idx="1">
                  <c:v>-6.5005300000000002E-2</c:v>
                </c:pt>
                <c:pt idx="2">
                  <c:v>-5.3593040000000002E-2</c:v>
                </c:pt>
                <c:pt idx="3">
                  <c:v>4.5487930000000003E-2</c:v>
                </c:pt>
                <c:pt idx="4">
                  <c:v>-2.8085550000000001E-2</c:v>
                </c:pt>
                <c:pt idx="5">
                  <c:v>-0.1216481</c:v>
                </c:pt>
                <c:pt idx="6">
                  <c:v>-0.13066539999999999</c:v>
                </c:pt>
                <c:pt idx="7">
                  <c:v>-0.13907230000000001</c:v>
                </c:pt>
                <c:pt idx="8">
                  <c:v>-0.1469289</c:v>
                </c:pt>
                <c:pt idx="9">
                  <c:v>-8.5586400000000007E-2</c:v>
                </c:pt>
                <c:pt idx="10">
                  <c:v>0.24271889999999999</c:v>
                </c:pt>
                <c:pt idx="11">
                  <c:v>0.1989427</c:v>
                </c:pt>
                <c:pt idx="12">
                  <c:v>0.28879189999999999</c:v>
                </c:pt>
                <c:pt idx="13">
                  <c:v>0.43800420000000001</c:v>
                </c:pt>
                <c:pt idx="14">
                  <c:v>0.3224089</c:v>
                </c:pt>
                <c:pt idx="15">
                  <c:v>0.26719140000000002</c:v>
                </c:pt>
                <c:pt idx="16">
                  <c:v>7.2740879999999994E-2</c:v>
                </c:pt>
                <c:pt idx="17">
                  <c:v>1.5914359999999999E-2</c:v>
                </c:pt>
                <c:pt idx="18">
                  <c:v>2.8236460000000001E-2</c:v>
                </c:pt>
                <c:pt idx="19">
                  <c:v>0.1178814</c:v>
                </c:pt>
                <c:pt idx="20">
                  <c:v>5.5340439999999998E-2</c:v>
                </c:pt>
                <c:pt idx="21">
                  <c:v>-3.0271840000000001E-2</c:v>
                </c:pt>
                <c:pt idx="22">
                  <c:v>-4.0814980000000001E-2</c:v>
                </c:pt>
                <c:pt idx="23">
                  <c:v>-5.0739470000000002E-2</c:v>
                </c:pt>
                <c:pt idx="24">
                  <c:v>-6.0098230000000002E-2</c:v>
                </c:pt>
                <c:pt idx="25">
                  <c:v>-6.6208910000000003E-3</c:v>
                </c:pt>
                <c:pt idx="26">
                  <c:v>0.28406629999999999</c:v>
                </c:pt>
                <c:pt idx="27">
                  <c:v>0.24380599999999999</c:v>
                </c:pt>
                <c:pt idx="28">
                  <c:v>0.3223337</c:v>
                </c:pt>
                <c:pt idx="29">
                  <c:v>0.4526366</c:v>
                </c:pt>
                <c:pt idx="30">
                  <c:v>0.35526259999999998</c:v>
                </c:pt>
                <c:pt idx="31">
                  <c:v>0.30621330000000002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6-4251-920D-C2A4C509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6463"/>
        <c:axId val="151014527"/>
      </c:scatterChart>
      <c:valAx>
        <c:axId val="1753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4527"/>
        <c:crosses val="autoZero"/>
        <c:crossBetween val="midCat"/>
      </c:valAx>
      <c:valAx>
        <c:axId val="1510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Sheet6!$G$6:$G$37</c:f>
              <c:numCache>
                <c:formatCode>General</c:formatCode>
                <c:ptCount val="32"/>
                <c:pt idx="0">
                  <c:v>-0.4820664086766217</c:v>
                </c:pt>
                <c:pt idx="1">
                  <c:v>-0.6071522133847097</c:v>
                </c:pt>
                <c:pt idx="2">
                  <c:v>-0.73290099381969143</c:v>
                </c:pt>
                <c:pt idx="3">
                  <c:v>-0.87387180083357507</c:v>
                </c:pt>
                <c:pt idx="4">
                  <c:v>-1.0125415430064144</c:v>
                </c:pt>
                <c:pt idx="5">
                  <c:v>-0.86195579410735323</c:v>
                </c:pt>
                <c:pt idx="6">
                  <c:v>-0.73200102965829827</c:v>
                </c:pt>
                <c:pt idx="7">
                  <c:v>-0.61047467545118927</c:v>
                </c:pt>
                <c:pt idx="8">
                  <c:v>-0.49658227226614615</c:v>
                </c:pt>
                <c:pt idx="9">
                  <c:v>-0.37937383706950722</c:v>
                </c:pt>
                <c:pt idx="10">
                  <c:v>-0.33075014620718357</c:v>
                </c:pt>
                <c:pt idx="11">
                  <c:v>-0.1053784471337679</c:v>
                </c:pt>
                <c:pt idx="12">
                  <c:v>-8.3806725813519792E-2</c:v>
                </c:pt>
                <c:pt idx="13">
                  <c:v>-0.73857430604647534</c:v>
                </c:pt>
                <c:pt idx="14">
                  <c:v>-0.7372504994569139</c:v>
                </c:pt>
                <c:pt idx="15">
                  <c:v>-0.45609902847632539</c:v>
                </c:pt>
                <c:pt idx="16">
                  <c:v>-0.44265576777150256</c:v>
                </c:pt>
                <c:pt idx="17">
                  <c:v>-0.55125758451246998</c:v>
                </c:pt>
                <c:pt idx="18">
                  <c:v>-0.65822792136124442</c:v>
                </c:pt>
                <c:pt idx="19">
                  <c:v>-0.77394821910081324</c:v>
                </c:pt>
                <c:pt idx="20">
                  <c:v>-0.89264548732401994</c:v>
                </c:pt>
                <c:pt idx="21">
                  <c:v>-0.7698093735712076</c:v>
                </c:pt>
                <c:pt idx="22">
                  <c:v>-0.65968073154879014</c:v>
                </c:pt>
                <c:pt idx="23">
                  <c:v>-0.55577895551748291</c:v>
                </c:pt>
                <c:pt idx="24">
                  <c:v>-0.45759006577634909</c:v>
                </c:pt>
                <c:pt idx="25">
                  <c:v>-0.35497613680913781</c:v>
                </c:pt>
                <c:pt idx="26">
                  <c:v>-0.31008025935903477</c:v>
                </c:pt>
                <c:pt idx="27">
                  <c:v>-0.11577304156883086</c:v>
                </c:pt>
                <c:pt idx="28">
                  <c:v>-9.7469506814118118E-2</c:v>
                </c:pt>
                <c:pt idx="29">
                  <c:v>-0.64937575967277716</c:v>
                </c:pt>
                <c:pt idx="30">
                  <c:v>-0.65139550027166848</c:v>
                </c:pt>
                <c:pt idx="31">
                  <c:v>-0.41656616995372442</c:v>
                </c:pt>
              </c:numCache>
            </c:numRef>
          </c:xVal>
          <c:yVal>
            <c:numRef>
              <c:f>Sheet6!$H$6:$H$37</c:f>
              <c:numCache>
                <c:formatCode>General</c:formatCode>
                <c:ptCount val="32"/>
                <c:pt idx="0">
                  <c:v>-7.4970494440599657E-4</c:v>
                </c:pt>
                <c:pt idx="1">
                  <c:v>6.2072656350816595E-2</c:v>
                </c:pt>
                <c:pt idx="2">
                  <c:v>5.1095045995616026E-2</c:v>
                </c:pt>
                <c:pt idx="3">
                  <c:v>-4.3214039342132825E-2</c:v>
                </c:pt>
                <c:pt idx="4">
                  <c:v>2.6682997138208431E-2</c:v>
                </c:pt>
                <c:pt idx="5">
                  <c:v>0.11598339674729537</c:v>
                </c:pt>
                <c:pt idx="6">
                  <c:v>0.12477589409524598</c:v>
                </c:pt>
                <c:pt idx="7">
                  <c:v>0.13299819812152397</c:v>
                </c:pt>
                <c:pt idx="8">
                  <c:v>0.14070394422206917</c:v>
                </c:pt>
                <c:pt idx="9">
                  <c:v>8.1957284441903575E-2</c:v>
                </c:pt>
                <c:pt idx="10">
                  <c:v>-0.23097046731021051</c:v>
                </c:pt>
                <c:pt idx="11">
                  <c:v>-0.1899349152724478</c:v>
                </c:pt>
                <c:pt idx="12">
                  <c:v>-0.27526757559758119</c:v>
                </c:pt>
                <c:pt idx="13">
                  <c:v>-0.41334383528247226</c:v>
                </c:pt>
                <c:pt idx="14">
                  <c:v>-0.30498571305777034</c:v>
                </c:pt>
                <c:pt idx="15">
                  <c:v>-0.25379396392213255</c:v>
                </c:pt>
                <c:pt idx="16">
                  <c:v>-6.9871132049440191E-2</c:v>
                </c:pt>
                <c:pt idx="17">
                  <c:v>-1.5287005724849478E-2</c:v>
                </c:pt>
                <c:pt idx="18">
                  <c:v>-2.7091659752166035E-2</c:v>
                </c:pt>
                <c:pt idx="19">
                  <c:v>-0.11280784463717199</c:v>
                </c:pt>
                <c:pt idx="20">
                  <c:v>-5.2960663426671488E-2</c:v>
                </c:pt>
                <c:pt idx="21">
                  <c:v>2.9045530140240416E-2</c:v>
                </c:pt>
                <c:pt idx="22">
                  <c:v>3.9207280454047734E-2</c:v>
                </c:pt>
                <c:pt idx="23">
                  <c:v>4.8794485835874618E-2</c:v>
                </c:pt>
                <c:pt idx="24">
                  <c:v>5.7854536502407364E-2</c:v>
                </c:pt>
                <c:pt idx="25">
                  <c:v>6.3735259733995993E-3</c:v>
                </c:pt>
                <c:pt idx="26">
                  <c:v>-0.27217111405514732</c:v>
                </c:pt>
                <c:pt idx="27">
                  <c:v>-0.23416478511824393</c:v>
                </c:pt>
                <c:pt idx="28">
                  <c:v>-0.30921234517528895</c:v>
                </c:pt>
                <c:pt idx="29">
                  <c:v>-0.43110479259008705</c:v>
                </c:pt>
                <c:pt idx="30">
                  <c:v>-0.33893226464583737</c:v>
                </c:pt>
                <c:pt idx="31">
                  <c:v>-0.29299980576929052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6-4C8F-AF34-36DDCC01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18991"/>
        <c:axId val="151021183"/>
      </c:scatterChart>
      <c:valAx>
        <c:axId val="1727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1183"/>
        <c:crosses val="autoZero"/>
        <c:crossBetween val="midCat"/>
      </c:valAx>
      <c:valAx>
        <c:axId val="1510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chart" Target="../charts/chart1.xml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1224643</xdr:colOff>
      <xdr:row>2</xdr:row>
      <xdr:rowOff>0</xdr:rowOff>
    </xdr:from>
    <xdr:to>
      <xdr:col>3</xdr:col>
      <xdr:colOff>2365083</xdr:colOff>
      <xdr:row>2</xdr:row>
      <xdr:rowOff>5089072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9AFABF-A7B7-4B4C-8318-013FC73E1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607" y="326571"/>
          <a:ext cx="1140440" cy="5089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54429</xdr:colOff>
      <xdr:row>5</xdr:row>
      <xdr:rowOff>204108</xdr:rowOff>
    </xdr:from>
    <xdr:to>
      <xdr:col>4</xdr:col>
      <xdr:colOff>1177269</xdr:colOff>
      <xdr:row>5</xdr:row>
      <xdr:rowOff>1347107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3C3DCC-B487-908E-2A91-E11F5082D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393" y="6055179"/>
          <a:ext cx="3626555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285750</xdr:colOff>
      <xdr:row>11</xdr:row>
      <xdr:rowOff>149679</xdr:rowOff>
    </xdr:from>
    <xdr:to>
      <xdr:col>4</xdr:col>
      <xdr:colOff>866775</xdr:colOff>
      <xdr:row>11</xdr:row>
      <xdr:rowOff>921204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5B986A-2400-47E3-974B-98CC9EB76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2714" y="13702393"/>
          <a:ext cx="308474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366626</xdr:colOff>
      <xdr:row>17</xdr:row>
      <xdr:rowOff>190501</xdr:rowOff>
    </xdr:from>
    <xdr:to>
      <xdr:col>4</xdr:col>
      <xdr:colOff>953860</xdr:colOff>
      <xdr:row>17</xdr:row>
      <xdr:rowOff>1098097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5BEFBE6-3643-4A81-A6F8-BE136964A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3590" y="20778108"/>
          <a:ext cx="3090949" cy="907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762000</xdr:colOff>
      <xdr:row>8</xdr:row>
      <xdr:rowOff>27215</xdr:rowOff>
    </xdr:from>
    <xdr:to>
      <xdr:col>4</xdr:col>
      <xdr:colOff>272142</xdr:colOff>
      <xdr:row>8</xdr:row>
      <xdr:rowOff>5170173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8BC38EF-65BA-4286-8E51-F540CDD5D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64" y="8055429"/>
          <a:ext cx="2013857" cy="5142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54429</xdr:colOff>
      <xdr:row>11</xdr:row>
      <xdr:rowOff>204108</xdr:rowOff>
    </xdr:from>
    <xdr:to>
      <xdr:col>8</xdr:col>
      <xdr:colOff>845004</xdr:colOff>
      <xdr:row>11</xdr:row>
      <xdr:rowOff>975633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A013617-2B7E-480E-99C3-3DF6A27B7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429" y="13756822"/>
          <a:ext cx="2627539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231323</xdr:colOff>
      <xdr:row>20</xdr:row>
      <xdr:rowOff>40822</xdr:rowOff>
    </xdr:from>
    <xdr:to>
      <xdr:col>8</xdr:col>
      <xdr:colOff>602031</xdr:colOff>
      <xdr:row>20</xdr:row>
      <xdr:rowOff>5170715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7BB04FF-4A05-427F-864C-4195060F1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1323" y="22315715"/>
          <a:ext cx="2207672" cy="5129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963707</xdr:colOff>
      <xdr:row>20</xdr:row>
      <xdr:rowOff>11206</xdr:rowOff>
    </xdr:from>
    <xdr:to>
      <xdr:col>4</xdr:col>
      <xdr:colOff>515095</xdr:colOff>
      <xdr:row>20</xdr:row>
      <xdr:rowOff>5143501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C9B645-6F80-51A1-838E-5A7350037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9060" y="22176441"/>
          <a:ext cx="2061506" cy="5132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851648</xdr:colOff>
      <xdr:row>14</xdr:row>
      <xdr:rowOff>56029</xdr:rowOff>
    </xdr:from>
    <xdr:to>
      <xdr:col>4</xdr:col>
      <xdr:colOff>380530</xdr:colOff>
      <xdr:row>14</xdr:row>
      <xdr:rowOff>5132294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B5E320-CDCA-924F-EA02-91E88D2FE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1" y="15027088"/>
          <a:ext cx="2039000" cy="5076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705971</xdr:colOff>
      <xdr:row>29</xdr:row>
      <xdr:rowOff>22411</xdr:rowOff>
    </xdr:from>
    <xdr:to>
      <xdr:col>4</xdr:col>
      <xdr:colOff>643778</xdr:colOff>
      <xdr:row>29</xdr:row>
      <xdr:rowOff>793936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0EA66C-7097-ED1F-A25B-2D3A162EE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324" y="34962352"/>
          <a:ext cx="24479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907678</xdr:colOff>
      <xdr:row>32</xdr:row>
      <xdr:rowOff>56030</xdr:rowOff>
    </xdr:from>
    <xdr:to>
      <xdr:col>12</xdr:col>
      <xdr:colOff>67237</xdr:colOff>
      <xdr:row>32</xdr:row>
      <xdr:rowOff>5126463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9842F7-2106-7C5E-77EF-30C80267A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1149" y="36195001"/>
          <a:ext cx="2039470" cy="5070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829236</xdr:colOff>
      <xdr:row>31</xdr:row>
      <xdr:rowOff>134472</xdr:rowOff>
    </xdr:from>
    <xdr:to>
      <xdr:col>4</xdr:col>
      <xdr:colOff>586068</xdr:colOff>
      <xdr:row>32</xdr:row>
      <xdr:rowOff>5168714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ADFD2F4-445F-4795-9C23-491C6BEC2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589" y="39332648"/>
          <a:ext cx="2266950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851647</xdr:colOff>
      <xdr:row>26</xdr:row>
      <xdr:rowOff>0</xdr:rowOff>
    </xdr:from>
    <xdr:to>
      <xdr:col>4</xdr:col>
      <xdr:colOff>608479</xdr:colOff>
      <xdr:row>26</xdr:row>
      <xdr:rowOff>5191125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0AF2DB2-0B8F-4169-B5A2-D5A99C477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426647"/>
          <a:ext cx="2266950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44823</xdr:colOff>
      <xdr:row>23</xdr:row>
      <xdr:rowOff>246529</xdr:rowOff>
    </xdr:from>
    <xdr:to>
      <xdr:col>4</xdr:col>
      <xdr:colOff>1247609</xdr:colOff>
      <xdr:row>23</xdr:row>
      <xdr:rowOff>1053353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AA55429-1516-4421-B194-DA5698566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176" y="27925058"/>
          <a:ext cx="3712904" cy="806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67235</xdr:colOff>
      <xdr:row>23</xdr:row>
      <xdr:rowOff>201706</xdr:rowOff>
    </xdr:from>
    <xdr:to>
      <xdr:col>12</xdr:col>
      <xdr:colOff>846623</xdr:colOff>
      <xdr:row>23</xdr:row>
      <xdr:rowOff>997324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ADE315E-B72B-4058-8952-4FEC304D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2206" y="27880235"/>
          <a:ext cx="3659299" cy="79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156883</xdr:rowOff>
    </xdr:from>
    <xdr:to>
      <xdr:col>1</xdr:col>
      <xdr:colOff>550019</xdr:colOff>
      <xdr:row>29</xdr:row>
      <xdr:rowOff>3922060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D597D2A-9ECC-4841-9429-36CC9659E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96824"/>
          <a:ext cx="1155137" cy="3765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35</xdr:row>
      <xdr:rowOff>168088</xdr:rowOff>
    </xdr:from>
    <xdr:to>
      <xdr:col>4</xdr:col>
      <xdr:colOff>986117</xdr:colOff>
      <xdr:row>36</xdr:row>
      <xdr:rowOff>31377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D3D666E-C9A7-4F95-A7FD-A6D99F99B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14</xdr:row>
      <xdr:rowOff>28575</xdr:rowOff>
    </xdr:from>
    <xdr:to>
      <xdr:col>16</xdr:col>
      <xdr:colOff>47625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AA2C4-726B-40AD-A79E-810C32FA7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3</xdr:row>
      <xdr:rowOff>85725</xdr:rowOff>
    </xdr:from>
    <xdr:to>
      <xdr:col>19</xdr:col>
      <xdr:colOff>533400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A37D4-8589-4860-8A73-D6216B9F7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360754FF-7149-4C15-A980-070BD7BED49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91C3D5B-6F3B-4A91-BD80-EEA2AD2C732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18E2AB2E-17F3-4EDF-83D3-A67B0585E8C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7B2E2B5-111C-4C40-91BC-C501756A1B3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6899E19-B8E3-4E8D-B35D-A8648D29F24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577A91-E35D-4197-B3CE-35D94237B3A6}" name="_2D" displayName="_2D" ref="A1:B33" tableType="queryTable" totalsRowShown="0">
  <autoFilter ref="A1:B33" xr:uid="{18BA4E94-39C4-46B4-BEBB-86DC9B8CA648}"/>
  <tableColumns count="2">
    <tableColumn id="1" xr3:uid="{1AD32AFD-DE19-42F9-A96D-E71E00F9A053}" uniqueName="1" name="Column1" queryTableFieldId="1"/>
    <tableColumn id="2" xr3:uid="{F4087C28-97C2-4E19-A8A2-0101452E8BB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846C3E-F1D3-4A89-BC57-2232CB6CBF57}" name="AfterEverything" displayName="AfterEverything" ref="A1:D37" tableType="queryTable" totalsRowShown="0">
  <autoFilter ref="A1:D37" xr:uid="{DD975AAB-ADDA-407F-AC17-C1EF0E57E3E3}"/>
  <tableColumns count="4">
    <tableColumn id="1" xr3:uid="{5F85A9EB-0DCA-4CCE-965C-61B90C42CF1B}" uniqueName="1" name="Column1" queryTableFieldId="1"/>
    <tableColumn id="2" xr3:uid="{4DA4CBC7-7A02-43B3-BECC-EA0BDE9BE6F4}" uniqueName="2" name="Column2" queryTableFieldId="2"/>
    <tableColumn id="3" xr3:uid="{1CA4CC7E-B7FB-4AD4-8C14-404F71E645B3}" uniqueName="3" name="Column3" queryTableFieldId="3"/>
    <tableColumn id="4" xr3:uid="{B34EF248-AD2E-4A0C-8C36-36FD8B824514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0AB880-2321-427A-8EE7-B64F1B9FF8B1}" name="SingleMatrix" displayName="SingleMatrix" ref="A1:D37" tableType="queryTable" totalsRowShown="0">
  <autoFilter ref="A1:D37" xr:uid="{F8632E5D-B1EA-4A78-A02F-652C134E1F94}"/>
  <tableColumns count="4">
    <tableColumn id="1" xr3:uid="{534244D3-945D-4ED9-B611-48F4E6A61B07}" uniqueName="1" name="Column1" queryTableFieldId="1"/>
    <tableColumn id="2" xr3:uid="{F214EA0E-9A22-44A7-8AF3-9136A13AF4FD}" uniqueName="2" name="Column2" queryTableFieldId="2"/>
    <tableColumn id="3" xr3:uid="{A72889AB-F488-402D-A18B-6232248221A0}" uniqueName="3" name="Column3" queryTableFieldId="3"/>
    <tableColumn id="4" xr3:uid="{F6B98065-7B37-4F8D-94D4-BD74755121C5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3764F5-12CB-4BF5-B248-313740DA48E3}" name="projection" displayName="projection" ref="A1:D37" tableType="queryTable" totalsRowShown="0">
  <autoFilter ref="A1:D37" xr:uid="{6FCB8982-E25E-45B0-9A2B-B229A8AD33A0}"/>
  <tableColumns count="4">
    <tableColumn id="1" xr3:uid="{48B1035F-9ECE-4E3B-AE23-CC8EE2FF7294}" uniqueName="1" name="Column1" queryTableFieldId="1"/>
    <tableColumn id="2" xr3:uid="{4E22CF1B-DD64-450A-942F-59B4707598D1}" uniqueName="2" name="Column2" queryTableFieldId="2"/>
    <tableColumn id="3" xr3:uid="{86BFFCB0-556C-4C8A-B9B0-8123FB5927AE}" uniqueName="3" name="Column3" queryTableFieldId="3"/>
    <tableColumn id="4" xr3:uid="{6344E371-6DD2-4457-98F0-0AACA50770AC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A2220-8D22-4EEE-B98A-106407EA90B2}" name="Viewing" displayName="Viewing" ref="A1:D37" tableType="queryTable" totalsRowShown="0">
  <autoFilter ref="A1:D37" xr:uid="{1622AC03-FF6E-4F3A-9B80-0190CFB4DA97}"/>
  <tableColumns count="4">
    <tableColumn id="1" xr3:uid="{26860ACB-34EA-4F17-93F9-9FFA935D32C5}" uniqueName="1" name="Column1" queryTableFieldId="1"/>
    <tableColumn id="2" xr3:uid="{07CB46B5-339C-4DF3-83B3-8C3CA30E343F}" uniqueName="2" name="Column2" queryTableFieldId="2"/>
    <tableColumn id="3" xr3:uid="{F9E2A91C-7337-4FC9-B821-A96361ACC6F8}" uniqueName="3" name="Column3" queryTableFieldId="3"/>
    <tableColumn id="4" xr3:uid="{8820702A-A6D3-4500-B522-A80642CC3A98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G8" sqref="G8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6" t="s">
        <v>20</v>
      </c>
      <c r="B1" s="36"/>
      <c r="C1" s="36"/>
      <c r="D1" s="36"/>
      <c r="E1" s="36"/>
      <c r="F1" s="36"/>
    </row>
    <row r="2" spans="1:12" ht="12.75" customHeight="1" x14ac:dyDescent="0.2">
      <c r="A2" s="37" t="s">
        <v>19</v>
      </c>
      <c r="B2" s="37"/>
      <c r="C2" s="37"/>
      <c r="D2" s="37"/>
      <c r="E2" s="37"/>
      <c r="F2" s="37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220182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32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17</v>
      </c>
      <c r="D7" s="29">
        <f>MOD(INT((C4/100)),10)-5</f>
        <v>-4</v>
      </c>
      <c r="E7" s="29">
        <f>MOD(INT((C4/100)),10)-5</f>
        <v>-4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17</v>
      </c>
      <c r="D8" s="31">
        <f>MOD(INT((C4/1000)),10)-4</f>
        <v>-4</v>
      </c>
      <c r="E8" s="31">
        <f>MOD(INT((C4/100)),10)-5</f>
        <v>-4</v>
      </c>
      <c r="G8">
        <v>5</v>
      </c>
      <c r="H8">
        <v>4</v>
      </c>
      <c r="I8">
        <v>4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-3</v>
      </c>
      <c r="D9" s="27">
        <f>MOD(INT((C4/10)),10)-5</f>
        <v>3</v>
      </c>
      <c r="E9" s="27">
        <f>MOD(INT((C4/100)),10)-4</f>
        <v>-3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19</v>
      </c>
      <c r="D11" s="27">
        <f>3+D7</f>
        <v>-1</v>
      </c>
      <c r="E11" s="27">
        <f>E7+50</f>
        <v>46</v>
      </c>
    </row>
    <row r="12" spans="1:12" ht="12.75" customHeight="1" x14ac:dyDescent="0.25">
      <c r="A12" s="3"/>
      <c r="B12" s="1" t="s">
        <v>9</v>
      </c>
      <c r="C12" s="29">
        <f>D7</f>
        <v>-4</v>
      </c>
      <c r="D12" s="29">
        <f>C8</f>
        <v>17</v>
      </c>
      <c r="E12" s="29">
        <f>E8</f>
        <v>-4</v>
      </c>
      <c r="H12" t="s">
        <v>41</v>
      </c>
    </row>
    <row r="13" spans="1:12" ht="12.75" customHeight="1" x14ac:dyDescent="0.25">
      <c r="A13" s="3"/>
      <c r="B13" s="1" t="s">
        <v>29</v>
      </c>
      <c r="C13" s="29">
        <f>E9</f>
        <v>-3</v>
      </c>
      <c r="D13" s="29">
        <f>D7</f>
        <v>-4</v>
      </c>
      <c r="E13" s="29">
        <f>C7</f>
        <v>17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topLeftCell="A31" zoomScale="85" zoomScaleNormal="85" workbookViewId="0">
      <selection activeCell="D36" sqref="D36:E36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17.710937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8" t="s">
        <v>40</v>
      </c>
      <c r="E2" s="39"/>
      <c r="F2" s="8"/>
      <c r="G2" s="4"/>
      <c r="H2" s="4"/>
      <c r="I2" s="4"/>
      <c r="J2" s="4"/>
      <c r="K2" s="4"/>
      <c r="L2" s="4"/>
    </row>
    <row r="3" spans="3:13" ht="408.75" customHeight="1" x14ac:dyDescent="0.2">
      <c r="C3" s="5"/>
      <c r="D3" s="40"/>
      <c r="E3" s="41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8" t="s">
        <v>13</v>
      </c>
      <c r="E5" s="39"/>
      <c r="F5" s="8"/>
      <c r="H5" s="15"/>
      <c r="I5" s="12"/>
      <c r="L5" s="15"/>
      <c r="M5" s="12"/>
    </row>
    <row r="6" spans="3:13" ht="138.75" customHeight="1" x14ac:dyDescent="0.2">
      <c r="C6" s="5"/>
      <c r="D6" s="40"/>
      <c r="E6" s="41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35"/>
      <c r="G7" s="12"/>
      <c r="H7" s="15"/>
      <c r="I7" s="12"/>
      <c r="L7" s="15"/>
      <c r="M7" s="12"/>
    </row>
    <row r="8" spans="3:13" ht="18.75" customHeight="1" x14ac:dyDescent="0.2">
      <c r="C8" s="5"/>
      <c r="D8" s="38" t="s">
        <v>31</v>
      </c>
      <c r="E8" s="39"/>
      <c r="F8" s="17"/>
      <c r="G8" s="12"/>
      <c r="H8" s="15"/>
      <c r="I8" s="12"/>
      <c r="L8" s="15"/>
      <c r="M8" s="12"/>
    </row>
    <row r="9" spans="3:13" ht="409.5" customHeight="1" x14ac:dyDescent="0.2">
      <c r="C9" s="5"/>
      <c r="D9" s="40"/>
      <c r="E9" s="41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8" t="s">
        <v>4</v>
      </c>
      <c r="E11" s="39"/>
      <c r="F11" s="18"/>
      <c r="G11" s="19"/>
      <c r="H11" s="44" t="s">
        <v>16</v>
      </c>
      <c r="I11" s="45"/>
      <c r="J11" s="8"/>
      <c r="L11" s="15"/>
      <c r="M11" s="12"/>
    </row>
    <row r="12" spans="3:13" ht="93" customHeight="1" x14ac:dyDescent="0.2">
      <c r="C12" s="5"/>
      <c r="D12" s="40"/>
      <c r="E12" s="41"/>
      <c r="F12" s="16"/>
      <c r="G12" s="16"/>
      <c r="H12" s="40"/>
      <c r="I12" s="41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8" t="s">
        <v>11</v>
      </c>
      <c r="E14" s="39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">
      <c r="C15" s="5"/>
      <c r="D15" s="40"/>
      <c r="E15" s="41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8" t="s">
        <v>3</v>
      </c>
      <c r="E17" s="39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">
      <c r="C18" s="5"/>
      <c r="D18" s="40"/>
      <c r="E18" s="41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8" t="s">
        <v>7</v>
      </c>
      <c r="E20" s="39"/>
      <c r="F20" s="42" t="s">
        <v>33</v>
      </c>
      <c r="G20" s="43"/>
      <c r="H20" s="44" t="s">
        <v>1</v>
      </c>
      <c r="I20" s="45"/>
      <c r="J20" s="17"/>
      <c r="K20" s="12"/>
      <c r="L20" s="15"/>
      <c r="M20" s="12"/>
    </row>
    <row r="21" spans="1:13" ht="409.5" customHeight="1" x14ac:dyDescent="0.2">
      <c r="C21" s="5"/>
      <c r="D21" s="40"/>
      <c r="E21" s="41"/>
      <c r="F21" s="42"/>
      <c r="G21" s="43"/>
      <c r="H21" s="40"/>
      <c r="I21" s="41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8" t="s">
        <v>10</v>
      </c>
      <c r="E23" s="39"/>
      <c r="F23" s="9"/>
      <c r="G23" s="22"/>
      <c r="H23" s="22"/>
      <c r="I23" s="22"/>
      <c r="J23" s="10"/>
      <c r="K23" s="18"/>
      <c r="L23" s="44" t="s">
        <v>22</v>
      </c>
      <c r="M23" s="45"/>
    </row>
    <row r="24" spans="1:13" ht="113.25" customHeight="1" x14ac:dyDescent="0.2">
      <c r="C24" s="5"/>
      <c r="D24" s="40"/>
      <c r="E24" s="41"/>
      <c r="F24" s="6"/>
      <c r="G24" s="11"/>
      <c r="H24" s="11"/>
      <c r="I24" s="11"/>
      <c r="J24" s="7"/>
      <c r="K24" s="23"/>
      <c r="L24" s="40"/>
      <c r="M24" s="41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4" t="s">
        <v>18</v>
      </c>
      <c r="E26" s="45"/>
      <c r="F26" s="12"/>
      <c r="J26" s="15"/>
      <c r="K26" s="12"/>
      <c r="L26" s="15"/>
      <c r="M26" s="12"/>
    </row>
    <row r="27" spans="1:13" ht="409.5" customHeight="1" x14ac:dyDescent="0.2">
      <c r="A27" s="5"/>
      <c r="B27" s="6"/>
      <c r="C27" s="7"/>
      <c r="D27" s="40"/>
      <c r="E27" s="41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4" t="s">
        <v>34</v>
      </c>
      <c r="B29" s="45"/>
      <c r="C29" s="25"/>
      <c r="D29" s="38" t="s">
        <v>15</v>
      </c>
      <c r="E29" s="39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2">
      <c r="A30" s="40"/>
      <c r="B30" s="41"/>
      <c r="C30" s="25"/>
      <c r="D30" s="40"/>
      <c r="E30" s="41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8" t="s">
        <v>12</v>
      </c>
      <c r="B32" s="39"/>
      <c r="C32" s="17" t="s">
        <v>33</v>
      </c>
      <c r="D32" s="38" t="s">
        <v>12</v>
      </c>
      <c r="E32" s="39"/>
      <c r="F32" s="42" t="s">
        <v>32</v>
      </c>
      <c r="G32" s="47"/>
      <c r="H32" s="47"/>
      <c r="I32" s="47"/>
      <c r="J32" s="47"/>
      <c r="K32" s="43"/>
      <c r="L32" s="38" t="s">
        <v>12</v>
      </c>
      <c r="M32" s="39"/>
    </row>
    <row r="33" spans="1:13" ht="409.5" customHeight="1" x14ac:dyDescent="0.2">
      <c r="A33" s="48"/>
      <c r="B33" s="46"/>
      <c r="C33" s="17"/>
      <c r="D33" s="40"/>
      <c r="E33" s="41"/>
      <c r="F33" s="42"/>
      <c r="G33" s="47"/>
      <c r="H33" s="47"/>
      <c r="I33" s="47"/>
      <c r="J33" s="47"/>
      <c r="K33" s="43"/>
      <c r="L33" s="40"/>
      <c r="M33" s="46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4" t="s">
        <v>21</v>
      </c>
      <c r="E35" s="45"/>
      <c r="F35" s="12"/>
    </row>
    <row r="36" spans="1:13" ht="213.75" customHeight="1" x14ac:dyDescent="0.2">
      <c r="C36" s="5"/>
      <c r="D36" s="40"/>
      <c r="E36" s="41"/>
      <c r="F36" s="12"/>
    </row>
    <row r="38" spans="1:13" ht="15.75" customHeight="1" x14ac:dyDescent="0.2">
      <c r="E38" s="26"/>
      <c r="F38" s="26"/>
      <c r="H38" s="40"/>
      <c r="I38" s="46"/>
    </row>
    <row r="91" ht="0.75" customHeight="1" x14ac:dyDescent="0.2"/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A30:B30"/>
    <mergeCell ref="D30:E30"/>
    <mergeCell ref="D23:E23"/>
    <mergeCell ref="L23:M23"/>
    <mergeCell ref="D24:E24"/>
    <mergeCell ref="L24:M24"/>
    <mergeCell ref="D26:E26"/>
    <mergeCell ref="H20:I20"/>
    <mergeCell ref="H21:I21"/>
    <mergeCell ref="H11:I11"/>
    <mergeCell ref="H12:I12"/>
    <mergeCell ref="D27:E27"/>
    <mergeCell ref="D9:E9"/>
    <mergeCell ref="D2:E2"/>
    <mergeCell ref="D3:E3"/>
    <mergeCell ref="D5:E5"/>
    <mergeCell ref="D6:E6"/>
    <mergeCell ref="D8:E8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B751-D385-4142-8AB8-305FA2DC4744}">
  <dimension ref="A1:B33"/>
  <sheetViews>
    <sheetView workbookViewId="0">
      <selection sqref="A1:B33"/>
    </sheetView>
  </sheetViews>
  <sheetFormatPr defaultRowHeight="12.75" x14ac:dyDescent="0.2"/>
  <cols>
    <col min="1" max="1" width="11.28515625" bestFit="1" customWidth="1"/>
    <col min="2" max="2" width="12.5703125" bestFit="1" customWidth="1"/>
  </cols>
  <sheetData>
    <row r="1" spans="1:2" x14ac:dyDescent="0.2">
      <c r="A1" t="s">
        <v>42</v>
      </c>
      <c r="B1" t="s">
        <v>43</v>
      </c>
    </row>
    <row r="2" spans="1:2" x14ac:dyDescent="0.2">
      <c r="A2">
        <v>0.50486330000000001</v>
      </c>
      <c r="B2">
        <v>7.8515859999999998E-4</v>
      </c>
    </row>
    <row r="3" spans="1:2" x14ac:dyDescent="0.2">
      <c r="A3">
        <v>0.6358374</v>
      </c>
      <c r="B3">
        <v>-6.5005300000000002E-2</v>
      </c>
    </row>
    <row r="4" spans="1:2" x14ac:dyDescent="0.2">
      <c r="A4">
        <v>0.76873199999999997</v>
      </c>
      <c r="B4">
        <v>-5.3593040000000002E-2</v>
      </c>
    </row>
    <row r="5" spans="1:2" x14ac:dyDescent="0.2">
      <c r="A5">
        <v>0.91985450000000002</v>
      </c>
      <c r="B5">
        <v>4.5487930000000003E-2</v>
      </c>
    </row>
    <row r="6" spans="1:2" x14ac:dyDescent="0.2">
      <c r="A6">
        <v>1.0657639999999999</v>
      </c>
      <c r="B6">
        <v>-2.8085550000000001E-2</v>
      </c>
    </row>
    <row r="7" spans="1:2" x14ac:dyDescent="0.2">
      <c r="A7">
        <v>0.90405480000000005</v>
      </c>
      <c r="B7">
        <v>-0.1216481</v>
      </c>
    </row>
    <row r="8" spans="1:2" x14ac:dyDescent="0.2">
      <c r="A8">
        <v>0.76655189999999995</v>
      </c>
      <c r="B8">
        <v>-0.13066539999999999</v>
      </c>
    </row>
    <row r="9" spans="1:2" x14ac:dyDescent="0.2">
      <c r="A9">
        <v>0.63835560000000002</v>
      </c>
      <c r="B9">
        <v>-0.13907230000000001</v>
      </c>
    </row>
    <row r="10" spans="1:2" x14ac:dyDescent="0.2">
      <c r="A10">
        <v>0.51855169999999995</v>
      </c>
      <c r="B10">
        <v>-0.1469289</v>
      </c>
    </row>
    <row r="11" spans="1:2" x14ac:dyDescent="0.2">
      <c r="A11">
        <v>0.39617269999999999</v>
      </c>
      <c r="B11">
        <v>-8.5586400000000007E-2</v>
      </c>
    </row>
    <row r="12" spans="1:2" x14ac:dyDescent="0.2">
      <c r="A12">
        <v>0.34757399999999999</v>
      </c>
      <c r="B12">
        <v>0.24271889999999999</v>
      </c>
    </row>
    <row r="13" spans="1:2" x14ac:dyDescent="0.2">
      <c r="A13">
        <v>0.1103761</v>
      </c>
      <c r="B13">
        <v>0.1989427</v>
      </c>
    </row>
    <row r="14" spans="1:2" x14ac:dyDescent="0.2">
      <c r="A14">
        <v>8.7924249999999995E-2</v>
      </c>
      <c r="B14">
        <v>0.28879189999999999</v>
      </c>
    </row>
    <row r="15" spans="1:2" x14ac:dyDescent="0.2">
      <c r="A15">
        <v>0.78263780000000005</v>
      </c>
      <c r="B15">
        <v>0.43800420000000001</v>
      </c>
    </row>
    <row r="16" spans="1:2" x14ac:dyDescent="0.2">
      <c r="A16">
        <v>0.77936799999999995</v>
      </c>
      <c r="B16">
        <v>0.3224089</v>
      </c>
    </row>
    <row r="17" spans="1:2" x14ac:dyDescent="0.2">
      <c r="A17">
        <v>0.48017589999999999</v>
      </c>
      <c r="B17">
        <v>0.26719140000000002</v>
      </c>
    </row>
    <row r="18" spans="1:2" x14ac:dyDescent="0.2">
      <c r="A18">
        <v>0.46083639999999998</v>
      </c>
      <c r="B18">
        <v>7.2740879999999994E-2</v>
      </c>
    </row>
    <row r="19" spans="1:2" x14ac:dyDescent="0.2">
      <c r="A19">
        <v>0.57388039999999996</v>
      </c>
      <c r="B19">
        <v>1.5914359999999999E-2</v>
      </c>
    </row>
    <row r="20" spans="1:2" x14ac:dyDescent="0.2">
      <c r="A20">
        <v>0.68604229999999999</v>
      </c>
      <c r="B20">
        <v>2.8236460000000001E-2</v>
      </c>
    </row>
    <row r="21" spans="1:2" x14ac:dyDescent="0.2">
      <c r="A21">
        <v>0.80875680000000005</v>
      </c>
      <c r="B21">
        <v>0.1178814</v>
      </c>
    </row>
    <row r="22" spans="1:2" x14ac:dyDescent="0.2">
      <c r="A22">
        <v>0.93275629999999998</v>
      </c>
      <c r="B22">
        <v>5.5340439999999998E-2</v>
      </c>
    </row>
    <row r="23" spans="1:2" x14ac:dyDescent="0.2">
      <c r="A23">
        <v>0.80231140000000001</v>
      </c>
      <c r="B23">
        <v>-3.0271840000000001E-2</v>
      </c>
    </row>
    <row r="24" spans="1:2" x14ac:dyDescent="0.2">
      <c r="A24">
        <v>0.68673099999999998</v>
      </c>
      <c r="B24">
        <v>-4.0814980000000001E-2</v>
      </c>
    </row>
    <row r="25" spans="1:2" x14ac:dyDescent="0.2">
      <c r="A25">
        <v>0.57793260000000002</v>
      </c>
      <c r="B25">
        <v>-5.0739470000000002E-2</v>
      </c>
    </row>
    <row r="26" spans="1:2" x14ac:dyDescent="0.2">
      <c r="A26">
        <v>0.47533629999999999</v>
      </c>
      <c r="B26">
        <v>-6.0098230000000002E-2</v>
      </c>
    </row>
    <row r="27" spans="1:2" x14ac:dyDescent="0.2">
      <c r="A27">
        <v>0.3687532</v>
      </c>
      <c r="B27">
        <v>-6.6208910000000003E-3</v>
      </c>
    </row>
    <row r="28" spans="1:2" x14ac:dyDescent="0.2">
      <c r="A28">
        <v>0.32363209999999998</v>
      </c>
      <c r="B28">
        <v>0.28406629999999999</v>
      </c>
    </row>
    <row r="29" spans="1:2" x14ac:dyDescent="0.2">
      <c r="A29">
        <v>0.1205397</v>
      </c>
      <c r="B29">
        <v>0.24380599999999999</v>
      </c>
    </row>
    <row r="30" spans="1:2" x14ac:dyDescent="0.2">
      <c r="A30">
        <v>0.1016056</v>
      </c>
      <c r="B30">
        <v>0.3223337</v>
      </c>
    </row>
    <row r="31" spans="1:2" x14ac:dyDescent="0.2">
      <c r="A31">
        <v>0.68180940000000001</v>
      </c>
      <c r="B31">
        <v>0.4526366</v>
      </c>
    </row>
    <row r="32" spans="1:2" x14ac:dyDescent="0.2">
      <c r="A32">
        <v>0.68278059999999996</v>
      </c>
      <c r="B32">
        <v>0.35526259999999998</v>
      </c>
    </row>
    <row r="33" spans="1:2" x14ac:dyDescent="0.2">
      <c r="A33">
        <v>0.43535210000000002</v>
      </c>
      <c r="B33">
        <v>0.30621330000000002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8C22-5B70-4F4D-8B82-4723EE77B443}">
  <dimension ref="A1:H37"/>
  <sheetViews>
    <sheetView workbookViewId="0">
      <selection sqref="A1:D37"/>
    </sheetView>
  </sheetViews>
  <sheetFormatPr defaultRowHeight="12.75" x14ac:dyDescent="0.2"/>
  <cols>
    <col min="1" max="4" width="11.28515625" bestFit="1" customWidth="1"/>
  </cols>
  <sheetData>
    <row r="1" spans="1:8" x14ac:dyDescent="0.2">
      <c r="A1" t="s">
        <v>42</v>
      </c>
      <c r="B1" t="s">
        <v>43</v>
      </c>
      <c r="C1" t="s">
        <v>44</v>
      </c>
      <c r="D1" t="s">
        <v>45</v>
      </c>
    </row>
    <row r="2" spans="1:8" x14ac:dyDescent="0.2">
      <c r="A2">
        <v>-4.687913</v>
      </c>
      <c r="B2">
        <v>-1.1298140000000001</v>
      </c>
      <c r="C2">
        <v>-0.64801379999999997</v>
      </c>
      <c r="D2">
        <v>22.96593</v>
      </c>
    </row>
    <row r="3" spans="1:8" x14ac:dyDescent="0.2">
      <c r="A3">
        <v>-0.5881364</v>
      </c>
      <c r="B3">
        <v>3.4993129999999999</v>
      </c>
      <c r="C3">
        <v>-1.8463210000000001</v>
      </c>
      <c r="D3">
        <v>1.88103</v>
      </c>
    </row>
    <row r="4" spans="1:8" x14ac:dyDescent="0.2">
      <c r="A4">
        <v>-1.554548</v>
      </c>
      <c r="B4">
        <v>1.5985229999999999</v>
      </c>
      <c r="C4">
        <v>3.524858</v>
      </c>
      <c r="D4">
        <v>-49.821219999999997</v>
      </c>
    </row>
    <row r="5" spans="1:8" x14ac:dyDescent="0.2">
      <c r="A5">
        <v>-1.551442</v>
      </c>
      <c r="B5">
        <v>1.595329</v>
      </c>
      <c r="C5">
        <v>3.5178150000000001</v>
      </c>
      <c r="D5">
        <v>-47.723669999999998</v>
      </c>
    </row>
    <row r="6" spans="1:8" x14ac:dyDescent="0.2">
      <c r="A6">
        <v>22.317920000000001</v>
      </c>
      <c r="B6">
        <v>3.4708610000000001E-2</v>
      </c>
      <c r="C6">
        <v>-46.29636</v>
      </c>
      <c r="G6">
        <f>AfterEverything[[#This Row],[Column1]]/AfterEverything[[#This Row],[Column3]]</f>
        <v>-0.4820664086766217</v>
      </c>
      <c r="H6">
        <f>AfterEverything[[#This Row],[Column2]]/AfterEverything[[#This Row],[Column3]]</f>
        <v>-7.4970494440599657E-4</v>
      </c>
    </row>
    <row r="7" spans="1:8" x14ac:dyDescent="0.2">
      <c r="A7">
        <v>28.135639999999999</v>
      </c>
      <c r="B7">
        <v>-2.876468</v>
      </c>
      <c r="C7">
        <v>-46.340339999999998</v>
      </c>
      <c r="G7">
        <f>AfterEverything[[#This Row],[Column1]]/AfterEverything[[#This Row],[Column3]]</f>
        <v>-0.6071522133847097</v>
      </c>
      <c r="H7">
        <f>AfterEverything[[#This Row],[Column2]]/AfterEverything[[#This Row],[Column3]]</f>
        <v>6.2072656350816595E-2</v>
      </c>
    </row>
    <row r="8" spans="1:8" x14ac:dyDescent="0.2">
      <c r="A8">
        <v>32.823549999999997</v>
      </c>
      <c r="B8">
        <v>-2.288332</v>
      </c>
      <c r="C8">
        <v>-44.785789999999999</v>
      </c>
      <c r="G8">
        <f>AfterEverything[[#This Row],[Column1]]/AfterEverything[[#This Row],[Column3]]</f>
        <v>-0.73290099381969143</v>
      </c>
      <c r="H8">
        <f>AfterEverything[[#This Row],[Column2]]/AfterEverything[[#This Row],[Column3]]</f>
        <v>5.1095045995616026E-2</v>
      </c>
    </row>
    <row r="9" spans="1:8" x14ac:dyDescent="0.2">
      <c r="A9">
        <v>36.381659999999997</v>
      </c>
      <c r="B9">
        <v>1.799118</v>
      </c>
      <c r="C9">
        <v>-41.632719999999999</v>
      </c>
      <c r="G9">
        <f>AfterEverything[[#This Row],[Column1]]/AfterEverything[[#This Row],[Column3]]</f>
        <v>-0.87387180083357507</v>
      </c>
      <c r="H9">
        <f>AfterEverything[[#This Row],[Column2]]/AfterEverything[[#This Row],[Column3]]</f>
        <v>-4.3214039342132825E-2</v>
      </c>
    </row>
    <row r="10" spans="1:8" x14ac:dyDescent="0.2">
      <c r="A10">
        <v>42.199379999999998</v>
      </c>
      <c r="B10">
        <v>-1.1120589999999999</v>
      </c>
      <c r="C10">
        <v>-41.676690000000001</v>
      </c>
      <c r="G10">
        <f>AfterEverything[[#This Row],[Column1]]/AfterEverything[[#This Row],[Column3]]</f>
        <v>-1.0125415430064144</v>
      </c>
      <c r="H10">
        <f>AfterEverything[[#This Row],[Column2]]/AfterEverything[[#This Row],[Column3]]</f>
        <v>2.6682997138208431E-2</v>
      </c>
    </row>
    <row r="11" spans="1:8" x14ac:dyDescent="0.2">
      <c r="A11">
        <v>38.641280000000002</v>
      </c>
      <c r="B11">
        <v>-5.1995089999999999</v>
      </c>
      <c r="C11">
        <v>-44.829770000000003</v>
      </c>
      <c r="G11">
        <f>AfterEverything[[#This Row],[Column1]]/AfterEverything[[#This Row],[Column3]]</f>
        <v>-0.86195579410735323</v>
      </c>
      <c r="H11">
        <f>AfterEverything[[#This Row],[Column2]]/AfterEverything[[#This Row],[Column3]]</f>
        <v>0.11598339674729537</v>
      </c>
    </row>
    <row r="12" spans="1:8" x14ac:dyDescent="0.2">
      <c r="A12">
        <v>33.95337</v>
      </c>
      <c r="B12">
        <v>-5.7876450000000004</v>
      </c>
      <c r="C12">
        <v>-46.384320000000002</v>
      </c>
      <c r="G12">
        <f>AfterEverything[[#This Row],[Column1]]/AfterEverything[[#This Row],[Column3]]</f>
        <v>-0.73200102965829827</v>
      </c>
      <c r="H12">
        <f>AfterEverything[[#This Row],[Column2]]/AfterEverything[[#This Row],[Column3]]</f>
        <v>0.12477589409524598</v>
      </c>
    </row>
    <row r="13" spans="1:8" x14ac:dyDescent="0.2">
      <c r="A13">
        <v>29.265460000000001</v>
      </c>
      <c r="B13">
        <v>-6.3757820000000001</v>
      </c>
      <c r="C13">
        <v>-47.938859999999998</v>
      </c>
      <c r="G13">
        <f>AfterEverything[[#This Row],[Column1]]/AfterEverything[[#This Row],[Column3]]</f>
        <v>-0.61047467545118927</v>
      </c>
      <c r="H13">
        <f>AfterEverything[[#This Row],[Column2]]/AfterEverything[[#This Row],[Column3]]</f>
        <v>0.13299819812152397</v>
      </c>
    </row>
    <row r="14" spans="1:8" x14ac:dyDescent="0.2">
      <c r="A14">
        <v>24.577549999999999</v>
      </c>
      <c r="B14">
        <v>-6.9639179999999996</v>
      </c>
      <c r="C14">
        <v>-49.493409999999997</v>
      </c>
      <c r="G14">
        <f>AfterEverything[[#This Row],[Column1]]/AfterEverything[[#This Row],[Column3]]</f>
        <v>-0.49658227226614615</v>
      </c>
      <c r="H14">
        <f>AfterEverything[[#This Row],[Column2]]/AfterEverything[[#This Row],[Column3]]</f>
        <v>0.14070394422206917</v>
      </c>
    </row>
    <row r="15" spans="1:8" x14ac:dyDescent="0.2">
      <c r="A15">
        <v>18.759820000000001</v>
      </c>
      <c r="B15">
        <v>-4.0527410000000001</v>
      </c>
      <c r="C15">
        <v>-49.44943</v>
      </c>
      <c r="G15">
        <f>AfterEverything[[#This Row],[Column1]]/AfterEverything[[#This Row],[Column3]]</f>
        <v>-0.37937383706950722</v>
      </c>
      <c r="H15">
        <f>AfterEverything[[#This Row],[Column2]]/AfterEverything[[#This Row],[Column3]]</f>
        <v>8.1957284441903575E-2</v>
      </c>
    </row>
    <row r="16" spans="1:8" x14ac:dyDescent="0.2">
      <c r="A16">
        <v>14.24056</v>
      </c>
      <c r="B16">
        <v>9.9445119999999996</v>
      </c>
      <c r="C16">
        <v>-43.055340000000001</v>
      </c>
      <c r="G16">
        <f>AfterEverything[[#This Row],[Column1]]/AfterEverything[[#This Row],[Column3]]</f>
        <v>-0.33075014620718357</v>
      </c>
      <c r="H16">
        <f>AfterEverything[[#This Row],[Column2]]/AfterEverything[[#This Row],[Column3]]</f>
        <v>-0.23097046731021051</v>
      </c>
    </row>
    <row r="17" spans="1:8" x14ac:dyDescent="0.2">
      <c r="A17">
        <v>4.8647369999999999</v>
      </c>
      <c r="B17">
        <v>8.7682389999999995</v>
      </c>
      <c r="C17">
        <v>-46.164439999999999</v>
      </c>
      <c r="G17">
        <f>AfterEverything[[#This Row],[Column1]]/AfterEverything[[#This Row],[Column3]]</f>
        <v>-0.1053784471337679</v>
      </c>
      <c r="H17">
        <f>AfterEverything[[#This Row],[Column2]]/AfterEverything[[#This Row],[Column3]]</f>
        <v>-0.1899349152724478</v>
      </c>
    </row>
    <row r="18" spans="1:8" x14ac:dyDescent="0.2">
      <c r="A18">
        <v>3.7349230000000002</v>
      </c>
      <c r="B18">
        <v>12.26755</v>
      </c>
      <c r="C18">
        <v>-44.565910000000002</v>
      </c>
      <c r="G18">
        <f>AfterEverything[[#This Row],[Column1]]/AfterEverything[[#This Row],[Column3]]</f>
        <v>-8.3806725813519792E-2</v>
      </c>
      <c r="H18">
        <f>AfterEverything[[#This Row],[Column2]]/AfterEverything[[#This Row],[Column3]]</f>
        <v>-0.27526757559758119</v>
      </c>
    </row>
    <row r="19" spans="1:8" x14ac:dyDescent="0.2">
      <c r="A19">
        <v>27.174489999999999</v>
      </c>
      <c r="B19">
        <v>15.20823</v>
      </c>
      <c r="C19">
        <v>-36.793170000000003</v>
      </c>
      <c r="G19">
        <f>AfterEverything[[#This Row],[Column1]]/AfterEverything[[#This Row],[Column3]]</f>
        <v>-0.73857430604647534</v>
      </c>
      <c r="H19">
        <f>AfterEverything[[#This Row],[Column2]]/AfterEverything[[#This Row],[Column3]]</f>
        <v>-0.41334383528247226</v>
      </c>
    </row>
    <row r="20" spans="1:8" x14ac:dyDescent="0.2">
      <c r="A20">
        <v>28.304300000000001</v>
      </c>
      <c r="B20">
        <v>11.708920000000001</v>
      </c>
      <c r="C20">
        <v>-38.3917</v>
      </c>
      <c r="G20">
        <f>AfterEverything[[#This Row],[Column1]]/AfterEverything[[#This Row],[Column3]]</f>
        <v>-0.7372504994569139</v>
      </c>
      <c r="H20">
        <f>AfterEverything[[#This Row],[Column2]]/AfterEverything[[#This Row],[Column3]]</f>
        <v>-0.30498571305777034</v>
      </c>
    </row>
    <row r="21" spans="1:8" x14ac:dyDescent="0.2">
      <c r="A21">
        <v>18.928470000000001</v>
      </c>
      <c r="B21">
        <v>10.53265</v>
      </c>
      <c r="C21">
        <v>-41.500790000000002</v>
      </c>
      <c r="G21">
        <f>AfterEverything[[#This Row],[Column1]]/AfterEverything[[#This Row],[Column3]]</f>
        <v>-0.45609902847632539</v>
      </c>
      <c r="H21">
        <f>AfterEverything[[#This Row],[Column2]]/AfterEverything[[#This Row],[Column3]]</f>
        <v>-0.25379396392213255</v>
      </c>
    </row>
    <row r="22" spans="1:8" x14ac:dyDescent="0.2">
      <c r="A22">
        <v>23.613949999999999</v>
      </c>
      <c r="B22">
        <v>3.7273510000000001</v>
      </c>
      <c r="C22">
        <v>-53.346080000000001</v>
      </c>
      <c r="G22">
        <f>AfterEverything[[#This Row],[Column1]]/AfterEverything[[#This Row],[Column3]]</f>
        <v>-0.44265576777150256</v>
      </c>
      <c r="H22">
        <f>AfterEverything[[#This Row],[Column2]]/AfterEverything[[#This Row],[Column3]]</f>
        <v>-6.9871132049440191E-2</v>
      </c>
    </row>
    <row r="23" spans="1:8" x14ac:dyDescent="0.2">
      <c r="A23">
        <v>29.43167</v>
      </c>
      <c r="B23">
        <v>0.81617399999999996</v>
      </c>
      <c r="C23">
        <v>-53.390050000000002</v>
      </c>
      <c r="G23">
        <f>AfterEverything[[#This Row],[Column1]]/AfterEverything[[#This Row],[Column3]]</f>
        <v>-0.55125758451246998</v>
      </c>
      <c r="H23">
        <f>AfterEverything[[#This Row],[Column2]]/AfterEverything[[#This Row],[Column3]]</f>
        <v>-1.5287005724849478E-2</v>
      </c>
    </row>
    <row r="24" spans="1:8" x14ac:dyDescent="0.2">
      <c r="A24">
        <v>34.119579999999999</v>
      </c>
      <c r="B24">
        <v>1.4043099999999999</v>
      </c>
      <c r="C24">
        <v>-51.835509999999999</v>
      </c>
      <c r="G24">
        <f>AfterEverything[[#This Row],[Column1]]/AfterEverything[[#This Row],[Column3]]</f>
        <v>-0.65822792136124442</v>
      </c>
      <c r="H24">
        <f>AfterEverything[[#This Row],[Column2]]/AfterEverything[[#This Row],[Column3]]</f>
        <v>-2.7091659752166035E-2</v>
      </c>
    </row>
    <row r="25" spans="1:8" x14ac:dyDescent="0.2">
      <c r="A25">
        <v>37.677680000000002</v>
      </c>
      <c r="B25">
        <v>5.4917600000000002</v>
      </c>
      <c r="C25">
        <v>-48.682429999999997</v>
      </c>
      <c r="G25">
        <f>AfterEverything[[#This Row],[Column1]]/AfterEverything[[#This Row],[Column3]]</f>
        <v>-0.77394821910081324</v>
      </c>
      <c r="H25">
        <f>AfterEverything[[#This Row],[Column2]]/AfterEverything[[#This Row],[Column3]]</f>
        <v>-0.11280784463717199</v>
      </c>
    </row>
    <row r="26" spans="1:8" x14ac:dyDescent="0.2">
      <c r="A26">
        <v>43.49541</v>
      </c>
      <c r="B26">
        <v>2.5805829999999998</v>
      </c>
      <c r="C26">
        <v>-48.726410000000001</v>
      </c>
      <c r="G26">
        <f>AfterEverything[[#This Row],[Column1]]/AfterEverything[[#This Row],[Column3]]</f>
        <v>-0.89264548732401994</v>
      </c>
      <c r="H26">
        <f>AfterEverything[[#This Row],[Column2]]/AfterEverything[[#This Row],[Column3]]</f>
        <v>-5.2960663426671488E-2</v>
      </c>
    </row>
    <row r="27" spans="1:8" x14ac:dyDescent="0.2">
      <c r="A27">
        <v>39.937309999999997</v>
      </c>
      <c r="B27">
        <v>-1.506867</v>
      </c>
      <c r="C27">
        <v>-51.879480000000001</v>
      </c>
      <c r="G27">
        <f>AfterEverything[[#This Row],[Column1]]/AfterEverything[[#This Row],[Column3]]</f>
        <v>-0.7698093735712076</v>
      </c>
      <c r="H27">
        <f>AfterEverything[[#This Row],[Column2]]/AfterEverything[[#This Row],[Column3]]</f>
        <v>2.9045530140240416E-2</v>
      </c>
    </row>
    <row r="28" spans="1:8" x14ac:dyDescent="0.2">
      <c r="A28">
        <v>35.249400000000001</v>
      </c>
      <c r="B28">
        <v>-2.0950030000000002</v>
      </c>
      <c r="C28">
        <v>-53.43403</v>
      </c>
      <c r="G28">
        <f>AfterEverything[[#This Row],[Column1]]/AfterEverything[[#This Row],[Column3]]</f>
        <v>-0.65968073154879014</v>
      </c>
      <c r="H28">
        <f>AfterEverything[[#This Row],[Column2]]/AfterEverything[[#This Row],[Column3]]</f>
        <v>3.9207280454047734E-2</v>
      </c>
    </row>
    <row r="29" spans="1:8" x14ac:dyDescent="0.2">
      <c r="A29">
        <v>30.561489999999999</v>
      </c>
      <c r="B29">
        <v>-2.6831390000000002</v>
      </c>
      <c r="C29">
        <v>-54.988570000000003</v>
      </c>
      <c r="G29">
        <f>AfterEverything[[#This Row],[Column1]]/AfterEverything[[#This Row],[Column3]]</f>
        <v>-0.55577895551748291</v>
      </c>
      <c r="H29">
        <f>AfterEverything[[#This Row],[Column2]]/AfterEverything[[#This Row],[Column3]]</f>
        <v>4.8794485835874618E-2</v>
      </c>
    </row>
    <row r="30" spans="1:8" x14ac:dyDescent="0.2">
      <c r="A30">
        <v>25.873570000000001</v>
      </c>
      <c r="B30">
        <v>-3.2712759999999999</v>
      </c>
      <c r="C30">
        <v>-56.543120000000002</v>
      </c>
      <c r="G30">
        <f>AfterEverything[[#This Row],[Column1]]/AfterEverything[[#This Row],[Column3]]</f>
        <v>-0.45759006577634909</v>
      </c>
      <c r="H30">
        <f>AfterEverything[[#This Row],[Column2]]/AfterEverything[[#This Row],[Column3]]</f>
        <v>5.7854536502407364E-2</v>
      </c>
    </row>
    <row r="31" spans="1:8" x14ac:dyDescent="0.2">
      <c r="A31">
        <v>20.05585</v>
      </c>
      <c r="B31">
        <v>-0.3600988</v>
      </c>
      <c r="C31">
        <v>-56.49915</v>
      </c>
      <c r="G31">
        <f>AfterEverything[[#This Row],[Column1]]/AfterEverything[[#This Row],[Column3]]</f>
        <v>-0.35497613680913781</v>
      </c>
      <c r="H31">
        <f>AfterEverything[[#This Row],[Column2]]/AfterEverything[[#This Row],[Column3]]</f>
        <v>6.3735259733995993E-3</v>
      </c>
    </row>
    <row r="32" spans="1:8" x14ac:dyDescent="0.2">
      <c r="A32">
        <v>15.53659</v>
      </c>
      <c r="B32">
        <v>13.63715</v>
      </c>
      <c r="C32">
        <v>-50.105060000000002</v>
      </c>
      <c r="G32">
        <f>AfterEverything[[#This Row],[Column1]]/AfterEverything[[#This Row],[Column3]]</f>
        <v>-0.31008025935903477</v>
      </c>
      <c r="H32">
        <f>AfterEverything[[#This Row],[Column2]]/AfterEverything[[#This Row],[Column3]]</f>
        <v>-0.27217111405514732</v>
      </c>
    </row>
    <row r="33" spans="1:8" x14ac:dyDescent="0.2">
      <c r="A33">
        <v>6.1607640000000004</v>
      </c>
      <c r="B33">
        <v>12.46088</v>
      </c>
      <c r="C33">
        <v>-53.214149999999997</v>
      </c>
      <c r="G33">
        <f>AfterEverything[[#This Row],[Column1]]/AfterEverything[[#This Row],[Column3]]</f>
        <v>-0.11577304156883086</v>
      </c>
      <c r="H33">
        <f>AfterEverything[[#This Row],[Column2]]/AfterEverything[[#This Row],[Column3]]</f>
        <v>-0.23416478511824393</v>
      </c>
    </row>
    <row r="34" spans="1:8" x14ac:dyDescent="0.2">
      <c r="A34">
        <v>5.0309499999999998</v>
      </c>
      <c r="B34">
        <v>15.960190000000001</v>
      </c>
      <c r="C34">
        <v>-51.615630000000003</v>
      </c>
      <c r="G34">
        <f>AfterEverything[[#This Row],[Column1]]/AfterEverything[[#This Row],[Column3]]</f>
        <v>-9.7469506814118118E-2</v>
      </c>
      <c r="H34">
        <f>AfterEverything[[#This Row],[Column2]]/AfterEverything[[#This Row],[Column3]]</f>
        <v>-0.30921234517528895</v>
      </c>
    </row>
    <row r="35" spans="1:8" x14ac:dyDescent="0.2">
      <c r="A35">
        <v>28.470510000000001</v>
      </c>
      <c r="B35">
        <v>18.900880000000001</v>
      </c>
      <c r="C35">
        <v>-43.842889999999997</v>
      </c>
      <c r="G35">
        <f>AfterEverything[[#This Row],[Column1]]/AfterEverything[[#This Row],[Column3]]</f>
        <v>-0.64937575967277716</v>
      </c>
      <c r="H35">
        <f>AfterEverything[[#This Row],[Column2]]/AfterEverything[[#This Row],[Column3]]</f>
        <v>-0.43110479259008705</v>
      </c>
    </row>
    <row r="36" spans="1:8" x14ac:dyDescent="0.2">
      <c r="A36">
        <v>29.60033</v>
      </c>
      <c r="B36">
        <v>15.40156</v>
      </c>
      <c r="C36">
        <v>-45.441409999999998</v>
      </c>
      <c r="G36">
        <f>AfterEverything[[#This Row],[Column1]]/AfterEverything[[#This Row],[Column3]]</f>
        <v>-0.65139550027166848</v>
      </c>
      <c r="H36">
        <f>AfterEverything[[#This Row],[Column2]]/AfterEverything[[#This Row],[Column3]]</f>
        <v>-0.33893226464583737</v>
      </c>
    </row>
    <row r="37" spans="1:8" x14ac:dyDescent="0.2">
      <c r="A37">
        <v>20.224499999999999</v>
      </c>
      <c r="B37">
        <v>14.225289999999999</v>
      </c>
      <c r="C37">
        <v>-48.550510000000003</v>
      </c>
      <c r="G37">
        <f>AfterEverything[[#This Row],[Column1]]/AfterEverything[[#This Row],[Column3]]</f>
        <v>-0.41656616995372442</v>
      </c>
      <c r="H37">
        <f>AfterEverything[[#This Row],[Column2]]/AfterEverything[[#This Row],[Column3]]</f>
        <v>-0.29299980576929052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89D1-D9AC-444D-96BD-6BEF92932E7D}">
  <dimension ref="A1:D37"/>
  <sheetViews>
    <sheetView workbookViewId="0">
      <selection activeCell="A2" sqref="A2:D5"/>
    </sheetView>
  </sheetViews>
  <sheetFormatPr defaultRowHeight="12.75" x14ac:dyDescent="0.2"/>
  <cols>
    <col min="1" max="1" width="11.28515625" bestFit="1" customWidth="1"/>
    <col min="2" max="2" width="12" bestFit="1" customWidth="1"/>
    <col min="3" max="4" width="11.28515625" bestFit="1" customWidth="1"/>
  </cols>
  <sheetData>
    <row r="1" spans="1:4" x14ac:dyDescent="0.2">
      <c r="A1" t="s">
        <v>42</v>
      </c>
      <c r="B1" t="s">
        <v>43</v>
      </c>
      <c r="C1" t="s">
        <v>44</v>
      </c>
      <c r="D1" t="s">
        <v>45</v>
      </c>
    </row>
    <row r="2" spans="1:4" x14ac:dyDescent="0.2">
      <c r="A2">
        <v>4.9242610000000004</v>
      </c>
      <c r="B2">
        <v>0.43059829999999999</v>
      </c>
      <c r="C2">
        <v>-0.7524902</v>
      </c>
      <c r="D2">
        <v>-3</v>
      </c>
    </row>
    <row r="3" spans="1:4" x14ac:dyDescent="0.2">
      <c r="A3">
        <v>-0.60199219999999998</v>
      </c>
      <c r="B3">
        <v>3.422488</v>
      </c>
      <c r="C3">
        <v>-1.980955</v>
      </c>
      <c r="D3">
        <v>3</v>
      </c>
    </row>
    <row r="4" spans="1:4" x14ac:dyDescent="0.2">
      <c r="A4">
        <v>0.34447860000000002</v>
      </c>
      <c r="B4">
        <v>2.0415459999999999</v>
      </c>
      <c r="C4">
        <v>3.422488</v>
      </c>
      <c r="D4">
        <v>-3</v>
      </c>
    </row>
    <row r="5" spans="1:4" x14ac:dyDescent="0.2">
      <c r="A5">
        <v>0</v>
      </c>
      <c r="B5">
        <v>0</v>
      </c>
      <c r="C5">
        <v>0</v>
      </c>
      <c r="D5">
        <v>1</v>
      </c>
    </row>
    <row r="6" spans="1:4" x14ac:dyDescent="0.2">
      <c r="A6">
        <v>-3.7524899999999999</v>
      </c>
      <c r="B6">
        <v>1.019045</v>
      </c>
      <c r="C6">
        <v>0.42248799999999997</v>
      </c>
    </row>
    <row r="7" spans="1:4" x14ac:dyDescent="0.2">
      <c r="A7">
        <v>-9.1073489999999993</v>
      </c>
      <c r="B7">
        <v>-1.80145</v>
      </c>
      <c r="C7">
        <v>-1.9635370000000001</v>
      </c>
    </row>
    <row r="8" spans="1:4" x14ac:dyDescent="0.2">
      <c r="A8">
        <v>-14.031610000000001</v>
      </c>
      <c r="B8">
        <v>-1.1994579999999999</v>
      </c>
      <c r="C8">
        <v>-2.3080150000000001</v>
      </c>
    </row>
    <row r="9" spans="1:4" x14ac:dyDescent="0.2">
      <c r="A9">
        <v>-18.525269999999999</v>
      </c>
      <c r="B9">
        <v>2.8250220000000001</v>
      </c>
      <c r="C9">
        <v>-0.61094780000000004</v>
      </c>
    </row>
    <row r="10" spans="1:4" x14ac:dyDescent="0.2">
      <c r="A10">
        <v>-23.880130000000001</v>
      </c>
      <c r="B10">
        <v>4.526019E-3</v>
      </c>
      <c r="C10">
        <v>-2.9969730000000001</v>
      </c>
    </row>
    <row r="11" spans="1:4" x14ac:dyDescent="0.2">
      <c r="A11">
        <v>-19.386469999999999</v>
      </c>
      <c r="B11">
        <v>-4.0199540000000002</v>
      </c>
      <c r="C11">
        <v>-4.6940400000000002</v>
      </c>
    </row>
    <row r="12" spans="1:4" x14ac:dyDescent="0.2">
      <c r="A12">
        <v>-14.462210000000001</v>
      </c>
      <c r="B12">
        <v>-4.6219460000000003</v>
      </c>
      <c r="C12">
        <v>-4.3495619999999997</v>
      </c>
    </row>
    <row r="13" spans="1:4" x14ac:dyDescent="0.2">
      <c r="A13">
        <v>-9.5379480000000001</v>
      </c>
      <c r="B13">
        <v>-5.2239380000000004</v>
      </c>
      <c r="C13">
        <v>-4.0050829999999999</v>
      </c>
    </row>
    <row r="14" spans="1:4" x14ac:dyDescent="0.2">
      <c r="A14">
        <v>-4.6136869999999996</v>
      </c>
      <c r="B14">
        <v>-5.8259309999999997</v>
      </c>
      <c r="C14">
        <v>-3.6606040000000002</v>
      </c>
    </row>
    <row r="15" spans="1:4" x14ac:dyDescent="0.2">
      <c r="A15">
        <v>0.7411721</v>
      </c>
      <c r="B15">
        <v>-3.0054349999999999</v>
      </c>
      <c r="C15">
        <v>-1.27458</v>
      </c>
    </row>
    <row r="16" spans="1:4" x14ac:dyDescent="0.2">
      <c r="A16">
        <v>2.463565</v>
      </c>
      <c r="B16">
        <v>10.684519999999999</v>
      </c>
      <c r="C16">
        <v>6.8916050000000002</v>
      </c>
    </row>
    <row r="17" spans="1:3" x14ac:dyDescent="0.2">
      <c r="A17">
        <v>12.31209</v>
      </c>
      <c r="B17">
        <v>9.4805329999999994</v>
      </c>
      <c r="C17">
        <v>7.5805619999999996</v>
      </c>
    </row>
    <row r="18" spans="1:3" x14ac:dyDescent="0.2">
      <c r="A18">
        <v>12.74268</v>
      </c>
      <c r="B18">
        <v>12.90302</v>
      </c>
      <c r="C18">
        <v>9.6221080000000008</v>
      </c>
    </row>
    <row r="19" spans="1:3" x14ac:dyDescent="0.2">
      <c r="A19">
        <v>-11.87862</v>
      </c>
      <c r="B19">
        <v>15.912979999999999</v>
      </c>
      <c r="C19">
        <v>7.8997149999999996</v>
      </c>
    </row>
    <row r="20" spans="1:3" x14ac:dyDescent="0.2">
      <c r="A20">
        <v>-12.30922</v>
      </c>
      <c r="B20">
        <v>12.490489999999999</v>
      </c>
      <c r="C20">
        <v>5.8581690000000002</v>
      </c>
    </row>
    <row r="21" spans="1:3" x14ac:dyDescent="0.2">
      <c r="A21">
        <v>-2.460696</v>
      </c>
      <c r="B21">
        <v>11.28651</v>
      </c>
      <c r="C21">
        <v>6.5471259999999996</v>
      </c>
    </row>
    <row r="22" spans="1:3" x14ac:dyDescent="0.2">
      <c r="A22">
        <v>-2.2475100000000001</v>
      </c>
      <c r="B22">
        <v>4.9809549999999998</v>
      </c>
      <c r="C22">
        <v>-6.4224880000000004</v>
      </c>
    </row>
    <row r="23" spans="1:3" x14ac:dyDescent="0.2">
      <c r="A23">
        <v>-7.6023690000000004</v>
      </c>
      <c r="B23">
        <v>2.1604589999999999</v>
      </c>
      <c r="C23">
        <v>-8.8085129999999996</v>
      </c>
    </row>
    <row r="24" spans="1:3" x14ac:dyDescent="0.2">
      <c r="A24">
        <v>-12.526630000000001</v>
      </c>
      <c r="B24">
        <v>2.762451</v>
      </c>
      <c r="C24">
        <v>-9.1529910000000001</v>
      </c>
    </row>
    <row r="25" spans="1:3" x14ac:dyDescent="0.2">
      <c r="A25">
        <v>-17.020289999999999</v>
      </c>
      <c r="B25">
        <v>6.7869320000000002</v>
      </c>
      <c r="C25">
        <v>-7.4559240000000004</v>
      </c>
    </row>
    <row r="26" spans="1:3" x14ac:dyDescent="0.2">
      <c r="A26">
        <v>-22.375150000000001</v>
      </c>
      <c r="B26">
        <v>3.9664350000000002</v>
      </c>
      <c r="C26">
        <v>-9.8419489999999996</v>
      </c>
    </row>
    <row r="27" spans="1:3" x14ac:dyDescent="0.2">
      <c r="A27">
        <v>-17.881489999999999</v>
      </c>
      <c r="B27">
        <v>-5.8044610000000003E-2</v>
      </c>
      <c r="C27">
        <v>-11.539020000000001</v>
      </c>
    </row>
    <row r="28" spans="1:3" x14ac:dyDescent="0.2">
      <c r="A28">
        <v>-12.957229999999999</v>
      </c>
      <c r="B28">
        <v>-0.66003679999999998</v>
      </c>
      <c r="C28">
        <v>-11.19454</v>
      </c>
    </row>
    <row r="29" spans="1:3" x14ac:dyDescent="0.2">
      <c r="A29">
        <v>-8.0329669999999993</v>
      </c>
      <c r="B29">
        <v>-1.2620290000000001</v>
      </c>
      <c r="C29">
        <v>-10.850059999999999</v>
      </c>
    </row>
    <row r="30" spans="1:3" x14ac:dyDescent="0.2">
      <c r="A30">
        <v>-3.1087060000000002</v>
      </c>
      <c r="B30">
        <v>-1.8640209999999999</v>
      </c>
      <c r="C30">
        <v>-10.50558</v>
      </c>
    </row>
    <row r="31" spans="1:3" x14ac:dyDescent="0.2">
      <c r="A31">
        <v>2.2461530000000001</v>
      </c>
      <c r="B31">
        <v>0.95647459999999995</v>
      </c>
      <c r="C31">
        <v>-8.1195550000000001</v>
      </c>
    </row>
    <row r="32" spans="1:3" x14ac:dyDescent="0.2">
      <c r="A32">
        <v>3.9685459999999999</v>
      </c>
      <c r="B32">
        <v>14.646430000000001</v>
      </c>
      <c r="C32">
        <v>4.6628950000000002E-2</v>
      </c>
    </row>
    <row r="33" spans="1:3" x14ac:dyDescent="0.2">
      <c r="A33">
        <v>13.817069999999999</v>
      </c>
      <c r="B33">
        <v>13.44244</v>
      </c>
      <c r="C33">
        <v>0.73558619999999997</v>
      </c>
    </row>
    <row r="34" spans="1:3" x14ac:dyDescent="0.2">
      <c r="A34">
        <v>14.247669999999999</v>
      </c>
      <c r="B34">
        <v>16.864930000000001</v>
      </c>
      <c r="C34">
        <v>2.7771319999999999</v>
      </c>
    </row>
    <row r="35" spans="1:3" x14ac:dyDescent="0.2">
      <c r="A35">
        <v>-10.37364</v>
      </c>
      <c r="B35">
        <v>19.874890000000001</v>
      </c>
      <c r="C35">
        <v>1.0547390000000001</v>
      </c>
    </row>
    <row r="36" spans="1:3" x14ac:dyDescent="0.2">
      <c r="A36">
        <v>-10.80424</v>
      </c>
      <c r="B36">
        <v>16.452400000000001</v>
      </c>
      <c r="C36">
        <v>-0.98680690000000004</v>
      </c>
    </row>
    <row r="37" spans="1:3" x14ac:dyDescent="0.2">
      <c r="A37">
        <v>-0.95571499999999998</v>
      </c>
      <c r="B37">
        <v>15.248419999999999</v>
      </c>
      <c r="C37">
        <v>-0.2978497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2F9F-3357-4FA5-B0F4-6CF92F4B6747}">
  <dimension ref="A1:D37"/>
  <sheetViews>
    <sheetView workbookViewId="0">
      <selection activeCell="G15" sqref="G15"/>
    </sheetView>
  </sheetViews>
  <sheetFormatPr defaultRowHeight="12.75" x14ac:dyDescent="0.2"/>
  <cols>
    <col min="1" max="4" width="11.28515625" bestFit="1" customWidth="1"/>
  </cols>
  <sheetData>
    <row r="1" spans="1:4" x14ac:dyDescent="0.2">
      <c r="A1" t="s">
        <v>42</v>
      </c>
      <c r="B1" t="s">
        <v>43</v>
      </c>
      <c r="C1" t="s">
        <v>44</v>
      </c>
      <c r="D1" t="s">
        <v>45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0</v>
      </c>
      <c r="B3">
        <v>1</v>
      </c>
      <c r="C3">
        <v>0</v>
      </c>
      <c r="D3">
        <v>0</v>
      </c>
    </row>
    <row r="4" spans="1:4" x14ac:dyDescent="0.2">
      <c r="A4">
        <v>0</v>
      </c>
      <c r="B4">
        <v>0</v>
      </c>
      <c r="C4">
        <v>-1.0020020000000001</v>
      </c>
      <c r="D4">
        <v>-2.0020020000000001</v>
      </c>
    </row>
    <row r="5" spans="1:4" x14ac:dyDescent="0.2">
      <c r="A5">
        <v>0</v>
      </c>
      <c r="B5">
        <v>0</v>
      </c>
      <c r="C5">
        <v>-1</v>
      </c>
      <c r="D5">
        <v>0</v>
      </c>
    </row>
    <row r="6" spans="1:4" x14ac:dyDescent="0.2">
      <c r="A6">
        <v>22.317920000000001</v>
      </c>
      <c r="B6">
        <v>3.4708610000000001E-2</v>
      </c>
      <c r="C6">
        <v>-46.29636</v>
      </c>
    </row>
    <row r="7" spans="1:4" x14ac:dyDescent="0.2">
      <c r="A7">
        <v>28.135639999999999</v>
      </c>
      <c r="B7">
        <v>-2.876468</v>
      </c>
      <c r="C7">
        <v>-46.340339999999998</v>
      </c>
    </row>
    <row r="8" spans="1:4" x14ac:dyDescent="0.2">
      <c r="A8">
        <v>32.823549999999997</v>
      </c>
      <c r="B8">
        <v>-2.288332</v>
      </c>
      <c r="C8">
        <v>-44.785789999999999</v>
      </c>
    </row>
    <row r="9" spans="1:4" x14ac:dyDescent="0.2">
      <c r="A9">
        <v>36.381659999999997</v>
      </c>
      <c r="B9">
        <v>1.799118</v>
      </c>
      <c r="C9">
        <v>-41.632719999999999</v>
      </c>
    </row>
    <row r="10" spans="1:4" x14ac:dyDescent="0.2">
      <c r="A10">
        <v>42.199379999999998</v>
      </c>
      <c r="B10">
        <v>-1.1120589999999999</v>
      </c>
      <c r="C10">
        <v>-41.676690000000001</v>
      </c>
    </row>
    <row r="11" spans="1:4" x14ac:dyDescent="0.2">
      <c r="A11">
        <v>38.641280000000002</v>
      </c>
      <c r="B11">
        <v>-5.1995089999999999</v>
      </c>
      <c r="C11">
        <v>-44.829770000000003</v>
      </c>
    </row>
    <row r="12" spans="1:4" x14ac:dyDescent="0.2">
      <c r="A12">
        <v>33.95337</v>
      </c>
      <c r="B12">
        <v>-5.7876450000000004</v>
      </c>
      <c r="C12">
        <v>-46.384320000000002</v>
      </c>
    </row>
    <row r="13" spans="1:4" x14ac:dyDescent="0.2">
      <c r="A13">
        <v>29.265460000000001</v>
      </c>
      <c r="B13">
        <v>-6.3757820000000001</v>
      </c>
      <c r="C13">
        <v>-47.938859999999998</v>
      </c>
    </row>
    <row r="14" spans="1:4" x14ac:dyDescent="0.2">
      <c r="A14">
        <v>24.577549999999999</v>
      </c>
      <c r="B14">
        <v>-6.9639179999999996</v>
      </c>
      <c r="C14">
        <v>-49.493409999999997</v>
      </c>
    </row>
    <row r="15" spans="1:4" x14ac:dyDescent="0.2">
      <c r="A15">
        <v>18.759820000000001</v>
      </c>
      <c r="B15">
        <v>-4.0527410000000001</v>
      </c>
      <c r="C15">
        <v>-49.44943</v>
      </c>
    </row>
    <row r="16" spans="1:4" x14ac:dyDescent="0.2">
      <c r="A16">
        <v>14.24056</v>
      </c>
      <c r="B16">
        <v>9.9445119999999996</v>
      </c>
      <c r="C16">
        <v>-43.055340000000001</v>
      </c>
    </row>
    <row r="17" spans="1:3" x14ac:dyDescent="0.2">
      <c r="A17">
        <v>4.8647369999999999</v>
      </c>
      <c r="B17">
        <v>8.7682389999999995</v>
      </c>
      <c r="C17">
        <v>-46.164439999999999</v>
      </c>
    </row>
    <row r="18" spans="1:3" x14ac:dyDescent="0.2">
      <c r="A18">
        <v>3.7349230000000002</v>
      </c>
      <c r="B18">
        <v>12.26755</v>
      </c>
      <c r="C18">
        <v>-44.565910000000002</v>
      </c>
    </row>
    <row r="19" spans="1:3" x14ac:dyDescent="0.2">
      <c r="A19">
        <v>27.174489999999999</v>
      </c>
      <c r="B19">
        <v>15.20823</v>
      </c>
      <c r="C19">
        <v>-36.793170000000003</v>
      </c>
    </row>
    <row r="20" spans="1:3" x14ac:dyDescent="0.2">
      <c r="A20">
        <v>28.304300000000001</v>
      </c>
      <c r="B20">
        <v>11.708920000000001</v>
      </c>
      <c r="C20">
        <v>-38.3917</v>
      </c>
    </row>
    <row r="21" spans="1:3" x14ac:dyDescent="0.2">
      <c r="A21">
        <v>18.928470000000001</v>
      </c>
      <c r="B21">
        <v>10.53265</v>
      </c>
      <c r="C21">
        <v>-41.500790000000002</v>
      </c>
    </row>
    <row r="22" spans="1:3" x14ac:dyDescent="0.2">
      <c r="A22">
        <v>23.613949999999999</v>
      </c>
      <c r="B22">
        <v>3.7273510000000001</v>
      </c>
      <c r="C22">
        <v>-53.346080000000001</v>
      </c>
    </row>
    <row r="23" spans="1:3" x14ac:dyDescent="0.2">
      <c r="A23">
        <v>29.43167</v>
      </c>
      <c r="B23">
        <v>0.81617399999999996</v>
      </c>
      <c r="C23">
        <v>-53.390050000000002</v>
      </c>
    </row>
    <row r="24" spans="1:3" x14ac:dyDescent="0.2">
      <c r="A24">
        <v>34.119579999999999</v>
      </c>
      <c r="B24">
        <v>1.4043099999999999</v>
      </c>
      <c r="C24">
        <v>-51.835509999999999</v>
      </c>
    </row>
    <row r="25" spans="1:3" x14ac:dyDescent="0.2">
      <c r="A25">
        <v>37.677680000000002</v>
      </c>
      <c r="B25">
        <v>5.4917600000000002</v>
      </c>
      <c r="C25">
        <v>-48.682429999999997</v>
      </c>
    </row>
    <row r="26" spans="1:3" x14ac:dyDescent="0.2">
      <c r="A26">
        <v>43.49541</v>
      </c>
      <c r="B26">
        <v>2.5805829999999998</v>
      </c>
      <c r="C26">
        <v>-48.726410000000001</v>
      </c>
    </row>
    <row r="27" spans="1:3" x14ac:dyDescent="0.2">
      <c r="A27">
        <v>39.937309999999997</v>
      </c>
      <c r="B27">
        <v>-1.506867</v>
      </c>
      <c r="C27">
        <v>-51.879480000000001</v>
      </c>
    </row>
    <row r="28" spans="1:3" x14ac:dyDescent="0.2">
      <c r="A28">
        <v>35.249400000000001</v>
      </c>
      <c r="B28">
        <v>-2.0950030000000002</v>
      </c>
      <c r="C28">
        <v>-53.43403</v>
      </c>
    </row>
    <row r="29" spans="1:3" x14ac:dyDescent="0.2">
      <c r="A29">
        <v>30.561489999999999</v>
      </c>
      <c r="B29">
        <v>-2.6831390000000002</v>
      </c>
      <c r="C29">
        <v>-54.988570000000003</v>
      </c>
    </row>
    <row r="30" spans="1:3" x14ac:dyDescent="0.2">
      <c r="A30">
        <v>25.873570000000001</v>
      </c>
      <c r="B30">
        <v>-3.2712759999999999</v>
      </c>
      <c r="C30">
        <v>-56.543120000000002</v>
      </c>
    </row>
    <row r="31" spans="1:3" x14ac:dyDescent="0.2">
      <c r="A31">
        <v>20.05585</v>
      </c>
      <c r="B31">
        <v>-0.3600988</v>
      </c>
      <c r="C31">
        <v>-56.49915</v>
      </c>
    </row>
    <row r="32" spans="1:3" x14ac:dyDescent="0.2">
      <c r="A32">
        <v>15.53659</v>
      </c>
      <c r="B32">
        <v>13.63715</v>
      </c>
      <c r="C32">
        <v>-50.105060000000002</v>
      </c>
    </row>
    <row r="33" spans="1:3" x14ac:dyDescent="0.2">
      <c r="A33">
        <v>6.1607640000000004</v>
      </c>
      <c r="B33">
        <v>12.46088</v>
      </c>
      <c r="C33">
        <v>-53.214149999999997</v>
      </c>
    </row>
    <row r="34" spans="1:3" x14ac:dyDescent="0.2">
      <c r="A34">
        <v>5.0309499999999998</v>
      </c>
      <c r="B34">
        <v>15.960190000000001</v>
      </c>
      <c r="C34">
        <v>-51.615630000000003</v>
      </c>
    </row>
    <row r="35" spans="1:3" x14ac:dyDescent="0.2">
      <c r="A35">
        <v>28.470510000000001</v>
      </c>
      <c r="B35">
        <v>18.900880000000001</v>
      </c>
      <c r="C35">
        <v>-43.842889999999997</v>
      </c>
    </row>
    <row r="36" spans="1:3" x14ac:dyDescent="0.2">
      <c r="A36">
        <v>29.60033</v>
      </c>
      <c r="B36">
        <v>15.40156</v>
      </c>
      <c r="C36">
        <v>-45.441409999999998</v>
      </c>
    </row>
    <row r="37" spans="1:3" x14ac:dyDescent="0.2">
      <c r="A37">
        <v>20.224499999999999</v>
      </c>
      <c r="B37">
        <v>14.225289999999999</v>
      </c>
      <c r="C37">
        <v>-48.550510000000003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D308-697B-43B9-BEAD-0036474F0269}">
  <dimension ref="A1:D37"/>
  <sheetViews>
    <sheetView workbookViewId="0">
      <selection activeCell="D5" sqref="A2:D5"/>
    </sheetView>
  </sheetViews>
  <sheetFormatPr defaultRowHeight="12.75" x14ac:dyDescent="0.2"/>
  <cols>
    <col min="1" max="4" width="11.28515625" bestFit="1" customWidth="1"/>
  </cols>
  <sheetData>
    <row r="1" spans="1:4" x14ac:dyDescent="0.2">
      <c r="A1" t="s">
        <v>42</v>
      </c>
      <c r="B1" t="s">
        <v>43</v>
      </c>
      <c r="C1" t="s">
        <v>44</v>
      </c>
      <c r="D1" t="s">
        <v>45</v>
      </c>
    </row>
    <row r="2" spans="1:4" x14ac:dyDescent="0.2">
      <c r="A2">
        <v>-0.92333509999999996</v>
      </c>
      <c r="B2">
        <v>1.493735E-2</v>
      </c>
      <c r="C2">
        <v>-0.3837045</v>
      </c>
      <c r="D2">
        <v>19</v>
      </c>
    </row>
    <row r="3" spans="1:4" x14ac:dyDescent="0.2">
      <c r="A3">
        <v>0</v>
      </c>
      <c r="B3">
        <v>0.99924310000000005</v>
      </c>
      <c r="C3">
        <v>3.8899839999999998E-2</v>
      </c>
      <c r="D3">
        <v>-1</v>
      </c>
    </row>
    <row r="4" spans="1:4" x14ac:dyDescent="0.2">
      <c r="A4">
        <v>0.38399519999999998</v>
      </c>
      <c r="B4">
        <v>3.5917579999999998E-2</v>
      </c>
      <c r="C4">
        <v>-0.92263620000000002</v>
      </c>
      <c r="D4">
        <v>46</v>
      </c>
    </row>
    <row r="5" spans="1:4" x14ac:dyDescent="0.2">
      <c r="A5">
        <v>0</v>
      </c>
      <c r="B5">
        <v>0</v>
      </c>
      <c r="C5">
        <v>0</v>
      </c>
      <c r="D5">
        <v>1</v>
      </c>
    </row>
    <row r="6" spans="1:4" x14ac:dyDescent="0.2">
      <c r="A6">
        <v>22.317920000000001</v>
      </c>
      <c r="B6">
        <v>3.4708610000000001E-2</v>
      </c>
      <c r="C6">
        <v>44.205860000000001</v>
      </c>
    </row>
    <row r="7" spans="1:4" x14ac:dyDescent="0.2">
      <c r="A7">
        <v>28.135639999999999</v>
      </c>
      <c r="B7">
        <v>-2.876468</v>
      </c>
      <c r="C7">
        <v>44.249749999999999</v>
      </c>
    </row>
    <row r="8" spans="1:4" x14ac:dyDescent="0.2">
      <c r="A8">
        <v>32.823549999999997</v>
      </c>
      <c r="B8">
        <v>-2.288332</v>
      </c>
      <c r="C8">
        <v>42.698309999999999</v>
      </c>
    </row>
    <row r="9" spans="1:4" x14ac:dyDescent="0.2">
      <c r="A9">
        <v>36.381659999999997</v>
      </c>
      <c r="B9">
        <v>1.799118</v>
      </c>
      <c r="C9">
        <v>39.551540000000003</v>
      </c>
    </row>
    <row r="10" spans="1:4" x14ac:dyDescent="0.2">
      <c r="A10">
        <v>42.199379999999998</v>
      </c>
      <c r="B10">
        <v>-1.1120589999999999</v>
      </c>
      <c r="C10">
        <v>39.595419999999997</v>
      </c>
    </row>
    <row r="11" spans="1:4" x14ac:dyDescent="0.2">
      <c r="A11">
        <v>38.641280000000002</v>
      </c>
      <c r="B11">
        <v>-5.1995089999999999</v>
      </c>
      <c r="C11">
        <v>42.742199999999997</v>
      </c>
    </row>
    <row r="12" spans="1:4" x14ac:dyDescent="0.2">
      <c r="A12">
        <v>33.95337</v>
      </c>
      <c r="B12">
        <v>-5.7876450000000004</v>
      </c>
      <c r="C12">
        <v>44.293640000000003</v>
      </c>
    </row>
    <row r="13" spans="1:4" x14ac:dyDescent="0.2">
      <c r="A13">
        <v>29.265460000000001</v>
      </c>
      <c r="B13">
        <v>-6.3757820000000001</v>
      </c>
      <c r="C13">
        <v>45.845080000000003</v>
      </c>
    </row>
    <row r="14" spans="1:4" x14ac:dyDescent="0.2">
      <c r="A14">
        <v>24.577549999999999</v>
      </c>
      <c r="B14">
        <v>-6.9639179999999996</v>
      </c>
      <c r="C14">
        <v>47.396520000000002</v>
      </c>
    </row>
    <row r="15" spans="1:4" x14ac:dyDescent="0.2">
      <c r="A15">
        <v>18.759820000000001</v>
      </c>
      <c r="B15">
        <v>-4.0527410000000001</v>
      </c>
      <c r="C15">
        <v>47.352629999999998</v>
      </c>
    </row>
    <row r="16" spans="1:4" x14ac:dyDescent="0.2">
      <c r="A16">
        <v>14.24056</v>
      </c>
      <c r="B16">
        <v>9.9445119999999996</v>
      </c>
      <c r="C16">
        <v>40.971310000000003</v>
      </c>
    </row>
    <row r="17" spans="1:3" x14ac:dyDescent="0.2">
      <c r="A17">
        <v>4.8647369999999999</v>
      </c>
      <c r="B17">
        <v>8.7682389999999995</v>
      </c>
      <c r="C17">
        <v>44.074199999999998</v>
      </c>
    </row>
    <row r="18" spans="1:3" x14ac:dyDescent="0.2">
      <c r="A18">
        <v>3.7349230000000002</v>
      </c>
      <c r="B18">
        <v>12.26755</v>
      </c>
      <c r="C18">
        <v>42.478870000000001</v>
      </c>
    </row>
    <row r="19" spans="1:3" x14ac:dyDescent="0.2">
      <c r="A19">
        <v>27.174489999999999</v>
      </c>
      <c r="B19">
        <v>15.20823</v>
      </c>
      <c r="C19">
        <v>34.72166</v>
      </c>
    </row>
    <row r="20" spans="1:3" x14ac:dyDescent="0.2">
      <c r="A20">
        <v>28.304300000000001</v>
      </c>
      <c r="B20">
        <v>11.708920000000001</v>
      </c>
      <c r="C20">
        <v>36.316989999999997</v>
      </c>
    </row>
    <row r="21" spans="1:3" x14ac:dyDescent="0.2">
      <c r="A21">
        <v>18.928470000000001</v>
      </c>
      <c r="B21">
        <v>10.53265</v>
      </c>
      <c r="C21">
        <v>39.419870000000003</v>
      </c>
    </row>
    <row r="22" spans="1:3" x14ac:dyDescent="0.2">
      <c r="A22">
        <v>23.613949999999999</v>
      </c>
      <c r="B22">
        <v>3.7273510000000001</v>
      </c>
      <c r="C22">
        <v>51.241489999999999</v>
      </c>
    </row>
    <row r="23" spans="1:3" x14ac:dyDescent="0.2">
      <c r="A23">
        <v>29.43167</v>
      </c>
      <c r="B23">
        <v>0.81617399999999996</v>
      </c>
      <c r="C23">
        <v>51.285380000000004</v>
      </c>
    </row>
    <row r="24" spans="1:3" x14ac:dyDescent="0.2">
      <c r="A24">
        <v>34.119579999999999</v>
      </c>
      <c r="B24">
        <v>1.4043099999999999</v>
      </c>
      <c r="C24">
        <v>49.733939999999997</v>
      </c>
    </row>
    <row r="25" spans="1:3" x14ac:dyDescent="0.2">
      <c r="A25">
        <v>37.677680000000002</v>
      </c>
      <c r="B25">
        <v>5.4917600000000002</v>
      </c>
      <c r="C25">
        <v>46.58717</v>
      </c>
    </row>
    <row r="26" spans="1:3" x14ac:dyDescent="0.2">
      <c r="A26">
        <v>43.49541</v>
      </c>
      <c r="B26">
        <v>2.5805829999999998</v>
      </c>
      <c r="C26">
        <v>46.631050000000002</v>
      </c>
    </row>
    <row r="27" spans="1:3" x14ac:dyDescent="0.2">
      <c r="A27">
        <v>39.937309999999997</v>
      </c>
      <c r="B27">
        <v>-1.506867</v>
      </c>
      <c r="C27">
        <v>49.777819999999998</v>
      </c>
    </row>
    <row r="28" spans="1:3" x14ac:dyDescent="0.2">
      <c r="A28">
        <v>35.249400000000001</v>
      </c>
      <c r="B28">
        <v>-2.0950030000000002</v>
      </c>
      <c r="C28">
        <v>51.329270000000001</v>
      </c>
    </row>
    <row r="29" spans="1:3" x14ac:dyDescent="0.2">
      <c r="A29">
        <v>30.561489999999999</v>
      </c>
      <c r="B29">
        <v>-2.6831390000000002</v>
      </c>
      <c r="C29">
        <v>52.880710000000001</v>
      </c>
    </row>
    <row r="30" spans="1:3" x14ac:dyDescent="0.2">
      <c r="A30">
        <v>25.873570000000001</v>
      </c>
      <c r="B30">
        <v>-3.2712759999999999</v>
      </c>
      <c r="C30">
        <v>54.43215</v>
      </c>
    </row>
    <row r="31" spans="1:3" x14ac:dyDescent="0.2">
      <c r="A31">
        <v>20.05585</v>
      </c>
      <c r="B31">
        <v>-0.3600988</v>
      </c>
      <c r="C31">
        <v>54.388260000000002</v>
      </c>
    </row>
    <row r="32" spans="1:3" x14ac:dyDescent="0.2">
      <c r="A32">
        <v>15.53659</v>
      </c>
      <c r="B32">
        <v>13.63715</v>
      </c>
      <c r="C32">
        <v>48.006950000000003</v>
      </c>
    </row>
    <row r="33" spans="1:3" x14ac:dyDescent="0.2">
      <c r="A33">
        <v>6.1607640000000004</v>
      </c>
      <c r="B33">
        <v>12.46088</v>
      </c>
      <c r="C33">
        <v>51.109830000000002</v>
      </c>
    </row>
    <row r="34" spans="1:3" x14ac:dyDescent="0.2">
      <c r="A34">
        <v>5.0309499999999998</v>
      </c>
      <c r="B34">
        <v>15.960190000000001</v>
      </c>
      <c r="C34">
        <v>49.514499999999998</v>
      </c>
    </row>
    <row r="35" spans="1:3" x14ac:dyDescent="0.2">
      <c r="A35">
        <v>28.470510000000001</v>
      </c>
      <c r="B35">
        <v>18.900880000000001</v>
      </c>
      <c r="C35">
        <v>41.757289999999998</v>
      </c>
    </row>
    <row r="36" spans="1:3" x14ac:dyDescent="0.2">
      <c r="A36">
        <v>29.60033</v>
      </c>
      <c r="B36">
        <v>15.40156</v>
      </c>
      <c r="C36">
        <v>43.352620000000002</v>
      </c>
    </row>
    <row r="37" spans="1:3" x14ac:dyDescent="0.2">
      <c r="A37">
        <v>20.224499999999999</v>
      </c>
      <c r="B37">
        <v>14.225289999999999</v>
      </c>
      <c r="C37">
        <v>46.455500000000001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2.75" x14ac:dyDescent="0.2"/>
  <cols>
    <col min="1" max="4" width="11.28515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J l J S V e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C Z S U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U l J V g j P n k Z s B A A D R D Q A A E w A c A E Z v c m 1 1 b G F z L 1 N l Y 3 R p b 2 4 x L m 0 g o h g A K K A U A A A A A A A A A A A A A A A A A A A A A A A A A A A A 7 Z V f S 8 M w F M X f B / s O I b 5 s U M q a z i F K H 0 Y 7 p 4 K i b P p i f a j 1 u k b b p C S 3 0 z H 2 3 c 3 o Z D r / O 5 i K 6 0 v b n J B z 7 / k R r o Y Y u R S k V 7 6 d n W q l W t F J p O C K Q K R H K B V k k F 2 C I h 5 J A a s V Y p 6 e L F Q M Z s X X Q z u Q c Z G B w N o u T 8 H 2 p U D z o 2 v U 3 w 5 P N S g d Y q P h u K 0 t t x U G o G 9 R 5 q E v s 7 y r 8 i T s q i h P e K y P e Q 4 p F x A + 9 7 T x H m n d O g + M m H E E 5 V G L W s S X a Z E J 7 b k W 6 Y h Y X n E x 8 B y 2 y S x y U k i E H o 5 S 8 O a f 9 p E U c F G 3 y t o 3 q J 9 E Y m D 6 6 4 9 y o K a J f n R p N v V V J P S 1 V F l 5 + l T U t b J R a z y m 5 a p j 3 N E o R B T T + i Y W e V T Y m 4 q 7 o E z q 1 Q o X r x b z N P 0 N u p B / j d X p G s J P Q 3 D X E H 4 e Q n M N Y d U Q c i V v Z r N i m e Q Z a z h b 7 H n y L 2 L f O w j b W g P q c O 7 6 Q f b N P 5 n 9 X G l + j 8 o Z h z v T 8 i q R z C z / A Y 9 9 g a 2 m P X X 7 L I 6 e a T e F w w g V v 1 8 l k 6 e + a z C v g G l f m y A 6 Q 1 A j T F Z 8 X x a s / w G e b 4 1 4 F i w 3 0 r 9 I h Q U f g G C / G M R 7 o T 4 A U E s B A i 0 A F A A C A A g A J l J S V e 7 C r a i o A A A A + Q A A A B I A A A A A A A A A A A A A A A A A A A A A A E N v b m Z p Z y 9 Q Y W N r Y W d l L n h t b F B L A Q I t A B Q A A g A I A C Z S U l U P y u m r p A A A A O k A A A A T A A A A A A A A A A A A A A A A A P Q A A A B b Q 2 9 u d G V u d F 9 U e X B l c 1 0 u e G 1 s U E s B A i 0 A F A A C A A g A J l J S V Y I z 5 5 G b A Q A A 0 Q 0 A A B M A A A A A A A A A A A A A A A A A 5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0 c A A A A A A A D h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W F z e X R v c m V t Z W 1 i Z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T Q 6 M T g u O D k 0 M j E w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W F z e X R v c m V t Z W 1 i Z X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D U 6 M D I u N z A 2 N D M x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M p L 0 N o Y W 5 n Z W Q g V H l w Z S 5 7 Q 2 9 s d W 1 u M S w w f S Z x d W 9 0 O y w m c X V v d D t T Z W N 0 a W 9 u M S 9 l Y X N 5 d G 9 y Z W 1 l b W J l c i A o M y k v Q 2 h h b m d l Z C B U e X B l L n t D b 2 x 1 b W 4 y L D F 9 J n F 1 b 3 Q 7 L C Z x d W 9 0 O 1 N l Y 3 R p b 2 4 x L 2 V h c 3 l 0 b 3 J l b W V t Y m V y I C g z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M p L 0 N o Y W 5 n Z W Q g V H l w Z S 5 7 Q 2 9 s d W 1 u M S w w f S Z x d W 9 0 O y w m c X V v d D t T Z W N 0 a W 9 u M S 9 l Y X N 5 d G 9 y Z W 1 l b W J l c i A o M y k v Q 2 h h b m d l Z C B U e X B l L n t D b 2 x 1 b W 4 y L D F 9 J n F 1 b 3 Q 7 L C Z x d W 9 0 O 1 N l Y 3 R p b 2 4 x L 2 V h c 3 l 0 b 3 J l b W V t Y m V y I C g z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l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h U M D k 6 M D c 6 M j c u M j g 4 N T M x N l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V j d G l v b i 9 D a G F u Z 2 V k I F R 5 c G U u e 0 N v b H V t b j E s M H 0 m c X V v d D s s J n F 1 b 3 Q 7 U 2 V j d G l v b j E v c H J v a m V j d G l v b i 9 D a G F u Z 2 V k I F R 5 c G U u e 0 N v b H V t b j I s M X 0 m c X V v d D s s J n F 1 b 3 Q 7 U 2 V j d G l v b j E v c H J v a m V j d G l v b i 9 D a G F u Z 2 V k I F R 5 c G U u e 0 N v b H V t b j M s M n 0 m c X V v d D s s J n F 1 b 3 Q 7 U 2 V j d G l v b j E v c H J v a m V j d G l v b i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v a m V j d G l v b i 9 D a G F u Z 2 V k I F R 5 c G U u e 0 N v b H V t b j E s M H 0 m c X V v d D s s J n F 1 b 3 Q 7 U 2 V j d G l v b j E v c H J v a m V j d G l v b i 9 D a G F u Z 2 V k I F R 5 c G U u e 0 N v b H V t b j I s M X 0 m c X V v d D s s J n F 1 b 3 Q 7 U 2 V j d G l v b j E v c H J v a m V j d G l v b i 9 D a G F u Z 2 V k I F R 5 c G U u e 0 N v b H V t b j M s M n 0 m c X V v d D s s J n F 1 b 3 Q 7 U 2 V j d G l v b j E v c H J v a m V j d G l v b i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l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W V 3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4 V D A 5 O j A 5 O j A 5 L j c 2 N z c 2 M T R a I i A v P j x F b n R y e S B U e X B l P S J G a W x s Q 2 9 s d W 1 u V H l w Z X M i I F Z h b H V l P S J z Q l F V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Z X d p b m c v Q 2 h h b m d l Z C B U e X B l L n t D b 2 x 1 b W 4 x L D B 9 J n F 1 b 3 Q 7 L C Z x d W 9 0 O 1 N l Y 3 R p b 2 4 x L 1 Z p Z X d p b m c v Q 2 h h b m d l Z C B U e X B l L n t D b 2 x 1 b W 4 y L D F 9 J n F 1 b 3 Q 7 L C Z x d W 9 0 O 1 N l Y 3 R p b 2 4 x L 1 Z p Z X d p b m c v Q 2 h h b m d l Z C B U e X B l L n t D b 2 x 1 b W 4 z L D J 9 J n F 1 b 3 Q 7 L C Z x d W 9 0 O 1 N l Y 3 R p b 2 4 x L 1 Z p Z X d p b m c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p Z X d p b m c v Q 2 h h b m d l Z C B U e X B l L n t D b 2 x 1 b W 4 x L D B 9 J n F 1 b 3 Q 7 L C Z x d W 9 0 O 1 N l Y 3 R p b 2 4 x L 1 Z p Z X d p b m c v Q 2 h h b m d l Z C B U e X B l L n t D b 2 x 1 b W 4 y L D F 9 J n F 1 b 3 Q 7 L C Z x d W 9 0 O 1 N l Y 3 R p b 2 4 x L 1 Z p Z X d p b m c v Q 2 h h b m d l Z C B U e X B l L n t D b 2 x 1 b W 4 z L D J 9 J n F 1 b 3 Q 7 L C Z x d W 9 0 O 1 N l Y 3 R p b 2 4 x L 1 Z p Z X d p b m c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V 3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N Y X R y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5 n b G V N Y X R y a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h U M D k 6 M T M 6 M D Y u M T M x N T g 2 N V o i I C 8 + P E V u d H J 5 I F R 5 c G U 9 I k Z p b G x D b 2 x 1 b W 5 U e X B l c y I g V m F s d W U 9 I n N C U V V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W 5 n b G V N Y X R y a X g v Q 2 h h b m d l Z C B U e X B l L n t D b 2 x 1 b W 4 x L D B 9 J n F 1 b 3 Q 7 L C Z x d W 9 0 O 1 N l Y 3 R p b 2 4 x L 1 N p b m d s Z U 1 h d H J p e C 9 D a G F u Z 2 V k I F R 5 c G U u e 0 N v b H V t b j I s M X 0 m c X V v d D s s J n F 1 b 3 Q 7 U 2 V j d G l v b j E v U 2 l u Z 2 x l T W F 0 c m l 4 L 0 N o Y W 5 n Z W Q g V H l w Z S 5 7 Q 2 9 s d W 1 u M y w y f S Z x d W 9 0 O y w m c X V v d D t T Z W N 0 a W 9 u M S 9 T a W 5 n b G V N Y X R y a X g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T W F 0 c m l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Z 0 Z X J F d m V y e X R o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4 V D A 5 O j E 0 O j Q 4 L j g 5 N z I w M j J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4 V D A 5 O j E 3 O j E z L j U 0 M T I 0 N D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R C 9 D a G F u Z 2 V k I F R 5 c G U u e 0 N v b H V t b j E s M H 0 m c X V v d D s s J n F 1 b 3 Q 7 U 2 V j d G l v b j E v M k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E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E K A 3 L 5 L V d I i D A 4 4 z v E U t Y A A A A A A g A A A A A A A 2 Y A A M A A A A A Q A A A A k a g o F G o Y t L r J A k + o K 3 S A 2 g A A A A A E g A A A o A A A A B A A A A B G D N 4 R 0 P I X F g 2 r N I 8 W a U A b U A A A A E F M B I E s V N H w e f a c R w c 6 S 9 G U e i e l O u u 4 5 6 F P 5 r 9 p w t 9 A T y Y g W C P g C u 7 t U d 0 9 Q u Y V B O g D L G 5 / o L r 1 Q t G n R 1 + 8 n a n 2 9 K J S 4 r 3 9 q D M M p T s z 7 Q Z d F A A A A K 2 m I v v U k 6 I Q 9 z h d L 6 Q d I W R F V G i Q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Assignment generation</vt:lpstr>
      <vt:lpstr>Map of Assignment</vt:lpstr>
      <vt:lpstr>Sheet7</vt:lpstr>
      <vt:lpstr>Sheet6</vt:lpstr>
      <vt:lpstr>Sheet5</vt:lpstr>
      <vt:lpstr>Sheet3</vt:lpstr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2022-10-18T09:37:42Z</dcterms:modified>
</cp:coreProperties>
</file>