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ro_\OneDrive\Documentos\GitHub\Cortes\"/>
    </mc:Choice>
  </mc:AlternateContent>
  <xr:revisionPtr revIDLastSave="0" documentId="13_ncr:1_{A0305249-9DFD-4F4D-814D-0C96F2862E79}" xr6:coauthVersionLast="47" xr6:coauthVersionMax="47" xr10:uidLastSave="{00000000-0000-0000-0000-000000000000}"/>
  <bookViews>
    <workbookView xWindow="28680" yWindow="-1380" windowWidth="29040" windowHeight="15720" activeTab="2" xr2:uid="{00000000-000D-0000-FFFF-FFFF00000000}"/>
  </bookViews>
  <sheets>
    <sheet name="Cortes" sheetId="1" r:id="rId1"/>
    <sheet name="Hoja3" sheetId="7" r:id="rId2"/>
    <sheet name="Sumas" sheetId="8" r:id="rId3"/>
  </sheets>
  <definedNames>
    <definedName name="_xlnm._FilterDatabase" localSheetId="0" hidden="1">Cortes!$F$881:$F$1302</definedName>
  </definedNames>
  <calcPr calcId="181029"/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A64" i="8"/>
  <c r="B64" i="8"/>
  <c r="F1270" i="1"/>
  <c r="F1271" i="1"/>
  <c r="E1302" i="1"/>
  <c r="D1273" i="1"/>
  <c r="E1273" i="1" s="1"/>
  <c r="D1274" i="1"/>
  <c r="E1274" i="1" s="1"/>
  <c r="D1275" i="1"/>
  <c r="E1275" i="1" s="1"/>
  <c r="D1276" i="1"/>
  <c r="E1276" i="1" s="1"/>
  <c r="D1277" i="1"/>
  <c r="E1277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300" i="1"/>
  <c r="E1300" i="1" s="1"/>
  <c r="D1301" i="1"/>
  <c r="E1301" i="1" s="1"/>
  <c r="D130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272" i="1"/>
  <c r="D1268" i="1"/>
  <c r="E1268" i="1" s="1"/>
  <c r="D1272" i="1"/>
  <c r="E1272" i="1" s="1"/>
  <c r="D1246" i="1"/>
  <c r="E1246" i="1" s="1"/>
  <c r="B65" i="8" l="1"/>
  <c r="D1242" i="1"/>
  <c r="E1242" i="1" s="1"/>
  <c r="F1242" i="1"/>
  <c r="D1243" i="1"/>
  <c r="E1243" i="1" s="1"/>
  <c r="F1243" i="1"/>
  <c r="D1244" i="1"/>
  <c r="E1244" i="1" s="1"/>
  <c r="F1244" i="1"/>
  <c r="D1245" i="1"/>
  <c r="E1245" i="1" s="1"/>
  <c r="F1245" i="1"/>
  <c r="F1246" i="1"/>
  <c r="D1247" i="1"/>
  <c r="E1247" i="1" s="1"/>
  <c r="F1247" i="1"/>
  <c r="F1248" i="1"/>
  <c r="D1249" i="1"/>
  <c r="E1249" i="1" s="1"/>
  <c r="F1249" i="1"/>
  <c r="D1250" i="1"/>
  <c r="E1250" i="1" s="1"/>
  <c r="F1250" i="1"/>
  <c r="D1251" i="1"/>
  <c r="E1251" i="1" s="1"/>
  <c r="F1251" i="1"/>
  <c r="D1252" i="1"/>
  <c r="E1252" i="1" s="1"/>
  <c r="F1252" i="1"/>
  <c r="D1253" i="1"/>
  <c r="E1253" i="1" s="1"/>
  <c r="F1253" i="1"/>
  <c r="D1254" i="1"/>
  <c r="E1254" i="1" s="1"/>
  <c r="F1254" i="1"/>
  <c r="F1255" i="1"/>
  <c r="D1256" i="1"/>
  <c r="E1256" i="1" s="1"/>
  <c r="F1256" i="1"/>
  <c r="D1257" i="1"/>
  <c r="E1257" i="1" s="1"/>
  <c r="F1257" i="1"/>
  <c r="D1258" i="1"/>
  <c r="E1258" i="1" s="1"/>
  <c r="F1258" i="1"/>
  <c r="D1259" i="1"/>
  <c r="E1259" i="1" s="1"/>
  <c r="F1259" i="1"/>
  <c r="D1260" i="1"/>
  <c r="E1260" i="1" s="1"/>
  <c r="F1260" i="1"/>
  <c r="D1261" i="1"/>
  <c r="E1261" i="1" s="1"/>
  <c r="F1261" i="1"/>
  <c r="F1262" i="1"/>
  <c r="D1263" i="1"/>
  <c r="E1263" i="1" s="1"/>
  <c r="F1263" i="1"/>
  <c r="D1264" i="1"/>
  <c r="E1264" i="1" s="1"/>
  <c r="F1264" i="1"/>
  <c r="D1265" i="1"/>
  <c r="E1265" i="1" s="1"/>
  <c r="F1265" i="1"/>
  <c r="D1266" i="1"/>
  <c r="E1266" i="1" s="1"/>
  <c r="F1266" i="1"/>
  <c r="D1267" i="1"/>
  <c r="E1267" i="1" s="1"/>
  <c r="F1267" i="1"/>
  <c r="F1268" i="1"/>
  <c r="F1269" i="1"/>
  <c r="F1240" i="1"/>
  <c r="F1241" i="1"/>
  <c r="D1240" i="1"/>
  <c r="E1240" i="1" s="1"/>
  <c r="F1209" i="1" l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1209" i="1"/>
  <c r="E1209" i="1" s="1"/>
  <c r="D1210" i="1"/>
  <c r="E1210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07" i="1"/>
  <c r="E1207" i="1" s="1"/>
  <c r="F1207" i="1"/>
  <c r="D1208" i="1"/>
  <c r="E1208" i="1" s="1"/>
  <c r="F1208" i="1"/>
  <c r="D1134" i="1" l="1"/>
  <c r="E1134" i="1" s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F882" i="1" l="1"/>
  <c r="D1139" i="1" l="1"/>
  <c r="E1139" i="1" s="1"/>
  <c r="D1138" i="1"/>
  <c r="E1138" i="1" s="1"/>
  <c r="D1137" i="1"/>
  <c r="E1137" i="1" s="1"/>
  <c r="D1136" i="1"/>
  <c r="E1136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D788" i="1" l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<sst xmlns="http://schemas.openxmlformats.org/spreadsheetml/2006/main" count="697" uniqueCount="611">
  <si>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</si>
  <si>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</si>
  <si>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</si>
  <si>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</si>
  <si>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</si>
  <si>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</si>
  <si>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</si>
  <si>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</si>
  <si>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</si>
  <si>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</si>
  <si>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</si>
  <si>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</si>
  <si>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</si>
  <si>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</si>
  <si>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</si>
  <si>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</si>
  <si>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</si>
  <si>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</si>
  <si>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</si>
  <si>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</si>
  <si>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</si>
  <si>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</si>
  <si>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</si>
  <si>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</si>
  <si>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</si>
  <si>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</si>
  <si>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</si>
  <si>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</si>
  <si>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</si>
  <si>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</si>
  <si>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</si>
  <si>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</si>
  <si>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</si>
  <si>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</si>
  <si>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</si>
  <si>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</si>
  <si>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</si>
  <si>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</si>
  <si>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</si>
  <si>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</si>
  <si>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</si>
  <si>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</si>
  <si>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</si>
  <si>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</si>
  <si>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</si>
  <si>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</si>
  <si>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</si>
  <si>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</si>
  <si>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</si>
  <si>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</si>
  <si>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</si>
  <si>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</si>
  <si>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</si>
  <si>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</si>
  <si>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</si>
  <si>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</si>
  <si>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</si>
  <si>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</si>
  <si>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</si>
  <si>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</si>
  <si>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</si>
  <si>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</si>
  <si>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</si>
  <si>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</si>
  <si>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</si>
  <si>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</si>
  <si>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</si>
  <si>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</si>
  <si>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</si>
  <si>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</si>
  <si>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</si>
  <si>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</si>
  <si>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</si>
  <si>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</si>
  <si>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</si>
  <si>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</si>
  <si>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</si>
  <si>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</si>
  <si>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</si>
  <si>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</si>
  <si>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</si>
  <si>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</si>
  <si>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</si>
  <si>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</si>
  <si>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</si>
  <si>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</si>
  <si>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</si>
  <si>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</si>
  <si>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</si>
  <si>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</si>
  <si>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</si>
  <si>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</si>
  <si>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</si>
  <si>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</si>
  <si>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</si>
  <si>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</si>
  <si>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</si>
  <si>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</si>
  <si>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</si>
  <si>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</si>
  <si>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</si>
  <si>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</si>
  <si>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</si>
  <si>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</si>
  <si>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</si>
  <si>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</si>
  <si>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</si>
  <si>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</si>
  <si>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</si>
  <si>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</si>
  <si>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</si>
  <si>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</si>
  <si>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</si>
  <si>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</si>
  <si>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</si>
  <si>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</si>
  <si>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</si>
  <si>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</si>
  <si>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</si>
  <si>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</si>
  <si>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</si>
  <si>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</si>
  <si>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</si>
  <si>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</si>
  <si>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</si>
  <si>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</si>
  <si>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</si>
  <si>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</si>
  <si>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</si>
  <si>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</si>
  <si>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</si>
  <si>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</si>
  <si>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</si>
  <si>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</si>
  <si>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</si>
  <si>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</si>
  <si>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</si>
  <si>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</si>
  <si>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</si>
  <si>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</si>
  <si>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</si>
  <si>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</si>
  <si>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</si>
  <si>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</si>
  <si>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</si>
  <si>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</si>
  <si>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</si>
  <si>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</si>
  <si>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</si>
  <si>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</si>
  <si>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</si>
  <si>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</si>
  <si>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</si>
  <si>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</si>
  <si>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</si>
  <si>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</si>
  <si>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</si>
  <si>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</si>
  <si>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</si>
  <si>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</si>
  <si>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</si>
  <si>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</si>
  <si>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</si>
  <si>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</si>
  <si>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</si>
  <si>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</si>
  <si>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</si>
  <si>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</si>
  <si>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</si>
  <si>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</si>
  <si>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</si>
  <si>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</si>
  <si>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</si>
  <si>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</si>
  <si>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</si>
  <si>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</si>
  <si>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</si>
  <si>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</si>
  <si>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</si>
  <si>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</si>
  <si>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</si>
  <si>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</si>
  <si>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</si>
  <si>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</si>
  <si>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</si>
  <si>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</si>
  <si>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</si>
  <si>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</si>
  <si>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</si>
  <si>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</si>
  <si>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</si>
  <si>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</si>
  <si>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</si>
  <si>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</si>
  <si>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</si>
  <si>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</si>
  <si>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</si>
  <si>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</si>
  <si>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</si>
  <si>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</si>
  <si>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</si>
  <si>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</si>
  <si>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</si>
  <si>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</si>
  <si>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</si>
  <si>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</si>
  <si>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</si>
  <si>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</si>
  <si>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</si>
  <si>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</si>
  <si>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</si>
  <si>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</si>
  <si>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</si>
  <si>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</si>
  <si>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</si>
  <si>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</si>
  <si>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</si>
  <si>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</si>
  <si>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</si>
  <si>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</si>
  <si>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</si>
  <si>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</si>
  <si>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</si>
  <si>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</si>
  <si>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</si>
  <si>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</si>
  <si>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</si>
  <si>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</si>
  <si>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</si>
  <si>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</si>
  <si>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</si>
  <si>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</si>
  <si>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</si>
  <si>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</si>
  <si>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</si>
  <si>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</si>
  <si>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</si>
  <si>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</si>
  <si>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</si>
  <si>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</si>
  <si>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</si>
  <si>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</si>
  <si>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</si>
  <si>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</si>
  <si>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</si>
  <si>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</si>
  <si>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</si>
  <si>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</si>
  <si>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</si>
  <si>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</si>
  <si>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</si>
  <si>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</si>
  <si>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</si>
  <si>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</si>
  <si>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</si>
  <si>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</si>
  <si>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</si>
  <si>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</si>
  <si>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</si>
  <si>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</si>
  <si>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</si>
  <si>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</si>
  <si>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</si>
  <si>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</si>
  <si>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</si>
  <si>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</si>
  <si>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</si>
  <si>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</si>
  <si>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</si>
  <si>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</si>
  <si>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</si>
  <si>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</si>
  <si>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</si>
  <si>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</si>
  <si>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</si>
  <si>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</si>
  <si>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</si>
  <si>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</si>
  <si>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</si>
  <si>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</si>
  <si>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</si>
  <si>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</si>
  <si>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</si>
  <si>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</si>
  <si>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</si>
  <si>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</si>
  <si>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</si>
  <si>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</si>
  <si>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</si>
  <si>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</si>
  <si>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</si>
  <si>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</si>
  <si>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</si>
  <si>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</si>
  <si>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</si>
  <si>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</si>
  <si>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</si>
  <si>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</si>
  <si>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</si>
  <si>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</si>
  <si>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</si>
  <si>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</si>
  <si>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</si>
  <si>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</si>
  <si>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</si>
  <si>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</si>
  <si>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</si>
  <si>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</si>
  <si>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</si>
  <si>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</si>
  <si>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</si>
  <si>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</si>
  <si>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</si>
  <si>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</si>
  <si>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</si>
  <si>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</si>
  <si>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</si>
  <si>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</si>
  <si>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</si>
  <si>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</si>
  <si>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</si>
  <si>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</si>
  <si>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</si>
  <si>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</si>
  <si>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</si>
  <si>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</si>
  <si>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</si>
  <si>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</si>
  <si>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</si>
  <si>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</si>
  <si>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</si>
  <si>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</si>
  <si>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</si>
  <si>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</si>
  <si>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</si>
  <si>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</si>
  <si>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</si>
  <si>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</si>
  <si>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</si>
  <si>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</si>
  <si>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</si>
  <si>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</si>
  <si>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</si>
  <si>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</si>
  <si>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</si>
  <si>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</si>
  <si>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</si>
  <si>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</si>
  <si>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</si>
  <si>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</si>
  <si>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</si>
  <si>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</si>
  <si>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</si>
  <si>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</si>
  <si>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</si>
  <si>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</si>
  <si>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</si>
  <si>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</si>
  <si>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</si>
  <si>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</si>
  <si>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</si>
  <si>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</si>
  <si>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</si>
  <si>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</si>
  <si>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</si>
  <si>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</si>
  <si>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</si>
  <si>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</si>
  <si>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</si>
  <si>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</si>
  <si>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</si>
  <si>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</si>
  <si>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</si>
  <si>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</si>
  <si>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</si>
  <si>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</si>
  <si>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</si>
  <si>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</si>
  <si>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</si>
  <si>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</si>
  <si>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</si>
  <si>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</si>
  <si>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</si>
  <si>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</si>
  <si>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</si>
  <si>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</si>
  <si>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</si>
  <si>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</si>
  <si>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</si>
  <si>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</si>
  <si>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</si>
  <si>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</si>
  <si>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</si>
  <si>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</si>
  <si>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</si>
  <si>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</si>
  <si>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</si>
  <si>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</si>
  <si>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</si>
  <si>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</si>
  <si>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</si>
  <si>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</si>
  <si>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</si>
  <si>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</si>
  <si>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</si>
  <si>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</si>
  <si>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</si>
  <si>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</si>
  <si>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</si>
  <si>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</si>
  <si>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</si>
  <si>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</si>
  <si>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</si>
  <si>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</si>
  <si>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</si>
  <si>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</si>
  <si>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</si>
  <si>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</si>
  <si>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</si>
  <si>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</si>
  <si>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</si>
  <si>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</si>
  <si>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</si>
  <si>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</si>
  <si>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</si>
  <si>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</si>
  <si>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</si>
  <si>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</si>
  <si>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</si>
  <si>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</si>
  <si>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</si>
  <si>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</si>
  <si>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</si>
  <si>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</si>
  <si>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</si>
  <si>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</si>
  <si>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</si>
  <si>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</si>
  <si>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</si>
  <si>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</si>
  <si>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</si>
  <si>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</si>
  <si>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</si>
  <si>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</si>
  <si>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</si>
  <si>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</si>
  <si>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</si>
  <si>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</si>
  <si>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</si>
  <si>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</si>
  <si>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</si>
  <si>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</si>
  <si>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</si>
  <si>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</si>
  <si>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</si>
  <si>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</si>
  <si>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</si>
  <si>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</si>
  <si>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</si>
  <si>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</si>
  <si>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</si>
  <si>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</si>
  <si>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</si>
  <si>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</si>
  <si>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</si>
  <si>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</si>
  <si>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</si>
  <si>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</si>
  <si>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</si>
  <si>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</si>
  <si>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</si>
  <si>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</si>
  <si>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</si>
  <si>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</si>
  <si>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</si>
  <si>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</si>
  <si>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</si>
  <si>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</si>
  <si>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</si>
  <si>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</si>
  <si>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</si>
  <si>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</si>
  <si>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</si>
  <si>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</si>
  <si>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</si>
  <si>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</si>
  <si>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</si>
  <si>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</si>
  <si>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</si>
  <si>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</si>
  <si>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</si>
  <si>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</si>
  <si>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</si>
  <si>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</si>
  <si>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</si>
  <si>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</si>
  <si>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</si>
  <si>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</si>
  <si>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</si>
  <si>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</si>
  <si>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</si>
  <si>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</si>
  <si>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</si>
  <si>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</si>
  <si>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</si>
  <si>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</si>
  <si>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</si>
  <si>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</si>
  <si>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</si>
  <si>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</si>
  <si>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</si>
  <si>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</si>
  <si>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</si>
  <si>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</si>
  <si>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</si>
  <si>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</si>
  <si>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</si>
  <si>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</si>
  <si>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</si>
  <si>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</si>
  <si>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</si>
  <si>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</si>
  <si>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</si>
  <si>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</si>
  <si>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</si>
  <si>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</si>
  <si>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</si>
  <si>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</si>
  <si>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</si>
  <si>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</si>
  <si>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</si>
  <si>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</si>
  <si>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</si>
  <si>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</si>
  <si>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</si>
  <si>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</si>
  <si>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</si>
  <si>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</si>
  <si>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</si>
  <si>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</si>
  <si>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</si>
  <si>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</si>
  <si>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</si>
  <si>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</si>
  <si>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</si>
  <si>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</si>
  <si>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</si>
  <si>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</si>
  <si>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</si>
  <si>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</si>
  <si>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</si>
  <si>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</si>
  <si>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</si>
  <si>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</si>
  <si>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</si>
  <si>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</si>
  <si>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</si>
  <si>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</si>
  <si>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</si>
  <si>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</si>
  <si>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</si>
  <si>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</si>
  <si>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</si>
  <si>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</si>
  <si>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</si>
  <si>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</si>
  <si>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</si>
  <si>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</si>
  <si>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</si>
  <si>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</si>
  <si>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</si>
  <si>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</si>
  <si>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</si>
  <si>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</si>
  <si>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</si>
  <si>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</si>
  <si>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</si>
  <si>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</si>
  <si>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</si>
  <si>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</si>
  <si>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</si>
  <si>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</si>
  <si>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ENERO 2023.</t>
  </si>
  <si>
    <t>no se trabajo</t>
  </si>
  <si>
    <t>FEBRERO 2023</t>
  </si>
  <si>
    <t>MARZO 2023</t>
  </si>
  <si>
    <t>ABRIL 2023</t>
  </si>
  <si>
    <t>Sobrante/ Faltante</t>
  </si>
  <si>
    <t>MAYO 2023</t>
  </si>
  <si>
    <t>JUNIO 2023</t>
  </si>
  <si>
    <t>Cantidad</t>
  </si>
  <si>
    <t>Porcentaje 3%</t>
  </si>
  <si>
    <t>JULIO 2023</t>
  </si>
  <si>
    <t>Numero de dia</t>
  </si>
  <si>
    <t>AGOSTO 2023</t>
  </si>
  <si>
    <t>SEPTIEMBRE 2023</t>
  </si>
  <si>
    <t>OCTUBRE 2023</t>
  </si>
  <si>
    <t>NOVIEMBRE 2023</t>
  </si>
  <si>
    <t>DICIEMBRE 2023</t>
  </si>
  <si>
    <t>00022</t>
  </si>
  <si>
    <t>ENERO 2024</t>
  </si>
  <si>
    <t>FEBRERO 2024</t>
  </si>
  <si>
    <t>Festivo</t>
  </si>
  <si>
    <t>MARZO 2024</t>
  </si>
  <si>
    <t>ABRIL 2024</t>
  </si>
  <si>
    <t>Corte</t>
  </si>
  <si>
    <t>Documentacion</t>
  </si>
  <si>
    <t>MAYO 2024</t>
  </si>
  <si>
    <t>inicia cuenta regresiva</t>
  </si>
  <si>
    <t>JUNIO 2024</t>
  </si>
  <si>
    <t>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</si>
</sst>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9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13" fillId="0" borderId="0" xfId="0" applyFont="1" applyAlignment="1"/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49" fontId="0" fillId="0" borderId="0" xfId="0" applyNumberFormat="1" applyFont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17" fillId="0" borderId="7" xfId="1" applyFont="1" applyBorder="1" applyAlignment="1"/>
    <xf numFmtId="44" fontId="18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0" fontId="0" fillId="0" borderId="0" xfId="0"/>
    <xf numFmtId="44" fontId="12" fillId="0" borderId="7" xfId="0" applyNumberFormat="1" applyFont="1" applyBorder="1"/>
    <xf numFmtId="44" fontId="16" fillId="0" borderId="7" xfId="0" applyNumberFormat="1" applyFont="1" applyBorder="1"/>
    <xf numFmtId="44" fontId="14" fillId="0" borderId="7" xfId="0" applyNumberFormat="1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44" fontId="0" fillId="0" borderId="0" xfId="0" applyNumberFormat="1"/>
    <xf numFmtId="0" fontId="0" fillId="0" borderId="8" xfId="0" applyBorder="1"/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302"/>
  <sheetViews>
    <sheetView topLeftCell="A1279" zoomScale="145" zoomScaleNormal="145" workbookViewId="0">
      <selection activeCell="C1295" sqref="C1295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2" t="s">
        <v>568</v>
      </c>
      <c r="B1" s="43"/>
      <c r="C1" s="44"/>
    </row>
    <row r="2" spans="1:3" ht="14.25" x14ac:dyDescent="0.2">
      <c r="A2" s="45"/>
      <c r="B2" s="46"/>
      <c r="C2" s="4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2" t="s">
        <v>56</v>
      </c>
      <c r="B34" s="43"/>
      <c r="C34" s="44"/>
    </row>
    <row r="35" spans="1:3" ht="15.75" customHeight="1" x14ac:dyDescent="0.2">
      <c r="A35" s="45"/>
      <c r="B35" s="46"/>
      <c r="C35" s="4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2" t="s">
        <v>119</v>
      </c>
      <c r="B68" s="43"/>
      <c r="C68" s="44"/>
    </row>
    <row r="69" spans="1:3" ht="15.75" customHeight="1" x14ac:dyDescent="0.2">
      <c r="A69" s="45"/>
      <c r="B69" s="46"/>
      <c r="C69" s="4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2" t="s">
        <v>178</v>
      </c>
      <c r="B101" s="43"/>
      <c r="C101" s="44"/>
    </row>
    <row r="102" spans="1:3" ht="15.75" customHeight="1" x14ac:dyDescent="0.2">
      <c r="A102" s="45"/>
      <c r="B102" s="46"/>
      <c r="C102" s="4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2" t="s">
        <v>304</v>
      </c>
      <c r="B135" s="43"/>
      <c r="C135" s="44"/>
    </row>
    <row r="136" spans="1:3" ht="15.75" customHeight="1" x14ac:dyDescent="0.2">
      <c r="A136" s="45"/>
      <c r="B136" s="46"/>
      <c r="C136" s="4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2" t="s">
        <v>303</v>
      </c>
      <c r="B169" s="43"/>
      <c r="C169" s="44"/>
    </row>
    <row r="170" spans="1:3" ht="15.75" customHeight="1" x14ac:dyDescent="0.2">
      <c r="A170" s="45"/>
      <c r="B170" s="46"/>
      <c r="C170" s="4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2" t="s">
        <v>422</v>
      </c>
      <c r="B201" s="43"/>
      <c r="C201" s="44"/>
    </row>
    <row r="202" spans="1:3" ht="15.75" customHeight="1" x14ac:dyDescent="0.2">
      <c r="A202" s="45"/>
      <c r="B202" s="46"/>
      <c r="C202" s="4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2" t="s">
        <v>421</v>
      </c>
      <c r="B234" s="43"/>
      <c r="C234" s="44"/>
    </row>
    <row r="235" spans="1:3" ht="15.75" customHeight="1" x14ac:dyDescent="0.2">
      <c r="A235" s="45"/>
      <c r="B235" s="46"/>
      <c r="C235" s="4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2" t="s">
        <v>483</v>
      </c>
      <c r="B266" s="43"/>
      <c r="C266" s="44"/>
    </row>
    <row r="267" spans="1:3" ht="15.75" customHeight="1" x14ac:dyDescent="0.2">
      <c r="A267" s="45"/>
      <c r="B267" s="46"/>
      <c r="C267" s="4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2" t="s">
        <v>577</v>
      </c>
      <c r="B298" s="43"/>
      <c r="C298" s="44"/>
    </row>
    <row r="299" spans="1:3" ht="15.75" customHeight="1" x14ac:dyDescent="0.2">
      <c r="A299" s="45"/>
      <c r="B299" s="46"/>
      <c r="C299" s="47"/>
    </row>
    <row r="300" spans="1:3" ht="15.75" customHeight="1" x14ac:dyDescent="0.25">
      <c r="A300" s="1">
        <v>44562</v>
      </c>
      <c r="B300" s="54" t="s">
        <v>545</v>
      </c>
      <c r="C300" s="54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2" t="s">
        <v>576</v>
      </c>
      <c r="B331" s="43"/>
      <c r="C331" s="44"/>
    </row>
    <row r="332" spans="1:5" ht="15.75" customHeight="1" x14ac:dyDescent="0.2">
      <c r="A332" s="45"/>
      <c r="B332" s="46"/>
      <c r="C332" s="4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2" t="s">
        <v>575</v>
      </c>
      <c r="B361" s="43"/>
      <c r="C361" s="44"/>
    </row>
    <row r="362" spans="1:5" ht="15.75" customHeight="1" x14ac:dyDescent="0.2">
      <c r="A362" s="45"/>
      <c r="B362" s="46"/>
      <c r="C362" s="4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2" t="s">
        <v>574</v>
      </c>
      <c r="B394" s="43"/>
      <c r="C394" s="44"/>
    </row>
    <row r="395" spans="1:5" ht="15.75" customHeight="1" x14ac:dyDescent="0.2">
      <c r="A395" s="45"/>
      <c r="B395" s="46"/>
      <c r="C395" s="4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5" t="s">
        <v>545</v>
      </c>
      <c r="C410" s="35"/>
      <c r="D410" s="35"/>
      <c r="E410" s="3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2" t="s">
        <v>573</v>
      </c>
      <c r="B426" s="43"/>
      <c r="C426" s="44"/>
    </row>
    <row r="427" spans="1:5" ht="15.75" customHeight="1" x14ac:dyDescent="0.2">
      <c r="A427" s="45"/>
      <c r="B427" s="46"/>
      <c r="C427" s="4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2" t="s">
        <v>572</v>
      </c>
      <c r="B459" s="43"/>
      <c r="C459" s="44"/>
    </row>
    <row r="460" spans="1:5" ht="15.75" customHeight="1" x14ac:dyDescent="0.2">
      <c r="A460" s="45"/>
      <c r="B460" s="46"/>
      <c r="C460" s="4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2" t="s">
        <v>571</v>
      </c>
      <c r="B491" s="43"/>
      <c r="C491" s="44"/>
    </row>
    <row r="492" spans="1:5" ht="15.75" customHeight="1" x14ac:dyDescent="0.2">
      <c r="A492" s="45"/>
      <c r="B492" s="46"/>
      <c r="C492" s="4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2" t="s">
        <v>570</v>
      </c>
      <c r="B524" s="43"/>
      <c r="C524" s="44"/>
    </row>
    <row r="525" spans="1:5" ht="15.75" customHeight="1" x14ac:dyDescent="0.2">
      <c r="A525" s="45"/>
      <c r="B525" s="46"/>
      <c r="C525" s="4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2" t="s">
        <v>569</v>
      </c>
      <c r="B557" s="43"/>
      <c r="C557" s="44"/>
    </row>
    <row r="558" spans="1:5" ht="15.75" customHeight="1" x14ac:dyDescent="0.2">
      <c r="A558" s="45"/>
      <c r="B558" s="46"/>
      <c r="C558" s="4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2" t="s">
        <v>578</v>
      </c>
      <c r="B589" s="43"/>
      <c r="C589" s="44"/>
      <c r="D589">
        <f t="shared" si="16"/>
        <v>0</v>
      </c>
    </row>
    <row r="590" spans="1:5" ht="15.75" customHeight="1" x14ac:dyDescent="0.2">
      <c r="A590" s="45"/>
      <c r="B590" s="46"/>
      <c r="C590" s="4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2" t="s">
        <v>579</v>
      </c>
      <c r="B622" s="43"/>
      <c r="C622" s="44"/>
    </row>
    <row r="623" spans="1:7" ht="15.75" customHeight="1" x14ac:dyDescent="0.2">
      <c r="A623" s="45"/>
      <c r="B623" s="46"/>
      <c r="C623" s="4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1" t="s">
        <v>580</v>
      </c>
      <c r="C643" s="41"/>
      <c r="D643" s="41"/>
      <c r="E643" s="41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1" t="s">
        <v>580</v>
      </c>
      <c r="C650" s="41"/>
      <c r="D650" s="41"/>
      <c r="E650" s="41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8" t="s">
        <v>581</v>
      </c>
      <c r="B654" s="49"/>
      <c r="C654" s="50"/>
      <c r="D654" s="9"/>
      <c r="E654" s="9"/>
    </row>
    <row r="655" spans="1:5" ht="15.75" customHeight="1" x14ac:dyDescent="0.2">
      <c r="A655" s="51"/>
      <c r="B655" s="52"/>
      <c r="C655" s="53"/>
      <c r="D655" s="9"/>
      <c r="E655" s="9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1" t="s">
        <v>580</v>
      </c>
      <c r="C659" s="41"/>
      <c r="D659" s="41"/>
      <c r="E659" s="41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1" t="s">
        <v>580</v>
      </c>
      <c r="C666" s="41"/>
      <c r="D666" s="41"/>
      <c r="E666" s="41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8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5" t="s">
        <v>545</v>
      </c>
      <c r="C680" s="35"/>
      <c r="D680" s="35"/>
      <c r="E680" s="3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0" t="s">
        <v>582</v>
      </c>
      <c r="B687" s="40"/>
      <c r="C687" s="40"/>
      <c r="D687" s="40"/>
      <c r="E687" s="40"/>
    </row>
    <row r="688" spans="1:5" ht="15.75" customHeight="1" x14ac:dyDescent="0.2">
      <c r="A688" s="40"/>
      <c r="B688" s="40"/>
      <c r="C688" s="40"/>
      <c r="D688" s="40"/>
      <c r="E688" s="40"/>
    </row>
    <row r="689" spans="1:5" ht="15.75" customHeight="1" x14ac:dyDescent="0.25">
      <c r="A689" s="1">
        <v>44927</v>
      </c>
      <c r="B689" s="36" t="s">
        <v>545</v>
      </c>
      <c r="C689" s="35"/>
      <c r="D689" s="35"/>
      <c r="E689" s="3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9" t="s">
        <v>583</v>
      </c>
      <c r="C696" s="39"/>
      <c r="D696" s="39"/>
      <c r="E696" s="39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6" t="s">
        <v>580</v>
      </c>
      <c r="C703" s="35"/>
      <c r="D703" s="35"/>
      <c r="E703" s="3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6" t="s">
        <v>580</v>
      </c>
      <c r="C710" s="35"/>
      <c r="D710" s="35"/>
      <c r="E710" s="3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7" t="s">
        <v>580</v>
      </c>
      <c r="C717" s="38"/>
      <c r="D717" s="38"/>
      <c r="E717" s="38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4" t="s">
        <v>584</v>
      </c>
      <c r="B720" s="34"/>
      <c r="C720" s="34"/>
      <c r="D720" s="34"/>
      <c r="E720" s="34"/>
    </row>
    <row r="721" spans="1:5" ht="15.75" customHeight="1" x14ac:dyDescent="0.2">
      <c r="A721" s="34"/>
      <c r="B721" s="34"/>
      <c r="C721" s="34"/>
      <c r="D721" s="34"/>
      <c r="E721" s="3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6" t="s">
        <v>580</v>
      </c>
      <c r="C726" s="35"/>
      <c r="D726" s="35"/>
      <c r="E726" s="3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6" t="s">
        <v>580</v>
      </c>
      <c r="C733" s="35"/>
      <c r="D733" s="35"/>
      <c r="E733" s="3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6" t="s">
        <v>580</v>
      </c>
      <c r="C740" s="35"/>
      <c r="D740" s="35"/>
      <c r="E740" s="3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6" t="s">
        <v>580</v>
      </c>
      <c r="C747" s="35"/>
      <c r="D747" s="35"/>
      <c r="E747" s="3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4" t="s">
        <v>585</v>
      </c>
      <c r="B750" s="34"/>
      <c r="C750" s="34"/>
      <c r="D750" s="34"/>
      <c r="E750" s="34"/>
    </row>
    <row r="751" spans="1:5" ht="15.75" customHeight="1" x14ac:dyDescent="0.2">
      <c r="A751" s="34"/>
      <c r="B751" s="34"/>
      <c r="C751" s="34"/>
      <c r="D751" s="34"/>
      <c r="E751" s="34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8" t="s">
        <v>580</v>
      </c>
      <c r="C756" s="38"/>
      <c r="D756" s="38"/>
      <c r="E756" s="38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5" t="s">
        <v>580</v>
      </c>
      <c r="C763" s="35"/>
      <c r="D763" s="35"/>
      <c r="E763" s="3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5" t="s">
        <v>583</v>
      </c>
      <c r="C770" s="35"/>
      <c r="D770" s="35"/>
      <c r="E770" s="3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5" t="s">
        <v>583</v>
      </c>
      <c r="C777" s="35"/>
      <c r="D777" s="35"/>
      <c r="E777" s="3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4" t="s">
        <v>586</v>
      </c>
      <c r="B783" s="34"/>
      <c r="C783" s="34"/>
      <c r="D783" s="34"/>
      <c r="E783" s="34"/>
    </row>
    <row r="784" spans="1:5" ht="15.75" customHeight="1" x14ac:dyDescent="0.2">
      <c r="A784" s="34"/>
      <c r="B784" s="34"/>
      <c r="C784" s="34"/>
      <c r="D784" s="34"/>
      <c r="E784" s="34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5" t="s">
        <v>580</v>
      </c>
      <c r="C786" s="35"/>
      <c r="D786" s="35"/>
      <c r="E786" s="3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5" t="s">
        <v>580</v>
      </c>
      <c r="C793" s="35"/>
      <c r="D793" s="35"/>
      <c r="E793" s="3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5" t="s">
        <v>580</v>
      </c>
      <c r="C800" s="35"/>
      <c r="D800" s="35"/>
      <c r="E800" s="3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5" t="s">
        <v>580</v>
      </c>
      <c r="C807" s="35"/>
      <c r="D807" s="35"/>
      <c r="E807" s="3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5" t="s">
        <v>580</v>
      </c>
      <c r="C814" s="35"/>
      <c r="D814" s="35"/>
      <c r="E814" s="35"/>
    </row>
    <row r="815" spans="1:5" ht="15.75" customHeight="1" x14ac:dyDescent="0.2">
      <c r="A815" s="34" t="s">
        <v>588</v>
      </c>
      <c r="B815" s="34"/>
      <c r="C815" s="34"/>
      <c r="D815" s="34"/>
      <c r="E815" s="34"/>
    </row>
    <row r="816" spans="1:5" ht="15.75" customHeight="1" x14ac:dyDescent="0.2">
      <c r="A816" s="34"/>
      <c r="B816" s="34"/>
      <c r="C816" s="34"/>
      <c r="D816" s="34"/>
      <c r="E816" s="34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5" t="s">
        <v>580</v>
      </c>
      <c r="C823" s="35"/>
      <c r="D823" s="35"/>
      <c r="E823" s="3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2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5" t="s">
        <v>580</v>
      </c>
      <c r="C830" s="35"/>
      <c r="D830" s="35"/>
      <c r="E830" s="3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5" t="s">
        <v>580</v>
      </c>
      <c r="C837" s="35"/>
      <c r="D837" s="35"/>
      <c r="E837" s="3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5" t="s">
        <v>580</v>
      </c>
      <c r="C844" s="35"/>
      <c r="D844" s="35"/>
      <c r="E844" s="3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4" t="s">
        <v>589</v>
      </c>
      <c r="B848" s="34"/>
      <c r="C848" s="34"/>
      <c r="D848" s="34"/>
      <c r="E848" s="34"/>
    </row>
    <row r="849" spans="1:5" ht="15.75" customHeight="1" x14ac:dyDescent="0.2">
      <c r="A849" s="34"/>
      <c r="B849" s="34"/>
      <c r="C849" s="34"/>
      <c r="D849" s="34"/>
      <c r="E849" s="34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5" t="s">
        <v>580</v>
      </c>
      <c r="C853" s="35"/>
      <c r="D853" s="35"/>
      <c r="E853" s="3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5" t="s">
        <v>580</v>
      </c>
      <c r="C860" s="35"/>
      <c r="D860" s="35"/>
      <c r="E860" s="3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5" t="s">
        <v>580</v>
      </c>
      <c r="C867" s="35"/>
      <c r="D867" s="35"/>
      <c r="E867" s="3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5" t="s">
        <v>580</v>
      </c>
      <c r="C874" s="35"/>
      <c r="D874" s="35"/>
      <c r="E874" s="3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4" t="s">
        <v>592</v>
      </c>
      <c r="B880" s="34"/>
      <c r="C880" s="34"/>
      <c r="D880" s="34"/>
      <c r="E880" s="34"/>
    </row>
    <row r="881" spans="1:6" ht="15.75" customHeight="1" x14ac:dyDescent="0.2">
      <c r="A881" s="34"/>
      <c r="B881" s="34"/>
      <c r="C881" s="34"/>
      <c r="D881" s="34"/>
      <c r="E881" s="34"/>
      <c r="F881" s="14" t="s">
        <v>593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5" t="s">
        <v>580</v>
      </c>
      <c r="C883" s="35"/>
      <c r="D883" s="35"/>
      <c r="E883" s="3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5" t="s">
        <v>580</v>
      </c>
      <c r="C890" s="35"/>
      <c r="D890" s="35"/>
      <c r="E890" s="3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5" t="s">
        <v>580</v>
      </c>
      <c r="C897" s="35"/>
      <c r="D897" s="35"/>
      <c r="E897" s="35"/>
      <c r="F897">
        <f t="shared" si="38"/>
        <v>1</v>
      </c>
    </row>
    <row r="898" spans="1:6" ht="15.75" customHeight="1" x14ac:dyDescent="0.25">
      <c r="A898" s="1">
        <v>45124</v>
      </c>
      <c r="B898" s="16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16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16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5" t="s">
        <v>580</v>
      </c>
      <c r="C904" s="35"/>
      <c r="D904" s="35"/>
      <c r="E904" s="3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5" t="s">
        <v>580</v>
      </c>
      <c r="C911" s="35"/>
      <c r="D911" s="35"/>
      <c r="E911" s="3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4" t="s">
        <v>594</v>
      </c>
      <c r="B913" s="34"/>
      <c r="C913" s="34"/>
      <c r="D913" s="34"/>
      <c r="E913" s="34"/>
    </row>
    <row r="914" spans="1:6" ht="15.75" customHeight="1" x14ac:dyDescent="0.2">
      <c r="A914" s="34"/>
      <c r="B914" s="34"/>
      <c r="C914" s="34"/>
      <c r="D914" s="34"/>
      <c r="E914" s="34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5" t="s">
        <v>580</v>
      </c>
      <c r="C920" s="35"/>
      <c r="D920" s="35"/>
      <c r="E920" s="3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5" t="s">
        <v>580</v>
      </c>
      <c r="C927" s="35"/>
      <c r="D927" s="35"/>
      <c r="E927" s="3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5" t="s">
        <v>580</v>
      </c>
      <c r="C934" s="35"/>
      <c r="D934" s="35"/>
      <c r="E934" s="3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15">
        <v>20484</v>
      </c>
      <c r="C939" s="1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15">
        <v>20607</v>
      </c>
      <c r="C940" s="1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5" t="s">
        <v>580</v>
      </c>
      <c r="C941" s="35"/>
      <c r="D941" s="35"/>
      <c r="E941" s="3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4" t="s">
        <v>595</v>
      </c>
      <c r="B946" s="34"/>
      <c r="C946" s="34"/>
      <c r="D946" s="34"/>
      <c r="E946" s="34"/>
    </row>
    <row r="947" spans="1:6" ht="15.75" customHeight="1" x14ac:dyDescent="0.2">
      <c r="A947" s="34"/>
      <c r="B947" s="34"/>
      <c r="C947" s="34"/>
      <c r="D947" s="34"/>
      <c r="E947" s="34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5" t="s">
        <v>580</v>
      </c>
      <c r="C950" s="35"/>
      <c r="D950" s="35"/>
      <c r="E950" s="3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5" t="s">
        <v>580</v>
      </c>
      <c r="C957" s="35"/>
      <c r="D957" s="35"/>
      <c r="E957" s="3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5" t="s">
        <v>580</v>
      </c>
      <c r="C964" s="35"/>
      <c r="D964" s="35"/>
      <c r="E964" s="35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5" t="s">
        <v>580</v>
      </c>
      <c r="C971" s="35"/>
      <c r="D971" s="35"/>
      <c r="E971" s="35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4" t="s">
        <v>596</v>
      </c>
      <c r="B978" s="34"/>
      <c r="C978" s="34"/>
      <c r="D978" s="34"/>
      <c r="E978" s="34"/>
    </row>
    <row r="979" spans="1:7" ht="15.75" customHeight="1" x14ac:dyDescent="0.2">
      <c r="A979" s="34"/>
      <c r="B979" s="34"/>
      <c r="C979" s="34"/>
      <c r="D979" s="34"/>
      <c r="E979" s="34"/>
    </row>
    <row r="980" spans="1:7" ht="15.75" customHeight="1" x14ac:dyDescent="0.25">
      <c r="A980" s="1">
        <v>45200</v>
      </c>
      <c r="B980" s="35" t="s">
        <v>580</v>
      </c>
      <c r="C980" s="35"/>
      <c r="D980" s="35"/>
      <c r="E980" s="35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17" t="s">
        <v>599</v>
      </c>
    </row>
    <row r="987" spans="1:7" ht="15.75" customHeight="1" x14ac:dyDescent="0.25">
      <c r="A987" s="1">
        <v>45207</v>
      </c>
      <c r="B987" s="35" t="s">
        <v>580</v>
      </c>
      <c r="C987" s="35"/>
      <c r="D987" s="35"/>
      <c r="E987" s="35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5" t="s">
        <v>580</v>
      </c>
      <c r="C994" s="35"/>
      <c r="D994" s="35"/>
      <c r="E994" s="35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5" t="s">
        <v>580</v>
      </c>
      <c r="C1001" s="35"/>
      <c r="D1001" s="35"/>
      <c r="E1001" s="35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5" t="s">
        <v>580</v>
      </c>
      <c r="C1008" s="35"/>
      <c r="D1008" s="35"/>
      <c r="E1008" s="35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4" t="s">
        <v>597</v>
      </c>
      <c r="B1011" s="34"/>
      <c r="C1011" s="34"/>
      <c r="D1011" s="34"/>
      <c r="E1011" s="34"/>
    </row>
    <row r="1012" spans="1:6" ht="15" customHeight="1" x14ac:dyDescent="0.2">
      <c r="A1012" s="34"/>
      <c r="B1012" s="34"/>
      <c r="C1012" s="34"/>
      <c r="D1012" s="34"/>
      <c r="E1012" s="34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5" t="s">
        <v>580</v>
      </c>
      <c r="C1017" s="35"/>
      <c r="D1017" s="35"/>
      <c r="E1017" s="35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35" t="s">
        <v>580</v>
      </c>
      <c r="C1024" s="35"/>
      <c r="D1024" s="35"/>
      <c r="E1024" s="35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35" t="s">
        <v>580</v>
      </c>
      <c r="C1031" s="35"/>
      <c r="D1031" s="35"/>
      <c r="E1031" s="35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35" t="s">
        <v>580</v>
      </c>
      <c r="C1038" s="35"/>
      <c r="D1038" s="35"/>
      <c r="E1038" s="35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34" t="s">
        <v>598</v>
      </c>
      <c r="B1043" s="34"/>
      <c r="C1043" s="34"/>
      <c r="D1043" s="34"/>
      <c r="E1043" s="34"/>
    </row>
    <row r="1044" spans="1:6" ht="15" customHeight="1" x14ac:dyDescent="0.2">
      <c r="A1044" s="34"/>
      <c r="B1044" s="34"/>
      <c r="C1044" s="34"/>
      <c r="D1044" s="34"/>
      <c r="E1044" s="34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35" t="s">
        <v>580</v>
      </c>
      <c r="C1047" s="35"/>
      <c r="D1047" s="35"/>
      <c r="E1047" s="35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35" t="s">
        <v>580</v>
      </c>
      <c r="C1054" s="35"/>
      <c r="D1054" s="35"/>
      <c r="E1054" s="35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35" t="s">
        <v>580</v>
      </c>
      <c r="C1061" s="35"/>
      <c r="D1061" s="35"/>
      <c r="E1061" s="35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35" t="s">
        <v>580</v>
      </c>
      <c r="C1075" s="35"/>
      <c r="D1075" s="35"/>
      <c r="E1075" s="35"/>
      <c r="F1075">
        <f t="shared" si="59"/>
        <v>1</v>
      </c>
    </row>
    <row r="1076" spans="1:6" ht="15" customHeight="1" x14ac:dyDescent="0.2">
      <c r="A1076" s="34" t="s">
        <v>600</v>
      </c>
      <c r="B1076" s="34"/>
      <c r="C1076" s="34"/>
      <c r="D1076" s="34"/>
      <c r="E1076" s="34"/>
    </row>
    <row r="1077" spans="1:6" ht="15" customHeight="1" x14ac:dyDescent="0.2">
      <c r="A1077" s="34"/>
      <c r="B1077" s="34"/>
      <c r="C1077" s="34"/>
      <c r="D1077" s="34"/>
      <c r="E1077" s="34"/>
    </row>
    <row r="1078" spans="1:6" ht="15" customHeight="1" x14ac:dyDescent="0.25">
      <c r="A1078" s="1">
        <v>45292</v>
      </c>
      <c r="B1078" s="35" t="s">
        <v>602</v>
      </c>
      <c r="C1078" s="35"/>
      <c r="D1078" s="35"/>
      <c r="E1078" s="35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35" t="s">
        <v>580</v>
      </c>
      <c r="C1084" s="35"/>
      <c r="D1084" s="35"/>
      <c r="E1084" s="35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35" t="s">
        <v>580</v>
      </c>
      <c r="C1091" s="35"/>
      <c r="D1091" s="35"/>
      <c r="E1091" s="35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35" t="s">
        <v>580</v>
      </c>
      <c r="C1098" s="35"/>
      <c r="D1098" s="35"/>
      <c r="E1098" s="35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35" t="s">
        <v>580</v>
      </c>
      <c r="C1105" s="35"/>
      <c r="D1105" s="35"/>
      <c r="E1105" s="35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34" t="s">
        <v>601</v>
      </c>
      <c r="B1109" s="34"/>
      <c r="C1109" s="34"/>
      <c r="D1109" s="34"/>
      <c r="E1109" s="34"/>
    </row>
    <row r="1110" spans="1:6" ht="15" customHeight="1" x14ac:dyDescent="0.2">
      <c r="A1110" s="34"/>
      <c r="B1110" s="34"/>
      <c r="C1110" s="34"/>
      <c r="D1110" s="34"/>
      <c r="E1110" s="34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35" t="s">
        <v>580</v>
      </c>
      <c r="C1114" s="35"/>
      <c r="D1114" s="35"/>
      <c r="E1114" s="35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35" t="s">
        <v>580</v>
      </c>
      <c r="C1121" s="35"/>
      <c r="D1121" s="35"/>
      <c r="E1121" s="35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35" t="s">
        <v>580</v>
      </c>
      <c r="C1128" s="35"/>
      <c r="D1128" s="35"/>
      <c r="E1128" s="35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35" t="s">
        <v>580</v>
      </c>
      <c r="C1135" s="35"/>
      <c r="D1135" s="35"/>
      <c r="E1135" s="35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34" t="s">
        <v>603</v>
      </c>
      <c r="B1140" s="34"/>
      <c r="C1140" s="34"/>
      <c r="D1140" s="34"/>
      <c r="E1140" s="34"/>
    </row>
    <row r="1141" spans="1:6" ht="15" customHeight="1" x14ac:dyDescent="0.2">
      <c r="A1141" s="34"/>
      <c r="B1141" s="34"/>
      <c r="C1141" s="34"/>
      <c r="D1141" s="34"/>
      <c r="E1141" s="34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35" t="s">
        <v>580</v>
      </c>
      <c r="C1151" s="35"/>
      <c r="D1151" s="35"/>
      <c r="E1151" s="35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35" t="s">
        <v>580</v>
      </c>
      <c r="C1158" s="35"/>
      <c r="D1158" s="35"/>
      <c r="E1158" s="35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35" t="s">
        <v>580</v>
      </c>
      <c r="C1165" s="35"/>
      <c r="D1165" s="35"/>
      <c r="E1165" s="35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35" t="s">
        <v>580</v>
      </c>
      <c r="C1172" s="35"/>
      <c r="D1172" s="35"/>
      <c r="E1172" s="35"/>
      <c r="F1172">
        <f>WEEKDAY(A1172)</f>
        <v>1</v>
      </c>
    </row>
    <row r="1173" spans="1:6" ht="15" customHeight="1" x14ac:dyDescent="0.2">
      <c r="A1173" s="34" t="s">
        <v>604</v>
      </c>
      <c r="B1173" s="34"/>
      <c r="C1173" s="34"/>
      <c r="D1173" s="34"/>
      <c r="E1173" s="34"/>
    </row>
    <row r="1174" spans="1:6" ht="15" customHeight="1" x14ac:dyDescent="0.2">
      <c r="A1174" s="34"/>
      <c r="B1174" s="34"/>
      <c r="C1174" s="34"/>
      <c r="D1174" s="34"/>
      <c r="E1174" s="34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35" t="s">
        <v>580</v>
      </c>
      <c r="C1181" s="35"/>
      <c r="D1181" s="35"/>
      <c r="E1181" s="35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35" t="s">
        <v>580</v>
      </c>
      <c r="C1188" s="35"/>
      <c r="D1188" s="35"/>
      <c r="E1188" s="35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35" t="s">
        <v>580</v>
      </c>
      <c r="C1195" s="35"/>
      <c r="D1195" s="35"/>
      <c r="E1195" s="35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35" t="s">
        <v>580</v>
      </c>
      <c r="C1202" s="35"/>
      <c r="D1202" s="35"/>
      <c r="E1202" s="35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34" t="s">
        <v>607</v>
      </c>
      <c r="B1205" s="34"/>
      <c r="C1205" s="34"/>
      <c r="D1205" s="34"/>
      <c r="E1205" s="34"/>
    </row>
    <row r="1206" spans="1:6" ht="15" customHeight="1" x14ac:dyDescent="0.2">
      <c r="A1206" s="34"/>
      <c r="B1206" s="34"/>
      <c r="C1206" s="34"/>
      <c r="D1206" s="34"/>
      <c r="E1206" s="34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41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B1210">
        <v>22248</v>
      </c>
      <c r="C1210">
        <v>22408</v>
      </c>
      <c r="D1210">
        <f t="shared" si="88"/>
        <v>160</v>
      </c>
      <c r="E1210">
        <f t="shared" si="86"/>
        <v>22.857142857142858</v>
      </c>
      <c r="F1210">
        <f t="shared" si="87"/>
        <v>7</v>
      </c>
    </row>
    <row r="1211" spans="1:6" ht="15" customHeight="1" x14ac:dyDescent="0.25">
      <c r="A1211" s="1">
        <v>45417</v>
      </c>
      <c r="B1211" s="35" t="s">
        <v>580</v>
      </c>
      <c r="C1211" s="35"/>
      <c r="D1211" s="35"/>
      <c r="E1211" s="35"/>
      <c r="F1211">
        <f t="shared" si="87"/>
        <v>1</v>
      </c>
    </row>
    <row r="1212" spans="1:6" ht="15" customHeight="1" x14ac:dyDescent="0.25">
      <c r="A1212" s="1">
        <v>45418</v>
      </c>
      <c r="B1212">
        <v>22409</v>
      </c>
      <c r="C1212">
        <v>22547</v>
      </c>
      <c r="D1212">
        <f t="shared" si="88"/>
        <v>138</v>
      </c>
      <c r="E1212">
        <f t="shared" si="86"/>
        <v>19.714285714285715</v>
      </c>
      <c r="F1212">
        <f t="shared" si="87"/>
        <v>2</v>
      </c>
    </row>
    <row r="1213" spans="1:6" ht="15" customHeight="1" x14ac:dyDescent="0.25">
      <c r="A1213" s="1">
        <v>45419</v>
      </c>
      <c r="B1213">
        <v>22548</v>
      </c>
      <c r="C1213">
        <v>22691</v>
      </c>
      <c r="D1213">
        <f t="shared" si="88"/>
        <v>143</v>
      </c>
      <c r="E1213">
        <f t="shared" si="86"/>
        <v>20.428571428571427</v>
      </c>
      <c r="F1213">
        <f t="shared" si="87"/>
        <v>3</v>
      </c>
    </row>
    <row r="1214" spans="1:6" ht="15" customHeight="1" x14ac:dyDescent="0.25">
      <c r="A1214" s="1">
        <v>45420</v>
      </c>
      <c r="B1214">
        <v>22692</v>
      </c>
      <c r="C1214">
        <v>22831</v>
      </c>
      <c r="D1214">
        <f t="shared" si="88"/>
        <v>139</v>
      </c>
      <c r="E1214">
        <f t="shared" si="86"/>
        <v>19.857142857142858</v>
      </c>
      <c r="F1214">
        <f t="shared" si="87"/>
        <v>4</v>
      </c>
    </row>
    <row r="1215" spans="1:6" ht="15" customHeight="1" x14ac:dyDescent="0.25">
      <c r="A1215" s="1">
        <v>45421</v>
      </c>
      <c r="B1215">
        <v>22832</v>
      </c>
      <c r="C1215">
        <v>22981</v>
      </c>
      <c r="D1215">
        <f t="shared" si="88"/>
        <v>149</v>
      </c>
      <c r="E1215">
        <f t="shared" si="86"/>
        <v>21.285714285714285</v>
      </c>
      <c r="F1215">
        <f t="shared" si="87"/>
        <v>5</v>
      </c>
    </row>
    <row r="1216" spans="1:6" ht="15" customHeight="1" x14ac:dyDescent="0.25">
      <c r="A1216" s="1">
        <v>45422</v>
      </c>
      <c r="B1216">
        <v>22982</v>
      </c>
      <c r="C1216">
        <v>23117</v>
      </c>
      <c r="D1216">
        <f t="shared" si="88"/>
        <v>135</v>
      </c>
      <c r="E1216">
        <f t="shared" si="86"/>
        <v>19.285714285714285</v>
      </c>
      <c r="F1216">
        <f t="shared" si="87"/>
        <v>6</v>
      </c>
    </row>
    <row r="1217" spans="1:6" ht="15" customHeight="1" x14ac:dyDescent="0.25">
      <c r="A1217" s="1">
        <v>45423</v>
      </c>
      <c r="B1217">
        <v>23118</v>
      </c>
      <c r="C1217">
        <v>23264</v>
      </c>
      <c r="D1217">
        <f t="shared" si="88"/>
        <v>146</v>
      </c>
      <c r="E1217">
        <f t="shared" si="86"/>
        <v>20.857142857142858</v>
      </c>
      <c r="F1217">
        <f t="shared" si="87"/>
        <v>7</v>
      </c>
    </row>
    <row r="1218" spans="1:6" ht="15" customHeight="1" x14ac:dyDescent="0.25">
      <c r="A1218" s="1">
        <v>45424</v>
      </c>
      <c r="B1218" s="35" t="s">
        <v>580</v>
      </c>
      <c r="C1218" s="35"/>
      <c r="D1218" s="35"/>
      <c r="E1218" s="35"/>
      <c r="F1218">
        <f t="shared" si="87"/>
        <v>1</v>
      </c>
    </row>
    <row r="1219" spans="1:6" ht="15" customHeight="1" x14ac:dyDescent="0.25">
      <c r="A1219" s="1">
        <v>45425</v>
      </c>
      <c r="B1219">
        <v>23392</v>
      </c>
      <c r="C1219">
        <v>23524</v>
      </c>
      <c r="D1219">
        <f t="shared" si="88"/>
        <v>132</v>
      </c>
      <c r="E1219">
        <f t="shared" si="86"/>
        <v>18.857142857142858</v>
      </c>
      <c r="F1219">
        <f t="shared" si="87"/>
        <v>2</v>
      </c>
    </row>
    <row r="1220" spans="1:6" ht="15" customHeight="1" x14ac:dyDescent="0.25">
      <c r="A1220" s="1">
        <v>45426</v>
      </c>
      <c r="B1220">
        <v>23392</v>
      </c>
      <c r="C1220">
        <v>23524</v>
      </c>
      <c r="D1220">
        <f t="shared" si="88"/>
        <v>132</v>
      </c>
      <c r="E1220">
        <f t="shared" si="86"/>
        <v>18.857142857142858</v>
      </c>
      <c r="F1220">
        <f t="shared" si="87"/>
        <v>3</v>
      </c>
    </row>
    <row r="1221" spans="1:6" ht="15" customHeight="1" x14ac:dyDescent="0.25">
      <c r="A1221" s="1">
        <v>45427</v>
      </c>
      <c r="B1221">
        <v>23525</v>
      </c>
      <c r="C1221">
        <v>23644</v>
      </c>
      <c r="D1221">
        <f t="shared" si="88"/>
        <v>119</v>
      </c>
      <c r="E1221">
        <f t="shared" si="86"/>
        <v>17</v>
      </c>
      <c r="F1221">
        <f t="shared" si="87"/>
        <v>4</v>
      </c>
    </row>
    <row r="1222" spans="1:6" ht="15" customHeight="1" x14ac:dyDescent="0.25">
      <c r="A1222" s="1">
        <v>45428</v>
      </c>
      <c r="B1222">
        <v>23645</v>
      </c>
      <c r="C1222">
        <v>23793</v>
      </c>
      <c r="D1222">
        <f t="shared" si="88"/>
        <v>148</v>
      </c>
      <c r="E1222">
        <f t="shared" si="86"/>
        <v>21.142857142857142</v>
      </c>
      <c r="F1222">
        <f t="shared" si="87"/>
        <v>5</v>
      </c>
    </row>
    <row r="1223" spans="1:6" ht="15" customHeight="1" x14ac:dyDescent="0.25">
      <c r="A1223" s="1">
        <v>45429</v>
      </c>
      <c r="B1223">
        <v>23794</v>
      </c>
      <c r="C1223">
        <v>23939</v>
      </c>
      <c r="D1223">
        <f t="shared" si="88"/>
        <v>145</v>
      </c>
      <c r="E1223">
        <f t="shared" si="86"/>
        <v>20.714285714285715</v>
      </c>
      <c r="F1223">
        <f t="shared" si="87"/>
        <v>6</v>
      </c>
    </row>
    <row r="1224" spans="1:6" ht="15" customHeight="1" x14ac:dyDescent="0.25">
      <c r="A1224" s="1">
        <v>45430</v>
      </c>
      <c r="B1224">
        <v>23940</v>
      </c>
      <c r="C1224">
        <v>24103</v>
      </c>
      <c r="D1224">
        <f t="shared" si="88"/>
        <v>163</v>
      </c>
      <c r="E1224">
        <f t="shared" si="86"/>
        <v>23.285714285714285</v>
      </c>
      <c r="F1224">
        <f t="shared" si="87"/>
        <v>7</v>
      </c>
    </row>
    <row r="1225" spans="1:6" ht="15" customHeight="1" x14ac:dyDescent="0.25">
      <c r="A1225" s="1">
        <v>45431</v>
      </c>
      <c r="B1225" s="35" t="s">
        <v>580</v>
      </c>
      <c r="C1225" s="35"/>
      <c r="D1225" s="35"/>
      <c r="E1225" s="35"/>
      <c r="F1225">
        <f t="shared" si="87"/>
        <v>1</v>
      </c>
    </row>
    <row r="1226" spans="1:6" ht="15" customHeight="1" x14ac:dyDescent="0.25">
      <c r="A1226" s="1">
        <v>45432</v>
      </c>
      <c r="B1226">
        <v>24104</v>
      </c>
      <c r="C1226">
        <v>24253</v>
      </c>
      <c r="D1226">
        <f t="shared" si="88"/>
        <v>149</v>
      </c>
      <c r="E1226">
        <f t="shared" si="86"/>
        <v>21.285714285714285</v>
      </c>
      <c r="F1226">
        <f t="shared" si="87"/>
        <v>2</v>
      </c>
    </row>
    <row r="1227" spans="1:6" ht="15" customHeight="1" x14ac:dyDescent="0.25">
      <c r="A1227" s="1">
        <v>45433</v>
      </c>
      <c r="B1227">
        <v>24254</v>
      </c>
      <c r="C1227">
        <v>24376</v>
      </c>
      <c r="D1227">
        <f t="shared" si="88"/>
        <v>122</v>
      </c>
      <c r="E1227">
        <f t="shared" si="86"/>
        <v>17.428571428571427</v>
      </c>
      <c r="F1227">
        <f t="shared" si="87"/>
        <v>3</v>
      </c>
    </row>
    <row r="1228" spans="1:6" ht="15" customHeight="1" x14ac:dyDescent="0.25">
      <c r="A1228" s="1">
        <v>45434</v>
      </c>
      <c r="B1228">
        <v>24377</v>
      </c>
      <c r="C1228">
        <v>24503</v>
      </c>
      <c r="D1228">
        <f t="shared" si="88"/>
        <v>126</v>
      </c>
      <c r="E1228">
        <f t="shared" si="86"/>
        <v>18</v>
      </c>
      <c r="F1228">
        <f t="shared" si="87"/>
        <v>4</v>
      </c>
    </row>
    <row r="1229" spans="1:6" ht="15" customHeight="1" x14ac:dyDescent="0.25">
      <c r="A1229" s="1">
        <v>45435</v>
      </c>
      <c r="B1229">
        <v>24504</v>
      </c>
      <c r="C1229">
        <v>24653</v>
      </c>
      <c r="D1229">
        <f t="shared" si="88"/>
        <v>149</v>
      </c>
      <c r="E1229">
        <f t="shared" si="86"/>
        <v>21.285714285714285</v>
      </c>
      <c r="F1229">
        <f t="shared" si="87"/>
        <v>5</v>
      </c>
    </row>
    <row r="1230" spans="1:6" ht="15" customHeight="1" x14ac:dyDescent="0.25">
      <c r="A1230" s="1">
        <v>45436</v>
      </c>
      <c r="B1230">
        <v>24654</v>
      </c>
      <c r="C1230">
        <v>24802</v>
      </c>
      <c r="D1230">
        <f t="shared" si="88"/>
        <v>148</v>
      </c>
      <c r="E1230">
        <f t="shared" si="86"/>
        <v>21.142857142857142</v>
      </c>
      <c r="F1230">
        <f t="shared" si="87"/>
        <v>6</v>
      </c>
    </row>
    <row r="1231" spans="1:6" ht="15" customHeight="1" x14ac:dyDescent="0.25">
      <c r="A1231" s="1">
        <v>45437</v>
      </c>
      <c r="B1231">
        <v>24803</v>
      </c>
      <c r="C1231">
        <v>24968</v>
      </c>
      <c r="D1231">
        <f t="shared" si="88"/>
        <v>165</v>
      </c>
      <c r="E1231">
        <f t="shared" si="86"/>
        <v>23.571428571428573</v>
      </c>
      <c r="F1231">
        <f t="shared" si="87"/>
        <v>7</v>
      </c>
    </row>
    <row r="1232" spans="1:6" ht="15" customHeight="1" x14ac:dyDescent="0.25">
      <c r="A1232" s="1">
        <v>45438</v>
      </c>
      <c r="B1232" s="35" t="s">
        <v>580</v>
      </c>
      <c r="C1232" s="35"/>
      <c r="D1232" s="35"/>
      <c r="E1232" s="35"/>
      <c r="F1232">
        <f t="shared" si="87"/>
        <v>1</v>
      </c>
    </row>
    <row r="1233" spans="1:7" ht="15" customHeight="1" x14ac:dyDescent="0.25">
      <c r="A1233" s="1">
        <v>45439</v>
      </c>
      <c r="B1233">
        <v>24969</v>
      </c>
      <c r="C1233">
        <v>25108</v>
      </c>
      <c r="D1233">
        <f t="shared" si="88"/>
        <v>139</v>
      </c>
      <c r="E1233">
        <f t="shared" si="86"/>
        <v>19.857142857142858</v>
      </c>
      <c r="F1233">
        <f t="shared" si="87"/>
        <v>2</v>
      </c>
      <c r="G1233" t="s">
        <v>608</v>
      </c>
    </row>
    <row r="1234" spans="1:7" ht="15" customHeight="1" x14ac:dyDescent="0.25">
      <c r="A1234" s="1">
        <v>45440</v>
      </c>
      <c r="B1234">
        <v>109</v>
      </c>
      <c r="C1234">
        <v>234</v>
      </c>
      <c r="D1234">
        <f t="shared" si="88"/>
        <v>125</v>
      </c>
      <c r="E1234">
        <f t="shared" si="86"/>
        <v>17.857142857142858</v>
      </c>
      <c r="F1234">
        <f t="shared" si="87"/>
        <v>3</v>
      </c>
    </row>
    <row r="1235" spans="1:7" ht="15" customHeight="1" x14ac:dyDescent="0.25">
      <c r="A1235" s="1">
        <v>45441</v>
      </c>
      <c r="B1235">
        <v>235</v>
      </c>
      <c r="C1235">
        <v>365</v>
      </c>
      <c r="D1235">
        <f t="shared" si="88"/>
        <v>130</v>
      </c>
      <c r="E1235">
        <f t="shared" si="86"/>
        <v>18.571428571428573</v>
      </c>
      <c r="F1235">
        <f t="shared" si="87"/>
        <v>4</v>
      </c>
    </row>
    <row r="1236" spans="1:7" ht="15" customHeight="1" x14ac:dyDescent="0.25">
      <c r="A1236" s="1">
        <v>45442</v>
      </c>
      <c r="B1236">
        <v>366</v>
      </c>
      <c r="C1236">
        <v>502</v>
      </c>
      <c r="D1236">
        <f t="shared" si="88"/>
        <v>136</v>
      </c>
      <c r="E1236">
        <f t="shared" si="86"/>
        <v>19.428571428571427</v>
      </c>
      <c r="F1236">
        <f t="shared" si="87"/>
        <v>5</v>
      </c>
    </row>
    <row r="1237" spans="1:7" ht="15" customHeight="1" x14ac:dyDescent="0.25">
      <c r="A1237" s="1">
        <v>45443</v>
      </c>
      <c r="B1237">
        <v>503</v>
      </c>
      <c r="C1237">
        <v>656</v>
      </c>
      <c r="D1237">
        <f t="shared" si="88"/>
        <v>153</v>
      </c>
      <c r="E1237">
        <f t="shared" si="86"/>
        <v>21.857142857142858</v>
      </c>
      <c r="F1237">
        <f t="shared" si="87"/>
        <v>6</v>
      </c>
    </row>
    <row r="1238" spans="1:7" ht="15" customHeight="1" x14ac:dyDescent="0.2">
      <c r="A1238" s="34" t="s">
        <v>609</v>
      </c>
      <c r="B1238" s="34"/>
      <c r="C1238" s="34"/>
      <c r="D1238" s="34"/>
      <c r="E1238" s="34"/>
    </row>
    <row r="1239" spans="1:7" ht="15" customHeight="1" x14ac:dyDescent="0.2">
      <c r="A1239" s="34"/>
      <c r="B1239" s="34"/>
      <c r="C1239" s="34"/>
      <c r="D1239" s="34"/>
      <c r="E1239" s="34"/>
    </row>
    <row r="1240" spans="1:7" ht="15" customHeight="1" x14ac:dyDescent="0.25">
      <c r="A1240" s="1">
        <v>45444</v>
      </c>
      <c r="B1240">
        <v>657</v>
      </c>
      <c r="C1240">
        <v>842</v>
      </c>
      <c r="D1240">
        <f t="shared" ref="D1240" si="89">C1240-B1240</f>
        <v>185</v>
      </c>
      <c r="E1240">
        <f t="shared" ref="E1240" si="90">D1240/7</f>
        <v>26.428571428571427</v>
      </c>
      <c r="F1240">
        <f t="shared" si="87"/>
        <v>7</v>
      </c>
    </row>
    <row r="1241" spans="1:7" ht="15" customHeight="1" x14ac:dyDescent="0.25">
      <c r="A1241" s="1">
        <v>45445</v>
      </c>
      <c r="B1241" s="35" t="s">
        <v>580</v>
      </c>
      <c r="C1241" s="35"/>
      <c r="D1241" s="35"/>
      <c r="E1241" s="35"/>
      <c r="F1241">
        <f t="shared" si="87"/>
        <v>1</v>
      </c>
    </row>
    <row r="1242" spans="1:7" ht="15" customHeight="1" x14ac:dyDescent="0.25">
      <c r="A1242" s="1">
        <v>45446</v>
      </c>
      <c r="B1242">
        <v>843</v>
      </c>
      <c r="C1242">
        <v>981</v>
      </c>
      <c r="D1242">
        <f t="shared" ref="D1242:D1268" si="91">C1242-B1242</f>
        <v>138</v>
      </c>
      <c r="E1242">
        <f t="shared" ref="E1242:E1268" si="92">D1242/7</f>
        <v>19.714285714285715</v>
      </c>
      <c r="F1242">
        <f t="shared" ref="F1242:F1268" si="93">WEEKDAY(A1242)</f>
        <v>2</v>
      </c>
    </row>
    <row r="1243" spans="1:7" ht="15" customHeight="1" x14ac:dyDescent="0.25">
      <c r="A1243" s="1">
        <v>45447</v>
      </c>
      <c r="B1243">
        <v>982</v>
      </c>
      <c r="C1243">
        <v>1132</v>
      </c>
      <c r="D1243">
        <f t="shared" si="91"/>
        <v>150</v>
      </c>
      <c r="E1243">
        <f t="shared" si="92"/>
        <v>21.428571428571427</v>
      </c>
      <c r="F1243">
        <f t="shared" si="93"/>
        <v>3</v>
      </c>
    </row>
    <row r="1244" spans="1:7" ht="15" customHeight="1" x14ac:dyDescent="0.25">
      <c r="A1244" s="1">
        <v>45448</v>
      </c>
      <c r="B1244">
        <v>1133</v>
      </c>
      <c r="C1244">
        <v>1272</v>
      </c>
      <c r="D1244">
        <f t="shared" si="91"/>
        <v>139</v>
      </c>
      <c r="E1244">
        <f t="shared" si="92"/>
        <v>19.857142857142858</v>
      </c>
      <c r="F1244">
        <f t="shared" si="93"/>
        <v>4</v>
      </c>
    </row>
    <row r="1245" spans="1:7" ht="15" customHeight="1" x14ac:dyDescent="0.25">
      <c r="A1245" s="1">
        <v>45449</v>
      </c>
      <c r="B1245">
        <v>1273</v>
      </c>
      <c r="C1245">
        <v>1408</v>
      </c>
      <c r="D1245">
        <f t="shared" si="91"/>
        <v>135</v>
      </c>
      <c r="E1245">
        <f t="shared" si="92"/>
        <v>19.285714285714285</v>
      </c>
      <c r="F1245">
        <f t="shared" si="93"/>
        <v>5</v>
      </c>
    </row>
    <row r="1246" spans="1:7" ht="15" customHeight="1" x14ac:dyDescent="0.25">
      <c r="A1246" s="1">
        <v>45450</v>
      </c>
      <c r="B1246">
        <v>1409</v>
      </c>
      <c r="C1246">
        <v>1566</v>
      </c>
      <c r="D1246">
        <f t="shared" si="91"/>
        <v>157</v>
      </c>
      <c r="E1246">
        <f t="shared" si="92"/>
        <v>22.428571428571427</v>
      </c>
      <c r="F1246">
        <f t="shared" si="93"/>
        <v>6</v>
      </c>
    </row>
    <row r="1247" spans="1:7" ht="15" customHeight="1" x14ac:dyDescent="0.25">
      <c r="A1247" s="1">
        <v>45451</v>
      </c>
      <c r="B1247">
        <v>1567</v>
      </c>
      <c r="C1247">
        <v>1724</v>
      </c>
      <c r="D1247">
        <f t="shared" si="91"/>
        <v>157</v>
      </c>
      <c r="E1247">
        <f t="shared" si="92"/>
        <v>22.428571428571427</v>
      </c>
      <c r="F1247">
        <f t="shared" si="93"/>
        <v>7</v>
      </c>
    </row>
    <row r="1248" spans="1:7" ht="15" customHeight="1" x14ac:dyDescent="0.25">
      <c r="A1248" s="1">
        <v>45452</v>
      </c>
      <c r="B1248" s="35" t="s">
        <v>580</v>
      </c>
      <c r="C1248" s="35"/>
      <c r="D1248" s="35"/>
      <c r="E1248" s="35"/>
      <c r="F1248">
        <f t="shared" si="93"/>
        <v>1</v>
      </c>
    </row>
    <row r="1249" spans="1:6" ht="15" customHeight="1" x14ac:dyDescent="0.25">
      <c r="A1249" s="1">
        <v>45453</v>
      </c>
      <c r="B1249">
        <v>1725</v>
      </c>
      <c r="C1249">
        <v>1862</v>
      </c>
      <c r="D1249">
        <f t="shared" si="91"/>
        <v>137</v>
      </c>
      <c r="E1249">
        <f t="shared" si="92"/>
        <v>19.571428571428573</v>
      </c>
      <c r="F1249">
        <f t="shared" si="93"/>
        <v>2</v>
      </c>
    </row>
    <row r="1250" spans="1:6" ht="15" customHeight="1" x14ac:dyDescent="0.25">
      <c r="A1250" s="1">
        <v>45454</v>
      </c>
      <c r="B1250">
        <v>1863</v>
      </c>
      <c r="C1250">
        <v>2009</v>
      </c>
      <c r="D1250">
        <f t="shared" si="91"/>
        <v>146</v>
      </c>
      <c r="E1250">
        <f t="shared" si="92"/>
        <v>20.857142857142858</v>
      </c>
      <c r="F1250">
        <f t="shared" si="93"/>
        <v>3</v>
      </c>
    </row>
    <row r="1251" spans="1:6" ht="15" customHeight="1" x14ac:dyDescent="0.25">
      <c r="A1251" s="1">
        <v>45455</v>
      </c>
      <c r="B1251">
        <v>2010</v>
      </c>
      <c r="C1251">
        <v>2143</v>
      </c>
      <c r="D1251">
        <f t="shared" si="91"/>
        <v>133</v>
      </c>
      <c r="E1251">
        <f t="shared" si="92"/>
        <v>19</v>
      </c>
      <c r="F1251">
        <f t="shared" si="93"/>
        <v>4</v>
      </c>
    </row>
    <row r="1252" spans="1:6" ht="15" customHeight="1" x14ac:dyDescent="0.25">
      <c r="A1252" s="1">
        <v>45456</v>
      </c>
      <c r="B1252">
        <v>2144</v>
      </c>
      <c r="C1252">
        <v>2269</v>
      </c>
      <c r="D1252">
        <f t="shared" si="91"/>
        <v>125</v>
      </c>
      <c r="E1252">
        <f t="shared" si="92"/>
        <v>17.857142857142858</v>
      </c>
      <c r="F1252">
        <f t="shared" si="93"/>
        <v>5</v>
      </c>
    </row>
    <row r="1253" spans="1:6" ht="15" customHeight="1" x14ac:dyDescent="0.25">
      <c r="A1253" s="1">
        <v>45457</v>
      </c>
      <c r="B1253">
        <v>2270</v>
      </c>
      <c r="C1253">
        <v>2416</v>
      </c>
      <c r="D1253">
        <f t="shared" si="91"/>
        <v>146</v>
      </c>
      <c r="E1253">
        <f t="shared" si="92"/>
        <v>20.857142857142858</v>
      </c>
      <c r="F1253">
        <f t="shared" si="93"/>
        <v>6</v>
      </c>
    </row>
    <row r="1254" spans="1:6" ht="15" customHeight="1" x14ac:dyDescent="0.25">
      <c r="A1254" s="1">
        <v>45458</v>
      </c>
      <c r="B1254">
        <v>2417</v>
      </c>
      <c r="C1254">
        <v>2583</v>
      </c>
      <c r="D1254">
        <f t="shared" si="91"/>
        <v>166</v>
      </c>
      <c r="E1254">
        <f t="shared" si="92"/>
        <v>23.714285714285715</v>
      </c>
      <c r="F1254">
        <f t="shared" si="93"/>
        <v>7</v>
      </c>
    </row>
    <row r="1255" spans="1:6" ht="15" customHeight="1" x14ac:dyDescent="0.25">
      <c r="A1255" s="1">
        <v>45459</v>
      </c>
      <c r="B1255" s="35" t="s">
        <v>580</v>
      </c>
      <c r="C1255" s="35"/>
      <c r="D1255" s="35"/>
      <c r="E1255" s="35"/>
      <c r="F1255">
        <f t="shared" si="93"/>
        <v>1</v>
      </c>
    </row>
    <row r="1256" spans="1:6" ht="15" customHeight="1" x14ac:dyDescent="0.25">
      <c r="A1256" s="1">
        <v>45460</v>
      </c>
      <c r="B1256">
        <v>2584</v>
      </c>
      <c r="C1256">
        <v>2740</v>
      </c>
      <c r="D1256">
        <f t="shared" si="91"/>
        <v>156</v>
      </c>
      <c r="E1256">
        <f t="shared" si="92"/>
        <v>22.285714285714285</v>
      </c>
      <c r="F1256">
        <f t="shared" si="93"/>
        <v>2</v>
      </c>
    </row>
    <row r="1257" spans="1:6" ht="15" customHeight="1" x14ac:dyDescent="0.25">
      <c r="A1257" s="1">
        <v>45461</v>
      </c>
      <c r="B1257">
        <v>2741</v>
      </c>
      <c r="C1257">
        <v>2861</v>
      </c>
      <c r="D1257">
        <f t="shared" si="91"/>
        <v>120</v>
      </c>
      <c r="E1257">
        <f t="shared" si="92"/>
        <v>17.142857142857142</v>
      </c>
      <c r="F1257">
        <f t="shared" si="93"/>
        <v>3</v>
      </c>
    </row>
    <row r="1258" spans="1:6" ht="15" customHeight="1" x14ac:dyDescent="0.25">
      <c r="A1258" s="1">
        <v>45462</v>
      </c>
      <c r="B1258">
        <v>2862</v>
      </c>
      <c r="C1258">
        <v>2987</v>
      </c>
      <c r="D1258">
        <f t="shared" si="91"/>
        <v>125</v>
      </c>
      <c r="E1258">
        <f t="shared" si="92"/>
        <v>17.857142857142858</v>
      </c>
      <c r="F1258">
        <f t="shared" si="93"/>
        <v>4</v>
      </c>
    </row>
    <row r="1259" spans="1:6" ht="15" customHeight="1" x14ac:dyDescent="0.25">
      <c r="A1259" s="1">
        <v>45463</v>
      </c>
      <c r="B1259">
        <v>2988</v>
      </c>
      <c r="C1259">
        <v>3122</v>
      </c>
      <c r="D1259">
        <f t="shared" si="91"/>
        <v>134</v>
      </c>
      <c r="E1259">
        <f t="shared" si="92"/>
        <v>19.142857142857142</v>
      </c>
      <c r="F1259">
        <f t="shared" si="93"/>
        <v>5</v>
      </c>
    </row>
    <row r="1260" spans="1:6" ht="15" customHeight="1" x14ac:dyDescent="0.25">
      <c r="A1260" s="1">
        <v>45464</v>
      </c>
      <c r="B1260">
        <v>3123</v>
      </c>
      <c r="C1260">
        <v>3267</v>
      </c>
      <c r="D1260">
        <f t="shared" si="91"/>
        <v>144</v>
      </c>
      <c r="E1260">
        <f t="shared" si="92"/>
        <v>20.571428571428573</v>
      </c>
      <c r="F1260">
        <f t="shared" si="93"/>
        <v>6</v>
      </c>
    </row>
    <row r="1261" spans="1:6" ht="15" customHeight="1" x14ac:dyDescent="0.25">
      <c r="A1261" s="1">
        <v>45465</v>
      </c>
      <c r="B1261">
        <v>3268</v>
      </c>
      <c r="C1261">
        <v>3408</v>
      </c>
      <c r="D1261">
        <f t="shared" si="91"/>
        <v>140</v>
      </c>
      <c r="E1261">
        <f t="shared" si="92"/>
        <v>20</v>
      </c>
      <c r="F1261">
        <f t="shared" si="93"/>
        <v>7</v>
      </c>
    </row>
    <row r="1262" spans="1:6" ht="15" customHeight="1" x14ac:dyDescent="0.25">
      <c r="A1262" s="1">
        <v>45466</v>
      </c>
      <c r="B1262" s="35" t="s">
        <v>580</v>
      </c>
      <c r="C1262" s="35"/>
      <c r="D1262" s="35"/>
      <c r="E1262" s="35"/>
      <c r="F1262">
        <f t="shared" si="93"/>
        <v>1</v>
      </c>
    </row>
    <row r="1263" spans="1:6" ht="15" customHeight="1" x14ac:dyDescent="0.25">
      <c r="A1263" s="1">
        <v>45467</v>
      </c>
      <c r="B1263">
        <v>3409</v>
      </c>
      <c r="C1263">
        <v>3540</v>
      </c>
      <c r="D1263">
        <f t="shared" si="91"/>
        <v>131</v>
      </c>
      <c r="E1263">
        <f t="shared" si="92"/>
        <v>18.714285714285715</v>
      </c>
      <c r="F1263">
        <f t="shared" si="93"/>
        <v>2</v>
      </c>
    </row>
    <row r="1264" spans="1:6" ht="15" customHeight="1" x14ac:dyDescent="0.25">
      <c r="A1264" s="1">
        <v>45468</v>
      </c>
      <c r="B1264">
        <v>3541</v>
      </c>
      <c r="C1264">
        <v>3666</v>
      </c>
      <c r="D1264">
        <f t="shared" si="91"/>
        <v>125</v>
      </c>
      <c r="E1264">
        <f t="shared" si="92"/>
        <v>17.857142857142858</v>
      </c>
      <c r="F1264">
        <f t="shared" si="93"/>
        <v>3</v>
      </c>
    </row>
    <row r="1265" spans="1:6" ht="15" customHeight="1" x14ac:dyDescent="0.25">
      <c r="A1265" s="1">
        <v>45469</v>
      </c>
      <c r="B1265">
        <v>3667</v>
      </c>
      <c r="C1265">
        <v>3782</v>
      </c>
      <c r="D1265">
        <f t="shared" si="91"/>
        <v>115</v>
      </c>
      <c r="E1265">
        <f t="shared" si="92"/>
        <v>16.428571428571427</v>
      </c>
      <c r="F1265">
        <f t="shared" si="93"/>
        <v>4</v>
      </c>
    </row>
    <row r="1266" spans="1:6" ht="15" customHeight="1" x14ac:dyDescent="0.25">
      <c r="A1266" s="1">
        <v>45470</v>
      </c>
      <c r="B1266">
        <v>3783</v>
      </c>
      <c r="C1266">
        <v>3912</v>
      </c>
      <c r="D1266">
        <f t="shared" si="91"/>
        <v>129</v>
      </c>
      <c r="E1266">
        <f t="shared" si="92"/>
        <v>18.428571428571427</v>
      </c>
      <c r="F1266">
        <f t="shared" si="93"/>
        <v>5</v>
      </c>
    </row>
    <row r="1267" spans="1:6" ht="15" customHeight="1" x14ac:dyDescent="0.25">
      <c r="A1267" s="1">
        <v>45471</v>
      </c>
      <c r="B1267">
        <v>3913</v>
      </c>
      <c r="C1267">
        <v>4057</v>
      </c>
      <c r="D1267">
        <f t="shared" si="91"/>
        <v>144</v>
      </c>
      <c r="E1267">
        <f t="shared" si="92"/>
        <v>20.571428571428573</v>
      </c>
      <c r="F1267">
        <f t="shared" si="93"/>
        <v>6</v>
      </c>
    </row>
    <row r="1268" spans="1:6" ht="15" customHeight="1" x14ac:dyDescent="0.25">
      <c r="A1268" s="1">
        <v>45472</v>
      </c>
      <c r="B1268">
        <v>4058</v>
      </c>
      <c r="C1268">
        <v>4215</v>
      </c>
      <c r="D1268">
        <f t="shared" si="91"/>
        <v>157</v>
      </c>
      <c r="E1268">
        <f t="shared" si="92"/>
        <v>22.428571428571427</v>
      </c>
      <c r="F1268">
        <f t="shared" si="93"/>
        <v>7</v>
      </c>
    </row>
    <row r="1269" spans="1:6" ht="15" customHeight="1" x14ac:dyDescent="0.25">
      <c r="A1269" s="1">
        <v>45473</v>
      </c>
      <c r="B1269" s="35" t="s">
        <v>580</v>
      </c>
      <c r="C1269" s="35"/>
      <c r="D1269" s="35"/>
      <c r="E1269" s="35"/>
      <c r="F1269">
        <f>WEEKDAY(A1269)</f>
        <v>1</v>
      </c>
    </row>
    <row r="1270" spans="1:6" ht="15" customHeight="1" x14ac:dyDescent="0.2">
      <c r="A1270" s="34" t="s">
        <v>610</v>
      </c>
      <c r="B1270" s="34"/>
      <c r="C1270" s="34"/>
      <c r="D1270" s="34"/>
      <c r="E1270" s="34"/>
      <c r="F1270">
        <f t="shared" ref="F1270:F1271" si="94">WEEKDAY(A1270)</f>
        <v>2</v>
      </c>
    </row>
    <row r="1271" spans="1:6" ht="15" customHeight="1" x14ac:dyDescent="0.2">
      <c r="A1271" s="34"/>
      <c r="B1271" s="34"/>
      <c r="C1271" s="34"/>
      <c r="D1271" s="34"/>
      <c r="E1271" s="34"/>
      <c r="F1271">
        <f t="shared" si="94"/>
        <v>7</v>
      </c>
    </row>
    <row r="1272" spans="1:6" ht="15" customHeight="1" x14ac:dyDescent="0.25">
      <c r="A1272" s="1">
        <v>45474</v>
      </c>
      <c r="B1272">
        <v>4216</v>
      </c>
      <c r="C1272">
        <v>4346</v>
      </c>
      <c r="D1272">
        <f t="shared" ref="D1272:D1302" si="95">C1272-B1272</f>
        <v>130</v>
      </c>
      <c r="E1272">
        <f t="shared" ref="E1272:E1302" si="96">D1272/7</f>
        <v>18.571428571428573</v>
      </c>
      <c r="F1272">
        <f t="shared" ref="F1272:F1302" si="97">WEEKDAY(A1272)</f>
        <v>2</v>
      </c>
    </row>
    <row r="1273" spans="1:6" ht="15" customHeight="1" x14ac:dyDescent="0.25">
      <c r="A1273" s="1">
        <v>45475</v>
      </c>
      <c r="B1273">
        <v>4347</v>
      </c>
      <c r="C1273">
        <v>4481</v>
      </c>
      <c r="D1273">
        <f t="shared" si="95"/>
        <v>134</v>
      </c>
      <c r="E1273">
        <f t="shared" si="96"/>
        <v>19.142857142857142</v>
      </c>
      <c r="F1273">
        <f t="shared" si="97"/>
        <v>3</v>
      </c>
    </row>
    <row r="1274" spans="1:6" ht="15" customHeight="1" x14ac:dyDescent="0.25">
      <c r="A1274" s="1">
        <v>45476</v>
      </c>
      <c r="B1274">
        <v>4482</v>
      </c>
      <c r="C1274">
        <v>4616</v>
      </c>
      <c r="D1274">
        <f t="shared" si="95"/>
        <v>134</v>
      </c>
      <c r="E1274">
        <f t="shared" si="96"/>
        <v>19.142857142857142</v>
      </c>
      <c r="F1274">
        <f t="shared" si="97"/>
        <v>4</v>
      </c>
    </row>
    <row r="1275" spans="1:6" ht="15" customHeight="1" x14ac:dyDescent="0.25">
      <c r="A1275" s="1">
        <v>45477</v>
      </c>
      <c r="B1275">
        <v>4617</v>
      </c>
      <c r="C1275">
        <v>4768</v>
      </c>
      <c r="D1275">
        <f t="shared" si="95"/>
        <v>151</v>
      </c>
      <c r="E1275">
        <f t="shared" si="96"/>
        <v>21.571428571428573</v>
      </c>
      <c r="F1275">
        <f t="shared" si="97"/>
        <v>5</v>
      </c>
    </row>
    <row r="1276" spans="1:6" ht="15" customHeight="1" x14ac:dyDescent="0.25">
      <c r="A1276" s="1">
        <v>45478</v>
      </c>
      <c r="B1276">
        <v>4769</v>
      </c>
      <c r="C1276">
        <v>4922</v>
      </c>
      <c r="D1276">
        <f t="shared" si="95"/>
        <v>153</v>
      </c>
      <c r="E1276">
        <f t="shared" si="96"/>
        <v>21.857142857142858</v>
      </c>
      <c r="F1276">
        <f t="shared" si="97"/>
        <v>6</v>
      </c>
    </row>
    <row r="1277" spans="1:6" ht="15" customHeight="1" x14ac:dyDescent="0.25">
      <c r="A1277" s="1">
        <v>45479</v>
      </c>
      <c r="B1277">
        <v>4923</v>
      </c>
      <c r="C1277">
        <v>5061</v>
      </c>
      <c r="D1277">
        <f t="shared" si="95"/>
        <v>138</v>
      </c>
      <c r="E1277">
        <f t="shared" si="96"/>
        <v>19.714285714285715</v>
      </c>
      <c r="F1277">
        <f t="shared" si="97"/>
        <v>7</v>
      </c>
    </row>
    <row r="1278" spans="1:6" ht="15" customHeight="1" x14ac:dyDescent="0.25">
      <c r="A1278" s="1">
        <v>45480</v>
      </c>
      <c r="B1278" s="35" t="s">
        <v>580</v>
      </c>
      <c r="C1278" s="35"/>
      <c r="D1278" s="35"/>
      <c r="E1278" s="35"/>
      <c r="F1278">
        <f t="shared" si="97"/>
        <v>1</v>
      </c>
    </row>
    <row r="1279" spans="1:6" ht="15" customHeight="1" x14ac:dyDescent="0.25">
      <c r="A1279" s="1">
        <v>45481</v>
      </c>
      <c r="B1279">
        <v>5062</v>
      </c>
      <c r="C1279">
        <v>5199</v>
      </c>
      <c r="D1279">
        <f t="shared" si="95"/>
        <v>137</v>
      </c>
      <c r="E1279">
        <f t="shared" si="96"/>
        <v>19.571428571428573</v>
      </c>
      <c r="F1279">
        <f t="shared" si="97"/>
        <v>2</v>
      </c>
    </row>
    <row r="1280" spans="1:6" ht="15" customHeight="1" x14ac:dyDescent="0.25">
      <c r="A1280" s="1">
        <v>45482</v>
      </c>
      <c r="B1280">
        <v>5200</v>
      </c>
      <c r="C1280">
        <v>5341</v>
      </c>
      <c r="D1280">
        <f t="shared" si="95"/>
        <v>141</v>
      </c>
      <c r="E1280">
        <f t="shared" si="96"/>
        <v>20.142857142857142</v>
      </c>
      <c r="F1280">
        <f t="shared" si="97"/>
        <v>3</v>
      </c>
    </row>
    <row r="1281" spans="1:6" ht="15" customHeight="1" x14ac:dyDescent="0.25">
      <c r="A1281" s="1">
        <v>45483</v>
      </c>
      <c r="B1281">
        <v>5342</v>
      </c>
      <c r="C1281">
        <v>5461</v>
      </c>
      <c r="D1281">
        <f t="shared" si="95"/>
        <v>119</v>
      </c>
      <c r="E1281">
        <f t="shared" si="96"/>
        <v>17</v>
      </c>
      <c r="F1281">
        <f t="shared" si="97"/>
        <v>4</v>
      </c>
    </row>
    <row r="1282" spans="1:6" ht="15" customHeight="1" x14ac:dyDescent="0.25">
      <c r="A1282" s="1">
        <v>45484</v>
      </c>
      <c r="B1282">
        <v>5462</v>
      </c>
      <c r="C1282">
        <v>5599</v>
      </c>
      <c r="D1282">
        <f t="shared" si="95"/>
        <v>137</v>
      </c>
      <c r="E1282">
        <f t="shared" si="96"/>
        <v>19.571428571428573</v>
      </c>
      <c r="F1282">
        <f t="shared" si="97"/>
        <v>5</v>
      </c>
    </row>
    <row r="1283" spans="1:6" ht="15" customHeight="1" x14ac:dyDescent="0.25">
      <c r="A1283" s="1">
        <v>45485</v>
      </c>
      <c r="B1283">
        <v>5600</v>
      </c>
      <c r="C1283">
        <v>5759</v>
      </c>
      <c r="D1283">
        <f t="shared" si="95"/>
        <v>159</v>
      </c>
      <c r="E1283">
        <f t="shared" si="96"/>
        <v>22.714285714285715</v>
      </c>
      <c r="F1283">
        <f t="shared" si="97"/>
        <v>6</v>
      </c>
    </row>
    <row r="1284" spans="1:6" ht="15" customHeight="1" x14ac:dyDescent="0.25">
      <c r="A1284" s="1">
        <v>45486</v>
      </c>
      <c r="B1284">
        <v>5760</v>
      </c>
      <c r="C1284">
        <v>5907</v>
      </c>
      <c r="D1284">
        <f t="shared" si="95"/>
        <v>147</v>
      </c>
      <c r="E1284">
        <f t="shared" si="96"/>
        <v>21</v>
      </c>
      <c r="F1284">
        <f t="shared" si="97"/>
        <v>7</v>
      </c>
    </row>
    <row r="1285" spans="1:6" ht="15" customHeight="1" x14ac:dyDescent="0.25">
      <c r="A1285" s="1">
        <v>45487</v>
      </c>
      <c r="B1285" s="35" t="s">
        <v>580</v>
      </c>
      <c r="C1285" s="35"/>
      <c r="D1285" s="35"/>
      <c r="E1285" s="35"/>
      <c r="F1285">
        <f t="shared" si="97"/>
        <v>1</v>
      </c>
    </row>
    <row r="1286" spans="1:6" ht="15" customHeight="1" x14ac:dyDescent="0.25">
      <c r="A1286" s="1">
        <v>45488</v>
      </c>
      <c r="B1286">
        <v>5908</v>
      </c>
      <c r="C1286">
        <v>6046</v>
      </c>
      <c r="D1286">
        <f t="shared" si="95"/>
        <v>138</v>
      </c>
      <c r="E1286">
        <f t="shared" si="96"/>
        <v>19.714285714285715</v>
      </c>
      <c r="F1286">
        <f t="shared" si="97"/>
        <v>2</v>
      </c>
    </row>
    <row r="1287" spans="1:6" ht="15" customHeight="1" x14ac:dyDescent="0.25">
      <c r="A1287" s="1">
        <v>45489</v>
      </c>
      <c r="B1287">
        <v>6047</v>
      </c>
      <c r="C1287">
        <v>6179</v>
      </c>
      <c r="D1287">
        <f t="shared" si="95"/>
        <v>132</v>
      </c>
      <c r="E1287">
        <f t="shared" si="96"/>
        <v>18.857142857142858</v>
      </c>
      <c r="F1287">
        <f t="shared" si="97"/>
        <v>3</v>
      </c>
    </row>
    <row r="1288" spans="1:6" ht="15" customHeight="1" x14ac:dyDescent="0.25">
      <c r="A1288" s="1">
        <v>45490</v>
      </c>
      <c r="B1288">
        <v>6180</v>
      </c>
      <c r="C1288">
        <v>6321</v>
      </c>
      <c r="D1288">
        <f t="shared" si="95"/>
        <v>141</v>
      </c>
      <c r="E1288">
        <f t="shared" si="96"/>
        <v>20.142857142857142</v>
      </c>
      <c r="F1288">
        <f t="shared" si="97"/>
        <v>4</v>
      </c>
    </row>
    <row r="1289" spans="1:6" ht="15" customHeight="1" x14ac:dyDescent="0.25">
      <c r="A1289" s="1">
        <v>45491</v>
      </c>
      <c r="B1289">
        <v>6322</v>
      </c>
      <c r="C1289">
        <v>6457</v>
      </c>
      <c r="D1289">
        <f t="shared" si="95"/>
        <v>135</v>
      </c>
      <c r="E1289">
        <f t="shared" si="96"/>
        <v>19.285714285714285</v>
      </c>
      <c r="F1289">
        <f t="shared" si="97"/>
        <v>5</v>
      </c>
    </row>
    <row r="1290" spans="1:6" ht="15" customHeight="1" x14ac:dyDescent="0.25">
      <c r="A1290" s="1">
        <v>45492</v>
      </c>
      <c r="B1290">
        <v>6458</v>
      </c>
      <c r="C1290">
        <v>6612</v>
      </c>
      <c r="D1290">
        <f t="shared" si="95"/>
        <v>154</v>
      </c>
      <c r="E1290">
        <f t="shared" si="96"/>
        <v>22</v>
      </c>
      <c r="F1290">
        <f t="shared" si="97"/>
        <v>6</v>
      </c>
    </row>
    <row r="1291" spans="1:6" ht="15" customHeight="1" x14ac:dyDescent="0.25">
      <c r="A1291" s="1">
        <v>45493</v>
      </c>
      <c r="B1291">
        <v>6613</v>
      </c>
      <c r="C1291">
        <v>6757</v>
      </c>
      <c r="D1291">
        <f t="shared" si="95"/>
        <v>144</v>
      </c>
      <c r="E1291">
        <f t="shared" si="96"/>
        <v>20.571428571428573</v>
      </c>
      <c r="F1291">
        <f t="shared" si="97"/>
        <v>7</v>
      </c>
    </row>
    <row r="1292" spans="1:6" ht="15" customHeight="1" x14ac:dyDescent="0.25">
      <c r="A1292" s="1">
        <v>45494</v>
      </c>
      <c r="B1292" s="35" t="s">
        <v>580</v>
      </c>
      <c r="C1292" s="35"/>
      <c r="D1292" s="35"/>
      <c r="E1292" s="35"/>
      <c r="F1292">
        <f t="shared" si="97"/>
        <v>1</v>
      </c>
    </row>
    <row r="1293" spans="1:6" ht="15" customHeight="1" x14ac:dyDescent="0.25">
      <c r="A1293" s="1">
        <v>45495</v>
      </c>
      <c r="B1293">
        <v>6758</v>
      </c>
      <c r="C1293">
        <v>6889</v>
      </c>
      <c r="D1293">
        <f t="shared" si="95"/>
        <v>131</v>
      </c>
      <c r="E1293">
        <f t="shared" si="96"/>
        <v>18.714285714285715</v>
      </c>
      <c r="F1293">
        <f t="shared" si="97"/>
        <v>2</v>
      </c>
    </row>
    <row r="1294" spans="1:6" ht="15" customHeight="1" x14ac:dyDescent="0.25">
      <c r="A1294" s="1">
        <v>45496</v>
      </c>
      <c r="B1294">
        <v>6890</v>
      </c>
      <c r="C1294">
        <v>7003</v>
      </c>
      <c r="D1294">
        <f t="shared" si="95"/>
        <v>113</v>
      </c>
      <c r="E1294">
        <f t="shared" si="96"/>
        <v>16.142857142857142</v>
      </c>
      <c r="F1294">
        <f t="shared" si="97"/>
        <v>3</v>
      </c>
    </row>
    <row r="1295" spans="1:6" ht="15" customHeight="1" x14ac:dyDescent="0.25">
      <c r="A1295" s="1">
        <v>45497</v>
      </c>
      <c r="D1295">
        <f t="shared" si="95"/>
        <v>0</v>
      </c>
      <c r="E1295">
        <f t="shared" si="96"/>
        <v>0</v>
      </c>
      <c r="F1295">
        <f t="shared" si="97"/>
        <v>4</v>
      </c>
    </row>
    <row r="1296" spans="1:6" ht="15" customHeight="1" x14ac:dyDescent="0.25">
      <c r="A1296" s="1">
        <v>45498</v>
      </c>
      <c r="D1296">
        <f t="shared" si="95"/>
        <v>0</v>
      </c>
      <c r="E1296">
        <f t="shared" si="96"/>
        <v>0</v>
      </c>
      <c r="F1296">
        <f t="shared" si="97"/>
        <v>5</v>
      </c>
    </row>
    <row r="1297" spans="1:6" ht="15" customHeight="1" x14ac:dyDescent="0.25">
      <c r="A1297" s="1">
        <v>45499</v>
      </c>
      <c r="D1297">
        <f t="shared" si="95"/>
        <v>0</v>
      </c>
      <c r="E1297">
        <f t="shared" si="96"/>
        <v>0</v>
      </c>
      <c r="F1297">
        <f t="shared" si="97"/>
        <v>6</v>
      </c>
    </row>
    <row r="1298" spans="1:6" ht="15" customHeight="1" x14ac:dyDescent="0.25">
      <c r="A1298" s="1">
        <v>45500</v>
      </c>
      <c r="D1298">
        <f t="shared" si="95"/>
        <v>0</v>
      </c>
      <c r="E1298">
        <f t="shared" si="96"/>
        <v>0</v>
      </c>
      <c r="F1298">
        <f t="shared" si="97"/>
        <v>7</v>
      </c>
    </row>
    <row r="1299" spans="1:6" ht="15" customHeight="1" x14ac:dyDescent="0.25">
      <c r="A1299" s="1">
        <v>45501</v>
      </c>
      <c r="B1299" s="35" t="s">
        <v>580</v>
      </c>
      <c r="C1299" s="35"/>
      <c r="D1299" s="35"/>
      <c r="E1299" s="35"/>
      <c r="F1299">
        <f t="shared" si="97"/>
        <v>1</v>
      </c>
    </row>
    <row r="1300" spans="1:6" ht="15" customHeight="1" x14ac:dyDescent="0.25">
      <c r="A1300" s="1">
        <v>45502</v>
      </c>
      <c r="D1300">
        <f t="shared" si="95"/>
        <v>0</v>
      </c>
      <c r="E1300">
        <f t="shared" si="96"/>
        <v>0</v>
      </c>
      <c r="F1300">
        <f t="shared" si="97"/>
        <v>2</v>
      </c>
    </row>
    <row r="1301" spans="1:6" ht="15" customHeight="1" x14ac:dyDescent="0.25">
      <c r="A1301" s="1">
        <v>45503</v>
      </c>
      <c r="D1301">
        <f t="shared" si="95"/>
        <v>0</v>
      </c>
      <c r="E1301">
        <f t="shared" si="96"/>
        <v>0</v>
      </c>
      <c r="F1301">
        <f t="shared" si="97"/>
        <v>3</v>
      </c>
    </row>
    <row r="1302" spans="1:6" ht="15" customHeight="1" x14ac:dyDescent="0.25">
      <c r="A1302" s="1">
        <v>45504</v>
      </c>
      <c r="D1302">
        <f t="shared" si="95"/>
        <v>0</v>
      </c>
      <c r="E1302">
        <f t="shared" si="96"/>
        <v>0</v>
      </c>
      <c r="F1302">
        <f t="shared" si="97"/>
        <v>4</v>
      </c>
    </row>
  </sheetData>
  <autoFilter ref="F881:F1302" xr:uid="{00000000-0009-0000-0000-000000000000}"/>
  <mergeCells count="129">
    <mergeCell ref="A1270:E1271"/>
    <mergeCell ref="B1278:E1278"/>
    <mergeCell ref="B1285:E1285"/>
    <mergeCell ref="B1292:E1292"/>
    <mergeCell ref="B1299:E1299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105:E1105"/>
    <mergeCell ref="B1078:E1078"/>
    <mergeCell ref="B1008:E1008"/>
    <mergeCell ref="A1043:E1044"/>
    <mergeCell ref="B807:E807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793:E793"/>
    <mergeCell ref="B786:E786"/>
    <mergeCell ref="B1098:E1098"/>
    <mergeCell ref="B1031:E1031"/>
    <mergeCell ref="B1038:E1038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B964:E964"/>
    <mergeCell ref="B971:E971"/>
    <mergeCell ref="B980:E980"/>
    <mergeCell ref="B987:E987"/>
    <mergeCell ref="B994:E994"/>
    <mergeCell ref="B1001:E1001"/>
    <mergeCell ref="B1017:E1017"/>
    <mergeCell ref="B1024:E1024"/>
    <mergeCell ref="B800:E800"/>
    <mergeCell ref="B814:E814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459:C46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622:C623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A1238:E1239"/>
    <mergeCell ref="B1241:E1241"/>
    <mergeCell ref="B1248:E1248"/>
    <mergeCell ref="B1255:E1255"/>
    <mergeCell ref="B1262:E1262"/>
    <mergeCell ref="B1269:E1269"/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1211:E1211"/>
    <mergeCell ref="B1218:E1218"/>
    <mergeCell ref="B1225:E1225"/>
    <mergeCell ref="B1232:E123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24504</v>
      </c>
      <c r="B1">
        <v>22</v>
      </c>
      <c r="C1">
        <f>A1+B1</f>
        <v>24526</v>
      </c>
    </row>
    <row r="2" spans="1:3" x14ac:dyDescent="0.2">
      <c r="C2">
        <f>C1+B1</f>
        <v>24548</v>
      </c>
    </row>
    <row r="3" spans="1:3" x14ac:dyDescent="0.2">
      <c r="C3">
        <f>C2+B1</f>
        <v>24570</v>
      </c>
    </row>
    <row r="4" spans="1:3" x14ac:dyDescent="0.2">
      <c r="C4">
        <f>C3+B1</f>
        <v>24592</v>
      </c>
    </row>
    <row r="5" spans="1:3" x14ac:dyDescent="0.2">
      <c r="C5">
        <f>C4+B1</f>
        <v>24614</v>
      </c>
    </row>
    <row r="6" spans="1:3" x14ac:dyDescent="0.2">
      <c r="C6">
        <f>C5+B1</f>
        <v>24636</v>
      </c>
    </row>
    <row r="7" spans="1:3" x14ac:dyDescent="0.2">
      <c r="C7">
        <f>C6+B1</f>
        <v>24658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43F6-C9C3-496F-9654-BEF9E71E2982}">
  <sheetPr codeName="Hoja3"/>
  <dimension ref="A1:K66"/>
  <sheetViews>
    <sheetView tabSelected="1" zoomScale="175" zoomScaleNormal="175" workbookViewId="0">
      <selection activeCell="B2" sqref="B2"/>
    </sheetView>
  </sheetViews>
  <sheetFormatPr baseColWidth="10" defaultColWidth="11" defaultRowHeight="14.25" x14ac:dyDescent="0.2"/>
  <cols>
    <col min="1" max="1" width="19.375" style="25" customWidth="1"/>
    <col min="2" max="2" width="19.875" style="25" customWidth="1"/>
    <col min="3" max="3" width="11" style="25" customWidth="1"/>
    <col min="4" max="5" width="16.75" style="25" customWidth="1"/>
    <col min="6" max="6" width="11" style="25"/>
    <col min="7" max="7" width="12.25" style="20" bestFit="1" customWidth="1"/>
    <col min="8" max="8" width="12.25" style="25" bestFit="1" customWidth="1"/>
    <col min="9" max="9" width="13.75" style="25" bestFit="1" customWidth="1"/>
    <col min="10" max="16384" width="11" style="25"/>
  </cols>
  <sheetData>
    <row r="1" spans="1:11" ht="24" customHeight="1" thickTop="1" thickBot="1" x14ac:dyDescent="0.35">
      <c r="A1" s="10">
        <v>700</v>
      </c>
      <c r="B1" s="19">
        <v>280</v>
      </c>
      <c r="C1" s="32"/>
      <c r="D1" s="33" t="s">
        <v>590</v>
      </c>
      <c r="E1" s="33" t="s">
        <v>591</v>
      </c>
    </row>
    <row r="2" spans="1:11" ht="24" customHeight="1" thickTop="1" thickBot="1" x14ac:dyDescent="0.35">
      <c r="A2" s="10"/>
      <c r="B2" s="19"/>
      <c r="D2" s="13">
        <v>5177.22</v>
      </c>
      <c r="E2" s="31">
        <f t="shared" ref="E2:E23" si="0">D2*1.03</f>
        <v>5332.5366000000004</v>
      </c>
    </row>
    <row r="3" spans="1:11" ht="24" customHeight="1" thickTop="1" thickBot="1" x14ac:dyDescent="0.35">
      <c r="A3" s="10"/>
      <c r="B3" s="19"/>
      <c r="C3" s="32"/>
      <c r="D3" s="13">
        <v>961.2</v>
      </c>
      <c r="E3" s="31">
        <f t="shared" si="0"/>
        <v>990.03600000000006</v>
      </c>
      <c r="G3" s="23"/>
      <c r="H3" s="32"/>
      <c r="I3" s="32"/>
    </row>
    <row r="4" spans="1:11" ht="21" thickTop="1" thickBot="1" x14ac:dyDescent="0.35">
      <c r="A4" s="26"/>
      <c r="B4" s="18"/>
      <c r="D4" s="13">
        <v>1265.4000000000001</v>
      </c>
      <c r="E4" s="31">
        <f t="shared" si="0"/>
        <v>1303.3620000000001</v>
      </c>
    </row>
    <row r="5" spans="1:11" ht="21" thickTop="1" thickBot="1" x14ac:dyDescent="0.35">
      <c r="A5" s="26"/>
      <c r="B5" s="10"/>
      <c r="D5" s="13">
        <v>13317</v>
      </c>
      <c r="E5" s="31">
        <f t="shared" si="0"/>
        <v>13716.51</v>
      </c>
      <c r="I5" s="20"/>
      <c r="J5" s="20"/>
      <c r="K5" s="32"/>
    </row>
    <row r="6" spans="1:11" ht="21" thickTop="1" thickBot="1" x14ac:dyDescent="0.35">
      <c r="A6" s="26"/>
      <c r="B6" s="10"/>
      <c r="D6" s="13">
        <v>5184</v>
      </c>
      <c r="E6" s="31">
        <f t="shared" si="0"/>
        <v>5339.52</v>
      </c>
      <c r="I6" s="20"/>
      <c r="J6" s="20"/>
      <c r="K6" s="32"/>
    </row>
    <row r="7" spans="1:11" ht="21" thickTop="1" thickBot="1" x14ac:dyDescent="0.35">
      <c r="A7" s="26"/>
      <c r="B7" s="10"/>
      <c r="D7" s="13">
        <v>1949.5</v>
      </c>
      <c r="E7" s="31">
        <f t="shared" si="0"/>
        <v>2007.9850000000001</v>
      </c>
      <c r="I7" s="20"/>
      <c r="J7" s="20"/>
      <c r="K7" s="32"/>
    </row>
    <row r="8" spans="1:11" ht="21" thickTop="1" thickBot="1" x14ac:dyDescent="0.35">
      <c r="A8" s="26"/>
      <c r="B8" s="10"/>
      <c r="D8" s="13">
        <v>2432</v>
      </c>
      <c r="E8" s="31">
        <f t="shared" si="0"/>
        <v>2504.96</v>
      </c>
      <c r="I8" s="20"/>
      <c r="J8" s="20"/>
      <c r="K8" s="32"/>
    </row>
    <row r="9" spans="1:11" ht="21" thickTop="1" thickBot="1" x14ac:dyDescent="0.35">
      <c r="A9" s="26"/>
      <c r="B9" s="10"/>
      <c r="D9" s="13">
        <v>5980.8</v>
      </c>
      <c r="E9" s="31">
        <f t="shared" si="0"/>
        <v>6160.2240000000002</v>
      </c>
      <c r="K9" s="32"/>
    </row>
    <row r="10" spans="1:11" ht="21" hidden="1" thickTop="1" thickBot="1" x14ac:dyDescent="0.35">
      <c r="A10" s="26"/>
      <c r="B10" s="10"/>
      <c r="D10" s="13"/>
      <c r="E10" s="31">
        <f t="shared" si="0"/>
        <v>0</v>
      </c>
    </row>
    <row r="11" spans="1:11" ht="21" hidden="1" thickTop="1" thickBot="1" x14ac:dyDescent="0.35">
      <c r="A11" s="26"/>
      <c r="B11" s="10"/>
      <c r="D11" s="13"/>
      <c r="E11" s="31">
        <f t="shared" si="0"/>
        <v>0</v>
      </c>
    </row>
    <row r="12" spans="1:11" ht="21" hidden="1" thickTop="1" thickBot="1" x14ac:dyDescent="0.35">
      <c r="A12" s="26"/>
      <c r="B12" s="10"/>
      <c r="D12" s="13"/>
      <c r="E12" s="31">
        <f t="shared" si="0"/>
        <v>0</v>
      </c>
    </row>
    <row r="13" spans="1:11" ht="21" hidden="1" thickTop="1" thickBot="1" x14ac:dyDescent="0.35">
      <c r="A13" s="26"/>
      <c r="B13" s="10"/>
      <c r="D13" s="13"/>
      <c r="E13" s="31">
        <f t="shared" si="0"/>
        <v>0</v>
      </c>
    </row>
    <row r="14" spans="1:11" ht="21" hidden="1" thickTop="1" thickBot="1" x14ac:dyDescent="0.35">
      <c r="A14" s="26"/>
      <c r="B14" s="21"/>
      <c r="D14" s="13"/>
      <c r="E14" s="31">
        <f t="shared" si="0"/>
        <v>0</v>
      </c>
    </row>
    <row r="15" spans="1:11" ht="21" hidden="1" thickTop="1" thickBot="1" x14ac:dyDescent="0.35">
      <c r="A15" s="26"/>
      <c r="B15" s="21"/>
      <c r="D15" s="13"/>
      <c r="E15" s="31">
        <f t="shared" si="0"/>
        <v>0</v>
      </c>
    </row>
    <row r="16" spans="1:11" ht="21" hidden="1" thickTop="1" thickBot="1" x14ac:dyDescent="0.35">
      <c r="A16" s="26"/>
      <c r="B16" s="10"/>
      <c r="D16" s="13"/>
      <c r="E16" s="31">
        <f t="shared" si="0"/>
        <v>0</v>
      </c>
      <c r="H16" s="32"/>
      <c r="I16" s="32"/>
    </row>
    <row r="17" spans="1:5" ht="21" hidden="1" thickTop="1" thickBot="1" x14ac:dyDescent="0.35">
      <c r="A17" s="26"/>
      <c r="B17" s="10"/>
      <c r="D17" s="13"/>
      <c r="E17" s="31">
        <f t="shared" si="0"/>
        <v>0</v>
      </c>
    </row>
    <row r="18" spans="1:5" ht="21" hidden="1" thickTop="1" thickBot="1" x14ac:dyDescent="0.35">
      <c r="A18" s="26"/>
      <c r="B18" s="10"/>
      <c r="D18" s="13"/>
      <c r="E18" s="31">
        <f t="shared" si="0"/>
        <v>0</v>
      </c>
    </row>
    <row r="19" spans="1:5" ht="21" hidden="1" thickTop="1" thickBot="1" x14ac:dyDescent="0.35">
      <c r="A19" s="26"/>
      <c r="B19" s="10"/>
      <c r="D19" s="13"/>
      <c r="E19" s="31">
        <f t="shared" si="0"/>
        <v>0</v>
      </c>
    </row>
    <row r="20" spans="1:5" ht="21" hidden="1" thickTop="1" thickBot="1" x14ac:dyDescent="0.35">
      <c r="A20" s="26"/>
      <c r="B20" s="10"/>
      <c r="D20" s="13"/>
      <c r="E20" s="31">
        <f t="shared" si="0"/>
        <v>0</v>
      </c>
    </row>
    <row r="21" spans="1:5" ht="21" hidden="1" thickTop="1" thickBot="1" x14ac:dyDescent="0.35">
      <c r="A21" s="26"/>
      <c r="B21" s="10"/>
      <c r="D21" s="13"/>
      <c r="E21" s="31">
        <f t="shared" si="0"/>
        <v>0</v>
      </c>
    </row>
    <row r="22" spans="1:5" ht="21" hidden="1" thickTop="1" thickBot="1" x14ac:dyDescent="0.35">
      <c r="A22" s="26"/>
      <c r="B22" s="10"/>
      <c r="D22" s="13"/>
      <c r="E22" s="31">
        <f t="shared" si="0"/>
        <v>0</v>
      </c>
    </row>
    <row r="23" spans="1:5" ht="21" hidden="1" thickTop="1" thickBot="1" x14ac:dyDescent="0.35">
      <c r="A23" s="26"/>
      <c r="B23" s="10"/>
      <c r="D23" s="13"/>
      <c r="E23" s="31">
        <f t="shared" si="0"/>
        <v>0</v>
      </c>
    </row>
    <row r="24" spans="1:5" ht="22.5" hidden="1" customHeight="1" thickTop="1" thickBot="1" x14ac:dyDescent="0.35">
      <c r="A24" s="26"/>
      <c r="B24" s="10"/>
      <c r="D24" s="30"/>
      <c r="E24" s="29"/>
    </row>
    <row r="25" spans="1:5" ht="20.25" hidden="1" thickTop="1" x14ac:dyDescent="0.3">
      <c r="A25" s="26"/>
      <c r="B25" s="22"/>
    </row>
    <row r="26" spans="1:5" ht="20.25" hidden="1" thickTop="1" x14ac:dyDescent="0.3">
      <c r="A26" s="26"/>
      <c r="B26" s="22"/>
    </row>
    <row r="27" spans="1:5" ht="20.25" hidden="1" thickTop="1" x14ac:dyDescent="0.3">
      <c r="A27" s="26"/>
      <c r="B27" s="10"/>
    </row>
    <row r="28" spans="1:5" ht="20.25" hidden="1" thickTop="1" x14ac:dyDescent="0.3">
      <c r="A28" s="26"/>
      <c r="B28" s="10"/>
    </row>
    <row r="29" spans="1:5" ht="20.25" hidden="1" thickTop="1" x14ac:dyDescent="0.3">
      <c r="A29" s="26"/>
      <c r="B29" s="10"/>
    </row>
    <row r="30" spans="1:5" ht="20.25" hidden="1" thickTop="1" x14ac:dyDescent="0.3">
      <c r="A30" s="26"/>
      <c r="B30" s="10"/>
    </row>
    <row r="31" spans="1:5" ht="20.25" hidden="1" thickTop="1" x14ac:dyDescent="0.3">
      <c r="A31" s="26"/>
      <c r="B31" s="10"/>
    </row>
    <row r="32" spans="1:5" ht="20.25" hidden="1" thickTop="1" x14ac:dyDescent="0.3">
      <c r="A32" s="26"/>
      <c r="B32" s="10"/>
    </row>
    <row r="33" spans="1:2" ht="20.25" hidden="1" thickTop="1" x14ac:dyDescent="0.3">
      <c r="A33" s="27"/>
      <c r="B33" s="10"/>
    </row>
    <row r="34" spans="1:2" ht="20.25" hidden="1" thickTop="1" x14ac:dyDescent="0.3">
      <c r="A34" s="27"/>
      <c r="B34" s="10"/>
    </row>
    <row r="35" spans="1:2" ht="20.25" hidden="1" thickTop="1" x14ac:dyDescent="0.3">
      <c r="A35" s="27"/>
      <c r="B35" s="10"/>
    </row>
    <row r="36" spans="1:2" ht="20.25" hidden="1" thickTop="1" x14ac:dyDescent="0.3">
      <c r="A36" s="26"/>
      <c r="B36" s="10"/>
    </row>
    <row r="37" spans="1:2" ht="20.25" hidden="1" thickTop="1" x14ac:dyDescent="0.3">
      <c r="A37" s="26"/>
      <c r="B37" s="10"/>
    </row>
    <row r="38" spans="1:2" ht="20.25" hidden="1" thickTop="1" x14ac:dyDescent="0.3">
      <c r="A38" s="26"/>
      <c r="B38" s="10"/>
    </row>
    <row r="39" spans="1:2" ht="20.25" hidden="1" thickTop="1" x14ac:dyDescent="0.3">
      <c r="A39" s="26"/>
      <c r="B39" s="10"/>
    </row>
    <row r="40" spans="1:2" ht="20.25" hidden="1" thickTop="1" x14ac:dyDescent="0.3">
      <c r="A40" s="26"/>
      <c r="B40" s="10"/>
    </row>
    <row r="41" spans="1:2" ht="20.25" hidden="1" thickTop="1" x14ac:dyDescent="0.3">
      <c r="A41" s="26"/>
      <c r="B41" s="10"/>
    </row>
    <row r="42" spans="1:2" ht="20.25" hidden="1" thickTop="1" x14ac:dyDescent="0.3">
      <c r="A42" s="26"/>
      <c r="B42" s="10"/>
    </row>
    <row r="43" spans="1:2" ht="20.25" hidden="1" thickTop="1" x14ac:dyDescent="0.3">
      <c r="A43" s="26"/>
      <c r="B43" s="10"/>
    </row>
    <row r="44" spans="1:2" ht="20.25" hidden="1" thickTop="1" x14ac:dyDescent="0.3">
      <c r="A44" s="26"/>
      <c r="B44" s="10"/>
    </row>
    <row r="45" spans="1:2" ht="20.25" hidden="1" thickTop="1" x14ac:dyDescent="0.3">
      <c r="A45" s="26"/>
      <c r="B45" s="10"/>
    </row>
    <row r="46" spans="1:2" ht="20.25" hidden="1" thickTop="1" x14ac:dyDescent="0.3">
      <c r="A46" s="26"/>
      <c r="B46" s="10"/>
    </row>
    <row r="47" spans="1:2" ht="20.25" hidden="1" thickTop="1" x14ac:dyDescent="0.3">
      <c r="A47" s="26"/>
      <c r="B47" s="10"/>
    </row>
    <row r="48" spans="1:2" ht="20.25" hidden="1" thickTop="1" x14ac:dyDescent="0.3">
      <c r="A48" s="26"/>
      <c r="B48" s="10"/>
    </row>
    <row r="49" spans="1:2" ht="20.25" hidden="1" thickTop="1" x14ac:dyDescent="0.3">
      <c r="A49" s="28"/>
      <c r="B49" s="10"/>
    </row>
    <row r="50" spans="1:2" ht="20.25" hidden="1" thickTop="1" x14ac:dyDescent="0.3">
      <c r="A50" s="26"/>
      <c r="B50" s="10"/>
    </row>
    <row r="51" spans="1:2" ht="20.25" hidden="1" thickTop="1" x14ac:dyDescent="0.3">
      <c r="A51" s="26"/>
      <c r="B51" s="10"/>
    </row>
    <row r="52" spans="1:2" ht="20.25" hidden="1" thickTop="1" x14ac:dyDescent="0.3">
      <c r="A52" s="27"/>
      <c r="B52" s="10"/>
    </row>
    <row r="53" spans="1:2" ht="20.25" hidden="1" thickTop="1" x14ac:dyDescent="0.3">
      <c r="A53" s="26"/>
      <c r="B53" s="10"/>
    </row>
    <row r="54" spans="1:2" ht="20.25" hidden="1" thickTop="1" x14ac:dyDescent="0.3">
      <c r="A54" s="26"/>
      <c r="B54" s="10"/>
    </row>
    <row r="55" spans="1:2" ht="20.25" hidden="1" thickTop="1" x14ac:dyDescent="0.3">
      <c r="A55" s="26"/>
      <c r="B55" s="10"/>
    </row>
    <row r="56" spans="1:2" ht="20.25" hidden="1" thickTop="1" x14ac:dyDescent="0.3">
      <c r="A56" s="26"/>
      <c r="B56" s="10"/>
    </row>
    <row r="57" spans="1:2" ht="20.25" hidden="1" thickTop="1" x14ac:dyDescent="0.3">
      <c r="A57" s="26"/>
      <c r="B57" s="10"/>
    </row>
    <row r="58" spans="1:2" ht="20.25" hidden="1" thickTop="1" x14ac:dyDescent="0.3">
      <c r="A58" s="26"/>
      <c r="B58" s="10"/>
    </row>
    <row r="59" spans="1:2" ht="20.25" hidden="1" thickTop="1" x14ac:dyDescent="0.3">
      <c r="A59" s="26"/>
      <c r="B59" s="10"/>
    </row>
    <row r="60" spans="1:2" ht="20.25" hidden="1" thickTop="1" x14ac:dyDescent="0.3">
      <c r="A60" s="26"/>
      <c r="B60" s="10"/>
    </row>
    <row r="61" spans="1:2" ht="20.25" hidden="1" thickTop="1" x14ac:dyDescent="0.3">
      <c r="A61" s="26"/>
      <c r="B61" s="10"/>
    </row>
    <row r="62" spans="1:2" ht="20.25" hidden="1" thickTop="1" x14ac:dyDescent="0.3">
      <c r="A62" s="26"/>
      <c r="B62" s="10"/>
    </row>
    <row r="63" spans="1:2" ht="20.25" hidden="1" thickTop="1" x14ac:dyDescent="0.3">
      <c r="A63" s="26"/>
      <c r="B63" s="10"/>
    </row>
    <row r="64" spans="1:2" ht="20.25" thickTop="1" x14ac:dyDescent="0.3">
      <c r="A64" s="26">
        <f>SUM(A1:A63)</f>
        <v>700</v>
      </c>
      <c r="B64" s="10">
        <f>SUM(B1:B63)</f>
        <v>280</v>
      </c>
    </row>
    <row r="65" spans="1:2" ht="39" x14ac:dyDescent="0.3">
      <c r="A65" s="11" t="s">
        <v>587</v>
      </c>
      <c r="B65" s="10">
        <f>B64-A64</f>
        <v>-420</v>
      </c>
    </row>
    <row r="66" spans="1:2" ht="20.25" customHeight="1" x14ac:dyDescent="0.3">
      <c r="A66" s="24" t="s">
        <v>605</v>
      </c>
      <c r="B66" s="24" t="s">
        <v>606</v>
      </c>
    </row>
  </sheetData>
  <pageMargins left="0.19" right="0.19" top="0.19" bottom="0.2" header="0.17" footer="0.13"/>
  <pageSetup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Cortes</vt:lpstr>
      <vt:lpstr>Hoja3</vt:lpstr>
      <vt:lpstr>Sumas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2024-06-20T19:53:02Z</cp:lastPrinted>
  <dcterms:created xsi:type="dcterms:W3CDTF">2021-02-03T17:35:38Z</dcterms:created>
  <dcterms:modified xsi:type="dcterms:W3CDTF">2024-08-06T21:54:41Z</dcterms:modified>
</cp:coreProperties>
</file>