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16320" windowHeight="7650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Cortes!$F$881:$F$1065</definedName>
  </definedNames>
  <calcPr calcId="162913"/>
</workbook>
</file>

<file path=xl/calcChain.xml><?xml version="1.0" encoding="utf-8"?>
<calcChain xmlns="http://schemas.openxmlformats.org/spreadsheetml/2006/main">
  <c r="E901" i="1" l="1"/>
  <c r="E896" i="1" l="1"/>
  <c r="E895" i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D896" i="1"/>
  <c r="D898" i="1"/>
  <c r="E898" i="1" s="1"/>
  <c r="D899" i="1"/>
  <c r="E899" i="1" s="1"/>
  <c r="D900" i="1"/>
  <c r="E900" i="1" s="1"/>
  <c r="D901" i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E879" i="1" l="1"/>
  <c r="E875" i="1" l="1"/>
  <c r="E873" i="1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D875" i="1"/>
  <c r="D876" i="1"/>
  <c r="E876" i="1" s="1"/>
  <c r="D877" i="1"/>
  <c r="E877" i="1" s="1"/>
  <c r="D878" i="1"/>
  <c r="E878" i="1" s="1"/>
  <c r="D879" i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E806" i="1" l="1"/>
  <c r="E799" i="1" l="1"/>
  <c r="E798" i="1" l="1"/>
  <c r="E797" i="1" l="1"/>
  <c r="C1" i="7"/>
  <c r="C2" i="7" s="1"/>
  <c r="C3" i="7" s="1"/>
  <c r="C4" i="7" s="1"/>
  <c r="C5" i="7" s="1"/>
  <c r="C6" i="7" s="1"/>
  <c r="C7" i="7" s="1"/>
  <c r="E792" i="1" l="1"/>
  <c r="B23" i="2" l="1"/>
  <c r="A23" i="2"/>
  <c r="B24" i="2" l="1"/>
  <c r="D788" i="1"/>
  <c r="E788" i="1" s="1"/>
  <c r="D789" i="1"/>
  <c r="E789" i="1" s="1"/>
  <c r="D790" i="1"/>
  <c r="E790" i="1"/>
  <c r="D791" i="1"/>
  <c r="E791" i="1"/>
  <c r="D792" i="1"/>
  <c r="D794" i="1"/>
  <c r="E794" i="1" s="1"/>
  <c r="D795" i="1"/>
  <c r="E795" i="1" s="1"/>
  <c r="D796" i="1"/>
  <c r="E796" i="1" s="1"/>
  <c r="D797" i="1"/>
  <c r="D798" i="1"/>
  <c r="D799" i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/>
  <c r="D752" i="1"/>
  <c r="E752" i="1" s="1"/>
  <c r="D753" i="1"/>
  <c r="E753" i="1" s="1"/>
  <c r="D754" i="1"/>
  <c r="E754" i="1" s="1"/>
  <c r="D755" i="1"/>
  <c r="E755" i="1" s="1"/>
  <c r="E746" i="1" l="1"/>
  <c r="E724" i="1" l="1"/>
  <c r="D724" i="1" l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<sst xmlns="http://schemas.openxmlformats.org/spreadsheetml/2006/main" count="707" uniqueCount="635">
  <si>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</si>
  <si>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</si>
  <si>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</si>
  <si>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</si>
  <si>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</si>
  <si>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</si>
  <si>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</si>
  <si>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</si>
  <si>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</si>
  <si>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</si>
  <si>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</si>
  <si>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</si>
  <si>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</si>
  <si>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</si>
  <si>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</si>
  <si>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</si>
  <si>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</si>
  <si>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</si>
  <si>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</si>
  <si>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</si>
  <si>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</si>
  <si>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</si>
  <si>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</si>
  <si>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</si>
  <si>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</si>
  <si>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</si>
  <si>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</si>
  <si>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</si>
  <si>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</si>
  <si>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</si>
  <si>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</si>
  <si>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</si>
  <si>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</si>
  <si>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</si>
  <si>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</si>
  <si>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</si>
  <si>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</si>
  <si>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</si>
  <si>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</si>
  <si>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</si>
  <si>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</si>
  <si>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</si>
  <si>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</si>
  <si>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</si>
  <si>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</si>
  <si>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</si>
  <si>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</si>
  <si>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</si>
  <si>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</si>
  <si>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</si>
  <si>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</si>
  <si>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</si>
  <si>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</si>
  <si>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</si>
  <si>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</si>
  <si>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</si>
  <si>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</si>
  <si>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</si>
  <si>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</si>
  <si>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</si>
  <si>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</si>
  <si>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</si>
  <si>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</si>
  <si>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</si>
  <si>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</si>
  <si>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</si>
  <si>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</si>
  <si>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</si>
  <si>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</si>
  <si>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</si>
  <si>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</si>
  <si>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</si>
  <si>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</si>
  <si>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</si>
  <si>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</si>
  <si>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</si>
  <si>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</si>
  <si>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</si>
  <si>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</si>
  <si>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</si>
  <si>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</si>
  <si>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</si>
  <si>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</si>
  <si>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</si>
  <si>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</si>
  <si>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</si>
  <si>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</si>
  <si>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</si>
  <si>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</si>
  <si>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</si>
  <si>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</si>
  <si>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</si>
  <si>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</si>
  <si>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</si>
  <si>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</si>
  <si>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</si>
  <si>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</si>
  <si>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</si>
  <si>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</si>
  <si>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</si>
  <si>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</si>
  <si>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</si>
  <si>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</si>
  <si>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</si>
  <si>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</si>
  <si>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</si>
  <si>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</si>
  <si>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</si>
  <si>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</si>
  <si>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</si>
  <si>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</si>
  <si>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</si>
  <si>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</si>
  <si>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</si>
  <si>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</si>
  <si>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</si>
  <si>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</si>
  <si>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</si>
  <si>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</si>
  <si>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</si>
  <si>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</si>
  <si>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</si>
  <si>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</si>
  <si>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</si>
  <si>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</si>
  <si>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</si>
  <si>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</si>
  <si>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</si>
  <si>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</si>
  <si>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</si>
  <si>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</si>
  <si>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</si>
  <si>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</si>
  <si>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</si>
  <si>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</si>
  <si>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</si>
  <si>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</si>
  <si>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</si>
  <si>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</si>
  <si>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</si>
  <si>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</si>
  <si>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</si>
  <si>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</si>
  <si>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</si>
  <si>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</si>
  <si>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</si>
  <si>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</si>
  <si>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</si>
  <si>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</si>
  <si>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</si>
  <si>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</si>
  <si>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</si>
  <si>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</si>
  <si>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</si>
  <si>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</si>
  <si>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</si>
  <si>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</si>
  <si>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</si>
  <si>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</si>
  <si>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</si>
  <si>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</si>
  <si>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</si>
  <si>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</si>
  <si>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</si>
  <si>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</si>
  <si>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</si>
  <si>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</si>
  <si>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</si>
  <si>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</si>
  <si>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</si>
  <si>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</si>
  <si>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</si>
  <si>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</si>
  <si>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</si>
  <si>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</si>
  <si>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</si>
  <si>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</si>
  <si>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</si>
  <si>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</si>
  <si>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</si>
  <si>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</si>
  <si>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</si>
  <si>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</si>
  <si>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</si>
  <si>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</si>
  <si>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</si>
  <si>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</si>
  <si>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</si>
  <si>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</si>
  <si>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</si>
  <si>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</si>
  <si>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</si>
  <si>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</si>
  <si>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</si>
  <si>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</si>
  <si>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</si>
  <si>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</si>
  <si>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</si>
  <si>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</si>
  <si>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</si>
  <si>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</si>
  <si>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</si>
  <si>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</si>
  <si>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</si>
  <si>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</si>
  <si>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</si>
  <si>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</si>
  <si>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</si>
  <si>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</si>
  <si>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</si>
  <si>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</si>
  <si>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</si>
  <si>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</si>
  <si>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</si>
  <si>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</si>
  <si>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</si>
  <si>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</si>
  <si>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</si>
  <si>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</si>
  <si>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</si>
  <si>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</si>
  <si>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</si>
  <si>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</si>
  <si>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</si>
  <si>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</si>
  <si>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</si>
  <si>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</si>
  <si>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</si>
  <si>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</si>
  <si>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</si>
  <si>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</si>
  <si>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</si>
  <si>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</si>
  <si>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</si>
  <si>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</si>
  <si>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</si>
  <si>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</si>
  <si>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</si>
  <si>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</si>
  <si>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</si>
  <si>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</si>
  <si>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</si>
  <si>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</si>
  <si>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</si>
  <si>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</si>
  <si>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</si>
  <si>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</si>
  <si>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</si>
  <si>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</si>
  <si>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</si>
  <si>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</si>
  <si>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</si>
  <si>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</si>
  <si>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</si>
  <si>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</si>
  <si>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</si>
  <si>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</si>
  <si>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</si>
  <si>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</si>
  <si>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</si>
  <si>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</si>
  <si>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</si>
  <si>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</si>
  <si>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</si>
  <si>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</si>
  <si>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</si>
  <si>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</si>
  <si>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</si>
  <si>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</si>
  <si>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</si>
  <si>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</si>
  <si>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</si>
  <si>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</si>
  <si>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</si>
  <si>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</si>
  <si>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</si>
  <si>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</si>
  <si>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</si>
  <si>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</si>
  <si>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</si>
  <si>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</si>
  <si>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</si>
  <si>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</si>
  <si>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</si>
  <si>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</si>
  <si>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</si>
  <si>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</si>
  <si>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</si>
  <si>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</si>
  <si>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</si>
  <si>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</si>
  <si>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</si>
  <si>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</si>
  <si>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</si>
  <si>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</si>
  <si>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</si>
  <si>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</si>
  <si>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</si>
  <si>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</si>
  <si>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</si>
  <si>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</si>
  <si>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</si>
  <si>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</si>
  <si>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</si>
  <si>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</si>
  <si>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</si>
  <si>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</si>
  <si>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</si>
  <si>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</si>
  <si>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</si>
  <si>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</si>
  <si>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</si>
  <si>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</si>
  <si>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</si>
  <si>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</si>
  <si>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</si>
  <si>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</si>
  <si>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</si>
  <si>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</si>
  <si>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</si>
  <si>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</si>
  <si>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</si>
  <si>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</si>
  <si>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</si>
  <si>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</si>
  <si>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</si>
  <si>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</si>
  <si>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</si>
  <si>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</si>
  <si>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</si>
  <si>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</si>
  <si>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</si>
  <si>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</si>
  <si>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</si>
  <si>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</si>
  <si>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</si>
  <si>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</si>
  <si>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</si>
  <si>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</si>
  <si>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</si>
  <si>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</si>
  <si>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</si>
  <si>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</si>
  <si>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</si>
  <si>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</si>
  <si>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</si>
  <si>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</si>
  <si>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</si>
  <si>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</si>
  <si>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</si>
  <si>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</si>
  <si>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</si>
  <si>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</si>
  <si>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</si>
  <si>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</si>
  <si>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</si>
  <si>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</si>
  <si>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</si>
  <si>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</si>
  <si>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</si>
  <si>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</si>
  <si>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</si>
  <si>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</si>
  <si>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</si>
  <si>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</si>
  <si>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</si>
  <si>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</si>
  <si>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</si>
  <si>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</si>
  <si>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</si>
  <si>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</si>
  <si>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</si>
  <si>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</si>
  <si>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</si>
  <si>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</si>
  <si>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</si>
  <si>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</si>
  <si>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</si>
  <si>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</si>
  <si>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</si>
  <si>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</si>
  <si>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</si>
  <si>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</si>
  <si>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</si>
  <si>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</si>
  <si>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</si>
  <si>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</si>
  <si>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</si>
  <si>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</si>
  <si>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</si>
  <si>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</si>
  <si>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</si>
  <si>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</si>
  <si>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</si>
  <si>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</si>
  <si>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</si>
  <si>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</si>
  <si>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</si>
  <si>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</si>
  <si>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</si>
  <si>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</si>
  <si>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</si>
  <si>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</si>
  <si>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</si>
  <si>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</si>
  <si>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</si>
  <si>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</si>
  <si>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</si>
  <si>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</si>
  <si>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</si>
  <si>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</si>
  <si>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</si>
  <si>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</si>
  <si>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</si>
  <si>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</si>
  <si>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</si>
  <si>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</si>
  <si>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</si>
  <si>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</si>
  <si>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</si>
  <si>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</si>
  <si>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</si>
  <si>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</si>
  <si>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</si>
  <si>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</si>
  <si>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</si>
  <si>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</si>
  <si>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</si>
  <si>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</si>
  <si>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</si>
  <si>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</si>
  <si>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</si>
  <si>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</si>
  <si>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</si>
  <si>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</si>
  <si>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</si>
  <si>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</si>
  <si>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</si>
  <si>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</si>
  <si>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</si>
  <si>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</si>
  <si>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</si>
  <si>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</si>
  <si>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</si>
  <si>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</si>
  <si>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</si>
  <si>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</si>
  <si>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</si>
  <si>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</si>
  <si>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</si>
  <si>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</si>
  <si>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</si>
  <si>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</si>
  <si>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</si>
  <si>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</si>
  <si>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</si>
  <si>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</si>
  <si>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</si>
  <si>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</si>
  <si>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</si>
  <si>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</si>
  <si>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</si>
  <si>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</si>
  <si>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</si>
  <si>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</si>
  <si>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</si>
  <si>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</si>
  <si>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</si>
  <si>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</si>
  <si>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</si>
  <si>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</si>
  <si>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</si>
  <si>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</si>
  <si>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</si>
  <si>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</si>
  <si>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</si>
  <si>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</si>
  <si>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</si>
  <si>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</si>
  <si>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</si>
  <si>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</si>
  <si>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</si>
  <si>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</si>
  <si>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</si>
  <si>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</si>
  <si>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</si>
  <si>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</si>
  <si>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</si>
  <si>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</si>
  <si>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</si>
  <si>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</si>
  <si>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</si>
  <si>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</si>
  <si>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</si>
  <si>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</si>
  <si>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</si>
  <si>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</si>
  <si>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</si>
  <si>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</si>
  <si>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</si>
  <si>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</si>
  <si>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</si>
  <si>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</si>
  <si>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</si>
  <si>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</si>
  <si>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</si>
  <si>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</si>
  <si>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</si>
  <si>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</si>
  <si>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</si>
  <si>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</si>
  <si>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</si>
  <si>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</si>
  <si>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</si>
  <si>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</si>
  <si>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</si>
  <si>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</si>
  <si>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</si>
  <si>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</si>
  <si>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</si>
  <si>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</si>
  <si>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</si>
  <si>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</si>
  <si>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</si>
  <si>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</si>
  <si>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</si>
  <si>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</si>
  <si>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</si>
  <si>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</si>
  <si>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</si>
  <si>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</si>
  <si>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</si>
  <si>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</si>
  <si>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</si>
  <si>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</si>
  <si>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</si>
  <si>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</si>
  <si>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</si>
  <si>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</si>
  <si>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</si>
  <si>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</si>
  <si>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</si>
  <si>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</si>
  <si>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</si>
  <si>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</si>
  <si>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</si>
  <si>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</si>
  <si>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</si>
  <si>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</si>
  <si>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</si>
  <si>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</si>
  <si>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</si>
  <si>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</si>
  <si>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</si>
  <si>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</si>
  <si>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</si>
  <si>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</si>
  <si>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</si>
  <si>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</si>
  <si>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</si>
  <si>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</si>
  <si>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</si>
  <si>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</si>
  <si>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</si>
  <si>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</si>
  <si>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</si>
  <si>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</si>
  <si>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</si>
  <si>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</si>
  <si>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</si>
  <si>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</si>
  <si>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</si>
  <si>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</si>
  <si>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</si>
  <si>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</si>
  <si>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</si>
  <si>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</si>
  <si>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</si>
  <si>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</si>
  <si>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</si>
  <si>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</si>
  <si>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</si>
  <si>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</si>
  <si>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</si>
  <si>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</si>
  <si>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</si>
  <si>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</si>
  <si>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</si>
  <si>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</si>
  <si>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</si>
  <si>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</si>
  <si>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</si>
  <si>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</si>
  <si>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</si>
  <si>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</si>
  <si>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</si>
  <si>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</si>
  <si>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</si>
  <si>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</si>
  <si>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</si>
  <si>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</si>
  <si>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</si>
  <si>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</si>
  <si>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</si>
  <si>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</si>
  <si>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</si>
  <si>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</si>
  <si>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</si>
  <si>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</si>
  <si>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</si>
  <si>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</si>
  <si>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</si>
  <si>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</si>
  <si>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</si>
  <si>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</si>
  <si>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</si>
  <si>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Luis Alberto Zoquiapa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</si>
  <si>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</si>
  <si>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</si>
  <si>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</si>
  <si>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</si>
  <si>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</si>
  <si>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</si>
  <si>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</si>
  <si>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Descansos 2</t>
  </si>
  <si>
    <t>Esperanza</t>
  </si>
  <si>
    <t>Imbecil de Atlatenco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</si>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</sst>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8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164" fontId="0" fillId="0" borderId="0" xfId="0" applyNumberFormat="1" applyFont="1" applyAlignment="1">
      <alignment horizontal="left"/>
    </xf>
    <xf numFmtId="0" fontId="10" fillId="0" borderId="0" xfId="0" applyFont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0" fillId="6" borderId="0" xfId="0" applyFont="1" applyFill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5"/>
  <sheetViews>
    <sheetView tabSelected="1" topLeftCell="A897" zoomScale="175" zoomScaleNormal="175" workbookViewId="0">
      <selection activeCell="B903" sqref="B903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9.375" hidden="1" customWidth="1"/>
    <col min="7" max="26" width="9.375" customWidth="1"/>
  </cols>
  <sheetData>
    <row r="1" spans="1:3" ht="14.25" x14ac:dyDescent="0.2">
      <c r="A1" s="28" t="s">
        <v>568</v>
      </c>
      <c r="B1" s="29"/>
      <c r="C1" s="30"/>
    </row>
    <row r="2" spans="1:3" ht="14.25" x14ac:dyDescent="0.2">
      <c r="A2" s="31"/>
      <c r="B2" s="32"/>
      <c r="C2" s="33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28" t="s">
        <v>56</v>
      </c>
      <c r="B34" s="29"/>
      <c r="C34" s="30"/>
    </row>
    <row r="35" spans="1:3" ht="15.75" customHeight="1" x14ac:dyDescent="0.2">
      <c r="A35" s="31"/>
      <c r="B35" s="32"/>
      <c r="C35" s="33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28" t="s">
        <v>119</v>
      </c>
      <c r="B68" s="29"/>
      <c r="C68" s="30"/>
    </row>
    <row r="69" spans="1:3" ht="15.75" customHeight="1" x14ac:dyDescent="0.2">
      <c r="A69" s="31"/>
      <c r="B69" s="32"/>
      <c r="C69" s="33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28" t="s">
        <v>178</v>
      </c>
      <c r="B101" s="29"/>
      <c r="C101" s="30"/>
    </row>
    <row r="102" spans="1:3" ht="15.75" customHeight="1" x14ac:dyDescent="0.2">
      <c r="A102" s="31"/>
      <c r="B102" s="32"/>
      <c r="C102" s="33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28" t="s">
        <v>304</v>
      </c>
      <c r="B135" s="29"/>
      <c r="C135" s="30"/>
    </row>
    <row r="136" spans="1:3" ht="15.75" customHeight="1" x14ac:dyDescent="0.2">
      <c r="A136" s="31"/>
      <c r="B136" s="32"/>
      <c r="C136" s="33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28" t="s">
        <v>303</v>
      </c>
      <c r="B169" s="29"/>
      <c r="C169" s="30"/>
    </row>
    <row r="170" spans="1:3" ht="15.75" customHeight="1" x14ac:dyDescent="0.2">
      <c r="A170" s="31"/>
      <c r="B170" s="32"/>
      <c r="C170" s="33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28" t="s">
        <v>422</v>
      </c>
      <c r="B201" s="29"/>
      <c r="C201" s="30"/>
    </row>
    <row r="202" spans="1:3" ht="15.75" customHeight="1" x14ac:dyDescent="0.2">
      <c r="A202" s="31"/>
      <c r="B202" s="32"/>
      <c r="C202" s="33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28" t="s">
        <v>421</v>
      </c>
      <c r="B234" s="29"/>
      <c r="C234" s="30"/>
    </row>
    <row r="235" spans="1:3" ht="15.75" customHeight="1" x14ac:dyDescent="0.2">
      <c r="A235" s="31"/>
      <c r="B235" s="32"/>
      <c r="C235" s="33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28" t="s">
        <v>483</v>
      </c>
      <c r="B266" s="29"/>
      <c r="C266" s="30"/>
    </row>
    <row r="267" spans="1:3" ht="15.75" customHeight="1" x14ac:dyDescent="0.2">
      <c r="A267" s="31"/>
      <c r="B267" s="32"/>
      <c r="C267" s="33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28" t="s">
        <v>577</v>
      </c>
      <c r="B298" s="29"/>
      <c r="C298" s="30"/>
    </row>
    <row r="299" spans="1:3" ht="15.75" customHeight="1" x14ac:dyDescent="0.2">
      <c r="A299" s="31"/>
      <c r="B299" s="32"/>
      <c r="C299" s="33"/>
    </row>
    <row r="300" spans="1:3" ht="15.75" customHeight="1" x14ac:dyDescent="0.25">
      <c r="A300" s="1">
        <v>44562</v>
      </c>
      <c r="B300" s="38" t="s">
        <v>545</v>
      </c>
      <c r="C300" s="3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28" t="s">
        <v>576</v>
      </c>
      <c r="B331" s="29"/>
      <c r="C331" s="30"/>
    </row>
    <row r="332" spans="1:5" ht="15.75" customHeight="1" x14ac:dyDescent="0.2">
      <c r="A332" s="31"/>
      <c r="B332" s="32"/>
      <c r="C332" s="33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28" t="s">
        <v>575</v>
      </c>
      <c r="B361" s="29"/>
      <c r="C361" s="30"/>
    </row>
    <row r="362" spans="1:5" ht="15.75" customHeight="1" x14ac:dyDescent="0.2">
      <c r="A362" s="31"/>
      <c r="B362" s="32"/>
      <c r="C362" s="33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28" t="s">
        <v>574</v>
      </c>
      <c r="B394" s="29"/>
      <c r="C394" s="30"/>
    </row>
    <row r="395" spans="1:5" ht="15.75" customHeight="1" x14ac:dyDescent="0.2">
      <c r="A395" s="31"/>
      <c r="B395" s="32"/>
      <c r="C395" s="33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26" t="s">
        <v>545</v>
      </c>
      <c r="C410" s="26"/>
      <c r="D410" s="26"/>
      <c r="E410" s="26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28" t="s">
        <v>573</v>
      </c>
      <c r="B426" s="29"/>
      <c r="C426" s="30"/>
    </row>
    <row r="427" spans="1:5" ht="15.75" customHeight="1" x14ac:dyDescent="0.2">
      <c r="A427" s="31"/>
      <c r="B427" s="32"/>
      <c r="C427" s="33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28" t="s">
        <v>572</v>
      </c>
      <c r="B459" s="29"/>
      <c r="C459" s="30"/>
    </row>
    <row r="460" spans="1:5" ht="15.75" customHeight="1" x14ac:dyDescent="0.2">
      <c r="A460" s="31"/>
      <c r="B460" s="32"/>
      <c r="C460" s="33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28" t="s">
        <v>571</v>
      </c>
      <c r="B491" s="29"/>
      <c r="C491" s="30"/>
    </row>
    <row r="492" spans="1:5" ht="15.75" customHeight="1" x14ac:dyDescent="0.2">
      <c r="A492" s="31"/>
      <c r="B492" s="32"/>
      <c r="C492" s="33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28" t="s">
        <v>570</v>
      </c>
      <c r="B524" s="29"/>
      <c r="C524" s="30"/>
    </row>
    <row r="525" spans="1:5" ht="15.75" customHeight="1" x14ac:dyDescent="0.2">
      <c r="A525" s="31"/>
      <c r="B525" s="32"/>
      <c r="C525" s="33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28" t="s">
        <v>569</v>
      </c>
      <c r="B557" s="29"/>
      <c r="C557" s="30"/>
    </row>
    <row r="558" spans="1:5" ht="15.75" customHeight="1" x14ac:dyDescent="0.2">
      <c r="A558" s="31"/>
      <c r="B558" s="32"/>
      <c r="C558" s="33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28" t="s">
        <v>578</v>
      </c>
      <c r="B589" s="29"/>
      <c r="C589" s="30"/>
      <c r="D589">
        <f t="shared" si="16"/>
        <v>0</v>
      </c>
    </row>
    <row r="590" spans="1:5" ht="15.75" customHeight="1" x14ac:dyDescent="0.2">
      <c r="A590" s="31"/>
      <c r="B590" s="32"/>
      <c r="C590" s="33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28" t="s">
        <v>579</v>
      </c>
      <c r="B622" s="29"/>
      <c r="C622" s="30"/>
    </row>
    <row r="623" spans="1:7" ht="15.75" customHeight="1" x14ac:dyDescent="0.2">
      <c r="A623" s="31"/>
      <c r="B623" s="32"/>
      <c r="C623" s="33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37" t="s">
        <v>580</v>
      </c>
      <c r="C643" s="37"/>
      <c r="D643" s="37"/>
      <c r="E643" s="37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37" t="s">
        <v>580</v>
      </c>
      <c r="C650" s="37"/>
      <c r="D650" s="37"/>
      <c r="E650" s="37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1" t="s">
        <v>581</v>
      </c>
      <c r="B654" s="42"/>
      <c r="C654" s="43"/>
      <c r="D654" s="12"/>
      <c r="E654" s="12"/>
    </row>
    <row r="655" spans="1:5" ht="15.75" customHeight="1" x14ac:dyDescent="0.2">
      <c r="A655" s="44"/>
      <c r="B655" s="45"/>
      <c r="C655" s="46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37" t="s">
        <v>580</v>
      </c>
      <c r="C659" s="37"/>
      <c r="D659" s="37"/>
      <c r="E659" s="37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37" t="s">
        <v>580</v>
      </c>
      <c r="C666" s="37"/>
      <c r="D666" s="37"/>
      <c r="E666" s="37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26" t="s">
        <v>545</v>
      </c>
      <c r="C680" s="26"/>
      <c r="D680" s="26"/>
      <c r="E680" s="26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36" t="s">
        <v>589</v>
      </c>
      <c r="B687" s="36"/>
      <c r="C687" s="36"/>
      <c r="D687" s="36"/>
      <c r="E687" s="36"/>
    </row>
    <row r="688" spans="1:5" ht="15.75" customHeight="1" x14ac:dyDescent="0.2">
      <c r="A688" s="36"/>
      <c r="B688" s="36"/>
      <c r="C688" s="36"/>
      <c r="D688" s="36"/>
      <c r="E688" s="36"/>
    </row>
    <row r="689" spans="1:5" ht="15.75" customHeight="1" x14ac:dyDescent="0.25">
      <c r="A689" s="1">
        <v>44927</v>
      </c>
      <c r="B689" s="35" t="s">
        <v>545</v>
      </c>
      <c r="C689" s="26"/>
      <c r="D689" s="26"/>
      <c r="E689" s="26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34" t="s">
        <v>596</v>
      </c>
      <c r="C696" s="34"/>
      <c r="D696" s="34"/>
      <c r="E696" s="34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35" t="s">
        <v>580</v>
      </c>
      <c r="C703" s="26"/>
      <c r="D703" s="26"/>
      <c r="E703" s="26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35" t="s">
        <v>580</v>
      </c>
      <c r="C710" s="26"/>
      <c r="D710" s="26"/>
      <c r="E710" s="26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39" t="s">
        <v>580</v>
      </c>
      <c r="C717" s="40"/>
      <c r="D717" s="40"/>
      <c r="E717" s="40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27" t="s">
        <v>597</v>
      </c>
      <c r="B720" s="27"/>
      <c r="C720" s="27"/>
      <c r="D720" s="27"/>
      <c r="E720" s="27"/>
    </row>
    <row r="721" spans="1:5" ht="15.75" customHeight="1" x14ac:dyDescent="0.2">
      <c r="A721" s="27"/>
      <c r="B721" s="27"/>
      <c r="C721" s="27"/>
      <c r="D721" s="27"/>
      <c r="E721" s="27"/>
    </row>
    <row r="722" spans="1:5" ht="15.75" customHeight="1" x14ac:dyDescent="0.25">
      <c r="A722" s="1">
        <v>44958</v>
      </c>
      <c r="B722">
        <v>67</v>
      </c>
      <c r="C722">
        <v>170</v>
      </c>
      <c r="D722">
        <f t="shared" ref="D722:D723" si="28">C722-B722</f>
        <v>103</v>
      </c>
      <c r="E722">
        <f t="shared" ref="E722:E723" si="29"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 t="shared" si="28"/>
        <v>108</v>
      </c>
      <c r="E723">
        <f t="shared" si="29"/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30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30"/>
        <v>137</v>
      </c>
      <c r="E725">
        <f t="shared" ref="E725:E749" si="31">D725/5</f>
        <v>27.4</v>
      </c>
    </row>
    <row r="726" spans="1:5" ht="15.75" customHeight="1" x14ac:dyDescent="0.25">
      <c r="A726" s="1">
        <v>44962</v>
      </c>
      <c r="B726" s="35" t="s">
        <v>580</v>
      </c>
      <c r="C726" s="26"/>
      <c r="D726" s="26"/>
      <c r="E726" s="26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30"/>
        <v>99</v>
      </c>
      <c r="E727">
        <f t="shared" si="31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30"/>
        <v>104</v>
      </c>
      <c r="E728">
        <f t="shared" si="31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30"/>
        <v>107</v>
      </c>
      <c r="E729">
        <f t="shared" si="31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30"/>
        <v>100</v>
      </c>
      <c r="E730">
        <f t="shared" si="31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30"/>
        <v>132</v>
      </c>
      <c r="E731">
        <f t="shared" si="31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30"/>
        <v>122</v>
      </c>
      <c r="E732">
        <f t="shared" si="31"/>
        <v>24.4</v>
      </c>
    </row>
    <row r="733" spans="1:5" ht="15.75" customHeight="1" x14ac:dyDescent="0.25">
      <c r="A733" s="1">
        <v>44969</v>
      </c>
      <c r="B733" s="35" t="s">
        <v>580</v>
      </c>
      <c r="C733" s="26"/>
      <c r="D733" s="26"/>
      <c r="E733" s="26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30"/>
        <v>109</v>
      </c>
      <c r="E734">
        <f t="shared" si="31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30"/>
        <v>99</v>
      </c>
      <c r="E735">
        <f t="shared" si="31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30"/>
        <v>101</v>
      </c>
      <c r="E736">
        <f t="shared" si="31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30"/>
        <v>105</v>
      </c>
      <c r="E737">
        <f t="shared" si="31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30"/>
        <v>122</v>
      </c>
      <c r="E738">
        <f t="shared" si="31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30"/>
        <v>44</v>
      </c>
      <c r="E739">
        <f t="shared" si="31"/>
        <v>8.8000000000000007</v>
      </c>
    </row>
    <row r="740" spans="1:5" ht="15.75" customHeight="1" x14ac:dyDescent="0.25">
      <c r="A740" s="1">
        <v>44976</v>
      </c>
      <c r="B740" s="35" t="s">
        <v>580</v>
      </c>
      <c r="C740" s="26"/>
      <c r="D740" s="26"/>
      <c r="E740" s="26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30"/>
        <v>99</v>
      </c>
      <c r="E741">
        <f t="shared" si="31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30"/>
        <v>95</v>
      </c>
      <c r="E742">
        <f t="shared" si="31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30"/>
        <v>64</v>
      </c>
      <c r="E743">
        <f t="shared" si="31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30"/>
        <v>108</v>
      </c>
      <c r="E744">
        <f t="shared" si="31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30"/>
        <v>113</v>
      </c>
      <c r="E745">
        <f t="shared" si="31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30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35" t="s">
        <v>580</v>
      </c>
      <c r="C747" s="26"/>
      <c r="D747" s="26"/>
      <c r="E747" s="26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30"/>
        <v>106</v>
      </c>
      <c r="E748">
        <f t="shared" si="31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30"/>
        <v>100</v>
      </c>
      <c r="E749">
        <f t="shared" si="31"/>
        <v>20</v>
      </c>
    </row>
    <row r="750" spans="1:5" ht="15.75" customHeight="1" x14ac:dyDescent="0.2">
      <c r="A750" s="27" t="s">
        <v>605</v>
      </c>
      <c r="B750" s="27"/>
      <c r="C750" s="27"/>
      <c r="D750" s="27"/>
      <c r="E750" s="27"/>
    </row>
    <row r="751" spans="1:5" ht="15.75" customHeight="1" x14ac:dyDescent="0.2">
      <c r="A751" s="27"/>
      <c r="B751" s="27"/>
      <c r="C751" s="27"/>
      <c r="D751" s="27"/>
      <c r="E751" s="27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 t="shared" ref="D752:D755" si="32">C752-B752</f>
        <v>94</v>
      </c>
      <c r="E752">
        <f t="shared" ref="E752:E755" si="33"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 t="shared" si="32"/>
        <v>93</v>
      </c>
      <c r="E753">
        <f t="shared" si="33"/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 t="shared" si="32"/>
        <v>117</v>
      </c>
      <c r="E754">
        <f t="shared" si="33"/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 t="shared" si="32"/>
        <v>130</v>
      </c>
      <c r="E755">
        <f t="shared" si="33"/>
        <v>26</v>
      </c>
    </row>
    <row r="756" spans="1:5" ht="15.75" customHeight="1" x14ac:dyDescent="0.25">
      <c r="A756" s="1">
        <v>44990</v>
      </c>
      <c r="B756" s="40" t="s">
        <v>580</v>
      </c>
      <c r="C756" s="40"/>
      <c r="D756" s="40"/>
      <c r="E756" s="40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4">C757-B757</f>
        <v>93</v>
      </c>
      <c r="E757">
        <f t="shared" ref="E757:E782" si="35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4"/>
        <v>110</v>
      </c>
      <c r="E758">
        <f t="shared" si="35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4"/>
        <v>99</v>
      </c>
      <c r="E759">
        <f t="shared" si="35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4"/>
        <v>99</v>
      </c>
      <c r="E760">
        <f t="shared" si="35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4"/>
        <v>113</v>
      </c>
      <c r="E761">
        <f t="shared" si="35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4"/>
        <v>123</v>
      </c>
      <c r="E762">
        <f t="shared" si="35"/>
        <v>24.6</v>
      </c>
    </row>
    <row r="763" spans="1:5" ht="15.75" customHeight="1" x14ac:dyDescent="0.25">
      <c r="A763" s="1">
        <v>44997</v>
      </c>
      <c r="B763" s="26" t="s">
        <v>580</v>
      </c>
      <c r="C763" s="26"/>
      <c r="D763" s="26"/>
      <c r="E763" s="26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4"/>
        <v>110</v>
      </c>
      <c r="E764">
        <f t="shared" si="35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4"/>
        <v>99</v>
      </c>
      <c r="E765">
        <f t="shared" si="35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4"/>
        <v>104</v>
      </c>
      <c r="E766">
        <f t="shared" si="35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4"/>
        <v>100</v>
      </c>
      <c r="E767">
        <f t="shared" si="35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4"/>
        <v>122</v>
      </c>
      <c r="E768">
        <f t="shared" si="35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4"/>
        <v>130</v>
      </c>
      <c r="E769">
        <f t="shared" si="35"/>
        <v>26</v>
      </c>
    </row>
    <row r="770" spans="1:5" ht="15.75" customHeight="1" x14ac:dyDescent="0.25">
      <c r="A770" s="1">
        <v>45004</v>
      </c>
      <c r="B770" s="26" t="s">
        <v>596</v>
      </c>
      <c r="C770" s="26"/>
      <c r="D770" s="26"/>
      <c r="E770" s="26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4"/>
        <v>99</v>
      </c>
      <c r="E771">
        <f t="shared" si="35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4"/>
        <v>120</v>
      </c>
      <c r="E772">
        <f t="shared" si="35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4"/>
        <v>111</v>
      </c>
      <c r="E773">
        <f t="shared" si="35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4"/>
        <v>106</v>
      </c>
      <c r="E774">
        <f t="shared" si="35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4"/>
        <v>125</v>
      </c>
      <c r="E775">
        <f t="shared" si="35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4"/>
        <v>160</v>
      </c>
      <c r="E776">
        <f t="shared" si="35"/>
        <v>32</v>
      </c>
    </row>
    <row r="777" spans="1:5" ht="15.75" customHeight="1" x14ac:dyDescent="0.25">
      <c r="A777" s="1">
        <v>45011</v>
      </c>
      <c r="B777" s="26" t="s">
        <v>596</v>
      </c>
      <c r="C777" s="26"/>
      <c r="D777" s="26"/>
      <c r="E777" s="26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4"/>
        <v>111</v>
      </c>
      <c r="E778">
        <f t="shared" si="35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4"/>
        <v>99</v>
      </c>
      <c r="E779">
        <f t="shared" si="35"/>
        <v>19.8</v>
      </c>
    </row>
    <row r="780" spans="1:5" ht="15.75" customHeight="1" x14ac:dyDescent="0.25">
      <c r="A780" s="1">
        <v>45014</v>
      </c>
      <c r="D780">
        <f t="shared" si="34"/>
        <v>0</v>
      </c>
      <c r="E780">
        <f t="shared" si="35"/>
        <v>0</v>
      </c>
    </row>
    <row r="781" spans="1:5" ht="15.75" customHeight="1" x14ac:dyDescent="0.25">
      <c r="A781" s="1">
        <v>45015</v>
      </c>
      <c r="D781">
        <f t="shared" si="34"/>
        <v>0</v>
      </c>
      <c r="E781">
        <f t="shared" si="35"/>
        <v>0</v>
      </c>
    </row>
    <row r="782" spans="1:5" ht="15.75" customHeight="1" x14ac:dyDescent="0.25">
      <c r="A782" s="1">
        <v>45016</v>
      </c>
      <c r="D782">
        <f t="shared" si="34"/>
        <v>0</v>
      </c>
      <c r="E782">
        <f t="shared" si="35"/>
        <v>0</v>
      </c>
    </row>
    <row r="783" spans="1:5" ht="15.75" customHeight="1" x14ac:dyDescent="0.2">
      <c r="A783" s="27" t="s">
        <v>607</v>
      </c>
      <c r="B783" s="27"/>
      <c r="C783" s="27"/>
      <c r="D783" s="27"/>
      <c r="E783" s="27"/>
    </row>
    <row r="784" spans="1:5" ht="15.75" customHeight="1" x14ac:dyDescent="0.2">
      <c r="A784" s="27"/>
      <c r="B784" s="27"/>
      <c r="C784" s="27"/>
      <c r="D784" s="27"/>
      <c r="E784" s="27"/>
    </row>
    <row r="785" spans="1:5" ht="15.75" customHeight="1" x14ac:dyDescent="0.25">
      <c r="A785" s="1">
        <v>45017</v>
      </c>
      <c r="D785">
        <f t="shared" ref="D785:D787" si="36">C785-B785</f>
        <v>0</v>
      </c>
      <c r="E785">
        <f t="shared" ref="E785:E787" si="37">D785/5</f>
        <v>0</v>
      </c>
    </row>
    <row r="786" spans="1:5" ht="15.75" customHeight="1" x14ac:dyDescent="0.25">
      <c r="A786" s="1">
        <v>45018</v>
      </c>
      <c r="B786" s="26" t="s">
        <v>580</v>
      </c>
      <c r="C786" s="26"/>
      <c r="D786" s="26"/>
      <c r="E786" s="26"/>
    </row>
    <row r="787" spans="1:5" ht="15.75" customHeight="1" x14ac:dyDescent="0.25">
      <c r="A787" s="1">
        <v>45019</v>
      </c>
      <c r="D787">
        <f t="shared" si="36"/>
        <v>0</v>
      </c>
      <c r="E787">
        <f t="shared" si="37"/>
        <v>0</v>
      </c>
    </row>
    <row r="788" spans="1:5" ht="15.75" customHeight="1" x14ac:dyDescent="0.25">
      <c r="A788" s="1">
        <v>45020</v>
      </c>
      <c r="D788">
        <f t="shared" ref="D788:D813" si="38">C788-B788</f>
        <v>0</v>
      </c>
      <c r="E788">
        <f t="shared" ref="E788:E813" si="39">D788/5</f>
        <v>0</v>
      </c>
    </row>
    <row r="789" spans="1:5" ht="15.75" customHeight="1" x14ac:dyDescent="0.25">
      <c r="A789" s="1">
        <v>45021</v>
      </c>
      <c r="D789">
        <f t="shared" si="38"/>
        <v>0</v>
      </c>
      <c r="E789">
        <f t="shared" si="39"/>
        <v>0</v>
      </c>
    </row>
    <row r="790" spans="1:5" ht="15.75" customHeight="1" x14ac:dyDescent="0.25">
      <c r="A790" s="1">
        <v>45022</v>
      </c>
      <c r="D790">
        <f t="shared" si="38"/>
        <v>0</v>
      </c>
      <c r="E790">
        <f t="shared" si="39"/>
        <v>0</v>
      </c>
    </row>
    <row r="791" spans="1:5" ht="15.75" customHeight="1" x14ac:dyDescent="0.25">
      <c r="A791" s="1">
        <v>45023</v>
      </c>
      <c r="D791">
        <f t="shared" si="38"/>
        <v>0</v>
      </c>
      <c r="E791">
        <f t="shared" si="39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8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26" t="s">
        <v>580</v>
      </c>
      <c r="C793" s="26"/>
      <c r="D793" s="26"/>
      <c r="E793" s="26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8"/>
        <v>117</v>
      </c>
      <c r="E794">
        <f t="shared" si="39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8"/>
        <v>123</v>
      </c>
      <c r="E795">
        <f t="shared" si="39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8"/>
        <v>109</v>
      </c>
      <c r="E796">
        <f t="shared" si="39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8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8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8"/>
        <v>147</v>
      </c>
      <c r="E799">
        <f>D799/7</f>
        <v>21</v>
      </c>
    </row>
    <row r="800" spans="1:5" ht="15.75" customHeight="1" x14ac:dyDescent="0.25">
      <c r="A800" s="1">
        <v>45032</v>
      </c>
      <c r="B800" s="26" t="s">
        <v>580</v>
      </c>
      <c r="C800" s="26"/>
      <c r="D800" s="26"/>
      <c r="E800" s="26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8"/>
        <v>125</v>
      </c>
      <c r="E801">
        <f t="shared" si="39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8"/>
        <v>124</v>
      </c>
      <c r="E802">
        <f t="shared" si="39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8"/>
        <v>106</v>
      </c>
      <c r="E803">
        <f t="shared" si="39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8"/>
        <v>136</v>
      </c>
      <c r="E804">
        <f t="shared" si="39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8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8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26" t="s">
        <v>580</v>
      </c>
      <c r="C807" s="26"/>
      <c r="D807" s="26"/>
      <c r="E807" s="26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8"/>
        <v>120</v>
      </c>
      <c r="E808">
        <f t="shared" si="39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8"/>
        <v>104</v>
      </c>
      <c r="E809">
        <f t="shared" si="39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8"/>
        <v>109</v>
      </c>
      <c r="E810">
        <f t="shared" si="39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8"/>
        <v>106</v>
      </c>
      <c r="E811">
        <f t="shared" si="39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8"/>
        <v>139</v>
      </c>
      <c r="E812">
        <f t="shared" si="39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8"/>
        <v>145</v>
      </c>
      <c r="E813">
        <f t="shared" si="39"/>
        <v>29</v>
      </c>
    </row>
    <row r="814" spans="1:5" ht="15.75" customHeight="1" x14ac:dyDescent="0.25">
      <c r="A814" s="1">
        <v>45046</v>
      </c>
      <c r="B814" s="26" t="s">
        <v>580</v>
      </c>
      <c r="C814" s="26"/>
      <c r="D814" s="26"/>
      <c r="E814" s="26"/>
    </row>
    <row r="815" spans="1:5" ht="15.75" customHeight="1" x14ac:dyDescent="0.2">
      <c r="A815" s="27" t="s">
        <v>609</v>
      </c>
      <c r="B815" s="27"/>
      <c r="C815" s="27"/>
      <c r="D815" s="27"/>
      <c r="E815" s="27"/>
    </row>
    <row r="816" spans="1:5" ht="15.75" customHeight="1" x14ac:dyDescent="0.2">
      <c r="A816" s="27"/>
      <c r="B816" s="27"/>
      <c r="C816" s="27"/>
      <c r="D816" s="27"/>
      <c r="E816" s="27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 t="shared" ref="D817" si="40"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41">C818-B818</f>
        <v>122</v>
      </c>
      <c r="E818">
        <f t="shared" ref="E818:E847" si="42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41"/>
        <v>101</v>
      </c>
      <c r="E819">
        <f t="shared" si="42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41"/>
        <v>119</v>
      </c>
      <c r="E820">
        <f t="shared" si="42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41"/>
        <v>120</v>
      </c>
      <c r="E821">
        <f t="shared" si="42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41"/>
        <v>139</v>
      </c>
      <c r="E822">
        <f t="shared" si="42"/>
        <v>27.8</v>
      </c>
    </row>
    <row r="823" spans="1:6" ht="15.75" customHeight="1" x14ac:dyDescent="0.25">
      <c r="A823" s="1">
        <v>45053</v>
      </c>
      <c r="B823" s="26" t="s">
        <v>580</v>
      </c>
      <c r="C823" s="26"/>
      <c r="D823" s="26"/>
      <c r="E823" s="26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41"/>
        <v>125</v>
      </c>
      <c r="E824">
        <f t="shared" si="42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41"/>
        <v>143</v>
      </c>
      <c r="E825">
        <f t="shared" si="42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41"/>
        <v>116</v>
      </c>
      <c r="E826">
        <f t="shared" si="42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41"/>
        <v>119</v>
      </c>
      <c r="E827">
        <f t="shared" si="42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41"/>
        <v>125</v>
      </c>
      <c r="E828">
        <f t="shared" si="42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41"/>
        <v>150</v>
      </c>
      <c r="E829">
        <f t="shared" si="42"/>
        <v>30</v>
      </c>
    </row>
    <row r="830" spans="1:6" ht="15.75" customHeight="1" x14ac:dyDescent="0.25">
      <c r="A830" s="1">
        <v>45060</v>
      </c>
      <c r="B830" s="26" t="s">
        <v>580</v>
      </c>
      <c r="C830" s="26"/>
      <c r="D830" s="26"/>
      <c r="E830" s="26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41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41"/>
        <v>127</v>
      </c>
      <c r="E832">
        <f t="shared" si="42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41"/>
        <v>107</v>
      </c>
      <c r="E833">
        <f t="shared" si="42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41"/>
        <v>222</v>
      </c>
      <c r="E834">
        <f t="shared" si="42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41"/>
        <v>132</v>
      </c>
      <c r="E835">
        <f t="shared" si="42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41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26" t="s">
        <v>580</v>
      </c>
      <c r="C837" s="26"/>
      <c r="D837" s="26"/>
      <c r="E837" s="26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41"/>
        <v>111</v>
      </c>
      <c r="E838">
        <f t="shared" si="42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41"/>
        <v>78</v>
      </c>
      <c r="E839">
        <f t="shared" si="42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41"/>
        <v>99</v>
      </c>
      <c r="E840">
        <f t="shared" si="42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41"/>
        <v>104</v>
      </c>
      <c r="E841">
        <f t="shared" si="42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41"/>
        <v>138</v>
      </c>
      <c r="E842">
        <f t="shared" si="42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41"/>
        <v>144</v>
      </c>
      <c r="E843">
        <f t="shared" si="42"/>
        <v>28.8</v>
      </c>
    </row>
    <row r="844" spans="1:5" ht="15.75" customHeight="1" x14ac:dyDescent="0.25">
      <c r="A844" s="1">
        <v>45074</v>
      </c>
      <c r="B844" s="26" t="s">
        <v>580</v>
      </c>
      <c r="C844" s="26"/>
      <c r="D844" s="26"/>
      <c r="E844" s="26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41"/>
        <v>111</v>
      </c>
      <c r="E845">
        <f t="shared" si="42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41"/>
        <v>110</v>
      </c>
      <c r="E846">
        <f t="shared" si="42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41"/>
        <v>110</v>
      </c>
      <c r="E847">
        <f t="shared" si="42"/>
        <v>22</v>
      </c>
    </row>
    <row r="848" spans="1:5" ht="15.75" customHeight="1" x14ac:dyDescent="0.2">
      <c r="A848" s="27" t="s">
        <v>628</v>
      </c>
      <c r="B848" s="27"/>
      <c r="C848" s="27"/>
      <c r="D848" s="27"/>
      <c r="E848" s="27"/>
    </row>
    <row r="849" spans="1:5" ht="15.75" customHeight="1" x14ac:dyDescent="0.2">
      <c r="A849" s="27"/>
      <c r="B849" s="27"/>
      <c r="C849" s="27"/>
      <c r="D849" s="27"/>
      <c r="E849" s="27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 t="shared" ref="D850:D851" si="43">C850-B850</f>
        <v>105</v>
      </c>
      <c r="E850">
        <f t="shared" ref="E850:E851" si="44"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 t="shared" si="43"/>
        <v>119</v>
      </c>
      <c r="E851">
        <f t="shared" si="44"/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45">C852-B852</f>
        <v>147</v>
      </c>
      <c r="E852">
        <f t="shared" ref="E852:E878" si="46">D852/5</f>
        <v>29.4</v>
      </c>
    </row>
    <row r="853" spans="1:5" ht="15.75" customHeight="1" x14ac:dyDescent="0.25">
      <c r="A853" s="1">
        <v>45081</v>
      </c>
      <c r="B853" s="26" t="s">
        <v>580</v>
      </c>
      <c r="C853" s="26"/>
      <c r="D853" s="26"/>
      <c r="E853" s="26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45"/>
        <v>113</v>
      </c>
      <c r="E854">
        <f t="shared" si="46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45"/>
        <v>107</v>
      </c>
      <c r="E855">
        <f t="shared" si="46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45"/>
        <v>119</v>
      </c>
      <c r="E856">
        <f t="shared" si="46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45"/>
        <v>103</v>
      </c>
      <c r="E857">
        <f t="shared" si="46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45"/>
        <v>128</v>
      </c>
      <c r="E858">
        <f t="shared" si="46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45"/>
        <v>143</v>
      </c>
      <c r="E859">
        <f t="shared" si="46"/>
        <v>28.6</v>
      </c>
    </row>
    <row r="860" spans="1:5" ht="15.75" customHeight="1" x14ac:dyDescent="0.25">
      <c r="A860" s="1">
        <v>45088</v>
      </c>
      <c r="B860" s="26" t="s">
        <v>580</v>
      </c>
      <c r="C860" s="26"/>
      <c r="D860" s="26"/>
      <c r="E860" s="26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45"/>
        <v>107</v>
      </c>
      <c r="E861">
        <f t="shared" si="46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45"/>
        <v>109</v>
      </c>
      <c r="E862">
        <f t="shared" si="46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45"/>
        <v>83</v>
      </c>
      <c r="E863">
        <f t="shared" si="46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45"/>
        <v>116</v>
      </c>
      <c r="E864">
        <f t="shared" si="46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45"/>
        <v>128</v>
      </c>
      <c r="E865">
        <f t="shared" si="46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45"/>
        <v>153</v>
      </c>
      <c r="E866">
        <f t="shared" si="46"/>
        <v>30.6</v>
      </c>
    </row>
    <row r="867" spans="1:5" ht="15.75" customHeight="1" x14ac:dyDescent="0.25">
      <c r="A867" s="1">
        <v>45095</v>
      </c>
      <c r="B867" s="26" t="s">
        <v>580</v>
      </c>
      <c r="C867" s="26"/>
      <c r="D867" s="26"/>
      <c r="E867" s="26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45"/>
        <v>102</v>
      </c>
      <c r="E868">
        <f t="shared" si="46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45"/>
        <v>105</v>
      </c>
      <c r="E869">
        <f t="shared" si="46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45"/>
        <v>102</v>
      </c>
      <c r="E870">
        <f t="shared" si="46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45"/>
        <v>120</v>
      </c>
      <c r="E871">
        <f t="shared" si="46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45"/>
        <v>119</v>
      </c>
      <c r="E872">
        <f t="shared" si="46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45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26" t="s">
        <v>580</v>
      </c>
      <c r="C874" s="26"/>
      <c r="D874" s="26"/>
      <c r="E874" s="26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45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45"/>
        <v>104</v>
      </c>
      <c r="E876">
        <f t="shared" si="46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45"/>
        <v>86</v>
      </c>
      <c r="E877">
        <f t="shared" si="46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45"/>
        <v>109</v>
      </c>
      <c r="E878">
        <f t="shared" si="46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45"/>
        <v>126</v>
      </c>
      <c r="E879">
        <f>D879/6</f>
        <v>21</v>
      </c>
    </row>
    <row r="880" spans="1:5" ht="15.75" customHeight="1" x14ac:dyDescent="0.2">
      <c r="A880" s="27" t="s">
        <v>633</v>
      </c>
      <c r="B880" s="27"/>
      <c r="C880" s="27"/>
      <c r="D880" s="27"/>
      <c r="E880" s="27"/>
    </row>
    <row r="881" spans="1:6" ht="15.75" customHeight="1" x14ac:dyDescent="0.2">
      <c r="A881" s="27"/>
      <c r="B881" s="27"/>
      <c r="C881" s="27"/>
      <c r="D881" s="27"/>
      <c r="E881" s="27"/>
      <c r="F881" s="25" t="s">
        <v>634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26" t="s">
        <v>580</v>
      </c>
      <c r="C883" s="26"/>
      <c r="D883" s="26"/>
      <c r="E883" s="26"/>
      <c r="F883">
        <f t="shared" ref="F883:F946" si="47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10" si="48">C884-B884</f>
        <v>110</v>
      </c>
      <c r="E884">
        <f t="shared" ref="E884:E910" si="49">D884/5</f>
        <v>22</v>
      </c>
      <c r="F884">
        <f t="shared" si="47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48"/>
        <v>116</v>
      </c>
      <c r="E885">
        <f t="shared" si="49"/>
        <v>23.2</v>
      </c>
      <c r="F885">
        <f t="shared" si="47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48"/>
        <v>110</v>
      </c>
      <c r="E886">
        <f t="shared" si="49"/>
        <v>22</v>
      </c>
      <c r="F886">
        <f t="shared" si="47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48"/>
        <v>104</v>
      </c>
      <c r="E887">
        <f t="shared" si="49"/>
        <v>20.8</v>
      </c>
      <c r="F887">
        <f t="shared" si="47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48"/>
        <v>128</v>
      </c>
      <c r="E888">
        <f t="shared" si="49"/>
        <v>25.6</v>
      </c>
      <c r="F888">
        <f t="shared" si="47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48"/>
        <v>127</v>
      </c>
      <c r="E889">
        <f t="shared" si="49"/>
        <v>25.4</v>
      </c>
      <c r="F889">
        <f t="shared" si="47"/>
        <v>7</v>
      </c>
    </row>
    <row r="890" spans="1:6" ht="15.75" customHeight="1" x14ac:dyDescent="0.25">
      <c r="A890" s="1">
        <v>45116</v>
      </c>
      <c r="B890" s="26" t="s">
        <v>580</v>
      </c>
      <c r="C890" s="26"/>
      <c r="D890" s="26"/>
      <c r="E890" s="26"/>
      <c r="F890">
        <f t="shared" si="47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48"/>
        <v>113</v>
      </c>
      <c r="E891">
        <f t="shared" si="49"/>
        <v>22.6</v>
      </c>
      <c r="F891">
        <f t="shared" si="47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48"/>
        <v>130</v>
      </c>
      <c r="E892">
        <f t="shared" si="49"/>
        <v>26</v>
      </c>
      <c r="F892">
        <f t="shared" si="47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48"/>
        <v>106</v>
      </c>
      <c r="E893">
        <f t="shared" si="49"/>
        <v>21.2</v>
      </c>
      <c r="F893">
        <f t="shared" si="47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48"/>
        <v>117</v>
      </c>
      <c r="E894">
        <f t="shared" si="49"/>
        <v>23.4</v>
      </c>
      <c r="F894">
        <f t="shared" si="47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48"/>
        <v>148</v>
      </c>
      <c r="E895">
        <f>D895/7</f>
        <v>21.142857142857142</v>
      </c>
      <c r="F895">
        <f t="shared" si="47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48"/>
        <v>132</v>
      </c>
      <c r="E896">
        <f>D896/6</f>
        <v>22</v>
      </c>
      <c r="F896">
        <f t="shared" si="47"/>
        <v>7</v>
      </c>
    </row>
    <row r="897" spans="1:6" ht="15.75" customHeight="1" x14ac:dyDescent="0.25">
      <c r="A897" s="1">
        <v>45123</v>
      </c>
      <c r="B897" s="26" t="s">
        <v>580</v>
      </c>
      <c r="C897" s="26"/>
      <c r="D897" s="26"/>
      <c r="E897" s="26"/>
      <c r="F897">
        <f t="shared" si="47"/>
        <v>1</v>
      </c>
    </row>
    <row r="898" spans="1:6" ht="15.75" customHeight="1" x14ac:dyDescent="0.25">
      <c r="A898" s="1">
        <v>45124</v>
      </c>
      <c r="B898" s="47">
        <v>16656</v>
      </c>
      <c r="C898">
        <v>16774</v>
      </c>
      <c r="D898">
        <f t="shared" si="48"/>
        <v>118</v>
      </c>
      <c r="E898">
        <f t="shared" si="49"/>
        <v>23.6</v>
      </c>
      <c r="F898">
        <f t="shared" si="47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48"/>
        <v>125</v>
      </c>
      <c r="E899">
        <f t="shared" si="49"/>
        <v>25</v>
      </c>
      <c r="F899">
        <f t="shared" si="47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48"/>
        <v>117</v>
      </c>
      <c r="E900">
        <f t="shared" si="49"/>
        <v>23.4</v>
      </c>
      <c r="F900">
        <f t="shared" si="47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48"/>
        <v>127</v>
      </c>
      <c r="E901">
        <f>D901/6</f>
        <v>21.166666666666668</v>
      </c>
      <c r="F901">
        <f t="shared" si="47"/>
        <v>5</v>
      </c>
    </row>
    <row r="902" spans="1:6" ht="15.75" customHeight="1" x14ac:dyDescent="0.25">
      <c r="A902" s="1">
        <v>45128</v>
      </c>
      <c r="B902" s="47"/>
      <c r="D902">
        <f t="shared" si="48"/>
        <v>0</v>
      </c>
      <c r="E902">
        <f t="shared" si="49"/>
        <v>0</v>
      </c>
      <c r="F902">
        <f t="shared" si="47"/>
        <v>6</v>
      </c>
    </row>
    <row r="903" spans="1:6" ht="15.75" customHeight="1" x14ac:dyDescent="0.25">
      <c r="A903" s="1">
        <v>45129</v>
      </c>
      <c r="B903" s="47"/>
      <c r="D903">
        <f t="shared" si="48"/>
        <v>0</v>
      </c>
      <c r="E903">
        <f t="shared" si="49"/>
        <v>0</v>
      </c>
      <c r="F903">
        <f t="shared" si="47"/>
        <v>7</v>
      </c>
    </row>
    <row r="904" spans="1:6" ht="15.75" customHeight="1" x14ac:dyDescent="0.25">
      <c r="A904" s="1">
        <v>45130</v>
      </c>
      <c r="B904" s="26" t="s">
        <v>580</v>
      </c>
      <c r="C904" s="26"/>
      <c r="D904" s="26"/>
      <c r="E904" s="26"/>
      <c r="F904">
        <f t="shared" si="47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48"/>
        <v>101</v>
      </c>
      <c r="E905">
        <f t="shared" si="49"/>
        <v>20.2</v>
      </c>
      <c r="F905">
        <f t="shared" si="47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48"/>
        <v>97</v>
      </c>
      <c r="E906">
        <f t="shared" si="49"/>
        <v>19.399999999999999</v>
      </c>
      <c r="F906">
        <f t="shared" si="47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48"/>
        <v>98</v>
      </c>
      <c r="E907">
        <f t="shared" si="49"/>
        <v>19.600000000000001</v>
      </c>
      <c r="F907">
        <f t="shared" si="47"/>
        <v>4</v>
      </c>
    </row>
    <row r="908" spans="1:6" ht="15.75" customHeight="1" x14ac:dyDescent="0.25">
      <c r="A908" s="1">
        <v>45134</v>
      </c>
      <c r="D908">
        <f t="shared" si="48"/>
        <v>0</v>
      </c>
      <c r="E908">
        <f t="shared" si="49"/>
        <v>0</v>
      </c>
      <c r="F908">
        <f t="shared" si="47"/>
        <v>5</v>
      </c>
    </row>
    <row r="909" spans="1:6" ht="15.75" customHeight="1" x14ac:dyDescent="0.25">
      <c r="A909" s="1">
        <v>45135</v>
      </c>
      <c r="D909">
        <f t="shared" si="48"/>
        <v>0</v>
      </c>
      <c r="E909">
        <f t="shared" si="49"/>
        <v>0</v>
      </c>
      <c r="F909">
        <f t="shared" si="47"/>
        <v>6</v>
      </c>
    </row>
    <row r="910" spans="1:6" ht="15.75" customHeight="1" x14ac:dyDescent="0.25">
      <c r="A910" s="1">
        <v>45136</v>
      </c>
      <c r="D910">
        <f t="shared" si="48"/>
        <v>0</v>
      </c>
      <c r="E910">
        <f t="shared" si="49"/>
        <v>0</v>
      </c>
      <c r="F910">
        <f t="shared" si="47"/>
        <v>7</v>
      </c>
    </row>
    <row r="911" spans="1:6" ht="15.75" customHeight="1" x14ac:dyDescent="0.25">
      <c r="A911" s="1">
        <v>45137</v>
      </c>
      <c r="B911" s="26" t="s">
        <v>580</v>
      </c>
      <c r="C911" s="26"/>
      <c r="D911" s="26"/>
      <c r="E911" s="26"/>
      <c r="F911">
        <f t="shared" si="47"/>
        <v>1</v>
      </c>
    </row>
    <row r="912" spans="1:6" ht="15.75" customHeight="1" x14ac:dyDescent="0.25">
      <c r="A912" s="1">
        <v>45138</v>
      </c>
      <c r="F912">
        <f t="shared" si="47"/>
        <v>2</v>
      </c>
    </row>
    <row r="913" spans="1:6" ht="15.75" customHeight="1" x14ac:dyDescent="0.25">
      <c r="A913" s="1">
        <v>45139</v>
      </c>
      <c r="F913">
        <f t="shared" si="47"/>
        <v>3</v>
      </c>
    </row>
    <row r="914" spans="1:6" ht="15.75" customHeight="1" x14ac:dyDescent="0.25">
      <c r="A914" s="1">
        <v>45140</v>
      </c>
      <c r="F914">
        <f t="shared" si="47"/>
        <v>4</v>
      </c>
    </row>
    <row r="915" spans="1:6" ht="15.75" customHeight="1" x14ac:dyDescent="0.25">
      <c r="A915" s="1">
        <v>45141</v>
      </c>
      <c r="F915">
        <f t="shared" si="47"/>
        <v>5</v>
      </c>
    </row>
    <row r="916" spans="1:6" ht="15.75" customHeight="1" x14ac:dyDescent="0.25">
      <c r="A916" s="1">
        <v>45142</v>
      </c>
      <c r="F916">
        <f t="shared" si="47"/>
        <v>6</v>
      </c>
    </row>
    <row r="917" spans="1:6" ht="15.75" customHeight="1" x14ac:dyDescent="0.25">
      <c r="A917" s="1">
        <v>45143</v>
      </c>
      <c r="F917">
        <f t="shared" si="47"/>
        <v>7</v>
      </c>
    </row>
    <row r="918" spans="1:6" ht="15.75" customHeight="1" x14ac:dyDescent="0.25">
      <c r="A918" s="1">
        <v>45144</v>
      </c>
      <c r="B918" s="26" t="s">
        <v>580</v>
      </c>
      <c r="C918" s="26"/>
      <c r="D918" s="26"/>
      <c r="E918" s="26"/>
      <c r="F918">
        <f t="shared" si="47"/>
        <v>1</v>
      </c>
    </row>
    <row r="919" spans="1:6" ht="15.75" customHeight="1" x14ac:dyDescent="0.25">
      <c r="A919" s="1">
        <v>45145</v>
      </c>
      <c r="F919">
        <f t="shared" si="47"/>
        <v>2</v>
      </c>
    </row>
    <row r="920" spans="1:6" ht="15.75" customHeight="1" x14ac:dyDescent="0.25">
      <c r="A920" s="1">
        <v>45146</v>
      </c>
      <c r="F920">
        <f t="shared" si="47"/>
        <v>3</v>
      </c>
    </row>
    <row r="921" spans="1:6" ht="15.75" customHeight="1" x14ac:dyDescent="0.25">
      <c r="A921" s="1">
        <v>45147</v>
      </c>
      <c r="F921">
        <f t="shared" si="47"/>
        <v>4</v>
      </c>
    </row>
    <row r="922" spans="1:6" ht="15.75" customHeight="1" x14ac:dyDescent="0.25">
      <c r="A922" s="1">
        <v>45148</v>
      </c>
      <c r="F922">
        <f t="shared" si="47"/>
        <v>5</v>
      </c>
    </row>
    <row r="923" spans="1:6" ht="15.75" customHeight="1" x14ac:dyDescent="0.25">
      <c r="A923" s="1">
        <v>45149</v>
      </c>
      <c r="F923">
        <f t="shared" si="47"/>
        <v>6</v>
      </c>
    </row>
    <row r="924" spans="1:6" ht="15.75" customHeight="1" x14ac:dyDescent="0.25">
      <c r="A924" s="1">
        <v>45150</v>
      </c>
      <c r="F924">
        <f t="shared" si="47"/>
        <v>7</v>
      </c>
    </row>
    <row r="925" spans="1:6" ht="15.75" customHeight="1" x14ac:dyDescent="0.25">
      <c r="A925" s="1">
        <v>45151</v>
      </c>
      <c r="B925" s="26" t="s">
        <v>580</v>
      </c>
      <c r="C925" s="26"/>
      <c r="D925" s="26"/>
      <c r="E925" s="26"/>
      <c r="F925">
        <f t="shared" si="47"/>
        <v>1</v>
      </c>
    </row>
    <row r="926" spans="1:6" ht="15.75" customHeight="1" x14ac:dyDescent="0.25">
      <c r="A926" s="1">
        <v>45152</v>
      </c>
      <c r="F926">
        <f t="shared" si="47"/>
        <v>2</v>
      </c>
    </row>
    <row r="927" spans="1:6" ht="15.75" customHeight="1" x14ac:dyDescent="0.25">
      <c r="A927" s="1">
        <v>45153</v>
      </c>
      <c r="F927">
        <f t="shared" si="47"/>
        <v>3</v>
      </c>
    </row>
    <row r="928" spans="1:6" ht="15.75" customHeight="1" x14ac:dyDescent="0.25">
      <c r="A928" s="1">
        <v>45154</v>
      </c>
      <c r="F928">
        <f t="shared" si="47"/>
        <v>4</v>
      </c>
    </row>
    <row r="929" spans="1:6" ht="15.75" customHeight="1" x14ac:dyDescent="0.25">
      <c r="A929" s="1">
        <v>45155</v>
      </c>
      <c r="F929">
        <f t="shared" si="47"/>
        <v>5</v>
      </c>
    </row>
    <row r="930" spans="1:6" ht="15.75" customHeight="1" x14ac:dyDescent="0.25">
      <c r="A930" s="1">
        <v>45156</v>
      </c>
      <c r="F930">
        <f t="shared" si="47"/>
        <v>6</v>
      </c>
    </row>
    <row r="931" spans="1:6" ht="15.75" customHeight="1" x14ac:dyDescent="0.25">
      <c r="A931" s="1">
        <v>45157</v>
      </c>
      <c r="F931">
        <f t="shared" si="47"/>
        <v>7</v>
      </c>
    </row>
    <row r="932" spans="1:6" ht="15.75" customHeight="1" x14ac:dyDescent="0.25">
      <c r="A932" s="1">
        <v>45158</v>
      </c>
      <c r="B932" s="26" t="s">
        <v>580</v>
      </c>
      <c r="C932" s="26"/>
      <c r="D932" s="26"/>
      <c r="E932" s="26"/>
      <c r="F932">
        <f t="shared" si="47"/>
        <v>1</v>
      </c>
    </row>
    <row r="933" spans="1:6" ht="15.75" customHeight="1" x14ac:dyDescent="0.25">
      <c r="A933" s="1">
        <v>45159</v>
      </c>
      <c r="F933">
        <f t="shared" si="47"/>
        <v>2</v>
      </c>
    </row>
    <row r="934" spans="1:6" ht="15.75" customHeight="1" x14ac:dyDescent="0.25">
      <c r="A934" s="1">
        <v>45160</v>
      </c>
      <c r="F934">
        <f t="shared" si="47"/>
        <v>3</v>
      </c>
    </row>
    <row r="935" spans="1:6" ht="15.75" customHeight="1" x14ac:dyDescent="0.25">
      <c r="A935" s="1">
        <v>45161</v>
      </c>
      <c r="F935">
        <f t="shared" si="47"/>
        <v>4</v>
      </c>
    </row>
    <row r="936" spans="1:6" ht="15.75" customHeight="1" x14ac:dyDescent="0.25">
      <c r="A936" s="1">
        <v>45162</v>
      </c>
      <c r="F936">
        <f t="shared" si="47"/>
        <v>5</v>
      </c>
    </row>
    <row r="937" spans="1:6" ht="15.75" customHeight="1" x14ac:dyDescent="0.25">
      <c r="A937" s="1">
        <v>45163</v>
      </c>
      <c r="F937">
        <f t="shared" si="47"/>
        <v>6</v>
      </c>
    </row>
    <row r="938" spans="1:6" ht="15.75" customHeight="1" x14ac:dyDescent="0.25">
      <c r="A938" s="1">
        <v>45164</v>
      </c>
      <c r="F938">
        <f t="shared" si="47"/>
        <v>7</v>
      </c>
    </row>
    <row r="939" spans="1:6" ht="15.75" customHeight="1" x14ac:dyDescent="0.25">
      <c r="A939" s="1">
        <v>45165</v>
      </c>
      <c r="B939" s="26" t="s">
        <v>580</v>
      </c>
      <c r="C939" s="26"/>
      <c r="D939" s="26"/>
      <c r="E939" s="26"/>
      <c r="F939">
        <f t="shared" si="47"/>
        <v>1</v>
      </c>
    </row>
    <row r="940" spans="1:6" ht="15.75" customHeight="1" x14ac:dyDescent="0.25">
      <c r="A940" s="1">
        <v>45166</v>
      </c>
      <c r="F940">
        <f t="shared" si="47"/>
        <v>2</v>
      </c>
    </row>
    <row r="941" spans="1:6" ht="15.75" customHeight="1" x14ac:dyDescent="0.25">
      <c r="A941" s="1">
        <v>45167</v>
      </c>
      <c r="F941">
        <f t="shared" si="47"/>
        <v>3</v>
      </c>
    </row>
    <row r="942" spans="1:6" ht="15.75" customHeight="1" x14ac:dyDescent="0.25">
      <c r="A942" s="1">
        <v>45168</v>
      </c>
      <c r="F942">
        <f t="shared" si="47"/>
        <v>4</v>
      </c>
    </row>
    <row r="943" spans="1:6" ht="15.75" customHeight="1" x14ac:dyDescent="0.25">
      <c r="A943" s="1">
        <v>45169</v>
      </c>
      <c r="F943">
        <f t="shared" si="47"/>
        <v>5</v>
      </c>
    </row>
    <row r="944" spans="1:6" ht="15.75" customHeight="1" x14ac:dyDescent="0.25">
      <c r="A944" s="1">
        <v>45170</v>
      </c>
      <c r="F944">
        <f t="shared" si="47"/>
        <v>6</v>
      </c>
    </row>
    <row r="945" spans="1:6" ht="15.75" customHeight="1" x14ac:dyDescent="0.25">
      <c r="A945" s="1">
        <v>45171</v>
      </c>
      <c r="F945">
        <f t="shared" si="47"/>
        <v>7</v>
      </c>
    </row>
    <row r="946" spans="1:6" ht="15.75" customHeight="1" x14ac:dyDescent="0.25">
      <c r="A946" s="1">
        <v>45172</v>
      </c>
      <c r="B946" s="26" t="s">
        <v>580</v>
      </c>
      <c r="C946" s="26"/>
      <c r="D946" s="26"/>
      <c r="E946" s="26"/>
      <c r="F946">
        <f t="shared" si="47"/>
        <v>1</v>
      </c>
    </row>
    <row r="947" spans="1:6" ht="15.75" customHeight="1" x14ac:dyDescent="0.25">
      <c r="A947" s="1">
        <v>45173</v>
      </c>
      <c r="F947">
        <f t="shared" ref="F947:F1010" si="50">WEEKDAY(A947)</f>
        <v>2</v>
      </c>
    </row>
    <row r="948" spans="1:6" ht="15.75" customHeight="1" x14ac:dyDescent="0.25">
      <c r="A948" s="1">
        <v>45174</v>
      </c>
      <c r="F948">
        <f t="shared" si="50"/>
        <v>3</v>
      </c>
    </row>
    <row r="949" spans="1:6" ht="15.75" customHeight="1" x14ac:dyDescent="0.25">
      <c r="A949" s="1">
        <v>45175</v>
      </c>
      <c r="F949">
        <f t="shared" si="50"/>
        <v>4</v>
      </c>
    </row>
    <row r="950" spans="1:6" ht="15.75" customHeight="1" x14ac:dyDescent="0.25">
      <c r="A950" s="1">
        <v>45176</v>
      </c>
      <c r="F950">
        <f t="shared" si="50"/>
        <v>5</v>
      </c>
    </row>
    <row r="951" spans="1:6" ht="15.75" customHeight="1" x14ac:dyDescent="0.25">
      <c r="A951" s="1">
        <v>45177</v>
      </c>
      <c r="F951">
        <f t="shared" si="50"/>
        <v>6</v>
      </c>
    </row>
    <row r="952" spans="1:6" ht="15.75" customHeight="1" x14ac:dyDescent="0.25">
      <c r="A952" s="1">
        <v>45178</v>
      </c>
      <c r="F952">
        <f t="shared" si="50"/>
        <v>7</v>
      </c>
    </row>
    <row r="953" spans="1:6" ht="15.75" customHeight="1" x14ac:dyDescent="0.25">
      <c r="A953" s="1">
        <v>45179</v>
      </c>
      <c r="B953" s="26" t="s">
        <v>580</v>
      </c>
      <c r="C953" s="26"/>
      <c r="D953" s="26"/>
      <c r="E953" s="26"/>
      <c r="F953">
        <f t="shared" si="50"/>
        <v>1</v>
      </c>
    </row>
    <row r="954" spans="1:6" ht="15.75" customHeight="1" x14ac:dyDescent="0.25">
      <c r="A954" s="1">
        <v>45180</v>
      </c>
      <c r="F954">
        <f t="shared" si="50"/>
        <v>2</v>
      </c>
    </row>
    <row r="955" spans="1:6" ht="15.75" customHeight="1" x14ac:dyDescent="0.25">
      <c r="A955" s="1">
        <v>45181</v>
      </c>
      <c r="F955">
        <f t="shared" si="50"/>
        <v>3</v>
      </c>
    </row>
    <row r="956" spans="1:6" ht="15.75" customHeight="1" x14ac:dyDescent="0.25">
      <c r="A956" s="1">
        <v>45182</v>
      </c>
      <c r="F956">
        <f t="shared" si="50"/>
        <v>4</v>
      </c>
    </row>
    <row r="957" spans="1:6" ht="15.75" customHeight="1" x14ac:dyDescent="0.25">
      <c r="A957" s="1">
        <v>45183</v>
      </c>
      <c r="F957">
        <f t="shared" si="50"/>
        <v>5</v>
      </c>
    </row>
    <row r="958" spans="1:6" ht="15.75" customHeight="1" x14ac:dyDescent="0.25">
      <c r="A958" s="1">
        <v>45184</v>
      </c>
      <c r="F958">
        <f t="shared" si="50"/>
        <v>6</v>
      </c>
    </row>
    <row r="959" spans="1:6" ht="15.75" customHeight="1" x14ac:dyDescent="0.25">
      <c r="A959" s="1">
        <v>45185</v>
      </c>
      <c r="F959">
        <f t="shared" si="50"/>
        <v>7</v>
      </c>
    </row>
    <row r="960" spans="1:6" ht="15.75" customHeight="1" x14ac:dyDescent="0.25">
      <c r="A960" s="1">
        <v>45186</v>
      </c>
      <c r="B960" s="26" t="s">
        <v>580</v>
      </c>
      <c r="C960" s="26"/>
      <c r="D960" s="26"/>
      <c r="E960" s="26"/>
      <c r="F960">
        <f t="shared" si="50"/>
        <v>1</v>
      </c>
    </row>
    <row r="961" spans="1:6" ht="15.75" customHeight="1" x14ac:dyDescent="0.25">
      <c r="A961" s="1">
        <v>45187</v>
      </c>
      <c r="F961">
        <f t="shared" si="50"/>
        <v>2</v>
      </c>
    </row>
    <row r="962" spans="1:6" ht="15.75" customHeight="1" x14ac:dyDescent="0.25">
      <c r="A962" s="1">
        <v>45188</v>
      </c>
      <c r="F962">
        <f t="shared" si="50"/>
        <v>3</v>
      </c>
    </row>
    <row r="963" spans="1:6" ht="15.75" customHeight="1" x14ac:dyDescent="0.25">
      <c r="A963" s="1">
        <v>45189</v>
      </c>
      <c r="F963">
        <f t="shared" si="50"/>
        <v>4</v>
      </c>
    </row>
    <row r="964" spans="1:6" ht="15.75" customHeight="1" x14ac:dyDescent="0.25">
      <c r="A964" s="1">
        <v>45190</v>
      </c>
      <c r="F964">
        <f t="shared" si="50"/>
        <v>5</v>
      </c>
    </row>
    <row r="965" spans="1:6" ht="15.75" customHeight="1" x14ac:dyDescent="0.25">
      <c r="A965" s="1">
        <v>45191</v>
      </c>
      <c r="F965">
        <f t="shared" si="50"/>
        <v>6</v>
      </c>
    </row>
    <row r="966" spans="1:6" ht="15.75" customHeight="1" x14ac:dyDescent="0.25">
      <c r="A966" s="1">
        <v>45192</v>
      </c>
      <c r="F966">
        <f t="shared" si="50"/>
        <v>7</v>
      </c>
    </row>
    <row r="967" spans="1:6" ht="15.75" customHeight="1" x14ac:dyDescent="0.25">
      <c r="A967" s="1">
        <v>45193</v>
      </c>
      <c r="B967" s="26" t="s">
        <v>580</v>
      </c>
      <c r="C967" s="26"/>
      <c r="D967" s="26"/>
      <c r="E967" s="26"/>
      <c r="F967">
        <f t="shared" si="50"/>
        <v>1</v>
      </c>
    </row>
    <row r="968" spans="1:6" ht="15.75" customHeight="1" x14ac:dyDescent="0.25">
      <c r="A968" s="1">
        <v>45194</v>
      </c>
      <c r="F968">
        <f t="shared" si="50"/>
        <v>2</v>
      </c>
    </row>
    <row r="969" spans="1:6" ht="15.75" customHeight="1" x14ac:dyDescent="0.25">
      <c r="A969" s="1">
        <v>45195</v>
      </c>
      <c r="F969">
        <f t="shared" si="50"/>
        <v>3</v>
      </c>
    </row>
    <row r="970" spans="1:6" ht="15.75" customHeight="1" x14ac:dyDescent="0.25">
      <c r="A970" s="1">
        <v>45196</v>
      </c>
      <c r="F970">
        <f t="shared" si="50"/>
        <v>4</v>
      </c>
    </row>
    <row r="971" spans="1:6" ht="15.75" customHeight="1" x14ac:dyDescent="0.25">
      <c r="A971" s="1">
        <v>45197</v>
      </c>
      <c r="F971">
        <f t="shared" si="50"/>
        <v>5</v>
      </c>
    </row>
    <row r="972" spans="1:6" ht="15.75" customHeight="1" x14ac:dyDescent="0.25">
      <c r="A972" s="1">
        <v>45198</v>
      </c>
      <c r="F972">
        <f t="shared" si="50"/>
        <v>6</v>
      </c>
    </row>
    <row r="973" spans="1:6" ht="15.75" customHeight="1" x14ac:dyDescent="0.25">
      <c r="A973" s="1">
        <v>45199</v>
      </c>
      <c r="F973">
        <f t="shared" si="50"/>
        <v>7</v>
      </c>
    </row>
    <row r="974" spans="1:6" ht="15.75" customHeight="1" x14ac:dyDescent="0.25">
      <c r="A974" s="1">
        <v>45200</v>
      </c>
      <c r="B974" s="26" t="s">
        <v>580</v>
      </c>
      <c r="C974" s="26"/>
      <c r="D974" s="26"/>
      <c r="E974" s="26"/>
      <c r="F974">
        <f t="shared" si="50"/>
        <v>1</v>
      </c>
    </row>
    <row r="975" spans="1:6" ht="15.75" customHeight="1" x14ac:dyDescent="0.25">
      <c r="A975" s="1">
        <v>45201</v>
      </c>
      <c r="F975">
        <f t="shared" si="50"/>
        <v>2</v>
      </c>
    </row>
    <row r="976" spans="1:6" ht="15.75" customHeight="1" x14ac:dyDescent="0.25">
      <c r="A976" s="1">
        <v>45202</v>
      </c>
      <c r="F976">
        <f t="shared" si="50"/>
        <v>3</v>
      </c>
    </row>
    <row r="977" spans="1:6" ht="15.75" customHeight="1" x14ac:dyDescent="0.25">
      <c r="A977" s="1">
        <v>45203</v>
      </c>
      <c r="F977">
        <f t="shared" si="50"/>
        <v>4</v>
      </c>
    </row>
    <row r="978" spans="1:6" ht="15.75" customHeight="1" x14ac:dyDescent="0.25">
      <c r="A978" s="1">
        <v>45204</v>
      </c>
      <c r="F978">
        <f t="shared" si="50"/>
        <v>5</v>
      </c>
    </row>
    <row r="979" spans="1:6" ht="15.75" customHeight="1" x14ac:dyDescent="0.25">
      <c r="A979" s="1">
        <v>45205</v>
      </c>
      <c r="F979">
        <f t="shared" si="50"/>
        <v>6</v>
      </c>
    </row>
    <row r="980" spans="1:6" ht="15.75" customHeight="1" x14ac:dyDescent="0.25">
      <c r="A980" s="1">
        <v>45206</v>
      </c>
      <c r="F980">
        <f t="shared" si="50"/>
        <v>7</v>
      </c>
    </row>
    <row r="981" spans="1:6" ht="15.75" customHeight="1" x14ac:dyDescent="0.25">
      <c r="A981" s="1">
        <v>45207</v>
      </c>
      <c r="B981" s="26" t="s">
        <v>580</v>
      </c>
      <c r="C981" s="26"/>
      <c r="D981" s="26"/>
      <c r="E981" s="26"/>
      <c r="F981">
        <f t="shared" si="50"/>
        <v>1</v>
      </c>
    </row>
    <row r="982" spans="1:6" ht="15.75" customHeight="1" x14ac:dyDescent="0.25">
      <c r="A982" s="1">
        <v>45208</v>
      </c>
      <c r="F982">
        <f t="shared" si="50"/>
        <v>2</v>
      </c>
    </row>
    <row r="983" spans="1:6" ht="15.75" customHeight="1" x14ac:dyDescent="0.25">
      <c r="A983" s="1">
        <v>45209</v>
      </c>
      <c r="F983">
        <f t="shared" si="50"/>
        <v>3</v>
      </c>
    </row>
    <row r="984" spans="1:6" ht="15.75" customHeight="1" x14ac:dyDescent="0.25">
      <c r="A984" s="1">
        <v>45210</v>
      </c>
      <c r="F984">
        <f t="shared" si="50"/>
        <v>4</v>
      </c>
    </row>
    <row r="985" spans="1:6" ht="15.75" customHeight="1" x14ac:dyDescent="0.25">
      <c r="A985" s="1">
        <v>45211</v>
      </c>
      <c r="F985">
        <f t="shared" si="50"/>
        <v>5</v>
      </c>
    </row>
    <row r="986" spans="1:6" ht="15.75" customHeight="1" x14ac:dyDescent="0.25">
      <c r="A986" s="1">
        <v>45212</v>
      </c>
      <c r="F986">
        <f t="shared" si="50"/>
        <v>6</v>
      </c>
    </row>
    <row r="987" spans="1:6" ht="15.75" customHeight="1" x14ac:dyDescent="0.25">
      <c r="A987" s="1">
        <v>45213</v>
      </c>
      <c r="F987">
        <f t="shared" si="50"/>
        <v>7</v>
      </c>
    </row>
    <row r="988" spans="1:6" ht="15.75" customHeight="1" x14ac:dyDescent="0.25">
      <c r="A988" s="1">
        <v>45214</v>
      </c>
      <c r="B988" s="26" t="s">
        <v>580</v>
      </c>
      <c r="C988" s="26"/>
      <c r="D988" s="26"/>
      <c r="E988" s="26"/>
      <c r="F988">
        <f t="shared" si="50"/>
        <v>1</v>
      </c>
    </row>
    <row r="989" spans="1:6" ht="15.75" customHeight="1" x14ac:dyDescent="0.25">
      <c r="A989" s="1">
        <v>45215</v>
      </c>
      <c r="F989">
        <f t="shared" si="50"/>
        <v>2</v>
      </c>
    </row>
    <row r="990" spans="1:6" ht="15.75" customHeight="1" x14ac:dyDescent="0.25">
      <c r="A990" s="1">
        <v>45216</v>
      </c>
      <c r="F990">
        <f t="shared" si="50"/>
        <v>3</v>
      </c>
    </row>
    <row r="991" spans="1:6" ht="15.75" customHeight="1" x14ac:dyDescent="0.25">
      <c r="A991" s="1">
        <v>45217</v>
      </c>
      <c r="F991">
        <f t="shared" si="50"/>
        <v>4</v>
      </c>
    </row>
    <row r="992" spans="1:6" ht="15.75" customHeight="1" x14ac:dyDescent="0.25">
      <c r="A992" s="1">
        <v>45218</v>
      </c>
      <c r="F992">
        <f t="shared" si="50"/>
        <v>5</v>
      </c>
    </row>
    <row r="993" spans="1:6" ht="15.75" customHeight="1" x14ac:dyDescent="0.25">
      <c r="A993" s="1">
        <v>45219</v>
      </c>
      <c r="F993">
        <f t="shared" si="50"/>
        <v>6</v>
      </c>
    </row>
    <row r="994" spans="1:6" ht="15.75" customHeight="1" x14ac:dyDescent="0.25">
      <c r="A994" s="1">
        <v>45220</v>
      </c>
      <c r="F994">
        <f t="shared" si="50"/>
        <v>7</v>
      </c>
    </row>
    <row r="995" spans="1:6" ht="15.75" customHeight="1" x14ac:dyDescent="0.25">
      <c r="A995" s="1">
        <v>45221</v>
      </c>
      <c r="B995" s="26" t="s">
        <v>580</v>
      </c>
      <c r="C995" s="26"/>
      <c r="D995" s="26"/>
      <c r="E995" s="26"/>
      <c r="F995">
        <f t="shared" si="50"/>
        <v>1</v>
      </c>
    </row>
    <row r="996" spans="1:6" ht="15" customHeight="1" x14ac:dyDescent="0.25">
      <c r="A996" s="1">
        <v>45222</v>
      </c>
      <c r="F996">
        <f t="shared" si="50"/>
        <v>2</v>
      </c>
    </row>
    <row r="997" spans="1:6" ht="15" customHeight="1" x14ac:dyDescent="0.25">
      <c r="A997" s="1">
        <v>45223</v>
      </c>
      <c r="F997">
        <f t="shared" si="50"/>
        <v>3</v>
      </c>
    </row>
    <row r="998" spans="1:6" ht="15" customHeight="1" x14ac:dyDescent="0.25">
      <c r="A998" s="1">
        <v>45224</v>
      </c>
      <c r="F998">
        <f t="shared" si="50"/>
        <v>4</v>
      </c>
    </row>
    <row r="999" spans="1:6" ht="15" customHeight="1" x14ac:dyDescent="0.25">
      <c r="A999" s="1">
        <v>45225</v>
      </c>
      <c r="F999">
        <f t="shared" si="50"/>
        <v>5</v>
      </c>
    </row>
    <row r="1000" spans="1:6" ht="15" customHeight="1" x14ac:dyDescent="0.25">
      <c r="A1000" s="1">
        <v>45226</v>
      </c>
      <c r="F1000">
        <f t="shared" si="50"/>
        <v>6</v>
      </c>
    </row>
    <row r="1001" spans="1:6" ht="15" customHeight="1" x14ac:dyDescent="0.25">
      <c r="A1001" s="1">
        <v>45227</v>
      </c>
      <c r="F1001">
        <f t="shared" si="50"/>
        <v>7</v>
      </c>
    </row>
    <row r="1002" spans="1:6" ht="15" customHeight="1" x14ac:dyDescent="0.25">
      <c r="A1002" s="1">
        <v>45228</v>
      </c>
      <c r="B1002" s="26" t="s">
        <v>580</v>
      </c>
      <c r="C1002" s="26"/>
      <c r="D1002" s="26"/>
      <c r="E1002" s="26"/>
      <c r="F1002">
        <f t="shared" si="50"/>
        <v>1</v>
      </c>
    </row>
    <row r="1003" spans="1:6" ht="15" customHeight="1" x14ac:dyDescent="0.25">
      <c r="A1003" s="1">
        <v>45229</v>
      </c>
      <c r="F1003">
        <f t="shared" si="50"/>
        <v>2</v>
      </c>
    </row>
    <row r="1004" spans="1:6" ht="15" customHeight="1" x14ac:dyDescent="0.25">
      <c r="A1004" s="1">
        <v>45230</v>
      </c>
      <c r="F1004">
        <f t="shared" si="50"/>
        <v>3</v>
      </c>
    </row>
    <row r="1005" spans="1:6" ht="15" customHeight="1" x14ac:dyDescent="0.25">
      <c r="A1005" s="1">
        <v>45231</v>
      </c>
      <c r="F1005">
        <f t="shared" si="50"/>
        <v>4</v>
      </c>
    </row>
    <row r="1006" spans="1:6" ht="15" customHeight="1" x14ac:dyDescent="0.25">
      <c r="A1006" s="1">
        <v>45232</v>
      </c>
      <c r="F1006">
        <f t="shared" si="50"/>
        <v>5</v>
      </c>
    </row>
    <row r="1007" spans="1:6" ht="15" customHeight="1" x14ac:dyDescent="0.25">
      <c r="A1007" s="1">
        <v>45233</v>
      </c>
      <c r="F1007">
        <f t="shared" si="50"/>
        <v>6</v>
      </c>
    </row>
    <row r="1008" spans="1:6" ht="15" customHeight="1" x14ac:dyDescent="0.25">
      <c r="A1008" s="1">
        <v>45234</v>
      </c>
      <c r="F1008">
        <f t="shared" si="50"/>
        <v>7</v>
      </c>
    </row>
    <row r="1009" spans="1:6" ht="15" customHeight="1" x14ac:dyDescent="0.25">
      <c r="A1009" s="1">
        <v>45235</v>
      </c>
      <c r="B1009" s="26" t="s">
        <v>580</v>
      </c>
      <c r="C1009" s="26"/>
      <c r="D1009" s="26"/>
      <c r="E1009" s="26"/>
      <c r="F1009">
        <f t="shared" si="50"/>
        <v>1</v>
      </c>
    </row>
    <row r="1010" spans="1:6" ht="15" customHeight="1" x14ac:dyDescent="0.25">
      <c r="A1010" s="1">
        <v>45236</v>
      </c>
      <c r="F1010">
        <f t="shared" si="50"/>
        <v>2</v>
      </c>
    </row>
    <row r="1011" spans="1:6" ht="15" customHeight="1" x14ac:dyDescent="0.25">
      <c r="A1011" s="1">
        <v>45237</v>
      </c>
      <c r="F1011">
        <f t="shared" ref="F1011:F1065" si="51">WEEKDAY(A1011)</f>
        <v>3</v>
      </c>
    </row>
    <row r="1012" spans="1:6" ht="15" customHeight="1" x14ac:dyDescent="0.25">
      <c r="A1012" s="1">
        <v>45238</v>
      </c>
      <c r="F1012">
        <f t="shared" si="51"/>
        <v>4</v>
      </c>
    </row>
    <row r="1013" spans="1:6" ht="15" customHeight="1" x14ac:dyDescent="0.25">
      <c r="A1013" s="1">
        <v>45239</v>
      </c>
      <c r="F1013">
        <f t="shared" si="51"/>
        <v>5</v>
      </c>
    </row>
    <row r="1014" spans="1:6" ht="15" customHeight="1" x14ac:dyDescent="0.25">
      <c r="A1014" s="1">
        <v>45240</v>
      </c>
      <c r="F1014">
        <f t="shared" si="51"/>
        <v>6</v>
      </c>
    </row>
    <row r="1015" spans="1:6" ht="15" customHeight="1" x14ac:dyDescent="0.25">
      <c r="A1015" s="1">
        <v>45241</v>
      </c>
      <c r="F1015">
        <f t="shared" si="51"/>
        <v>7</v>
      </c>
    </row>
    <row r="1016" spans="1:6" ht="15" customHeight="1" x14ac:dyDescent="0.25">
      <c r="A1016" s="1">
        <v>45242</v>
      </c>
      <c r="B1016" s="26" t="s">
        <v>580</v>
      </c>
      <c r="C1016" s="26"/>
      <c r="D1016" s="26"/>
      <c r="E1016" s="26"/>
      <c r="F1016">
        <f t="shared" si="51"/>
        <v>1</v>
      </c>
    </row>
    <row r="1017" spans="1:6" ht="15" customHeight="1" x14ac:dyDescent="0.25">
      <c r="A1017" s="1">
        <v>45243</v>
      </c>
      <c r="F1017">
        <f t="shared" si="51"/>
        <v>2</v>
      </c>
    </row>
    <row r="1018" spans="1:6" ht="15" customHeight="1" x14ac:dyDescent="0.25">
      <c r="A1018" s="1">
        <v>45244</v>
      </c>
      <c r="F1018">
        <f t="shared" si="51"/>
        <v>3</v>
      </c>
    </row>
    <row r="1019" spans="1:6" ht="15" customHeight="1" x14ac:dyDescent="0.25">
      <c r="A1019" s="1">
        <v>45245</v>
      </c>
      <c r="F1019">
        <f t="shared" si="51"/>
        <v>4</v>
      </c>
    </row>
    <row r="1020" spans="1:6" ht="15" customHeight="1" x14ac:dyDescent="0.25">
      <c r="A1020" s="1">
        <v>45246</v>
      </c>
      <c r="F1020">
        <f t="shared" si="51"/>
        <v>5</v>
      </c>
    </row>
    <row r="1021" spans="1:6" ht="15" customHeight="1" x14ac:dyDescent="0.25">
      <c r="A1021" s="1">
        <v>45247</v>
      </c>
      <c r="F1021">
        <f t="shared" si="51"/>
        <v>6</v>
      </c>
    </row>
    <row r="1022" spans="1:6" ht="15" customHeight="1" x14ac:dyDescent="0.25">
      <c r="A1022" s="1">
        <v>45248</v>
      </c>
      <c r="F1022">
        <f t="shared" si="51"/>
        <v>7</v>
      </c>
    </row>
    <row r="1023" spans="1:6" ht="15" customHeight="1" x14ac:dyDescent="0.25">
      <c r="A1023" s="1">
        <v>45249</v>
      </c>
      <c r="B1023" s="26" t="s">
        <v>580</v>
      </c>
      <c r="C1023" s="26"/>
      <c r="D1023" s="26"/>
      <c r="E1023" s="26"/>
      <c r="F1023">
        <f t="shared" si="51"/>
        <v>1</v>
      </c>
    </row>
    <row r="1024" spans="1:6" ht="15" customHeight="1" x14ac:dyDescent="0.25">
      <c r="A1024" s="1">
        <v>45250</v>
      </c>
      <c r="F1024">
        <f t="shared" si="51"/>
        <v>2</v>
      </c>
    </row>
    <row r="1025" spans="1:6" ht="15" customHeight="1" x14ac:dyDescent="0.25">
      <c r="A1025" s="1">
        <v>45251</v>
      </c>
      <c r="F1025">
        <f t="shared" si="51"/>
        <v>3</v>
      </c>
    </row>
    <row r="1026" spans="1:6" ht="15" customHeight="1" x14ac:dyDescent="0.25">
      <c r="A1026" s="1">
        <v>45252</v>
      </c>
      <c r="F1026">
        <f t="shared" si="51"/>
        <v>4</v>
      </c>
    </row>
    <row r="1027" spans="1:6" ht="15" customHeight="1" x14ac:dyDescent="0.25">
      <c r="A1027" s="1">
        <v>45253</v>
      </c>
      <c r="F1027">
        <f t="shared" si="51"/>
        <v>5</v>
      </c>
    </row>
    <row r="1028" spans="1:6" ht="15" customHeight="1" x14ac:dyDescent="0.25">
      <c r="A1028" s="1">
        <v>45254</v>
      </c>
      <c r="F1028">
        <f t="shared" si="51"/>
        <v>6</v>
      </c>
    </row>
    <row r="1029" spans="1:6" ht="15" customHeight="1" x14ac:dyDescent="0.25">
      <c r="A1029" s="1">
        <v>45255</v>
      </c>
      <c r="F1029">
        <f t="shared" si="51"/>
        <v>7</v>
      </c>
    </row>
    <row r="1030" spans="1:6" ht="15" customHeight="1" x14ac:dyDescent="0.25">
      <c r="A1030" s="1">
        <v>45256</v>
      </c>
      <c r="B1030" s="26" t="s">
        <v>580</v>
      </c>
      <c r="C1030" s="26"/>
      <c r="D1030" s="26"/>
      <c r="E1030" s="26"/>
      <c r="F1030">
        <f t="shared" si="51"/>
        <v>1</v>
      </c>
    </row>
    <row r="1031" spans="1:6" ht="15" customHeight="1" x14ac:dyDescent="0.25">
      <c r="A1031" s="1">
        <v>45257</v>
      </c>
      <c r="F1031">
        <f t="shared" si="51"/>
        <v>2</v>
      </c>
    </row>
    <row r="1032" spans="1:6" ht="15" customHeight="1" x14ac:dyDescent="0.25">
      <c r="A1032" s="1">
        <v>45258</v>
      </c>
      <c r="F1032">
        <f t="shared" si="51"/>
        <v>3</v>
      </c>
    </row>
    <row r="1033" spans="1:6" ht="15" customHeight="1" x14ac:dyDescent="0.25">
      <c r="A1033" s="1">
        <v>45259</v>
      </c>
      <c r="F1033">
        <f t="shared" si="51"/>
        <v>4</v>
      </c>
    </row>
    <row r="1034" spans="1:6" ht="15" customHeight="1" x14ac:dyDescent="0.25">
      <c r="A1034" s="1">
        <v>45260</v>
      </c>
      <c r="F1034">
        <f t="shared" si="51"/>
        <v>5</v>
      </c>
    </row>
    <row r="1035" spans="1:6" ht="15" customHeight="1" x14ac:dyDescent="0.25">
      <c r="A1035" s="1">
        <v>45261</v>
      </c>
      <c r="F1035">
        <f t="shared" si="51"/>
        <v>6</v>
      </c>
    </row>
    <row r="1036" spans="1:6" ht="15" customHeight="1" x14ac:dyDescent="0.25">
      <c r="A1036" s="1">
        <v>45262</v>
      </c>
      <c r="F1036">
        <f t="shared" si="51"/>
        <v>7</v>
      </c>
    </row>
    <row r="1037" spans="1:6" ht="15" customHeight="1" x14ac:dyDescent="0.25">
      <c r="A1037" s="1">
        <v>45263</v>
      </c>
      <c r="B1037" s="26" t="s">
        <v>580</v>
      </c>
      <c r="C1037" s="26"/>
      <c r="D1037" s="26"/>
      <c r="E1037" s="26"/>
      <c r="F1037">
        <f t="shared" si="51"/>
        <v>1</v>
      </c>
    </row>
    <row r="1038" spans="1:6" ht="15" customHeight="1" x14ac:dyDescent="0.25">
      <c r="A1038" s="1">
        <v>45264</v>
      </c>
      <c r="F1038">
        <f t="shared" si="51"/>
        <v>2</v>
      </c>
    </row>
    <row r="1039" spans="1:6" ht="15" customHeight="1" x14ac:dyDescent="0.25">
      <c r="A1039" s="1">
        <v>45265</v>
      </c>
      <c r="F1039">
        <f t="shared" si="51"/>
        <v>3</v>
      </c>
    </row>
    <row r="1040" spans="1:6" ht="15" customHeight="1" x14ac:dyDescent="0.25">
      <c r="A1040" s="1">
        <v>45266</v>
      </c>
      <c r="F1040">
        <f t="shared" si="51"/>
        <v>4</v>
      </c>
    </row>
    <row r="1041" spans="1:6" ht="15" customHeight="1" x14ac:dyDescent="0.25">
      <c r="A1041" s="1">
        <v>45267</v>
      </c>
      <c r="F1041">
        <f t="shared" si="51"/>
        <v>5</v>
      </c>
    </row>
    <row r="1042" spans="1:6" ht="15" customHeight="1" x14ac:dyDescent="0.25">
      <c r="A1042" s="1">
        <v>45268</v>
      </c>
      <c r="F1042">
        <f t="shared" si="51"/>
        <v>6</v>
      </c>
    </row>
    <row r="1043" spans="1:6" ht="15" customHeight="1" x14ac:dyDescent="0.25">
      <c r="A1043" s="1">
        <v>45269</v>
      </c>
      <c r="F1043">
        <f t="shared" si="51"/>
        <v>7</v>
      </c>
    </row>
    <row r="1044" spans="1:6" ht="15" customHeight="1" x14ac:dyDescent="0.25">
      <c r="A1044" s="1">
        <v>45270</v>
      </c>
      <c r="B1044" s="26" t="s">
        <v>580</v>
      </c>
      <c r="C1044" s="26"/>
      <c r="D1044" s="26"/>
      <c r="E1044" s="26"/>
      <c r="F1044">
        <f t="shared" si="51"/>
        <v>1</v>
      </c>
    </row>
    <row r="1045" spans="1:6" ht="15" customHeight="1" x14ac:dyDescent="0.25">
      <c r="A1045" s="1">
        <v>45271</v>
      </c>
      <c r="F1045">
        <f t="shared" si="51"/>
        <v>2</v>
      </c>
    </row>
    <row r="1046" spans="1:6" ht="15" customHeight="1" x14ac:dyDescent="0.25">
      <c r="A1046" s="1">
        <v>45272</v>
      </c>
      <c r="F1046">
        <f t="shared" si="51"/>
        <v>3</v>
      </c>
    </row>
    <row r="1047" spans="1:6" ht="15" customHeight="1" x14ac:dyDescent="0.25">
      <c r="A1047" s="1">
        <v>45273</v>
      </c>
      <c r="F1047">
        <f t="shared" si="51"/>
        <v>4</v>
      </c>
    </row>
    <row r="1048" spans="1:6" ht="15" customHeight="1" x14ac:dyDescent="0.25">
      <c r="A1048" s="1">
        <v>45274</v>
      </c>
      <c r="F1048">
        <f t="shared" si="51"/>
        <v>5</v>
      </c>
    </row>
    <row r="1049" spans="1:6" ht="15" customHeight="1" x14ac:dyDescent="0.25">
      <c r="A1049" s="1">
        <v>45275</v>
      </c>
      <c r="F1049">
        <f t="shared" si="51"/>
        <v>6</v>
      </c>
    </row>
    <row r="1050" spans="1:6" ht="15" customHeight="1" x14ac:dyDescent="0.25">
      <c r="A1050" s="1">
        <v>45276</v>
      </c>
      <c r="F1050">
        <f t="shared" si="51"/>
        <v>7</v>
      </c>
    </row>
    <row r="1051" spans="1:6" ht="15" customHeight="1" x14ac:dyDescent="0.25">
      <c r="A1051" s="1">
        <v>45277</v>
      </c>
      <c r="B1051" s="26" t="s">
        <v>580</v>
      </c>
      <c r="C1051" s="26"/>
      <c r="D1051" s="26"/>
      <c r="E1051" s="26"/>
      <c r="F1051">
        <f t="shared" si="51"/>
        <v>1</v>
      </c>
    </row>
    <row r="1052" spans="1:6" ht="15" customHeight="1" x14ac:dyDescent="0.25">
      <c r="A1052" s="1">
        <v>45278</v>
      </c>
      <c r="F1052">
        <f t="shared" si="51"/>
        <v>2</v>
      </c>
    </row>
    <row r="1053" spans="1:6" ht="15" customHeight="1" x14ac:dyDescent="0.25">
      <c r="A1053" s="1">
        <v>45279</v>
      </c>
      <c r="F1053">
        <f t="shared" si="51"/>
        <v>3</v>
      </c>
    </row>
    <row r="1054" spans="1:6" ht="15" customHeight="1" x14ac:dyDescent="0.25">
      <c r="A1054" s="1">
        <v>45280</v>
      </c>
      <c r="F1054">
        <f t="shared" si="51"/>
        <v>4</v>
      </c>
    </row>
    <row r="1055" spans="1:6" ht="15" customHeight="1" x14ac:dyDescent="0.25">
      <c r="A1055" s="1">
        <v>45281</v>
      </c>
      <c r="F1055">
        <f t="shared" si="51"/>
        <v>5</v>
      </c>
    </row>
    <row r="1056" spans="1:6" ht="15" customHeight="1" x14ac:dyDescent="0.25">
      <c r="A1056" s="1">
        <v>45282</v>
      </c>
      <c r="F1056">
        <f t="shared" si="51"/>
        <v>6</v>
      </c>
    </row>
    <row r="1057" spans="1:6" ht="15" customHeight="1" x14ac:dyDescent="0.25">
      <c r="A1057" s="1">
        <v>45283</v>
      </c>
      <c r="F1057">
        <f t="shared" si="51"/>
        <v>7</v>
      </c>
    </row>
    <row r="1058" spans="1:6" ht="15" customHeight="1" x14ac:dyDescent="0.25">
      <c r="A1058" s="1">
        <v>45284</v>
      </c>
      <c r="B1058" s="26" t="s">
        <v>580</v>
      </c>
      <c r="C1058" s="26"/>
      <c r="D1058" s="26"/>
      <c r="E1058" s="26"/>
      <c r="F1058">
        <f t="shared" si="51"/>
        <v>1</v>
      </c>
    </row>
    <row r="1059" spans="1:6" ht="15" customHeight="1" x14ac:dyDescent="0.25">
      <c r="A1059" s="1">
        <v>45285</v>
      </c>
      <c r="F1059">
        <f t="shared" si="51"/>
        <v>2</v>
      </c>
    </row>
    <row r="1060" spans="1:6" ht="15" customHeight="1" x14ac:dyDescent="0.25">
      <c r="A1060" s="1">
        <v>45286</v>
      </c>
      <c r="F1060">
        <f t="shared" si="51"/>
        <v>3</v>
      </c>
    </row>
    <row r="1061" spans="1:6" ht="15" customHeight="1" x14ac:dyDescent="0.25">
      <c r="A1061" s="1">
        <v>45287</v>
      </c>
      <c r="F1061">
        <f t="shared" si="51"/>
        <v>4</v>
      </c>
    </row>
    <row r="1062" spans="1:6" ht="15" customHeight="1" x14ac:dyDescent="0.25">
      <c r="A1062" s="1">
        <v>45288</v>
      </c>
      <c r="F1062">
        <f t="shared" si="51"/>
        <v>5</v>
      </c>
    </row>
    <row r="1063" spans="1:6" ht="15" customHeight="1" x14ac:dyDescent="0.25">
      <c r="A1063" s="1">
        <v>45289</v>
      </c>
      <c r="F1063">
        <f t="shared" si="51"/>
        <v>6</v>
      </c>
    </row>
    <row r="1064" spans="1:6" ht="15" customHeight="1" x14ac:dyDescent="0.25">
      <c r="A1064" s="1">
        <v>45290</v>
      </c>
      <c r="F1064">
        <f t="shared" si="51"/>
        <v>7</v>
      </c>
    </row>
    <row r="1065" spans="1:6" ht="15" customHeight="1" x14ac:dyDescent="0.25">
      <c r="A1065" s="1">
        <v>45291</v>
      </c>
      <c r="B1065" s="26" t="s">
        <v>580</v>
      </c>
      <c r="C1065" s="26"/>
      <c r="D1065" s="26"/>
      <c r="E1065" s="26"/>
      <c r="F1065">
        <f t="shared" si="51"/>
        <v>1</v>
      </c>
    </row>
  </sheetData>
  <autoFilter ref="F881:F1065"/>
  <mergeCells count="88"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800:E800"/>
    <mergeCell ref="B814:E814"/>
    <mergeCell ref="B807:E807"/>
    <mergeCell ref="B793:E793"/>
    <mergeCell ref="B786:E786"/>
    <mergeCell ref="B756:E756"/>
    <mergeCell ref="B763:E763"/>
    <mergeCell ref="B770:E770"/>
    <mergeCell ref="B777:E777"/>
    <mergeCell ref="A783:E784"/>
    <mergeCell ref="B666:E666"/>
    <mergeCell ref="B659:E659"/>
    <mergeCell ref="B710:E710"/>
    <mergeCell ref="B717:E717"/>
    <mergeCell ref="A654:C655"/>
    <mergeCell ref="B689:E689"/>
    <mergeCell ref="B747:E747"/>
    <mergeCell ref="A720:E721"/>
    <mergeCell ref="B726:E726"/>
    <mergeCell ref="B733:E733"/>
    <mergeCell ref="B740:E740"/>
    <mergeCell ref="A1:C2"/>
    <mergeCell ref="A34:C35"/>
    <mergeCell ref="A68:C69"/>
    <mergeCell ref="A101:C102"/>
    <mergeCell ref="A135:C136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B883:E883"/>
    <mergeCell ref="B890:E890"/>
    <mergeCell ref="B897:E897"/>
    <mergeCell ref="B904:E904"/>
    <mergeCell ref="B911:E911"/>
    <mergeCell ref="B918:E918"/>
    <mergeCell ref="B925:E925"/>
    <mergeCell ref="B932:E932"/>
    <mergeCell ref="B939:E939"/>
    <mergeCell ref="B946:E946"/>
    <mergeCell ref="B953:E953"/>
    <mergeCell ref="B960:E960"/>
    <mergeCell ref="B967:E967"/>
    <mergeCell ref="B974:E974"/>
    <mergeCell ref="B981:E981"/>
    <mergeCell ref="B988:E988"/>
    <mergeCell ref="B995:E995"/>
    <mergeCell ref="B1002:E1002"/>
    <mergeCell ref="B1009:E1009"/>
    <mergeCell ref="B1016:E1016"/>
    <mergeCell ref="B1058:E1058"/>
    <mergeCell ref="B1065:E1065"/>
    <mergeCell ref="B1023:E1023"/>
    <mergeCell ref="B1030:E1030"/>
    <mergeCell ref="B1037:E1037"/>
    <mergeCell ref="B1044:E1044"/>
    <mergeCell ref="B1051:E105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Normal="100" workbookViewId="0">
      <selection activeCell="D5" sqref="D5"/>
    </sheetView>
  </sheetViews>
  <sheetFormatPr baseColWidth="10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282854.51</v>
      </c>
      <c r="B1" s="13">
        <v>23310.97</v>
      </c>
      <c r="C1" s="9"/>
      <c r="D1" s="21" t="s">
        <v>629</v>
      </c>
      <c r="E1" s="21" t="s">
        <v>630</v>
      </c>
    </row>
    <row r="2" spans="1:5" ht="24" customHeight="1" thickTop="1" thickBot="1" x14ac:dyDescent="0.35">
      <c r="A2" s="13">
        <v>-3835</v>
      </c>
      <c r="B2" s="13">
        <v>8515.2000000000007</v>
      </c>
      <c r="D2" s="23">
        <v>1478.02</v>
      </c>
      <c r="E2" s="22">
        <f>D2*1.03</f>
        <v>1522.3606</v>
      </c>
    </row>
    <row r="3" spans="1:5" ht="24" customHeight="1" thickTop="1" thickBot="1" x14ac:dyDescent="0.35">
      <c r="A3" s="13">
        <v>-8716.7999999999993</v>
      </c>
      <c r="B3" s="13">
        <v>6953.2</v>
      </c>
      <c r="C3" s="9"/>
      <c r="D3" s="23">
        <v>7051.28</v>
      </c>
      <c r="E3" s="22">
        <f t="shared" ref="E3:E23" si="0">D3*1.03</f>
        <v>7262.8184000000001</v>
      </c>
    </row>
    <row r="4" spans="1:5" ht="21" thickTop="1" thickBot="1" x14ac:dyDescent="0.35">
      <c r="A4" s="14">
        <v>-30400</v>
      </c>
      <c r="B4" s="13">
        <v>4004</v>
      </c>
      <c r="D4" s="23">
        <v>3722.4</v>
      </c>
      <c r="E4" s="22">
        <f t="shared" si="0"/>
        <v>3834.0720000000001</v>
      </c>
    </row>
    <row r="5" spans="1:5" ht="21" thickTop="1" thickBot="1" x14ac:dyDescent="0.35">
      <c r="A5" s="14"/>
      <c r="B5" s="13">
        <v>14682</v>
      </c>
      <c r="D5" s="23"/>
      <c r="E5" s="22">
        <f t="shared" si="0"/>
        <v>0</v>
      </c>
    </row>
    <row r="6" spans="1:5" ht="21" thickTop="1" thickBot="1" x14ac:dyDescent="0.35">
      <c r="A6" s="14"/>
      <c r="B6" s="13">
        <v>34616.9</v>
      </c>
      <c r="D6" s="23"/>
      <c r="E6" s="22">
        <f t="shared" si="0"/>
        <v>0</v>
      </c>
    </row>
    <row r="7" spans="1:5" ht="21" thickTop="1" thickBot="1" x14ac:dyDescent="0.35">
      <c r="A7" s="14"/>
      <c r="B7" s="13">
        <v>2732.2</v>
      </c>
      <c r="D7" s="23"/>
      <c r="E7" s="22">
        <f t="shared" si="0"/>
        <v>0</v>
      </c>
    </row>
    <row r="8" spans="1:5" ht="21" thickTop="1" thickBot="1" x14ac:dyDescent="0.35">
      <c r="A8" s="14"/>
      <c r="B8" s="13">
        <v>5951.8</v>
      </c>
      <c r="D8" s="23"/>
      <c r="E8" s="22">
        <f t="shared" si="0"/>
        <v>0</v>
      </c>
    </row>
    <row r="9" spans="1:5" ht="21" thickTop="1" thickBot="1" x14ac:dyDescent="0.35">
      <c r="A9" s="14"/>
      <c r="B9" s="13">
        <v>3225.6</v>
      </c>
      <c r="D9" s="23"/>
      <c r="E9" s="22">
        <f t="shared" si="0"/>
        <v>0</v>
      </c>
    </row>
    <row r="10" spans="1:5" ht="21" thickTop="1" thickBot="1" x14ac:dyDescent="0.35">
      <c r="A10" s="14"/>
      <c r="B10" s="13">
        <v>2162.92</v>
      </c>
      <c r="D10" s="23"/>
      <c r="E10" s="22">
        <f t="shared" si="0"/>
        <v>0</v>
      </c>
    </row>
    <row r="11" spans="1:5" ht="21" thickTop="1" thickBot="1" x14ac:dyDescent="0.35">
      <c r="A11" s="14"/>
      <c r="B11" s="13">
        <v>16982.12</v>
      </c>
      <c r="D11" s="23"/>
      <c r="E11" s="22">
        <f t="shared" si="0"/>
        <v>0</v>
      </c>
    </row>
    <row r="12" spans="1:5" ht="21" thickTop="1" thickBot="1" x14ac:dyDescent="0.35">
      <c r="A12" s="14"/>
      <c r="B12" s="13">
        <v>11258.42</v>
      </c>
      <c r="D12" s="23"/>
      <c r="E12" s="22">
        <f t="shared" si="0"/>
        <v>0</v>
      </c>
    </row>
    <row r="13" spans="1:5" ht="21" thickTop="1" thickBot="1" x14ac:dyDescent="0.35">
      <c r="A13" s="14"/>
      <c r="B13" s="13">
        <v>28089</v>
      </c>
      <c r="D13" s="23"/>
      <c r="E13" s="22">
        <f t="shared" si="0"/>
        <v>0</v>
      </c>
    </row>
    <row r="14" spans="1:5" ht="21" thickTop="1" thickBot="1" x14ac:dyDescent="0.35">
      <c r="A14" s="14"/>
      <c r="B14" s="13">
        <v>20982.6</v>
      </c>
      <c r="D14" s="23"/>
      <c r="E14" s="22">
        <f t="shared" si="0"/>
        <v>0</v>
      </c>
    </row>
    <row r="15" spans="1:5" ht="21" thickTop="1" thickBot="1" x14ac:dyDescent="0.35">
      <c r="A15" s="14"/>
      <c r="B15" s="13">
        <v>1988.6</v>
      </c>
      <c r="D15" s="23"/>
      <c r="E15" s="22">
        <f t="shared" si="0"/>
        <v>0</v>
      </c>
    </row>
    <row r="16" spans="1:5" ht="21" thickTop="1" thickBot="1" x14ac:dyDescent="0.35">
      <c r="A16" s="14"/>
      <c r="B16" s="13">
        <v>13404.6</v>
      </c>
      <c r="D16" s="23"/>
      <c r="E16" s="22">
        <f t="shared" si="0"/>
        <v>0</v>
      </c>
    </row>
    <row r="17" spans="1:5" ht="21" thickTop="1" thickBot="1" x14ac:dyDescent="0.35">
      <c r="A17" s="14"/>
      <c r="B17" s="13">
        <v>22890.6</v>
      </c>
      <c r="D17" s="23"/>
      <c r="E17" s="22">
        <f t="shared" si="0"/>
        <v>0</v>
      </c>
    </row>
    <row r="18" spans="1:5" ht="21" thickTop="1" thickBot="1" x14ac:dyDescent="0.35">
      <c r="A18" s="14"/>
      <c r="B18" s="13">
        <v>6196.67</v>
      </c>
      <c r="D18" s="23"/>
      <c r="E18" s="22">
        <f t="shared" si="0"/>
        <v>0</v>
      </c>
    </row>
    <row r="19" spans="1:5" ht="21" thickTop="1" thickBot="1" x14ac:dyDescent="0.35">
      <c r="A19" s="14"/>
      <c r="B19" s="13">
        <v>4735.5</v>
      </c>
      <c r="D19" s="23"/>
      <c r="E19" s="22">
        <f t="shared" si="0"/>
        <v>0</v>
      </c>
    </row>
    <row r="20" spans="1:5" ht="21" thickTop="1" thickBot="1" x14ac:dyDescent="0.35">
      <c r="A20" s="14"/>
      <c r="B20" s="13">
        <v>1113.5999999999999</v>
      </c>
      <c r="D20" s="23"/>
      <c r="E20" s="22">
        <f t="shared" si="0"/>
        <v>0</v>
      </c>
    </row>
    <row r="21" spans="1:5" ht="21" thickTop="1" thickBot="1" x14ac:dyDescent="0.35">
      <c r="A21" s="14"/>
      <c r="B21" s="13">
        <v>4075.5</v>
      </c>
      <c r="D21" s="23"/>
      <c r="E21" s="22">
        <f t="shared" si="0"/>
        <v>0</v>
      </c>
    </row>
    <row r="22" spans="1:5" ht="21" thickTop="1" thickBot="1" x14ac:dyDescent="0.35">
      <c r="A22" s="14"/>
      <c r="B22" s="13">
        <v>2394.48</v>
      </c>
      <c r="D22" s="23"/>
      <c r="E22" s="22">
        <f t="shared" si="0"/>
        <v>0</v>
      </c>
    </row>
    <row r="23" spans="1:5" ht="21" thickTop="1" thickBot="1" x14ac:dyDescent="0.35">
      <c r="A23" s="14">
        <f>SUM(A1:A22)</f>
        <v>239902.71000000002</v>
      </c>
      <c r="B23" s="13">
        <f>SUM(B1:B22)</f>
        <v>240266.48000000007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363.77000000004773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RowHeight="14.25" x14ac:dyDescent="0.2"/>
  <sheetData>
    <row r="1" spans="1:3" x14ac:dyDescent="0.2">
      <c r="A1">
        <v>17636</v>
      </c>
      <c r="B1">
        <v>19</v>
      </c>
      <c r="C1">
        <f>A1+B1</f>
        <v>17655</v>
      </c>
    </row>
    <row r="2" spans="1:3" x14ac:dyDescent="0.2">
      <c r="C2">
        <f>C1+B1</f>
        <v>17674</v>
      </c>
    </row>
    <row r="3" spans="1:3" x14ac:dyDescent="0.2">
      <c r="C3">
        <f>C2+B1</f>
        <v>17693</v>
      </c>
    </row>
    <row r="4" spans="1:3" x14ac:dyDescent="0.2">
      <c r="C4">
        <f>C3+B1</f>
        <v>17712</v>
      </c>
    </row>
    <row r="5" spans="1:3" x14ac:dyDescent="0.2">
      <c r="C5">
        <f>C4+B1</f>
        <v>17731</v>
      </c>
    </row>
    <row r="6" spans="1:3" x14ac:dyDescent="0.2">
      <c r="C6">
        <f>C5+B1</f>
        <v>17750</v>
      </c>
    </row>
    <row r="7" spans="1:3" x14ac:dyDescent="0.2">
      <c r="C7">
        <f>C6+B1</f>
        <v>17769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D1" workbookViewId="0">
      <selection activeCell="J70" sqref="J70"/>
    </sheetView>
  </sheetViews>
  <sheetFormatPr baseColWidth="10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3" width="11" style="8"/>
  </cols>
  <sheetData>
    <row r="1" spans="1:10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</row>
    <row r="2" spans="1:10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</row>
    <row r="3" spans="1:10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</row>
    <row r="4" spans="1:10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</row>
    <row r="5" spans="1:10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</row>
    <row r="6" spans="1:10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</row>
    <row r="7" spans="1:10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</row>
    <row r="8" spans="1:10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</row>
    <row r="9" spans="1:10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</row>
    <row r="10" spans="1:10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</row>
    <row r="11" spans="1:10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</row>
    <row r="12" spans="1:10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</row>
    <row r="13" spans="1:10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</row>
    <row r="14" spans="1:10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</row>
    <row r="15" spans="1:10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</row>
    <row r="16" spans="1:10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</row>
    <row r="17" spans="1:10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</row>
    <row r="18" spans="1:10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</row>
    <row r="19" spans="1:10" x14ac:dyDescent="0.2">
      <c r="A19">
        <v>19</v>
      </c>
      <c r="B19" s="8">
        <v>45074</v>
      </c>
      <c r="F19" s="8" t="s">
        <v>625</v>
      </c>
      <c r="I19" s="8">
        <v>45117</v>
      </c>
      <c r="J19" s="8">
        <v>45142</v>
      </c>
    </row>
    <row r="20" spans="1:10" x14ac:dyDescent="0.2">
      <c r="A20">
        <v>20</v>
      </c>
      <c r="B20" s="8">
        <v>45075</v>
      </c>
      <c r="I20" s="8">
        <v>45118</v>
      </c>
      <c r="J20" s="8">
        <v>45143</v>
      </c>
    </row>
    <row r="21" spans="1:10" x14ac:dyDescent="0.2">
      <c r="A21">
        <v>21</v>
      </c>
      <c r="B21" s="8">
        <v>45076</v>
      </c>
      <c r="I21" s="8">
        <v>45119</v>
      </c>
      <c r="J21" s="8">
        <v>45144</v>
      </c>
    </row>
    <row r="22" spans="1:10" x14ac:dyDescent="0.2">
      <c r="A22">
        <v>22</v>
      </c>
      <c r="B22" s="8">
        <v>45077</v>
      </c>
      <c r="I22" s="8">
        <v>45120</v>
      </c>
      <c r="J22" s="8">
        <v>45145</v>
      </c>
    </row>
    <row r="23" spans="1:10" x14ac:dyDescent="0.2">
      <c r="A23">
        <v>23</v>
      </c>
      <c r="B23" s="8">
        <v>45078</v>
      </c>
      <c r="I23" s="8">
        <v>45121</v>
      </c>
      <c r="J23" s="8">
        <v>45146</v>
      </c>
    </row>
    <row r="24" spans="1:10" x14ac:dyDescent="0.2">
      <c r="A24">
        <v>24</v>
      </c>
      <c r="B24" s="8">
        <v>45079</v>
      </c>
      <c r="J24" s="8">
        <v>45147</v>
      </c>
    </row>
    <row r="25" spans="1:10" x14ac:dyDescent="0.2">
      <c r="A25">
        <v>25</v>
      </c>
      <c r="B25" s="8">
        <v>45080</v>
      </c>
      <c r="J25" s="8">
        <v>45148</v>
      </c>
    </row>
    <row r="26" spans="1:10" x14ac:dyDescent="0.2">
      <c r="A26">
        <v>26</v>
      </c>
      <c r="B26" s="8">
        <v>45081</v>
      </c>
      <c r="J26" s="8">
        <v>45149</v>
      </c>
    </row>
    <row r="27" spans="1:10" x14ac:dyDescent="0.2">
      <c r="A27">
        <v>27</v>
      </c>
      <c r="B27" s="8">
        <v>45082</v>
      </c>
      <c r="J27" s="8">
        <v>45150</v>
      </c>
    </row>
    <row r="28" spans="1:10" x14ac:dyDescent="0.2">
      <c r="A28">
        <v>28</v>
      </c>
      <c r="B28" s="8">
        <v>45083</v>
      </c>
      <c r="J28" s="8">
        <v>45151</v>
      </c>
    </row>
    <row r="29" spans="1:10" x14ac:dyDescent="0.2">
      <c r="J29" s="8">
        <v>45152</v>
      </c>
    </row>
    <row r="30" spans="1:10" x14ac:dyDescent="0.2">
      <c r="J30" s="8">
        <v>45153</v>
      </c>
    </row>
    <row r="31" spans="1:10" x14ac:dyDescent="0.2">
      <c r="J31" s="8">
        <v>45154</v>
      </c>
    </row>
    <row r="32" spans="1:10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W5" zoomScaleNormal="100" workbookViewId="0">
      <selection activeCell="AA26" sqref="AA26"/>
    </sheetView>
  </sheetViews>
  <sheetFormatPr baseColWidth="10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34" width="27.5" style="8" bestFit="1" customWidth="1"/>
  </cols>
  <sheetData>
    <row r="1" spans="1:27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</row>
    <row r="2" spans="1:27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</row>
    <row r="3" spans="1:27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</row>
    <row r="4" spans="1:27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</row>
    <row r="5" spans="1:27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</row>
    <row r="6" spans="1:27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</row>
    <row r="7" spans="1:27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</row>
    <row r="8" spans="1:27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</row>
    <row r="9" spans="1:27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</row>
    <row r="10" spans="1:27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</row>
    <row r="11" spans="1:27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</row>
    <row r="12" spans="1:27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</row>
    <row r="13" spans="1:27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627</v>
      </c>
      <c r="X13" s="8">
        <v>44729</v>
      </c>
      <c r="Y13" s="8">
        <v>45108</v>
      </c>
      <c r="Z13" s="8">
        <v>45122</v>
      </c>
      <c r="AA13" s="8">
        <v>45143</v>
      </c>
    </row>
    <row r="14" spans="1:27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</row>
    <row r="15" spans="1:27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4" t="s">
        <v>631</v>
      </c>
      <c r="Z15" s="8">
        <v>45124</v>
      </c>
      <c r="AA15" s="8">
        <v>45145</v>
      </c>
    </row>
    <row r="16" spans="1:27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</row>
    <row r="17" spans="1:27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</row>
    <row r="18" spans="1:27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</row>
    <row r="19" spans="1:27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625</v>
      </c>
      <c r="Z19" s="8">
        <v>45128</v>
      </c>
      <c r="AA19" s="8">
        <v>45149</v>
      </c>
    </row>
    <row r="20" spans="1:27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</row>
    <row r="21" spans="1:27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</row>
    <row r="22" spans="1:27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</row>
    <row r="23" spans="1:27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</row>
    <row r="24" spans="1:27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</row>
    <row r="25" spans="1:27" x14ac:dyDescent="0.2">
      <c r="H25" s="8">
        <v>44987</v>
      </c>
      <c r="K25" s="10" t="s">
        <v>594</v>
      </c>
      <c r="Q25" s="10" t="s">
        <v>601</v>
      </c>
      <c r="Z25" s="10" t="s">
        <v>632</v>
      </c>
    </row>
    <row r="26" spans="1:27" x14ac:dyDescent="0.2">
      <c r="H26" s="8">
        <v>44988</v>
      </c>
    </row>
    <row r="27" spans="1:27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90" zoomScaleNormal="190" workbookViewId="0">
      <selection activeCell="C14" sqref="C14"/>
    </sheetView>
  </sheetViews>
  <sheetFormatPr baseColWidth="10" defaultRowHeight="14.25" x14ac:dyDescent="0.2"/>
  <cols>
    <col min="1" max="1" width="18.375" style="16" bestFit="1" customWidth="1"/>
  </cols>
  <sheetData>
    <row r="1" spans="1:2" x14ac:dyDescent="0.2">
      <c r="A1" s="16" t="s">
        <v>610</v>
      </c>
      <c r="B1" t="s">
        <v>620</v>
      </c>
    </row>
    <row r="2" spans="1:2" x14ac:dyDescent="0.2">
      <c r="A2" s="16" t="s">
        <v>611</v>
      </c>
      <c r="B2" t="s">
        <v>620</v>
      </c>
    </row>
    <row r="3" spans="1:2" x14ac:dyDescent="0.2">
      <c r="A3" s="16" t="s">
        <v>612</v>
      </c>
      <c r="B3" t="s">
        <v>620</v>
      </c>
    </row>
    <row r="4" spans="1:2" x14ac:dyDescent="0.2">
      <c r="A4" s="16" t="s">
        <v>613</v>
      </c>
      <c r="B4" t="s">
        <v>620</v>
      </c>
    </row>
    <row r="5" spans="1:2" x14ac:dyDescent="0.2">
      <c r="A5" s="16" t="s">
        <v>614</v>
      </c>
      <c r="B5" t="s">
        <v>620</v>
      </c>
    </row>
    <row r="6" spans="1:2" x14ac:dyDescent="0.2">
      <c r="A6" s="16" t="s">
        <v>615</v>
      </c>
      <c r="B6" t="s">
        <v>620</v>
      </c>
    </row>
    <row r="7" spans="1:2" x14ac:dyDescent="0.2">
      <c r="A7" s="16" t="s">
        <v>616</v>
      </c>
      <c r="B7" t="s">
        <v>620</v>
      </c>
    </row>
    <row r="8" spans="1:2" x14ac:dyDescent="0.2">
      <c r="A8" s="16" t="s">
        <v>617</v>
      </c>
      <c r="B8" t="s">
        <v>620</v>
      </c>
    </row>
    <row r="9" spans="1:2" x14ac:dyDescent="0.2">
      <c r="A9" s="16" t="s">
        <v>618</v>
      </c>
      <c r="B9" t="s">
        <v>620</v>
      </c>
    </row>
    <row r="10" spans="1:2" x14ac:dyDescent="0.2">
      <c r="A10" s="16" t="s">
        <v>619</v>
      </c>
      <c r="B10" t="s">
        <v>620</v>
      </c>
    </row>
    <row r="11" spans="1:2" x14ac:dyDescent="0.2">
      <c r="A11" s="16" t="s">
        <v>621</v>
      </c>
      <c r="B11" t="s">
        <v>622</v>
      </c>
    </row>
    <row r="12" spans="1:2" x14ac:dyDescent="0.2">
      <c r="A12" s="16" t="s">
        <v>623</v>
      </c>
      <c r="B12" t="s">
        <v>624</v>
      </c>
    </row>
    <row r="13" spans="1:2" x14ac:dyDescent="0.2">
      <c r="A13" s="16" t="s">
        <v>626</v>
      </c>
      <c r="B13" t="s">
        <v>620</v>
      </c>
    </row>
    <row r="14" spans="1:2" x14ac:dyDescent="0.2">
      <c r="A14" s="16" t="s">
        <v>592</v>
      </c>
      <c r="B14" t="s">
        <v>620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opLeftCell="A16" zoomScale="205" zoomScaleNormal="205" workbookViewId="0">
      <selection activeCell="A19" sqref="A19"/>
    </sheetView>
  </sheetViews>
  <sheetFormatPr baseColWidth="10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2023-05-25T16:15:27Z</cp:lastPrinted>
  <dcterms:created xsi:type="dcterms:W3CDTF">2021-02-03T17:35:38Z</dcterms:created>
  <dcterms:modified xsi:type="dcterms:W3CDTF">2023-08-01T22:07:06Z</dcterms:modified>
</cp:coreProperties>
</file>